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99_その他共有フォルダから移行\地域支援班\松田班\021　経口治療薬\【共通】経口抗ウイルス薬提供薬局リスト（20230508～）\"/>
    </mc:Choice>
  </mc:AlternateContent>
  <bookViews>
    <workbookView xWindow="0" yWindow="0" windowWidth="28800" windowHeight="12370"/>
  </bookViews>
  <sheets>
    <sheet name="公表原稿用" sheetId="1" r:id="rId1"/>
  </sheets>
  <externalReferences>
    <externalReference r:id="rId2"/>
    <externalReference r:id="rId3"/>
    <externalReference r:id="rId4"/>
  </externalReferences>
  <definedNames>
    <definedName name="_xlnm._FilterDatabase" localSheetId="0" hidden="1">公表原稿用!$A$4:$Q$504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5" i="1" l="1"/>
  <c r="B504" i="1" l="1"/>
  <c r="B503" i="1"/>
  <c r="B502" i="1" l="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<sst xmlns="http://schemas.openxmlformats.org/spreadsheetml/2006/main" count="4870" uniqueCount="2217">
  <si>
    <t>経口抗ウイルス薬提供薬局リスト</t>
    <rPh sb="0" eb="2">
      <t>ケイコウ</t>
    </rPh>
    <rPh sb="2" eb="3">
      <t>コウ</t>
    </rPh>
    <rPh sb="7" eb="8">
      <t>ヤク</t>
    </rPh>
    <rPh sb="8" eb="10">
      <t>テイキョウ</t>
    </rPh>
    <rPh sb="10" eb="12">
      <t>ヤッキョク</t>
    </rPh>
    <phoneticPr fontId="3"/>
  </si>
  <si>
    <t>公表番号</t>
    <rPh sb="0" eb="2">
      <t>コウヒョウ</t>
    </rPh>
    <rPh sb="2" eb="4">
      <t>バンゴウ</t>
    </rPh>
    <phoneticPr fontId="3"/>
  </si>
  <si>
    <t>保健所</t>
    <rPh sb="0" eb="3">
      <t>ホケンショ</t>
    </rPh>
    <phoneticPr fontId="3"/>
  </si>
  <si>
    <t>薬局名</t>
    <rPh sb="0" eb="3">
      <t>ヤッキョクメイ</t>
    </rPh>
    <phoneticPr fontId="3"/>
  </si>
  <si>
    <t>市町村</t>
    <rPh sb="0" eb="3">
      <t>シチョウソン</t>
    </rPh>
    <phoneticPr fontId="3"/>
  </si>
  <si>
    <t>所在地住所</t>
    <rPh sb="0" eb="5">
      <t>ショザイチジュウショ</t>
    </rPh>
    <phoneticPr fontId="3"/>
  </si>
  <si>
    <t>連絡先</t>
    <rPh sb="0" eb="3">
      <t>レンラクサキ</t>
    </rPh>
    <phoneticPr fontId="3"/>
  </si>
  <si>
    <t>経口抗ウイルス薬</t>
    <rPh sb="0" eb="2">
      <t>ケイコウ</t>
    </rPh>
    <rPh sb="2" eb="3">
      <t>コウ</t>
    </rPh>
    <rPh sb="7" eb="8">
      <t>ヤク</t>
    </rPh>
    <phoneticPr fontId="3"/>
  </si>
  <si>
    <t>オンライン</t>
    <phoneticPr fontId="3"/>
  </si>
  <si>
    <t>営業時間</t>
    <rPh sb="0" eb="4">
      <t>エイギョウジカン</t>
    </rPh>
    <phoneticPr fontId="3"/>
  </si>
  <si>
    <t>備考</t>
    <rPh sb="0" eb="2">
      <t>ビコウ</t>
    </rPh>
    <phoneticPr fontId="3"/>
  </si>
  <si>
    <t>（電話番号）</t>
    <rPh sb="1" eb="5">
      <t>デンワバンゴウ</t>
    </rPh>
    <phoneticPr fontId="3"/>
  </si>
  <si>
    <t>ラゲブリオ</t>
    <phoneticPr fontId="3"/>
  </si>
  <si>
    <t>パキロビッド</t>
    <phoneticPr fontId="3"/>
  </si>
  <si>
    <t>ゾコーバ</t>
    <phoneticPr fontId="3"/>
  </si>
  <si>
    <t>服薬指導</t>
    <rPh sb="0" eb="4">
      <t>フクヤクシドウ</t>
    </rPh>
    <phoneticPr fontId="3"/>
  </si>
  <si>
    <t>プラム薬局中央店</t>
  </si>
  <si>
    <t>札幌市</t>
    <rPh sb="0" eb="3">
      <t>サッポロシ</t>
    </rPh>
    <phoneticPr fontId="3"/>
  </si>
  <si>
    <t>北海道札幌市中央区南七条西15丁目1‐1</t>
  </si>
  <si>
    <t>011-521-2500</t>
  </si>
  <si>
    <t>○</t>
  </si>
  <si>
    <t>対応可</t>
  </si>
  <si>
    <t>月・火・木・金曜日　9:00～18:00
水曜日　　　　　　　9:00～19:00
土曜日　　　　　　　9:00～13:00</t>
    <rPh sb="7" eb="9">
      <t>ヨウビ</t>
    </rPh>
    <rPh sb="22" eb="24">
      <t>ヨウビ</t>
    </rPh>
    <rPh sb="43" eb="45">
      <t>ヨウビ</t>
    </rPh>
    <phoneticPr fontId="3"/>
  </si>
  <si>
    <t>郵送対応の際は翌日～翌々日のお届けです。</t>
    <phoneticPr fontId="3"/>
  </si>
  <si>
    <t>ラスカル調剤薬局　新川店</t>
  </si>
  <si>
    <t>北海道札幌市北区新川三条七丁目1-11-7</t>
  </si>
  <si>
    <t>011-398-3757</t>
  </si>
  <si>
    <t/>
  </si>
  <si>
    <t>対応不可</t>
  </si>
  <si>
    <t>月・火・木・金曜日　9:00～12:30、14:00～18:00
水・土曜日　　　　　9:00～12:30</t>
    <rPh sb="7" eb="9">
      <t>ヨウビ</t>
    </rPh>
    <rPh sb="36" eb="38">
      <t>ヨウビ</t>
    </rPh>
    <phoneticPr fontId="3"/>
  </si>
  <si>
    <t>日・祝日休業
夜間・日・祝日は対応不可</t>
    <rPh sb="4" eb="6">
      <t>キュウギョウ</t>
    </rPh>
    <phoneticPr fontId="3"/>
  </si>
  <si>
    <t>みらくる薬局あすなろ昭和ビル店</t>
  </si>
  <si>
    <t>北海道札幌市中央区大通西５丁目８番地昭和ビル3階</t>
  </si>
  <si>
    <t>011-233-8000</t>
  </si>
  <si>
    <t>月～金曜日　9:00～19:00
土曜日　　　9:00～16:00</t>
    <rPh sb="3" eb="5">
      <t>ヨウビ</t>
    </rPh>
    <rPh sb="18" eb="20">
      <t>ヨウビ</t>
    </rPh>
    <phoneticPr fontId="3"/>
  </si>
  <si>
    <t>日・祝日は休業</t>
    <rPh sb="3" eb="4">
      <t>ニチ</t>
    </rPh>
    <rPh sb="5" eb="7">
      <t>キュウギョウ</t>
    </rPh>
    <phoneticPr fontId="3"/>
  </si>
  <si>
    <t>サークル薬局　山の手店</t>
  </si>
  <si>
    <t>北海道札幌市西区山の手5条1丁目1番24号</t>
  </si>
  <si>
    <t>011-633-1727</t>
  </si>
  <si>
    <t>月～金曜日　9:00～17:30
土曜日　　　9:00～12:30</t>
    <rPh sb="3" eb="5">
      <t>ヨウビ</t>
    </rPh>
    <rPh sb="18" eb="20">
      <t>ヨウビ</t>
    </rPh>
    <phoneticPr fontId="3"/>
  </si>
  <si>
    <t>タワービル調剤薬局</t>
  </si>
  <si>
    <t>北海道札幌市中央区北五条西２丁目５ ＪＲタワーオフィスプラザさっぽろ７階</t>
  </si>
  <si>
    <t>011-209-5454</t>
  </si>
  <si>
    <t>年中無休　9:00～20:00</t>
    <phoneticPr fontId="3"/>
  </si>
  <si>
    <t>夜間は対応不可
年末年始は時短営業</t>
    <phoneticPr fontId="3"/>
  </si>
  <si>
    <t>センター薬局月寒ひがし店</t>
  </si>
  <si>
    <t>北海道札幌市豊平区月寒東四条7丁目8番25号</t>
  </si>
  <si>
    <t>011-858-5533</t>
  </si>
  <si>
    <t>月・木・金曜日　9:00～18:00
火曜日 　　　　   9:00～19:00
水曜日　　　　　9:00～17:00
土曜日　　　　　9:00～13:00</t>
    <rPh sb="5" eb="7">
      <t>ヨウビ</t>
    </rPh>
    <rPh sb="19" eb="20">
      <t>カ</t>
    </rPh>
    <rPh sb="20" eb="22">
      <t>ヨウビ</t>
    </rPh>
    <rPh sb="41" eb="42">
      <t>スイ</t>
    </rPh>
    <rPh sb="42" eb="44">
      <t>ヨウビ</t>
    </rPh>
    <rPh sb="61" eb="63">
      <t>ヨウビ</t>
    </rPh>
    <phoneticPr fontId="3"/>
  </si>
  <si>
    <t>にしい薬局</t>
  </si>
  <si>
    <t>北海道札幌市白石区栄通19丁目13-1　WINFOREST101　にしい薬局</t>
    <rPh sb="0" eb="3">
      <t>ホッカイドウ</t>
    </rPh>
    <phoneticPr fontId="3"/>
  </si>
  <si>
    <t>011-856-2410</t>
  </si>
  <si>
    <t>月～金曜日　9:00～18:00　
土曜日　　　9:00～13;00　</t>
    <rPh sb="3" eb="5">
      <t>ヨウビ</t>
    </rPh>
    <rPh sb="19" eb="21">
      <t>ヨウビ</t>
    </rPh>
    <phoneticPr fontId="3"/>
  </si>
  <si>
    <t>夜間・営業時間外・日・祝日は対応不可</t>
    <rPh sb="0" eb="2">
      <t>ヤカン</t>
    </rPh>
    <rPh sb="3" eb="5">
      <t>エイギョウ</t>
    </rPh>
    <rPh sb="5" eb="8">
      <t>ジカンガイ</t>
    </rPh>
    <phoneticPr fontId="3"/>
  </si>
  <si>
    <t>エルフ調剤薬局</t>
  </si>
  <si>
    <t>北海道札幌市東区北三十条東13丁目2-14</t>
  </si>
  <si>
    <t>011-788-8153</t>
  </si>
  <si>
    <t>月・火・木・金 曜日　　9:00～18:00
水曜日　　　　　　 　　9:00～17:00
土曜日　　　　　　　　 9:00～13:00</t>
    <rPh sb="2" eb="3">
      <t>カ</t>
    </rPh>
    <rPh sb="8" eb="10">
      <t>ヨウビ</t>
    </rPh>
    <rPh sb="24" eb="26">
      <t>ヨウビ</t>
    </rPh>
    <rPh sb="47" eb="49">
      <t>ヨウビ</t>
    </rPh>
    <phoneticPr fontId="3"/>
  </si>
  <si>
    <t>クリオネ山の手薬局</t>
  </si>
  <si>
    <t>北海道札幌市西区山の手四条7丁目4-15</t>
  </si>
  <si>
    <t>011-622-0261</t>
  </si>
  <si>
    <t>月～金曜日　9:00～18:00</t>
    <rPh sb="3" eb="5">
      <t>ヨウビ</t>
    </rPh>
    <phoneticPr fontId="3"/>
  </si>
  <si>
    <t>土曜日は基本対応不可（応相談）
夜間、日・祝日は対応不可</t>
    <rPh sb="2" eb="3">
      <t>ビ</t>
    </rPh>
    <rPh sb="6" eb="8">
      <t>タイオウ</t>
    </rPh>
    <phoneticPr fontId="3"/>
  </si>
  <si>
    <t>三信調剤薬局大谷地店</t>
  </si>
  <si>
    <t>北海道札幌市厚別区大谷地東5丁目1番43</t>
    <rPh sb="0" eb="3">
      <t>ホッカイドウ</t>
    </rPh>
    <phoneticPr fontId="3"/>
  </si>
  <si>
    <t>011-893-1193</t>
  </si>
  <si>
    <t>月～金曜日　9:00～18:00
土曜日　　　9:00～12:30</t>
    <rPh sb="3" eb="5">
      <t>ヨウビ</t>
    </rPh>
    <rPh sb="18" eb="20">
      <t>ヨウビ</t>
    </rPh>
    <phoneticPr fontId="3"/>
  </si>
  <si>
    <t>日・祝日は休業
夜間は対応不可</t>
    <rPh sb="5" eb="7">
      <t>キュウギョウ</t>
    </rPh>
    <phoneticPr fontId="3"/>
  </si>
  <si>
    <t>パルス薬局清田店</t>
  </si>
  <si>
    <t>北海道札幌市清田区清田一条4丁目5-30</t>
  </si>
  <si>
    <t>011-883-0501</t>
  </si>
  <si>
    <t>月～金曜日　8:45～17:45
土曜日　　　8:45～12:45</t>
    <rPh sb="3" eb="5">
      <t>ヨウビ</t>
    </rPh>
    <rPh sb="18" eb="20">
      <t>ヨウビ</t>
    </rPh>
    <phoneticPr fontId="3"/>
  </si>
  <si>
    <t>夜間・日・祝日は対応不可</t>
    <phoneticPr fontId="3"/>
  </si>
  <si>
    <t>イチミヤ薬局</t>
  </si>
  <si>
    <t>北海道札幌市北区新琴似八条１丁目１－３８</t>
  </si>
  <si>
    <t>011-716-4660</t>
  </si>
  <si>
    <t>月～金曜日　9:00～20:00
土曜日　　　9:00～13:00</t>
    <rPh sb="3" eb="5">
      <t>ヨウビ</t>
    </rPh>
    <rPh sb="18" eb="20">
      <t>ヨウビ</t>
    </rPh>
    <phoneticPr fontId="3"/>
  </si>
  <si>
    <t>夜間・日・祝日は応相談</t>
    <phoneticPr fontId="3"/>
  </si>
  <si>
    <t>コア薬局　豊水店</t>
  </si>
  <si>
    <t>北海道札幌市中央区南７条西２丁目２　くぼたビル１F</t>
    <rPh sb="0" eb="3">
      <t>ホッカイドウ</t>
    </rPh>
    <phoneticPr fontId="3"/>
  </si>
  <si>
    <t>011-520-2003</t>
  </si>
  <si>
    <t>月～金曜日　9:00～17:30
土曜日　　　9:00～13:00</t>
    <rPh sb="4" eb="5">
      <t>ニチ</t>
    </rPh>
    <rPh sb="19" eb="20">
      <t>ニチ</t>
    </rPh>
    <phoneticPr fontId="3"/>
  </si>
  <si>
    <t>夜間・休日も転送電話にて対応可</t>
    <phoneticPr fontId="3"/>
  </si>
  <si>
    <t>ナカジマ薬局福住在宅調剤センター</t>
  </si>
  <si>
    <t>北海道札幌市豊平区福住三条4丁目1-32</t>
  </si>
  <si>
    <t>011-598-8671</t>
  </si>
  <si>
    <t>イルム薬局南沢店</t>
  </si>
  <si>
    <t>北海道札幌市南区南沢三条4丁目１番１号</t>
  </si>
  <si>
    <t>011-522-6689</t>
  </si>
  <si>
    <t xml:space="preserve">月～金曜日　9:00～19:00
土曜日　　　9:00～13:00 </t>
    <rPh sb="3" eb="5">
      <t>ヨウビ</t>
    </rPh>
    <rPh sb="18" eb="20">
      <t>ヨウビ</t>
    </rPh>
    <phoneticPr fontId="3"/>
  </si>
  <si>
    <t>時間外・日・祝日は基本的に対応可 （対応不可の場合あり）</t>
    <phoneticPr fontId="3"/>
  </si>
  <si>
    <t>ハロー薬局稲穂店</t>
  </si>
  <si>
    <t>北海道札幌市手稲区稲穂二条7丁目1-10</t>
  </si>
  <si>
    <t>011-695-8610</t>
  </si>
  <si>
    <t>月・木曜日　　　9:00～19:00
火・水・金曜日　9:00～18:00
土曜日　　　　　9:00～13:00</t>
    <rPh sb="3" eb="5">
      <t>ヨウビ</t>
    </rPh>
    <rPh sb="24" eb="26">
      <t>ヨウビ</t>
    </rPh>
    <rPh sb="39" eb="41">
      <t>ヨウビ</t>
    </rPh>
    <phoneticPr fontId="3"/>
  </si>
  <si>
    <t>夜間・日・祝日の対応については、お電話にて相談承ります</t>
    <phoneticPr fontId="3"/>
  </si>
  <si>
    <t>ひばり薬局</t>
  </si>
  <si>
    <t>北海道札幌市中央区北一条西２4丁目4番１号東光ストア円山店５階</t>
  </si>
  <si>
    <t>011-213-8943</t>
  </si>
  <si>
    <t xml:space="preserve">月・火・金曜日　9:00～18:45
水・土曜日　　　9:00～17:00
木曜日　　　　　9:00～18:30
日曜日　　　　　10:00～13:00
</t>
    <rPh sb="5" eb="7">
      <t>ヨウビ</t>
    </rPh>
    <rPh sb="22" eb="24">
      <t>ヨウビ</t>
    </rPh>
    <rPh sb="39" eb="41">
      <t>ヨウビ</t>
    </rPh>
    <rPh sb="58" eb="60">
      <t>ヨウビ</t>
    </rPh>
    <phoneticPr fontId="3"/>
  </si>
  <si>
    <t>祝日は休業</t>
    <rPh sb="3" eb="5">
      <t>キュウギョウ</t>
    </rPh>
    <phoneticPr fontId="3"/>
  </si>
  <si>
    <t>なの花薬局清田店</t>
  </si>
  <si>
    <t>北海道札幌市清田区清田4条2丁目10-30</t>
  </si>
  <si>
    <t>011-885-0286</t>
  </si>
  <si>
    <t xml:space="preserve">月・火・木・金曜日　8:30～17:30
水曜日　　　　　　　8:30～16:30
土曜日　　　　　　　8:30～12:30
</t>
    <rPh sb="7" eb="9">
      <t>ヨウビ</t>
    </rPh>
    <rPh sb="22" eb="24">
      <t>ヨウビ</t>
    </rPh>
    <rPh sb="43" eb="45">
      <t>ヨウビ</t>
    </rPh>
    <phoneticPr fontId="3"/>
  </si>
  <si>
    <t>日・祝日は休業のため対応不可
夜間は対応不可（電話は繋がりますが、患者様へのお届けなどは翌営業日となります）</t>
    <rPh sb="5" eb="7">
      <t>キュウギョウ</t>
    </rPh>
    <phoneticPr fontId="3"/>
  </si>
  <si>
    <t>美しが丘緑薬局</t>
  </si>
  <si>
    <t>北海道札幌市清田区美しが丘四条５丁目3-16</t>
  </si>
  <si>
    <t>011-889-3390</t>
  </si>
  <si>
    <t>月・金曜日　　    　8:30～18:00
火・水・木曜日　　8:30～17:30
土曜日　　　　　　8:30～12:30
祝日　　　　　       9:00～12:00</t>
    <rPh sb="4" eb="5">
      <t>ニチ</t>
    </rPh>
    <rPh sb="25" eb="26">
      <t>スイ</t>
    </rPh>
    <rPh sb="29" eb="30">
      <t>ニチ</t>
    </rPh>
    <rPh sb="45" eb="46">
      <t>ニチ</t>
    </rPh>
    <phoneticPr fontId="3"/>
  </si>
  <si>
    <t>日曜・元旦は原則対応不可</t>
    <rPh sb="8" eb="10">
      <t>タイオウ</t>
    </rPh>
    <phoneticPr fontId="3"/>
  </si>
  <si>
    <t>ただ薬局　菊水元町店</t>
  </si>
  <si>
    <t>北海道札幌市白石区菊水元町五条2丁目2番5号</t>
  </si>
  <si>
    <t>011-876-1600</t>
  </si>
  <si>
    <t>月・火・水・金 曜日　9:00～18:00
木・土曜日　　　　　 9:00～13:00</t>
    <rPh sb="8" eb="10">
      <t>ヨウビ</t>
    </rPh>
    <rPh sb="25" eb="27">
      <t>ヨウビ</t>
    </rPh>
    <phoneticPr fontId="3"/>
  </si>
  <si>
    <t>みらくる薬局北２条店</t>
  </si>
  <si>
    <t>北海道札幌市中央区
北2条西1丁目1番地
ﾏﾙｲﾄ札幌ﾋﾞﾙ2階</t>
    <rPh sb="0" eb="3">
      <t>ホッカイドウ</t>
    </rPh>
    <phoneticPr fontId="3"/>
  </si>
  <si>
    <t>011-221-2212</t>
  </si>
  <si>
    <t>月・火・木・金曜日　9:00～19:30
水曜日　　　　　　　9:00～17:00
土曜日　　　　　　　9:00～13:30</t>
    <rPh sb="7" eb="9">
      <t>ヨウビ</t>
    </rPh>
    <rPh sb="22" eb="24">
      <t>ヨウビ</t>
    </rPh>
    <rPh sb="43" eb="45">
      <t>ヨウビ</t>
    </rPh>
    <phoneticPr fontId="3"/>
  </si>
  <si>
    <t>ケイマーク薬局</t>
  </si>
  <si>
    <t>北海道札幌市西野一条7丁目7-1 ケイマーク薬局</t>
    <rPh sb="0" eb="3">
      <t>ホッカイドウ</t>
    </rPh>
    <rPh sb="3" eb="6">
      <t>サッポロシ</t>
    </rPh>
    <phoneticPr fontId="3"/>
  </si>
  <si>
    <t>011-676-3449</t>
  </si>
  <si>
    <t xml:space="preserve">月～金曜日　8：00～14：00（業務状況により不可の場合あり）
</t>
    <rPh sb="3" eb="5">
      <t>ヨウビ</t>
    </rPh>
    <phoneticPr fontId="3"/>
  </si>
  <si>
    <t>営業時間外、夜間、土・日・祝日は対応不可</t>
    <rPh sb="0" eb="5">
      <t>エイギョウジカンガイ</t>
    </rPh>
    <rPh sb="6" eb="8">
      <t>ヤカン</t>
    </rPh>
    <rPh sb="14" eb="15">
      <t>ニチ</t>
    </rPh>
    <rPh sb="16" eb="20">
      <t>タイオウフカ</t>
    </rPh>
    <phoneticPr fontId="3"/>
  </si>
  <si>
    <t>富丘調剤薬局</t>
  </si>
  <si>
    <t>北海道札幌市手稲区富丘一条4丁目1-5</t>
  </si>
  <si>
    <t>011-699-7575</t>
  </si>
  <si>
    <t>月・火・水・金曜日　9:00～17:00
木曜日　      　　　　 9:00～19:00
土曜日　　　　　　　8:30～12:30</t>
    <rPh sb="7" eb="9">
      <t>ヨウビ</t>
    </rPh>
    <rPh sb="22" eb="24">
      <t>ヨウビ</t>
    </rPh>
    <rPh sb="48" eb="50">
      <t>ヨウビ</t>
    </rPh>
    <phoneticPr fontId="3"/>
  </si>
  <si>
    <t>保険調剤いちご薬局琴似店</t>
  </si>
  <si>
    <t>北海道札幌市西区琴似2-4-3-15</t>
    <rPh sb="0" eb="3">
      <t>ホッカイドウ</t>
    </rPh>
    <phoneticPr fontId="3"/>
  </si>
  <si>
    <t>011-622-0855</t>
  </si>
  <si>
    <t>月～金曜日　9:00～17:30
土曜日　　　9:00～12:00</t>
    <rPh sb="3" eb="5">
      <t>ヨウビ</t>
    </rPh>
    <rPh sb="18" eb="20">
      <t>ヨウビ</t>
    </rPh>
    <phoneticPr fontId="3"/>
  </si>
  <si>
    <t>夜間・日・祝日：時間外電話にて対応</t>
    <phoneticPr fontId="3"/>
  </si>
  <si>
    <t>えるむ薬局</t>
  </si>
  <si>
    <t>北海道札幌市北区北十六条西４丁目1-19</t>
  </si>
  <si>
    <t>011-737-7951</t>
  </si>
  <si>
    <t>月～金曜日　9:00～17:30
土曜日　　　9:00～13:00</t>
    <rPh sb="3" eb="5">
      <t>ヨウビ</t>
    </rPh>
    <rPh sb="18" eb="20">
      <t>ヨウビ</t>
    </rPh>
    <phoneticPr fontId="3"/>
  </si>
  <si>
    <t>保険調剤いちご薬局手稲前田店</t>
  </si>
  <si>
    <t>北海道札幌市手稲区前田五条15丁目7-33</t>
  </si>
  <si>
    <t>011-684-1915</t>
  </si>
  <si>
    <t>月・木曜日　　   8:30~18:30
火・水・金曜日　8:30~17:00
土曜日　　　　　8:30~12:30</t>
    <rPh sb="3" eb="5">
      <t>ヨウビ</t>
    </rPh>
    <rPh sb="26" eb="28">
      <t>ヨウビ</t>
    </rPh>
    <rPh sb="41" eb="43">
      <t>ヨウビ</t>
    </rPh>
    <phoneticPr fontId="3"/>
  </si>
  <si>
    <t>日・祝日は対応不可
※自宅への配送、当日時間指定のお届けは要相談。</t>
    <phoneticPr fontId="3"/>
  </si>
  <si>
    <t>みらくる薬局中の島店</t>
  </si>
  <si>
    <t>北海道札幌市豊平区中の島二条2丁目1-1中の島ステーションビル1階</t>
    <rPh sb="0" eb="3">
      <t>ホッカイドウ</t>
    </rPh>
    <phoneticPr fontId="3"/>
  </si>
  <si>
    <t>011-841-8815</t>
  </si>
  <si>
    <t>月～金曜日　9:00～19:00
土曜日　　　9:00～13:00</t>
    <rPh sb="3" eb="5">
      <t>ヨウビ</t>
    </rPh>
    <rPh sb="18" eb="20">
      <t>ヨウビ</t>
    </rPh>
    <phoneticPr fontId="3"/>
  </si>
  <si>
    <t>日・祝日は対応不可</t>
    <rPh sb="5" eb="7">
      <t>タイオウ</t>
    </rPh>
    <phoneticPr fontId="3"/>
  </si>
  <si>
    <t>ソラリス薬局　菊水店</t>
  </si>
  <si>
    <t>北海道札幌市白石区菊水３条２丁目４-１ニューギン札幌ビル１F</t>
    <rPh sb="0" eb="3">
      <t>ホッカイドウ</t>
    </rPh>
    <phoneticPr fontId="3"/>
  </si>
  <si>
    <t>011-827-6622</t>
  </si>
  <si>
    <t>月・火・木・金曜日　9:00～17:30
水曜日　　　　　　　9:00～19:00　　　　　　
土曜日　　　　　　　9:00～12:30　　　　　　　</t>
    <rPh sb="7" eb="9">
      <t>ヨウビ</t>
    </rPh>
    <rPh sb="22" eb="24">
      <t>ヨウビ</t>
    </rPh>
    <rPh sb="49" eb="51">
      <t>ヨウビ</t>
    </rPh>
    <phoneticPr fontId="3"/>
  </si>
  <si>
    <t>ドーム前調剤薬局</t>
  </si>
  <si>
    <t>北海道札幌市豊平区福住三条1丁目5-31</t>
  </si>
  <si>
    <t>011-853-8246</t>
  </si>
  <si>
    <t>月・木曜日　　　9:00～19:00
火・水・金曜日　9:00～17:30
土曜日　　　　　9:00～12:30</t>
    <rPh sb="3" eb="5">
      <t>ヨウビ</t>
    </rPh>
    <rPh sb="24" eb="26">
      <t>ヨウビ</t>
    </rPh>
    <rPh sb="39" eb="41">
      <t>ヨウビ</t>
    </rPh>
    <phoneticPr fontId="3"/>
  </si>
  <si>
    <t>あさなぎ薬局</t>
  </si>
  <si>
    <t>北海道札幌市白石区南郷通北３番8号</t>
  </si>
  <si>
    <t>011-867-1000</t>
  </si>
  <si>
    <t>日・祝日は休業</t>
    <rPh sb="5" eb="7">
      <t>キュウギョウ</t>
    </rPh>
    <phoneticPr fontId="3"/>
  </si>
  <si>
    <t>有限会社西岡メディカル薬局</t>
  </si>
  <si>
    <t>北海道札幌市豊平区西岡四条４丁目１－１西岡メディカルビル１F</t>
    <rPh sb="0" eb="3">
      <t>ホッカイドウ</t>
    </rPh>
    <phoneticPr fontId="3"/>
  </si>
  <si>
    <t>011-853-3711</t>
  </si>
  <si>
    <t>月・木曜日　　　9:00～20:00
火・水・金曜日　9:00～19:00
土曜日　　　　　9:00～13:00</t>
    <rPh sb="3" eb="5">
      <t>ヨウビ</t>
    </rPh>
    <rPh sb="24" eb="26">
      <t>ヨウビ</t>
    </rPh>
    <rPh sb="39" eb="41">
      <t>ヨウビ</t>
    </rPh>
    <phoneticPr fontId="3"/>
  </si>
  <si>
    <t>夜間休日は専用番号で対応可（090-2699-9668）</t>
    <phoneticPr fontId="3"/>
  </si>
  <si>
    <t>元町グリーン薬局</t>
  </si>
  <si>
    <t>北海道札幌市東区北二十四条東21丁目1-1</t>
  </si>
  <si>
    <t>011-784-2480</t>
  </si>
  <si>
    <t>月～水・金曜日　8:45～18:00
木曜日　　　　　8:30~16:30
土曜日　　　　　8:45~12:30</t>
    <rPh sb="5" eb="7">
      <t>ヨウビ</t>
    </rPh>
    <rPh sb="20" eb="22">
      <t>ヨウビ</t>
    </rPh>
    <rPh sb="39" eb="41">
      <t>ヨウビ</t>
    </rPh>
    <phoneticPr fontId="3"/>
  </si>
  <si>
    <t>のぞみ調剤薬局</t>
  </si>
  <si>
    <t>北海道札幌市東区北17条東１５丁目１－８</t>
    <rPh sb="0" eb="3">
      <t>ホッカイドウ</t>
    </rPh>
    <phoneticPr fontId="3"/>
  </si>
  <si>
    <t>011-742-1705</t>
  </si>
  <si>
    <t>月・水・金曜日　　9:00～19:00
火・木・土・祝日　9:00～17:00</t>
    <rPh sb="5" eb="7">
      <t>ヨウビ</t>
    </rPh>
    <phoneticPr fontId="3"/>
  </si>
  <si>
    <t>三信調剤薬局北２条店</t>
  </si>
  <si>
    <t>北海道札幌市中央区北2条西20丁目1-28</t>
    <rPh sb="0" eb="3">
      <t>ホッカイドウ</t>
    </rPh>
    <phoneticPr fontId="3"/>
  </si>
  <si>
    <t>011-618-1193</t>
  </si>
  <si>
    <t>月～土曜日　9:00-18:00</t>
    <rPh sb="3" eb="5">
      <t>ヨウビ</t>
    </rPh>
    <phoneticPr fontId="3"/>
  </si>
  <si>
    <t>メトロ調剤薬局新道店</t>
  </si>
  <si>
    <t>北海道札幌市東区北34条東8丁目1‐2</t>
  </si>
  <si>
    <t>011-214-0570</t>
  </si>
  <si>
    <t>月～金曜日　9:00～17:00
土曜日　　　9:00～14:00</t>
    <rPh sb="3" eb="5">
      <t>ヨウビ</t>
    </rPh>
    <rPh sb="18" eb="20">
      <t>ヨウビ</t>
    </rPh>
    <phoneticPr fontId="3"/>
  </si>
  <si>
    <t>夜間・日・祝日は転送電話により相談対応いたします。</t>
    <rPh sb="6" eb="7">
      <t>ニチ</t>
    </rPh>
    <phoneticPr fontId="3"/>
  </si>
  <si>
    <t>レインボー薬局山の手店</t>
  </si>
  <si>
    <t>北海道札幌市西区山の手二条６丁目３番７号</t>
  </si>
  <si>
    <t>011-623-5553</t>
  </si>
  <si>
    <t>月～金曜日　9:00～18:00
土曜日　　　9:00～13:00</t>
    <rPh sb="3" eb="5">
      <t>ヨウビ</t>
    </rPh>
    <rPh sb="18" eb="20">
      <t>ヨウビ</t>
    </rPh>
    <phoneticPr fontId="3"/>
  </si>
  <si>
    <t>北光調剤薬局</t>
  </si>
  <si>
    <t>北海道札幌市東区北三十八条東7丁目1-18</t>
  </si>
  <si>
    <t>011-712-2987</t>
  </si>
  <si>
    <t>月・木曜日　9:00～19:00
火・金曜日　9:00～18:00
水曜日　　　9:00～17:00
土曜日　　　9:00～12:45　　</t>
    <rPh sb="3" eb="5">
      <t>ヨウビ</t>
    </rPh>
    <rPh sb="20" eb="22">
      <t>ヨウビ</t>
    </rPh>
    <rPh sb="35" eb="37">
      <t>ヨウビ</t>
    </rPh>
    <rPh sb="52" eb="54">
      <t>ヨウビ</t>
    </rPh>
    <phoneticPr fontId="3"/>
  </si>
  <si>
    <t>夜間・日・祝日電話対応のみ（連絡先080-8294-4003）</t>
    <phoneticPr fontId="3"/>
  </si>
  <si>
    <t>二十四軒薬局</t>
  </si>
  <si>
    <t>北海道札幌市西区二十四軒二条4丁目2-11-106</t>
  </si>
  <si>
    <t>011-642-3039</t>
  </si>
  <si>
    <t>月～金曜日　9:00～18:30
土曜日　　　9:00～13:00</t>
    <rPh sb="3" eb="5">
      <t>ヨウビ</t>
    </rPh>
    <rPh sb="18" eb="20">
      <t>ヨウビ</t>
    </rPh>
    <phoneticPr fontId="3"/>
  </si>
  <si>
    <t>はまなす薬局元町店</t>
  </si>
  <si>
    <t>北海道札幌市東区北24条東15丁目4-16</t>
  </si>
  <si>
    <t>011-374-7855</t>
  </si>
  <si>
    <t>月～金曜日　8:30～17:30
土曜日　　　8:30～12:30</t>
    <rPh sb="3" eb="5">
      <t>ヨウビ</t>
    </rPh>
    <rPh sb="18" eb="20">
      <t>ヨウビ</t>
    </rPh>
    <phoneticPr fontId="3"/>
  </si>
  <si>
    <t>夜間・日・祝日は対応不可</t>
    <rPh sb="0" eb="2">
      <t>ヤカン</t>
    </rPh>
    <phoneticPr fontId="3"/>
  </si>
  <si>
    <t>メトロ調剤薬局</t>
  </si>
  <si>
    <t>北海道札幌市白石区南郷通14丁目南3-11</t>
    <rPh sb="16" eb="17">
      <t>ミナミ</t>
    </rPh>
    <phoneticPr fontId="3"/>
  </si>
  <si>
    <t>011-863-5055</t>
  </si>
  <si>
    <t>すばる調剤薬局</t>
  </si>
  <si>
    <t>北海道札幌市白石区川下二条6丁目2-23</t>
  </si>
  <si>
    <t>011-873-4250</t>
  </si>
  <si>
    <t>月～金曜日　9:00～17:30
土曜日　　　9:00～12:30</t>
    <rPh sb="0" eb="1">
      <t>ゲツ</t>
    </rPh>
    <rPh sb="2" eb="5">
      <t>キンヨウビ</t>
    </rPh>
    <rPh sb="19" eb="20">
      <t>ビ</t>
    </rPh>
    <phoneticPr fontId="3"/>
  </si>
  <si>
    <t>わかば薬局</t>
  </si>
  <si>
    <t>北海道札幌市北区北１７条西３丁目２－１６</t>
  </si>
  <si>
    <t>011-716-4233</t>
  </si>
  <si>
    <t>株式会社大森薬局</t>
  </si>
  <si>
    <t>北海道札幌市中央区南一条西１６丁目1番地</t>
  </si>
  <si>
    <t>011-611-8855</t>
  </si>
  <si>
    <t>夜間対応可（日・祝日含む）※但し転送電話で対応の可否を随時判断</t>
  </si>
  <si>
    <t>すばる調剤薬局豊平店</t>
  </si>
  <si>
    <t>北海道札幌市豊平区豊平四条11丁目1-10</t>
  </si>
  <si>
    <t>011-818-1522</t>
  </si>
  <si>
    <t>土日・祝日・夜間対応不可</t>
  </si>
  <si>
    <t>クルミ薬局厚別通り店</t>
  </si>
  <si>
    <t>北海道札幌市白石区川下四条五丁目四番十三号</t>
  </si>
  <si>
    <t>011-879-3655</t>
  </si>
  <si>
    <t>月・水・木曜日　8:30～17:30
火・金曜日　　　8:30～19:30
土曜日　　　　　8:30～12:30</t>
    <rPh sb="5" eb="7">
      <t>ヨウビ</t>
    </rPh>
    <rPh sb="22" eb="24">
      <t>ヨウビ</t>
    </rPh>
    <rPh sb="39" eb="41">
      <t>ヨウビ</t>
    </rPh>
    <phoneticPr fontId="3"/>
  </si>
  <si>
    <t>日・祝日は休業
夜間、日・祝日の対応は転送電話にて対応(至急での対応は不可)</t>
    <rPh sb="3" eb="4">
      <t>ニチ</t>
    </rPh>
    <rPh sb="5" eb="7">
      <t>キュウギョウ</t>
    </rPh>
    <rPh sb="14" eb="15">
      <t>ニチ</t>
    </rPh>
    <phoneticPr fontId="3"/>
  </si>
  <si>
    <t>光星調剤センター</t>
  </si>
  <si>
    <t>北海道札幌市東区北十二条東7丁目1-35　
メディカルセンター光星1階</t>
  </si>
  <si>
    <t>011-742-8742</t>
  </si>
  <si>
    <t>月～金曜日　9:00～18:00　
土曜日　　　9:00～13:00　</t>
    <rPh sb="3" eb="5">
      <t>ヨウビ</t>
    </rPh>
    <rPh sb="19" eb="21">
      <t>ヨウビ</t>
    </rPh>
    <phoneticPr fontId="3"/>
  </si>
  <si>
    <t>イチフジ薬局・川北店</t>
  </si>
  <si>
    <t>北海道札幌市白石区北郷四条2丁目8-1</t>
  </si>
  <si>
    <t>011-879-3003</t>
  </si>
  <si>
    <t>月・木曜日　9:00～17:00
火・金曜日　9:00～18:00
水曜日　　　9:00～16:00
土曜日　       9:00～12:00</t>
    <rPh sb="3" eb="5">
      <t>ヨウビ</t>
    </rPh>
    <rPh sb="20" eb="22">
      <t>ヨウビ</t>
    </rPh>
    <rPh sb="35" eb="37">
      <t>ヨウビ</t>
    </rPh>
    <rPh sb="52" eb="54">
      <t>ヨウビ</t>
    </rPh>
    <phoneticPr fontId="3"/>
  </si>
  <si>
    <t>日・祝日は休業
水曜日は午後から在宅訪問のため、対応可能時間は12：00まで</t>
    <rPh sb="0" eb="1">
      <t>ニチ</t>
    </rPh>
    <rPh sb="2" eb="4">
      <t>シュクジツ</t>
    </rPh>
    <rPh sb="5" eb="7">
      <t>キュウギョウ</t>
    </rPh>
    <rPh sb="8" eb="11">
      <t>スイヨウビ</t>
    </rPh>
    <phoneticPr fontId="3"/>
  </si>
  <si>
    <t>メトロ調剤薬局　啓明店</t>
  </si>
  <si>
    <t>北海道札幌市中央区南十四条西19丁目1番48-2</t>
  </si>
  <si>
    <t>011-215-0950</t>
  </si>
  <si>
    <t>営業時間外・日・祝日は対応不可</t>
    <rPh sb="0" eb="2">
      <t>エイギョウ</t>
    </rPh>
    <phoneticPr fontId="3"/>
  </si>
  <si>
    <t>保険調剤　いちご薬局もえれ店</t>
  </si>
  <si>
    <t>北海道札幌市東区東苗穂12条3丁目21番33号</t>
    <rPh sb="0" eb="3">
      <t>ホッカイドウ</t>
    </rPh>
    <rPh sb="3" eb="5">
      <t>サッポロ</t>
    </rPh>
    <phoneticPr fontId="3"/>
  </si>
  <si>
    <t>011-788-7631</t>
  </si>
  <si>
    <t>月・水・木曜日　9:00～17:00
土曜日　　　　　9:00～12:00
火・金曜日　　　9:00～19:00</t>
    <rPh sb="5" eb="7">
      <t>ヨウビ</t>
    </rPh>
    <rPh sb="20" eb="22">
      <t>ヨウビ</t>
    </rPh>
    <rPh sb="41" eb="43">
      <t>ヨウビ</t>
    </rPh>
    <phoneticPr fontId="3"/>
  </si>
  <si>
    <t>なの花薬局真栄店</t>
  </si>
  <si>
    <t>北海道札幌市清田区真栄一条1丁目1-15</t>
  </si>
  <si>
    <t>011-888-3060</t>
  </si>
  <si>
    <t>月・火・水・金曜日　8:30～18:30
木曜日　　　　　　　8:30～17:30
土曜日　　　　　　　8:30～13:30</t>
    <rPh sb="7" eb="9">
      <t>ヨウビ</t>
    </rPh>
    <rPh sb="22" eb="24">
      <t>ヨウビ</t>
    </rPh>
    <rPh sb="43" eb="45">
      <t>ヨウビ</t>
    </rPh>
    <phoneticPr fontId="3"/>
  </si>
  <si>
    <t>夜間・日・祝日は対応不可</t>
    <rPh sb="0" eb="2">
      <t>ヤカン</t>
    </rPh>
    <rPh sb="6" eb="7">
      <t>ニチ</t>
    </rPh>
    <rPh sb="8" eb="12">
      <t>タイオウフカ</t>
    </rPh>
    <phoneticPr fontId="3"/>
  </si>
  <si>
    <t>麻生ポプラ薬局</t>
  </si>
  <si>
    <t>北海道札幌市北区麻生町6丁目14-5　メニーズコート1階</t>
  </si>
  <si>
    <t>011-737-7101</t>
  </si>
  <si>
    <t>いがらし薬局</t>
  </si>
  <si>
    <t>北海道札幌市東区東苗穂六条2丁目6－20</t>
    <rPh sb="0" eb="3">
      <t>ホッカイドウ</t>
    </rPh>
    <phoneticPr fontId="3"/>
  </si>
  <si>
    <t>011-783-3355</t>
  </si>
  <si>
    <t>月～火・金曜日　9:00～18:30
水曜日　　　　　9:00～12:00
木曜日　　　　　9:00～20:00
土曜日　　　　　9:00～15:00</t>
    <rPh sb="5" eb="7">
      <t>ヨウビ</t>
    </rPh>
    <rPh sb="20" eb="22">
      <t>ヨウビ</t>
    </rPh>
    <rPh sb="39" eb="41">
      <t>ヨウビ</t>
    </rPh>
    <rPh sb="58" eb="60">
      <t>ヨウビ</t>
    </rPh>
    <phoneticPr fontId="3"/>
  </si>
  <si>
    <t>ポプラ薬局 南郷店</t>
  </si>
  <si>
    <t>北海道札幌市白石区南郷通11丁目南3-6</t>
  </si>
  <si>
    <t>011-860-4745</t>
  </si>
  <si>
    <t>アップル調剤薬局</t>
  </si>
  <si>
    <t>北海道札幌市豊平区美園八条５丁目３－３</t>
  </si>
  <si>
    <t>011-813-6333</t>
  </si>
  <si>
    <t>月・火・木・金曜日　9:00～17:30
水曜日　　　　　　　9:00～17:00
土曜日　　　　　　　9:00～12:00</t>
    <rPh sb="7" eb="9">
      <t>ヨウビ</t>
    </rPh>
    <rPh sb="22" eb="24">
      <t>ヨウビ</t>
    </rPh>
    <rPh sb="43" eb="45">
      <t>ヨウビ</t>
    </rPh>
    <phoneticPr fontId="3"/>
  </si>
  <si>
    <t>クリオネ南４条薬局</t>
  </si>
  <si>
    <t>北海道札幌市中央区南四条西25丁目2-20</t>
  </si>
  <si>
    <t>011-552-0770</t>
  </si>
  <si>
    <t>月～金曜日　9:00～17:00
土曜日　　　9:00～12:30</t>
    <rPh sb="3" eb="5">
      <t>ヨウビ</t>
    </rPh>
    <rPh sb="18" eb="20">
      <t>ヨウビ</t>
    </rPh>
    <phoneticPr fontId="3"/>
  </si>
  <si>
    <t>日・祝日は電話対応のみ、薬の配送は翌営業日</t>
    <phoneticPr fontId="3"/>
  </si>
  <si>
    <t>えぞりす薬局</t>
  </si>
  <si>
    <t>北海道札幌市西区福井2丁目3番15号</t>
  </si>
  <si>
    <t>011-669-7775</t>
  </si>
  <si>
    <t>月・火・水・金曜日　9:00～17:00
木・土曜日　　　　　9:00～12:00</t>
    <rPh sb="24" eb="26">
      <t>ヨウビ</t>
    </rPh>
    <phoneticPr fontId="3"/>
  </si>
  <si>
    <t>エール薬局</t>
  </si>
  <si>
    <t xml:space="preserve">北海道札幌市北区屯田七条4丁目7-35
</t>
  </si>
  <si>
    <t>011-775-0111</t>
  </si>
  <si>
    <t>月・火・木・金曜日　9:30～18:00
土曜日　　　　　　　9:30～13:00</t>
    <rPh sb="7" eb="9">
      <t>ヨウビ</t>
    </rPh>
    <rPh sb="22" eb="24">
      <t>ヨウビ</t>
    </rPh>
    <phoneticPr fontId="3"/>
  </si>
  <si>
    <t>新札幌中央薬局</t>
  </si>
  <si>
    <t>北海道札幌市厚別区厚別中央２条４丁目９－１５</t>
  </si>
  <si>
    <t>011-895-1781</t>
  </si>
  <si>
    <t>月～水・金曜日　9:00～20:00
木曜日　　　　　9:00～18:30
土曜日　　　　　9:00～14:30</t>
    <rPh sb="5" eb="7">
      <t>ヨウビ</t>
    </rPh>
    <rPh sb="20" eb="22">
      <t>ヨウビ</t>
    </rPh>
    <rPh sb="40" eb="41">
      <t>ビ</t>
    </rPh>
    <phoneticPr fontId="3"/>
  </si>
  <si>
    <t>営業時間外、日・祝日は転送電話にて対応しています。</t>
    <rPh sb="0" eb="4">
      <t>エイギョウジカン</t>
    </rPh>
    <rPh sb="4" eb="5">
      <t>ガイ</t>
    </rPh>
    <phoneticPr fontId="3"/>
  </si>
  <si>
    <t>あおぞら薬局新川店</t>
  </si>
  <si>
    <t>北海道札幌市北区北二十九条西15-3-14</t>
  </si>
  <si>
    <t>011-792-1972</t>
  </si>
  <si>
    <t>月・木曜日　　　 9:00～19:00
火・水・金曜日　 9:00～18:00
土曜日　　　　　 9:00～13:00</t>
    <rPh sb="3" eb="5">
      <t>ヨウビ</t>
    </rPh>
    <rPh sb="25" eb="27">
      <t>ヨウビ</t>
    </rPh>
    <rPh sb="41" eb="43">
      <t>ヨウビ</t>
    </rPh>
    <phoneticPr fontId="3"/>
  </si>
  <si>
    <t>みらくる薬局北２５条アトム店</t>
  </si>
  <si>
    <t xml:space="preserve">北海道札幌市北区北25条西5丁目1-3　リーブル25-1階
</t>
    <rPh sb="0" eb="3">
      <t>ホッカイドウ</t>
    </rPh>
    <phoneticPr fontId="3"/>
  </si>
  <si>
    <t>011-756-5553</t>
  </si>
  <si>
    <t>月・火・木・金曜日　9:00～18:00
水曜日　　　　　　　9:00～17:00
土曜日　　　　　　　9:00～12:00</t>
    <rPh sb="7" eb="9">
      <t>ヨウビ</t>
    </rPh>
    <rPh sb="22" eb="24">
      <t>ヨウビ</t>
    </rPh>
    <rPh sb="43" eb="45">
      <t>ヨウビ</t>
    </rPh>
    <phoneticPr fontId="3"/>
  </si>
  <si>
    <t>アイン薬局札幌北楡病院店</t>
  </si>
  <si>
    <t>北海道札幌市白石区東札幌六条6丁目5-39</t>
  </si>
  <si>
    <t>011-827-6168</t>
  </si>
  <si>
    <t>月～金曜日　10:00～18:00
土曜日　　    10:00～13:00</t>
    <rPh sb="3" eb="5">
      <t>ヨウビ</t>
    </rPh>
    <rPh sb="19" eb="21">
      <t>ヨウビ</t>
    </rPh>
    <phoneticPr fontId="3"/>
  </si>
  <si>
    <t>エリム薬局手稲前田店</t>
  </si>
  <si>
    <t>北海道札幌市手稲区前田六条6丁目1番2-2号</t>
  </si>
  <si>
    <t>011-699-3822</t>
  </si>
  <si>
    <t>月・火・水・金曜日　9:00～18:00
木曜日　　　　　　　9:00～17:00
土曜日　　　　　　　9:00～12:00</t>
    <rPh sb="7" eb="9">
      <t>ヨウビ</t>
    </rPh>
    <rPh sb="22" eb="24">
      <t>ヨウビ</t>
    </rPh>
    <rPh sb="43" eb="45">
      <t>ヨウビ</t>
    </rPh>
    <phoneticPr fontId="3"/>
  </si>
  <si>
    <t>第一調剤　あいさつ通り調剤薬局</t>
  </si>
  <si>
    <t>北海道札幌市南区石山一条2丁目1-26</t>
  </si>
  <si>
    <t>011-591-9393</t>
  </si>
  <si>
    <t>月～金曜日　9:00～17:00
土曜日　　　9:00～12:00</t>
    <rPh sb="3" eb="5">
      <t>ヨウビ</t>
    </rPh>
    <rPh sb="18" eb="20">
      <t>ヨウビ</t>
    </rPh>
    <phoneticPr fontId="3"/>
  </si>
  <si>
    <t>夜間・日・祝日は対応不可</t>
    <rPh sb="6" eb="7">
      <t>ニチ</t>
    </rPh>
    <phoneticPr fontId="3"/>
  </si>
  <si>
    <t>アイン薬局時計台店</t>
  </si>
  <si>
    <t>北海道札幌市中央区北一条東1丁目6札幌イーストスクエア１F</t>
  </si>
  <si>
    <t>011-209-0377</t>
  </si>
  <si>
    <t>白石メディカル薬局</t>
  </si>
  <si>
    <t>北海道札幌市白石区南郷通１丁目北1-1</t>
  </si>
  <si>
    <t>011-865-4322</t>
  </si>
  <si>
    <t>月・水・金曜日　8:00～18:00
火・木曜日　　　8:00～19:00
土曜日　　　　　8:00～14:00</t>
    <rPh sb="5" eb="7">
      <t>ヨウビ</t>
    </rPh>
    <rPh sb="22" eb="24">
      <t>ヨウビ</t>
    </rPh>
    <rPh sb="39" eb="41">
      <t>ヨウビ</t>
    </rPh>
    <phoneticPr fontId="3"/>
  </si>
  <si>
    <t>澄川調剤薬局</t>
  </si>
  <si>
    <t>北海道札幌市南区澄川三条３丁目４－１０</t>
  </si>
  <si>
    <t>011-837-2020</t>
  </si>
  <si>
    <t>月～金曜日　9:00～17:30</t>
    <rPh sb="3" eb="5">
      <t>ヨウビ</t>
    </rPh>
    <phoneticPr fontId="3"/>
  </si>
  <si>
    <t>土・日・祝日は対応不可</t>
    <rPh sb="9" eb="11">
      <t>フカ</t>
    </rPh>
    <phoneticPr fontId="3"/>
  </si>
  <si>
    <t>アイン薬局南３９条店</t>
  </si>
  <si>
    <t>北海道札幌市南区南三十九条西１１丁目１番３５号</t>
  </si>
  <si>
    <t>011-522-8601</t>
  </si>
  <si>
    <t>月～水・金曜日　9:00～18:00
木曜日　　　　　9:00～17:00
土曜日　　　　　9:00～13:00</t>
    <rPh sb="5" eb="7">
      <t>ヨウビ</t>
    </rPh>
    <rPh sb="20" eb="22">
      <t>ヨウビ</t>
    </rPh>
    <rPh sb="39" eb="41">
      <t>ヨウビ</t>
    </rPh>
    <phoneticPr fontId="3"/>
  </si>
  <si>
    <t>夜間、日・祝日は対応不可</t>
    <phoneticPr fontId="3"/>
  </si>
  <si>
    <t>イチフジ薬局・北白石店</t>
  </si>
  <si>
    <t>北海道札幌市白石区北郷3条4丁目5-4</t>
  </si>
  <si>
    <t>011-876-1500</t>
  </si>
  <si>
    <t>月・木曜日　9:00～18:00
火・金曜日　9:00～17:00
水・土曜日　9:00～12:00</t>
    <rPh sb="3" eb="5">
      <t>ヨウビ</t>
    </rPh>
    <rPh sb="20" eb="22">
      <t>ヨウビ</t>
    </rPh>
    <rPh sb="37" eb="39">
      <t>ヨウビ</t>
    </rPh>
    <phoneticPr fontId="3"/>
  </si>
  <si>
    <t>アイン薬局五輪大橋店</t>
  </si>
  <si>
    <t>北海道札幌市南区川沿三条1丁目１番１号</t>
  </si>
  <si>
    <t>011-573-0621</t>
  </si>
  <si>
    <t>アイン薬局静和記念病院店</t>
  </si>
  <si>
    <t>北海道札幌市西区八軒四条東５丁目１－２７</t>
  </si>
  <si>
    <t>011-214-1685</t>
  </si>
  <si>
    <t>美園メディカル薬局</t>
  </si>
  <si>
    <t>北海道札幌市豊平区美園七条4丁目2番15号　美園7・4メディカルビル1Ｆ</t>
    <rPh sb="0" eb="3">
      <t>ホッカイドウ</t>
    </rPh>
    <phoneticPr fontId="3"/>
  </si>
  <si>
    <t>011-842-8778</t>
  </si>
  <si>
    <t>月・火・木・金曜日　9:00~18:00　　
水曜日　　　　　　　8:30~16:30　
土曜日　　　　　　　9:00~13:00　</t>
    <rPh sb="7" eb="9">
      <t>ヨウビ</t>
    </rPh>
    <rPh sb="24" eb="26">
      <t>ヨウビ</t>
    </rPh>
    <rPh sb="46" eb="48">
      <t>ヨウビ</t>
    </rPh>
    <phoneticPr fontId="3"/>
  </si>
  <si>
    <t>アイン薬局　八軒店</t>
  </si>
  <si>
    <t>北海道札幌市西区八軒七条西3丁目1-30</t>
  </si>
  <si>
    <t>011-624-5671</t>
  </si>
  <si>
    <t>月～水・金曜日　8:00～21:00
木曜日　　　　　8:00～16:00
土曜日　　　　　8:00～15:00
日曜日　　　　　8:00～12:00</t>
    <rPh sb="5" eb="7">
      <t>ヨウビ</t>
    </rPh>
    <rPh sb="20" eb="22">
      <t>ヨウビ</t>
    </rPh>
    <rPh sb="39" eb="41">
      <t>ヨウビ</t>
    </rPh>
    <rPh sb="58" eb="60">
      <t>ヨウビ</t>
    </rPh>
    <phoneticPr fontId="3"/>
  </si>
  <si>
    <t>夜間・祝日は対応不可</t>
    <phoneticPr fontId="3"/>
  </si>
  <si>
    <t>あおば薬局しのろ店</t>
  </si>
  <si>
    <t>北海道札幌市北区篠路二条10丁目12番5号</t>
  </si>
  <si>
    <t>011-776-4114</t>
  </si>
  <si>
    <t>月・火・木・金曜日　9:00～18:00
水曜日　　　　　　　8:30～16:30
土曜日　　　　　　　9:00～13:00</t>
    <rPh sb="7" eb="9">
      <t>ヨウビ</t>
    </rPh>
    <rPh sb="22" eb="24">
      <t>ヨウビ</t>
    </rPh>
    <rPh sb="43" eb="45">
      <t>ヨウビ</t>
    </rPh>
    <phoneticPr fontId="3"/>
  </si>
  <si>
    <t>日・祝日は休業
時間外、夜間休日は転送電話にかかります。
時間外、夜間休日の場合は当日での対応が難しいです。</t>
    <rPh sb="5" eb="7">
      <t>キュウギョウ</t>
    </rPh>
    <phoneticPr fontId="3"/>
  </si>
  <si>
    <t>アイン薬局宮の沢店</t>
  </si>
  <si>
    <t>北海道札幌市西区宮の沢一条１丁目１－３０ 宮の沢ターミナルビル２階</t>
  </si>
  <si>
    <t>011-668-5151</t>
  </si>
  <si>
    <t>第１・３月曜日　　　　　　　9:00～19:00
第２・４・５月曜日、火～金　9:00～18:00
土曜日　　　　　　　　　　　9:00～13:00</t>
    <rPh sb="5" eb="7">
      <t>ヨウビ</t>
    </rPh>
    <rPh sb="32" eb="34">
      <t>ヨウビ</t>
    </rPh>
    <rPh sb="51" eb="53">
      <t>ヨウビ</t>
    </rPh>
    <phoneticPr fontId="3"/>
  </si>
  <si>
    <t>アイン薬局　西２８丁目店</t>
  </si>
  <si>
    <t>北海道札幌市中央区北二条西２８丁目１-２６　エストラーダ円山１Ｆ</t>
  </si>
  <si>
    <t>011-676-4972</t>
  </si>
  <si>
    <t>月・木・金曜日　9:00～19:00　
火曜日　　　　　9:00～20:00　
水曜日　　　　　9:00～17:00　
土曜日　　　　　9:00～13:00</t>
    <rPh sb="5" eb="7">
      <t>ヨウビ</t>
    </rPh>
    <rPh sb="21" eb="23">
      <t>ヨウビ</t>
    </rPh>
    <rPh sb="41" eb="43">
      <t>ヨウビ</t>
    </rPh>
    <rPh sb="61" eb="63">
      <t>ヨウビ</t>
    </rPh>
    <phoneticPr fontId="3"/>
  </si>
  <si>
    <t>アイン薬局西１８丁目店</t>
  </si>
  <si>
    <t>北海道札幌市中央区大通西17丁目1-27 札幌メディケアセンタービル桂和3F</t>
  </si>
  <si>
    <t>011-676-7697</t>
  </si>
  <si>
    <t>月曜日　　　9:00～18:00
火曜日　　　9:00～17:00
水・金曜日　9:00～19:00
木・土曜日　9:00～17:30</t>
    <rPh sb="1" eb="3">
      <t>ヨウビ</t>
    </rPh>
    <rPh sb="18" eb="20">
      <t>ヨウビ</t>
    </rPh>
    <rPh sb="37" eb="39">
      <t>ヨウビ</t>
    </rPh>
    <rPh sb="54" eb="56">
      <t>ヨウビ</t>
    </rPh>
    <phoneticPr fontId="3"/>
  </si>
  <si>
    <t>夜間・日・祝日は対応不可
郵送対応は各営業日の15時までの受付分を当日発送し最短翌日以降に宅配。15時以降は翌営業日以降に発送（土日祝の発送は行っておりません）</t>
    <phoneticPr fontId="3"/>
  </si>
  <si>
    <t>アイン薬局北４条店</t>
  </si>
  <si>
    <t>北海道札幌市中央区北四条西7丁目1-4北農健保会館1F</t>
  </si>
  <si>
    <t>011-200-9564</t>
  </si>
  <si>
    <t>月～金曜日　　           8:30～18:00
第２･４土曜日　　　  8:30～13:00
第１・３・５土曜日　9:00～12:00</t>
    <rPh sb="3" eb="5">
      <t>ヨウビ</t>
    </rPh>
    <rPh sb="34" eb="36">
      <t>ヨウビ</t>
    </rPh>
    <rPh sb="59" eb="61">
      <t>ヨウビ</t>
    </rPh>
    <phoneticPr fontId="3"/>
  </si>
  <si>
    <t>アイン薬局　発寒店</t>
  </si>
  <si>
    <t>北海道札幌市西区発寒十一条１丁目１０番８０号</t>
  </si>
  <si>
    <t>011-669-5130</t>
  </si>
  <si>
    <t>月・火・木・金曜日　9:00～20:00
水曜日　 　　　　　   9:00～17:00
土曜日　　　　　　　9:00～13:00</t>
    <rPh sb="7" eb="9">
      <t>ヨウビ</t>
    </rPh>
    <rPh sb="22" eb="24">
      <t>ヨウビ</t>
    </rPh>
    <rPh sb="46" eb="48">
      <t>ヨウビ</t>
    </rPh>
    <phoneticPr fontId="3"/>
  </si>
  <si>
    <t>夜間・日・祝日は対応不可
一人薬剤師の事が多いため、お届けの際は基本的に営業時間後の対応となります。</t>
    <phoneticPr fontId="3"/>
  </si>
  <si>
    <t>アイン薬局　北１２条店</t>
  </si>
  <si>
    <t>北海道札幌市東区北１２条東４丁目１ー１０</t>
    <rPh sb="0" eb="3">
      <t>ホッカイドウ</t>
    </rPh>
    <phoneticPr fontId="3"/>
  </si>
  <si>
    <t>011-733-6302</t>
  </si>
  <si>
    <t>月～金曜日　９:00～18:00
土曜日　　    9:00～13:00</t>
    <rPh sb="3" eb="5">
      <t>ヨウビ</t>
    </rPh>
    <rPh sb="18" eb="20">
      <t>ヨウビ</t>
    </rPh>
    <phoneticPr fontId="3"/>
  </si>
  <si>
    <t>営業時間外・夜間及び日・祝日は対応不可</t>
    <rPh sb="0" eb="5">
      <t>エイギョウジカンガイ</t>
    </rPh>
    <rPh sb="6" eb="8">
      <t>ヤカン</t>
    </rPh>
    <rPh sb="8" eb="9">
      <t>オヨ</t>
    </rPh>
    <rPh sb="10" eb="11">
      <t>ニチ</t>
    </rPh>
    <rPh sb="12" eb="14">
      <t>シュクジツ</t>
    </rPh>
    <phoneticPr fontId="3"/>
  </si>
  <si>
    <t>アイン薬局札幌山の手店</t>
  </si>
  <si>
    <t>北海道札幌市西区山の手四条7丁目1-32</t>
  </si>
  <si>
    <t>011-643-6441</t>
  </si>
  <si>
    <t>新道東薬局</t>
  </si>
  <si>
    <t>北海道札幌市東区北31条東19丁目2-11</t>
  </si>
  <si>
    <t>050-3785-0430</t>
  </si>
  <si>
    <t>月～金曜日　9:00～18:30
土曜日　　　9:00～12:30</t>
    <phoneticPr fontId="3"/>
  </si>
  <si>
    <t>みどり薬局元町店</t>
  </si>
  <si>
    <t>北海道札幌市東区北27条東20丁目3-8</t>
    <rPh sb="0" eb="3">
      <t>ホッカイドウ</t>
    </rPh>
    <phoneticPr fontId="3"/>
  </si>
  <si>
    <t>011-787-8005</t>
  </si>
  <si>
    <t>月～金曜日　9:00～17:45
土曜日　　　9:00～13:00</t>
    <rPh sb="3" eb="5">
      <t>ヨウビ</t>
    </rPh>
    <rPh sb="18" eb="20">
      <t>ヨウビ</t>
    </rPh>
    <phoneticPr fontId="3"/>
  </si>
  <si>
    <t>営業時間のみ対応可
夜間・日･祝日は対応不可</t>
    <phoneticPr fontId="3"/>
  </si>
  <si>
    <t>月寒調剤薬局</t>
  </si>
  <si>
    <t>北海道札幌市豊平区月寒中央通10丁目5-14</t>
  </si>
  <si>
    <t>011-854-3301</t>
  </si>
  <si>
    <t>月・火・水・金曜日　8:30～17:30
木曜日　　　　　　    8:30～13:00
土曜日　　　　　　　8:30～12:30　</t>
    <rPh sb="7" eb="9">
      <t>ヨウビ</t>
    </rPh>
    <rPh sb="22" eb="24">
      <t>ヨウビ</t>
    </rPh>
    <rPh sb="46" eb="48">
      <t>ヨウビ</t>
    </rPh>
    <phoneticPr fontId="3"/>
  </si>
  <si>
    <t>夜間・営業時間外及び日・祝日は対応不可　
混雑状況によりお断りすることもあります。</t>
    <rPh sb="8" eb="9">
      <t>オヨ</t>
    </rPh>
    <rPh sb="13" eb="14">
      <t>ニチ</t>
    </rPh>
    <phoneticPr fontId="3"/>
  </si>
  <si>
    <t>栄町まる薬局</t>
  </si>
  <si>
    <t>北海道札幌市東区北三十七条東15丁目1-24</t>
  </si>
  <si>
    <t>011-748-1311</t>
  </si>
  <si>
    <t>月・水・金曜日　  9:00～19:00
火・木曜日　　　  9:00～17:00
第1・3・5土曜日　9:00～12:00</t>
    <rPh sb="5" eb="7">
      <t>ヨウビ</t>
    </rPh>
    <rPh sb="24" eb="26">
      <t>ヨウビ</t>
    </rPh>
    <rPh sb="49" eb="51">
      <t>ヨウビ</t>
    </rPh>
    <phoneticPr fontId="3"/>
  </si>
  <si>
    <t>カトレア薬局</t>
  </si>
  <si>
    <t>北海道札幌市白石区本通２丁目南4-20</t>
  </si>
  <si>
    <t>011-860-6711</t>
  </si>
  <si>
    <t>クローバー薬局北４５条店</t>
  </si>
  <si>
    <t xml:space="preserve">北海道札幌市東区北四十五条東9丁目2-7
</t>
  </si>
  <si>
    <t>011-792-1856</t>
  </si>
  <si>
    <t>土・日・祝日は休業
夜間は対応不可</t>
    <rPh sb="5" eb="6">
      <t>ニチ</t>
    </rPh>
    <rPh sb="7" eb="9">
      <t>キュウギョウ</t>
    </rPh>
    <phoneticPr fontId="3"/>
  </si>
  <si>
    <t>ピリカ手稲薬局</t>
  </si>
  <si>
    <t>北海道札幌市手稲区前田６条９丁目2-2</t>
    <rPh sb="0" eb="3">
      <t>ホッカイドウ</t>
    </rPh>
    <phoneticPr fontId="3"/>
  </si>
  <si>
    <t>011-684-9550</t>
  </si>
  <si>
    <t>月～水・金曜日　9:00～17:00
木・土曜日　　　9:00～12:30</t>
    <rPh sb="5" eb="7">
      <t>ヨウビ</t>
    </rPh>
    <rPh sb="22" eb="24">
      <t>ヨウビ</t>
    </rPh>
    <phoneticPr fontId="3"/>
  </si>
  <si>
    <t>夜間・日・祝日は対応不可
その他、GW、お盆、年末年始に休日あり（不定）</t>
    <rPh sb="6" eb="7">
      <t>ニチ</t>
    </rPh>
    <phoneticPr fontId="3"/>
  </si>
  <si>
    <t>アイン薬局新琴似店</t>
  </si>
  <si>
    <t>北海道札幌市北区新琴似八条13丁目1番7号</t>
  </si>
  <si>
    <t>011-763-5151</t>
  </si>
  <si>
    <t>オンライン薬局発寒店</t>
  </si>
  <si>
    <t>北海道札幌市西区発寒六条11丁目7-18</t>
  </si>
  <si>
    <t>011-215-6020</t>
  </si>
  <si>
    <t>月・水・金曜日　9:00～19:00
土・日・祝日　　9:00～17:00</t>
    <rPh sb="2" eb="3">
      <t>スイ</t>
    </rPh>
    <rPh sb="4" eb="5">
      <t>キン</t>
    </rPh>
    <rPh sb="5" eb="7">
      <t>ヨウビ</t>
    </rPh>
    <rPh sb="21" eb="22">
      <t>ニチ</t>
    </rPh>
    <rPh sb="23" eb="25">
      <t>シュクジツ</t>
    </rPh>
    <phoneticPr fontId="3"/>
  </si>
  <si>
    <t>火・木は休業
夜間・日・祝日対応可能
24時間電話対応可能</t>
    <rPh sb="2" eb="3">
      <t>モク</t>
    </rPh>
    <rPh sb="4" eb="6">
      <t>キュウギョウ</t>
    </rPh>
    <rPh sb="13" eb="14">
      <t>ニチ</t>
    </rPh>
    <rPh sb="14" eb="16">
      <t>タイオウ</t>
    </rPh>
    <phoneticPr fontId="3"/>
  </si>
  <si>
    <t>あおぞら薬局ことに</t>
  </si>
  <si>
    <t>北海道札幌市西区八軒二条西4丁目1-5</t>
  </si>
  <si>
    <t>011-213-7581</t>
  </si>
  <si>
    <t>夜間は対応不可
日・祝日は対応不可</t>
    <phoneticPr fontId="3"/>
  </si>
  <si>
    <t>厚生堂調剤薬局</t>
  </si>
  <si>
    <t>北海道札幌市中央区南一条西10丁目4番地</t>
  </si>
  <si>
    <t>011-261-9071</t>
  </si>
  <si>
    <t>有限会社星置調剤薬局</t>
  </si>
  <si>
    <t>北海道札幌市手稲区星置１条４丁目２-12</t>
    <rPh sb="0" eb="3">
      <t>ホッカイドウ</t>
    </rPh>
    <phoneticPr fontId="3"/>
  </si>
  <si>
    <t>011-681-6808</t>
  </si>
  <si>
    <t>月・火・木・金曜日　9:00～18:00
水曜日　　　　　　　9:00～17:30
土曜日　　　　　　　9:00～12:30</t>
    <rPh sb="7" eb="9">
      <t>ヨウビ</t>
    </rPh>
    <rPh sb="22" eb="24">
      <t>ヨウビ</t>
    </rPh>
    <rPh sb="43" eb="45">
      <t>ヨウビ</t>
    </rPh>
    <phoneticPr fontId="3"/>
  </si>
  <si>
    <t>夜間対応可
日・祝日対応可</t>
    <phoneticPr fontId="3"/>
  </si>
  <si>
    <t>元町調剤薬局</t>
  </si>
  <si>
    <t>北海道札幌市東区北21条東16丁目1-11島田ﾋﾞﾙ1F</t>
    <rPh sb="0" eb="3">
      <t>ホッカイドウ</t>
    </rPh>
    <phoneticPr fontId="3"/>
  </si>
  <si>
    <t>011-781-8340</t>
  </si>
  <si>
    <t>月～水・金曜日　9:00～18:00
木・土曜日　　　9:00～13:00</t>
    <rPh sb="5" eb="7">
      <t>ヨウビ</t>
    </rPh>
    <rPh sb="22" eb="24">
      <t>ヨウビ</t>
    </rPh>
    <phoneticPr fontId="3"/>
  </si>
  <si>
    <t>アイン薬局豊平店</t>
  </si>
  <si>
    <t>北海道札幌市豊平区豊平七条8丁目２－１東光ストア西館A棟１F</t>
  </si>
  <si>
    <t>011-813-9980</t>
  </si>
  <si>
    <t>月～金曜日　9:00～20:00
土曜日　       9:00～13:00</t>
    <rPh sb="3" eb="5">
      <t>ヨウビ</t>
    </rPh>
    <rPh sb="18" eb="20">
      <t>ヨウビ</t>
    </rPh>
    <phoneticPr fontId="3"/>
  </si>
  <si>
    <t>夜間・日・祝日は対応不可。土曜日は外来での対応は可能だがお届け対応は不可。
平日9:00～18:00はお届け対応も可能。18:00以降は薬剤師1名となるので、患者宅への訪問不可（外来での対応のみ可能）
オンライン服薬指導は対応しているが、弊社アプリ使用者のみ対応可能。</t>
    <rPh sb="14" eb="16">
      <t>ヨウビ</t>
    </rPh>
    <rPh sb="65" eb="67">
      <t>イコウ</t>
    </rPh>
    <rPh sb="68" eb="71">
      <t>ヤクザイシ</t>
    </rPh>
    <rPh sb="72" eb="73">
      <t>メイ</t>
    </rPh>
    <rPh sb="79" eb="84">
      <t>カンジャ</t>
    </rPh>
    <rPh sb="84" eb="86">
      <t>ホウモン</t>
    </rPh>
    <rPh sb="86" eb="88">
      <t>フカ</t>
    </rPh>
    <rPh sb="89" eb="91">
      <t>ガイライ</t>
    </rPh>
    <rPh sb="93" eb="95">
      <t>タイオウ</t>
    </rPh>
    <rPh sb="97" eb="99">
      <t>カノウ</t>
    </rPh>
    <rPh sb="106" eb="110">
      <t>フクヤクシドウ</t>
    </rPh>
    <rPh sb="111" eb="113">
      <t>タイオウ</t>
    </rPh>
    <rPh sb="119" eb="121">
      <t>ヘイシャ</t>
    </rPh>
    <rPh sb="124" eb="127">
      <t>シヨウシャ</t>
    </rPh>
    <rPh sb="129" eb="131">
      <t>タイオウ</t>
    </rPh>
    <rPh sb="131" eb="133">
      <t>カノウ</t>
    </rPh>
    <phoneticPr fontId="3"/>
  </si>
  <si>
    <t>クリオネ美しが丘薬局</t>
  </si>
  <si>
    <t>北海道札幌市清田区真栄四条1丁目2-1</t>
  </si>
  <si>
    <t>011-802-5038</t>
  </si>
  <si>
    <t>月・火・木・金曜日　9:00～18:00
水・土曜日　　　　　9:00～12:30</t>
    <rPh sb="7" eb="9">
      <t>ヨウビ</t>
    </rPh>
    <rPh sb="24" eb="26">
      <t>ヨウビ</t>
    </rPh>
    <phoneticPr fontId="3"/>
  </si>
  <si>
    <t>アイン薬局東苗穂店</t>
  </si>
  <si>
    <t>北海道札幌市東区東苗穂五条1丁目10-14</t>
  </si>
  <si>
    <t>011-789-1800</t>
  </si>
  <si>
    <t>月～金曜日　　　　　　9:00～18:00
第４土曜日　　　　　　9:00～12:00
第１・2・3・5土曜日　 9:00～13:00</t>
    <rPh sb="3" eb="5">
      <t>ヨウビ</t>
    </rPh>
    <rPh sb="25" eb="27">
      <t>ヨウビ</t>
    </rPh>
    <rPh sb="53" eb="55">
      <t>ヨウビ</t>
    </rPh>
    <phoneticPr fontId="3"/>
  </si>
  <si>
    <t>エリム薬局新琴似店</t>
  </si>
  <si>
    <t>北海道札幌市北区新琴似五条2丁目1-9</t>
  </si>
  <si>
    <t>011-766-3822</t>
  </si>
  <si>
    <t>月・水・金曜日　9：00～18：30
火・木曜日　　　9：00～17：00
土曜日　　　　　9：00～13：00</t>
    <rPh sb="5" eb="7">
      <t>ヨウビ</t>
    </rPh>
    <rPh sb="22" eb="24">
      <t>ヨウビ</t>
    </rPh>
    <rPh sb="39" eb="41">
      <t>ヨウビ</t>
    </rPh>
    <phoneticPr fontId="3"/>
  </si>
  <si>
    <t>ハートメロディ薬局</t>
  </si>
  <si>
    <t>北海道札幌市中央区南27条西13丁目1-28</t>
    <rPh sb="0" eb="3">
      <t>ホッカイドウ</t>
    </rPh>
    <phoneticPr fontId="3"/>
  </si>
  <si>
    <t>011-312-2371</t>
  </si>
  <si>
    <t>月～金曜日　9:00～17:30
土曜日　　　9:00～13:00</t>
    <rPh sb="0" eb="1">
      <t>ゲツ</t>
    </rPh>
    <rPh sb="2" eb="5">
      <t>キンヨウビ</t>
    </rPh>
    <phoneticPr fontId="3"/>
  </si>
  <si>
    <t>日・祝日休業
営業時間内のみ対応可
オンラインは電話のみ対応可</t>
    <phoneticPr fontId="3"/>
  </si>
  <si>
    <t>あじさい薬局</t>
  </si>
  <si>
    <t>北海道札幌市中央区北一条西3丁目3-20　時計台スクエアビル5階</t>
    <rPh sb="0" eb="3">
      <t>ホッカイドウ</t>
    </rPh>
    <phoneticPr fontId="3"/>
  </si>
  <si>
    <t>011-207-1777</t>
  </si>
  <si>
    <t>月・火・水・金曜日　9:00～18:15
木曜日　      　　　　 9:00～17:00
土曜日　　　　　　　9:00～13:00</t>
    <rPh sb="7" eb="9">
      <t>ヨウビ</t>
    </rPh>
    <rPh sb="22" eb="24">
      <t>ヨウビ</t>
    </rPh>
    <rPh sb="48" eb="50">
      <t>ヨウビ</t>
    </rPh>
    <phoneticPr fontId="3"/>
  </si>
  <si>
    <t>有限会社クローバー薬局</t>
  </si>
  <si>
    <t>北海道札幌市南区澄川三条２丁目４番１５号澄川メディカルビル</t>
  </si>
  <si>
    <t>011-831-5992</t>
  </si>
  <si>
    <t>月～金曜日　8:30～17:30　
土曜日　　　8:30～12:30</t>
    <rPh sb="3" eb="5">
      <t>ヨウビ</t>
    </rPh>
    <rPh sb="19" eb="21">
      <t>ヨウビ</t>
    </rPh>
    <phoneticPr fontId="3"/>
  </si>
  <si>
    <t>日・祝日は、薬剤師会当番制による休日当番営業日には対応可能です。
営業時間外で緊急の際は090-7642-8390にご連絡ください。必要に応じ対応いたします。</t>
    <phoneticPr fontId="3"/>
  </si>
  <si>
    <t>川端薬局琴似中央店</t>
  </si>
  <si>
    <t>北海道札幌市西区琴似1条4丁目４－１８上山ビル1階</t>
    <rPh sb="0" eb="3">
      <t>ホッカイドウ</t>
    </rPh>
    <phoneticPr fontId="3"/>
  </si>
  <si>
    <t>011-621-3956</t>
  </si>
  <si>
    <t>月・火・木・金曜日　9:00～19:00
水曜日　　　　　　　9:00～17:00
土曜日　　　　　　　9:00～13:00</t>
    <rPh sb="7" eb="9">
      <t>ヨウビ</t>
    </rPh>
    <rPh sb="22" eb="24">
      <t>ヨウビ</t>
    </rPh>
    <rPh sb="43" eb="45">
      <t>ヨウビ</t>
    </rPh>
    <phoneticPr fontId="3"/>
  </si>
  <si>
    <t>日、祝日は休業
年末年始は休業
お盆休業あり（変動あり）</t>
    <rPh sb="5" eb="7">
      <t>キュウギョウ</t>
    </rPh>
    <rPh sb="13" eb="15">
      <t>キュウギョウ</t>
    </rPh>
    <rPh sb="18" eb="20">
      <t>キュウギョウ</t>
    </rPh>
    <phoneticPr fontId="3"/>
  </si>
  <si>
    <t>あいの里調剤薬局</t>
  </si>
  <si>
    <t>北海道札幌市北区あいの里二条８丁目４－２</t>
  </si>
  <si>
    <t>011-778-2989</t>
  </si>
  <si>
    <t>月・木曜日　9:00～20:00
火・水曜日　9:00～19:00
金曜日　　　9:00～18:00
土曜日　　　9:00～13:00</t>
    <rPh sb="3" eb="5">
      <t>ヨウビ</t>
    </rPh>
    <rPh sb="20" eb="22">
      <t>ヨウビ</t>
    </rPh>
    <rPh sb="35" eb="37">
      <t>ヨウビ</t>
    </rPh>
    <rPh sb="52" eb="54">
      <t>ヨウビ</t>
    </rPh>
    <phoneticPr fontId="3"/>
  </si>
  <si>
    <t>営業時間外、日・祝日は対応不可</t>
    <phoneticPr fontId="3"/>
  </si>
  <si>
    <t>ホーム薬局　医大前店</t>
  </si>
  <si>
    <t>北海道札幌市中央区南1条西16丁目1番地</t>
    <rPh sb="0" eb="3">
      <t>ホッカイドウ</t>
    </rPh>
    <phoneticPr fontId="3"/>
  </si>
  <si>
    <t>011-676-3741</t>
  </si>
  <si>
    <t>月～金　9：00～18：00</t>
    <phoneticPr fontId="3"/>
  </si>
  <si>
    <t>日・祝日の9：00～12：00は対応可能</t>
    <rPh sb="16" eb="18">
      <t>タイオウ</t>
    </rPh>
    <rPh sb="18" eb="20">
      <t>カノウ</t>
    </rPh>
    <phoneticPr fontId="3"/>
  </si>
  <si>
    <t>アイン薬局白石店</t>
  </si>
  <si>
    <t>北海道札幌市白石区本通南1-8</t>
  </si>
  <si>
    <t>011-860-8755</t>
  </si>
  <si>
    <t>アイン薬局栄町店</t>
  </si>
  <si>
    <t>北海道札幌市東区北四十一条東14丁目2-24グリシーヌ４１　１F</t>
  </si>
  <si>
    <t>011-733-2011</t>
  </si>
  <si>
    <t>月～水曜日　9:00～19:00
木曜日　　　9:00～18:00
金曜日　　　9:00～20:00
土曜日　　　8:30～13:00</t>
    <rPh sb="3" eb="5">
      <t>ヨウビ</t>
    </rPh>
    <rPh sb="18" eb="20">
      <t>ヨウビ</t>
    </rPh>
    <rPh sb="35" eb="37">
      <t>ヨウビ</t>
    </rPh>
    <rPh sb="52" eb="54">
      <t>ヨウビ</t>
    </rPh>
    <phoneticPr fontId="3"/>
  </si>
  <si>
    <t>ユウセイ薬局中央店</t>
  </si>
  <si>
    <t>北海道札幌市中央区南十五条西11丁目1-5</t>
  </si>
  <si>
    <t>011-563-5538</t>
  </si>
  <si>
    <t>月・火・水・金曜日　8:30～18:00
木曜日　                      8:00～17:00
土曜日　                      8:00～13:00</t>
    <rPh sb="7" eb="9">
      <t>ヨウビ</t>
    </rPh>
    <rPh sb="22" eb="24">
      <t>ヨウビ</t>
    </rPh>
    <rPh sb="59" eb="61">
      <t>ヨウビ</t>
    </rPh>
    <phoneticPr fontId="3"/>
  </si>
  <si>
    <t>日本調剤麻生薬局</t>
  </si>
  <si>
    <t>北海道札幌市北区北四十条西4丁目2番1号</t>
  </si>
  <si>
    <t>011-746-2241</t>
  </si>
  <si>
    <t>月～金曜日　          9:00～18:30
第1・3・5土曜日　9:00～16:00
第2・4土曜日　      9:00～13:00</t>
    <rPh sb="3" eb="5">
      <t>ヨウビ</t>
    </rPh>
    <rPh sb="34" eb="36">
      <t>ヨウビ</t>
    </rPh>
    <rPh sb="53" eb="55">
      <t>ヨウビ</t>
    </rPh>
    <phoneticPr fontId="3"/>
  </si>
  <si>
    <t>日本調剤北十二条調剤薬局</t>
  </si>
  <si>
    <t>北海道札幌市東区北十二条東４丁目一番十一号</t>
  </si>
  <si>
    <t>011-752-8700</t>
  </si>
  <si>
    <t>月～金曜日　８:30～20:00
土曜日　　　 8:30～17:00
夜間、日、祝日は来局であれば可能。送り対応不可</t>
    <phoneticPr fontId="3"/>
  </si>
  <si>
    <t>アイン薬局札幌孝仁会記念病院店</t>
  </si>
  <si>
    <t>北海道札幌市西区宮の沢二条1丁目16-1</t>
  </si>
  <si>
    <t>011-676-9842</t>
  </si>
  <si>
    <t>日・祝日は対応不可</t>
    <phoneticPr fontId="3"/>
  </si>
  <si>
    <t>南２１条薬局</t>
  </si>
  <si>
    <t>北海道札幌市中央区南二十一条西9丁目656-6</t>
  </si>
  <si>
    <t>011-520-3009</t>
  </si>
  <si>
    <t>日本調剤南一条調剤薬局</t>
  </si>
  <si>
    <t>北海道札幌市中央区南一条西４丁目大手町ビル８階</t>
  </si>
  <si>
    <t>011-222-5991</t>
  </si>
  <si>
    <t>月・火・木・金曜日　9:00～18:30
水曜日　　　　　　　9:00～17:30
土曜日　　　　　　　9:00～15:30</t>
    <rPh sb="7" eb="9">
      <t>ヨウビ</t>
    </rPh>
    <rPh sb="22" eb="24">
      <t>ヨウビ</t>
    </rPh>
    <rPh sb="43" eb="45">
      <t>ヨウビ</t>
    </rPh>
    <phoneticPr fontId="3"/>
  </si>
  <si>
    <t>フロンティア薬局　東苗穂店</t>
  </si>
  <si>
    <t>北海道札幌市東区東苗穂三条1丁目2-12</t>
  </si>
  <si>
    <t>011-780-5130</t>
  </si>
  <si>
    <t>月・水・金曜日　8:45～18:30
火・木曜日　　　8:45～17:00
土曜日　　　　　8:45～12:30</t>
    <rPh sb="5" eb="7">
      <t>ヨウビ</t>
    </rPh>
    <rPh sb="22" eb="24">
      <t>ヨウビ</t>
    </rPh>
    <rPh sb="39" eb="41">
      <t>ヨウビ</t>
    </rPh>
    <phoneticPr fontId="3"/>
  </si>
  <si>
    <t>夜間・休日相談窓口（24時間：電話対応）</t>
    <phoneticPr fontId="3"/>
  </si>
  <si>
    <t>新発寒こがね薬局</t>
  </si>
  <si>
    <t>北海道札幌市手稲区新発寒四条５丁目１３－１３</t>
  </si>
  <si>
    <t>011-688-3800</t>
  </si>
  <si>
    <t>月曜日　　　9:00～18:00
火～金曜日　9:00～17:30
土曜日　　　9:00～13:00</t>
    <rPh sb="1" eb="3">
      <t>ヨウビ</t>
    </rPh>
    <rPh sb="20" eb="22">
      <t>ヨウビ</t>
    </rPh>
    <rPh sb="35" eb="37">
      <t>ヨウビ</t>
    </rPh>
    <phoneticPr fontId="3"/>
  </si>
  <si>
    <t>手稲すみれ薬局</t>
  </si>
  <si>
    <t>北海道札幌市手稲区手稲本町三条3丁目６番１号</t>
  </si>
  <si>
    <t>011-695-3631</t>
  </si>
  <si>
    <t>月・火・水・金曜日　9:00～18:00
木曜日　　　　　　　9:00～17:00
土曜日　　　　　　　9:00～12:30</t>
    <rPh sb="7" eb="9">
      <t>ヨウビ</t>
    </rPh>
    <phoneticPr fontId="3"/>
  </si>
  <si>
    <t>フロンティア薬局八軒店</t>
  </si>
  <si>
    <t>北海道札幌市西区八軒六条西６丁目３番１８号</t>
    <rPh sb="0" eb="3">
      <t>ホッカイドウ</t>
    </rPh>
    <phoneticPr fontId="3"/>
  </si>
  <si>
    <t>011-633-3301</t>
  </si>
  <si>
    <t>月・火・木・金曜日　9:00～18:00
 水・土曜日　　　　   9:00～12:00</t>
    <rPh sb="7" eb="9">
      <t>ヨウビ</t>
    </rPh>
    <rPh sb="25" eb="27">
      <t>ヨウビ</t>
    </rPh>
    <phoneticPr fontId="3"/>
  </si>
  <si>
    <t>アイン薬局大通東店</t>
  </si>
  <si>
    <t>北海道札幌市中央区大通東4-1-19　大通東やまむらセンタービル１F</t>
  </si>
  <si>
    <t>011-200-9651</t>
  </si>
  <si>
    <t>南本通調剤薬局</t>
  </si>
  <si>
    <t>北海道札幌市白石区本通8丁目南1-34</t>
  </si>
  <si>
    <t>011-867-9011</t>
  </si>
  <si>
    <t>月・火・木・金曜日　8:30～17:30
水曜日　　　　　　　8:30～16:30
土曜日 　　  　　　 　8:30～13:00</t>
    <rPh sb="7" eb="9">
      <t>ヨウビ</t>
    </rPh>
    <rPh sb="22" eb="24">
      <t>ヨウビ</t>
    </rPh>
    <rPh sb="43" eb="45">
      <t>ヨウビ</t>
    </rPh>
    <phoneticPr fontId="3"/>
  </si>
  <si>
    <t>かえで薬局　宮の沢店</t>
  </si>
  <si>
    <t xml:space="preserve">北海道札幌市西区宮の沢一条1丁目１－５０　宮の沢１条館ビル　１Ｆ
</t>
    <rPh sb="0" eb="3">
      <t>ホッカイドウ</t>
    </rPh>
    <phoneticPr fontId="3"/>
  </si>
  <si>
    <t>011-667-6616</t>
  </si>
  <si>
    <t>月・金曜日　       8:30～18:30
火・水・木曜日　8:30～18:00
土曜日                  8:30～13:00</t>
    <rPh sb="3" eb="5">
      <t>ヨウビ</t>
    </rPh>
    <rPh sb="29" eb="31">
      <t>ヨウビ</t>
    </rPh>
    <rPh sb="44" eb="46">
      <t>ヨウビ</t>
    </rPh>
    <phoneticPr fontId="3"/>
  </si>
  <si>
    <t>夜間・日・祝日は休業</t>
    <rPh sb="0" eb="2">
      <t>ヤカン</t>
    </rPh>
    <rPh sb="6" eb="7">
      <t>ニチ</t>
    </rPh>
    <rPh sb="8" eb="10">
      <t>キュウギョウ</t>
    </rPh>
    <phoneticPr fontId="3"/>
  </si>
  <si>
    <t>宮の沢いづみ調剤薬局</t>
  </si>
  <si>
    <t>北海道札幌市西区宮の沢三条５丁目22-16</t>
  </si>
  <si>
    <t>011-590-1238</t>
  </si>
  <si>
    <t xml:space="preserve">月・木曜日　9:00～19:00
火・金曜日　9:00～17:00
水・土曜日　9:00～12:00
</t>
    <rPh sb="3" eb="5">
      <t>ヨウビ</t>
    </rPh>
    <rPh sb="20" eb="22">
      <t>ヨウビ</t>
    </rPh>
    <rPh sb="37" eb="39">
      <t>ヨウビ</t>
    </rPh>
    <phoneticPr fontId="3"/>
  </si>
  <si>
    <t>日・祝日は対応不可
夜間は対応不可</t>
    <phoneticPr fontId="3"/>
  </si>
  <si>
    <t>日本調剤　北大前薬局</t>
  </si>
  <si>
    <t>北海道札幌市北区北十四条西４丁目１－１４</t>
  </si>
  <si>
    <t>011-757-2212</t>
  </si>
  <si>
    <t>月～金曜日　9:00～18:00
土曜日　　　9:00～13:00　</t>
    <rPh sb="3" eb="5">
      <t>ヨウビ</t>
    </rPh>
    <rPh sb="18" eb="20">
      <t>ヨウビ</t>
    </rPh>
    <phoneticPr fontId="3"/>
  </si>
  <si>
    <t>イースト調剤薬局</t>
  </si>
  <si>
    <t>北海道札幌市東区北十二条東７丁目１－１５ショッピングセンター光星</t>
  </si>
  <si>
    <t>011-712-7105</t>
  </si>
  <si>
    <t>月・火・木・金曜日　9:30～18:00
水曜日　　　　　　　9:30～17:30
土曜日　　　　　　　9:30～13:00</t>
    <rPh sb="7" eb="9">
      <t>ヨウビ</t>
    </rPh>
    <rPh sb="22" eb="24">
      <t>ヨウビ</t>
    </rPh>
    <rPh sb="43" eb="45">
      <t>ヨウビ</t>
    </rPh>
    <phoneticPr fontId="3"/>
  </si>
  <si>
    <t>日・祝定は休業
夜間・日・祝日は営業時間外対応可能（薬局電話番号から転送電話）</t>
    <rPh sb="5" eb="7">
      <t>キュウギョウ</t>
    </rPh>
    <rPh sb="8" eb="10">
      <t>ヤカン</t>
    </rPh>
    <rPh sb="23" eb="25">
      <t>カノウ</t>
    </rPh>
    <phoneticPr fontId="3"/>
  </si>
  <si>
    <t>フロンティアていね薬局</t>
  </si>
  <si>
    <t>北海道札幌市手稲区前田一条12丁目1-43</t>
  </si>
  <si>
    <t>011-688-1611</t>
  </si>
  <si>
    <t>月～金曜日　9:00～18:00
土曜日　　　9:00～12:00</t>
    <phoneticPr fontId="3"/>
  </si>
  <si>
    <t>フロンティア薬局手稲中央店</t>
  </si>
  <si>
    <t>北海道札幌市手稲区前田一条12丁目2-15</t>
    <rPh sb="0" eb="3">
      <t>ホッカイドウ</t>
    </rPh>
    <phoneticPr fontId="3"/>
  </si>
  <si>
    <t>011-691-5501</t>
  </si>
  <si>
    <t>月～金曜日　9:00～18:00
土曜日　　　9:00～12:00</t>
    <rPh sb="3" eb="5">
      <t>ヨウビ</t>
    </rPh>
    <rPh sb="17" eb="20">
      <t>ドヨウビ</t>
    </rPh>
    <phoneticPr fontId="3"/>
  </si>
  <si>
    <t>日本調剤　稲積公園前薬局</t>
  </si>
  <si>
    <t>北海道札幌市手稲区前田三条4丁目2-11</t>
  </si>
  <si>
    <t>011-682-8881</t>
  </si>
  <si>
    <t>日本調剤　医大前調剤薬局</t>
  </si>
  <si>
    <t>北海道札幌市中央区南一条西１６丁目１番246号　ＡＮＮＥＸレーベンビル１階</t>
  </si>
  <si>
    <t>011-642-7681</t>
  </si>
  <si>
    <t>月～金曜日　9:00～18:00
土曜日　　    9:00～13:00</t>
    <rPh sb="3" eb="5">
      <t>ヨウビ</t>
    </rPh>
    <rPh sb="18" eb="20">
      <t>ヨウビ</t>
    </rPh>
    <phoneticPr fontId="3"/>
  </si>
  <si>
    <t>福住調剤薬局</t>
  </si>
  <si>
    <t>北海道札幌市豊平区月寒１条１５丁目１－２０メープル福住ビル３階</t>
    <rPh sb="0" eb="3">
      <t>ホッカイドウ</t>
    </rPh>
    <phoneticPr fontId="3"/>
  </si>
  <si>
    <t>011-852-9078</t>
  </si>
  <si>
    <t>月、水～金　8：45～17：15
火　8：45～19：00
土　10：30～11：30</t>
  </si>
  <si>
    <t>東邦生命ビル薬局</t>
  </si>
  <si>
    <t>北海道札幌市中央区北一条西4丁目札幌ノースプラザ３階</t>
  </si>
  <si>
    <t>011-232-7792</t>
  </si>
  <si>
    <t>月・火・木・金　9:00～18:30
水曜日　　　　　9:00～17:00
土曜日　　　　　9:00～12:30</t>
    <rPh sb="20" eb="22">
      <t>ヨウビ</t>
    </rPh>
    <rPh sb="39" eb="41">
      <t>ヨウビ</t>
    </rPh>
    <phoneticPr fontId="3"/>
  </si>
  <si>
    <t>マーレ保険薬局</t>
  </si>
  <si>
    <t>北海道札幌市南区澄川四条4-11-28</t>
  </si>
  <si>
    <t>011-826-4447</t>
  </si>
  <si>
    <t>クリオネ北２１条薬局</t>
  </si>
  <si>
    <t>北海道札幌市東区北21条東21丁目2－2</t>
    <rPh sb="0" eb="3">
      <t>ホッカイドウ</t>
    </rPh>
    <phoneticPr fontId="3"/>
  </si>
  <si>
    <t>011-783-1727</t>
  </si>
  <si>
    <t xml:space="preserve">月～日曜日　9:00～18:00 </t>
    <rPh sb="3" eb="5">
      <t>ヨウビ</t>
    </rPh>
    <phoneticPr fontId="3"/>
  </si>
  <si>
    <t>祝日は休業</t>
    <rPh sb="1" eb="2">
      <t>ニチ</t>
    </rPh>
    <rPh sb="3" eb="5">
      <t>キュウギョウ</t>
    </rPh>
    <phoneticPr fontId="3"/>
  </si>
  <si>
    <t>アイン薬局　北３条店</t>
  </si>
  <si>
    <t>北海道札幌市中央区北３条西７丁目５番地１－２
北海道庁別館1階</t>
  </si>
  <si>
    <t>011-200-9403</t>
  </si>
  <si>
    <t>月～金曜日　　　  　9:00～18:00
第１・3・５土曜日　9:00～12:00
第２・４土曜日　　  8:30～13:00</t>
    <rPh sb="3" eb="5">
      <t>ヨウビ</t>
    </rPh>
    <rPh sb="29" eb="31">
      <t>ヨウビ</t>
    </rPh>
    <rPh sb="48" eb="50">
      <t>ヨウビ</t>
    </rPh>
    <phoneticPr fontId="3"/>
  </si>
  <si>
    <t>有限会社しらかば薬局</t>
  </si>
  <si>
    <t>北海道札幌市豊平区月寒東二条18-7-23</t>
  </si>
  <si>
    <t>011-857-9133</t>
  </si>
  <si>
    <t>営業時間外・日・祝日についてはご相談のうえ対応可</t>
    <rPh sb="0" eb="2">
      <t>エイギョウ</t>
    </rPh>
    <phoneticPr fontId="3"/>
  </si>
  <si>
    <t>医大前フローラ薬局</t>
  </si>
  <si>
    <t>北海道札幌市中央区南一条西16丁目1‐8</t>
    <rPh sb="0" eb="3">
      <t>ホッカイドウ</t>
    </rPh>
    <phoneticPr fontId="3"/>
  </si>
  <si>
    <t>011-611-0501</t>
  </si>
  <si>
    <t>月～金曜日　8:50～17:30
土曜日　　　8:50～13:00</t>
    <rPh sb="3" eb="5">
      <t>ヨウビ</t>
    </rPh>
    <rPh sb="18" eb="20">
      <t>ヨウビ</t>
    </rPh>
    <phoneticPr fontId="3"/>
  </si>
  <si>
    <t>緊急時のみ夜間・日・祝日の対応可（在庫状況によっては不可）</t>
    <phoneticPr fontId="3"/>
  </si>
  <si>
    <t>中の沢調剤薬局</t>
  </si>
  <si>
    <t xml:space="preserve">北海道札幌市南区中ノ沢1丁目１－４
</t>
  </si>
  <si>
    <t>011-578-6655</t>
  </si>
  <si>
    <t>月～金曜日　8:50～17:40
土曜日　       8:00～12:40</t>
    <rPh sb="3" eb="5">
      <t>ヨウビ</t>
    </rPh>
    <rPh sb="18" eb="20">
      <t>ヨウビ</t>
    </rPh>
    <phoneticPr fontId="3"/>
  </si>
  <si>
    <t>日・祝日は休日当番対応で開局した場合のみ対応可</t>
    <rPh sb="16" eb="18">
      <t>バアイ</t>
    </rPh>
    <phoneticPr fontId="3"/>
  </si>
  <si>
    <t>有限会社森山薬局</t>
  </si>
  <si>
    <t>北海道札幌市中央区北四条西25丁目2-12</t>
  </si>
  <si>
    <t>011-611-9633</t>
  </si>
  <si>
    <t>アイン薬局西町店</t>
  </si>
  <si>
    <t>北海道札幌市西区西町南21丁目１－１</t>
  </si>
  <si>
    <t>011-667-3210</t>
  </si>
  <si>
    <t>土・日・祝日は休業
夜間・土・日・祝日は対応不可</t>
    <rPh sb="7" eb="9">
      <t>キュウギョウ</t>
    </rPh>
    <phoneticPr fontId="3"/>
  </si>
  <si>
    <t>アイン薬局　手稲稲積店</t>
  </si>
  <si>
    <t>北海道札幌市手稲区前田三条4丁目2－10</t>
  </si>
  <si>
    <t>011-688-1515</t>
  </si>
  <si>
    <t>月～金曜日　9:00～18:00
土曜日　　　9:00-13:00</t>
    <rPh sb="3" eb="5">
      <t>ヨウビ</t>
    </rPh>
    <rPh sb="18" eb="20">
      <t>ヨウビ</t>
    </rPh>
    <phoneticPr fontId="3"/>
  </si>
  <si>
    <t>コープ藤野保険薬局</t>
  </si>
  <si>
    <t>北海道札幌市南区藤野三条６丁目２－１</t>
  </si>
  <si>
    <t>011-594-6000</t>
  </si>
  <si>
    <t>月～金曜日　9:30～18:20
土曜日　　　14:00～15:00</t>
    <rPh sb="3" eb="5">
      <t>ヨウビ</t>
    </rPh>
    <rPh sb="18" eb="20">
      <t>ヨウビ</t>
    </rPh>
    <phoneticPr fontId="3"/>
  </si>
  <si>
    <t>ナカジマ薬局札幌在宅調剤センター</t>
  </si>
  <si>
    <t>北海道札幌市中央区北3条東8丁目8-4砂子ビル1階</t>
  </si>
  <si>
    <t>011-215-1176</t>
  </si>
  <si>
    <t>アルファ調剤薬局美園９条店</t>
  </si>
  <si>
    <t>北海道札幌市豊平区美園九条5丁目4-21</t>
  </si>
  <si>
    <t>011-814-8931</t>
  </si>
  <si>
    <t>月・木曜日　9:00～19:00
火・木曜日　8:30～18:00
水曜日　       9:00～18:00
土曜日　　　9:00～12:00</t>
    <rPh sb="3" eb="5">
      <t>ヨウビ</t>
    </rPh>
    <rPh sb="20" eb="22">
      <t>ヨウビ</t>
    </rPh>
    <rPh sb="35" eb="37">
      <t>ヨウビ</t>
    </rPh>
    <rPh sb="57" eb="59">
      <t>ヨウビ</t>
    </rPh>
    <phoneticPr fontId="3"/>
  </si>
  <si>
    <t>はまなす調剤薬局</t>
  </si>
  <si>
    <t>北海道札幌市北区あいの里一条６丁目2-1</t>
  </si>
  <si>
    <t>011-770-5366</t>
  </si>
  <si>
    <t>月・火・木・金曜日　8:30～18:00
水曜日　　　　　　　8:30～12:30
第１.３.５土曜日         8:30～12:30</t>
    <rPh sb="7" eb="9">
      <t>ヨウビ</t>
    </rPh>
    <rPh sb="22" eb="24">
      <t>ヨウビ</t>
    </rPh>
    <rPh sb="50" eb="51">
      <t>ニチ</t>
    </rPh>
    <phoneticPr fontId="3"/>
  </si>
  <si>
    <t>夜間・日・祝日は対応不可</t>
  </si>
  <si>
    <t>アイン薬局　二十四軒店</t>
  </si>
  <si>
    <t>北海道札幌市西区二十四軒四条4丁目9-22</t>
  </si>
  <si>
    <t>011-633-2424</t>
  </si>
  <si>
    <t>月～金曜日　9:00~18:00
土曜日　　　9:00~13:00</t>
    <rPh sb="3" eb="5">
      <t>ヨウビ</t>
    </rPh>
    <rPh sb="18" eb="20">
      <t>ヨウビ</t>
    </rPh>
    <phoneticPr fontId="3"/>
  </si>
  <si>
    <t>東区ひまわり薬局</t>
  </si>
  <si>
    <t>北海道札幌市東区東苗穂５条１丁目１１番１号</t>
  </si>
  <si>
    <t>011-786-8700</t>
  </si>
  <si>
    <t>月・水・金曜日　9:00～20:00
火・木曜日　　　9:00～18:00
土・日・祝日　    9:00～17:00
※営業時間内であっても、平日17：00以降、土曜12：30以降、日曜・祝日は対応できない場合がありますので、事前に電話確認をお願いします。</t>
    <rPh sb="5" eb="7">
      <t>ヨウビ</t>
    </rPh>
    <rPh sb="22" eb="24">
      <t>ヨウビ</t>
    </rPh>
    <rPh sb="43" eb="44">
      <t>ニチ</t>
    </rPh>
    <phoneticPr fontId="3"/>
  </si>
  <si>
    <t>営業時間内であっても平日17：00以降、土曜12：30以降、日曜・祝日は対応できない場合がありますので、事前に電話確認をお願いします。</t>
    <phoneticPr fontId="3"/>
  </si>
  <si>
    <t>ノルデン薬局山の手店</t>
  </si>
  <si>
    <t>北海道札幌市西区山の手５条９丁目３番２５号</t>
    <rPh sb="0" eb="3">
      <t>ホッカイドウ</t>
    </rPh>
    <phoneticPr fontId="3"/>
  </si>
  <si>
    <t>011-640-5311</t>
  </si>
  <si>
    <t>夜間対応、日・祝日は対応不可</t>
    <phoneticPr fontId="3"/>
  </si>
  <si>
    <t>ノルデン薬局北栄店</t>
  </si>
  <si>
    <t>北海道札幌市東区北41条東7丁目3番11号</t>
    <rPh sb="0" eb="3">
      <t>ホッカイドウ</t>
    </rPh>
    <phoneticPr fontId="3"/>
  </si>
  <si>
    <t>011-733-6411</t>
  </si>
  <si>
    <t>行啓通調剤薬局</t>
  </si>
  <si>
    <t>北海道札幌市南十四条西7丁目3-3　フォレスト行啓147-1階</t>
    <rPh sb="0" eb="3">
      <t>ホッカイドウ</t>
    </rPh>
    <rPh sb="3" eb="6">
      <t>サッポロシ</t>
    </rPh>
    <rPh sb="6" eb="7">
      <t>ミナミ</t>
    </rPh>
    <phoneticPr fontId="3"/>
  </si>
  <si>
    <t>011-520-3384</t>
  </si>
  <si>
    <t>月～金曜日　9:00～18:00
土曜日　       9:00～12:00</t>
    <rPh sb="3" eb="5">
      <t>ヨウビ</t>
    </rPh>
    <rPh sb="18" eb="20">
      <t>ヨウビ</t>
    </rPh>
    <phoneticPr fontId="3"/>
  </si>
  <si>
    <t>夜間、日・祝日は対応不可</t>
    <rPh sb="6" eb="7">
      <t>ニチ</t>
    </rPh>
    <phoneticPr fontId="3"/>
  </si>
  <si>
    <t>日之出調剤薬局南９条店</t>
  </si>
  <si>
    <t>北海道札幌市中央区南九条西７丁目１一13</t>
  </si>
  <si>
    <t>011-532-2691</t>
  </si>
  <si>
    <t>月・火・木・金曜日　9:00～17:30
水・土曜日　　　　　9:00～12:30
※第３土曜日は除く</t>
    <rPh sb="7" eb="9">
      <t>ヨウビ</t>
    </rPh>
    <rPh sb="24" eb="26">
      <t>ヨウビ</t>
    </rPh>
    <phoneticPr fontId="3"/>
  </si>
  <si>
    <t>第３土・日・祝日は休業
～経口抗ウイルス薬提供について～
　営業時間外及び水・土曜日は対応不可
　月・火・木・金の10:00～15:00まで対応可能</t>
    <rPh sb="30" eb="35">
      <t>エイギョウジカンガイ</t>
    </rPh>
    <rPh sb="35" eb="36">
      <t>オヨ</t>
    </rPh>
    <rPh sb="37" eb="38">
      <t>スイ</t>
    </rPh>
    <rPh sb="39" eb="42">
      <t>ドヨウビ</t>
    </rPh>
    <rPh sb="43" eb="47">
      <t>タイオウフカ</t>
    </rPh>
    <phoneticPr fontId="3"/>
  </si>
  <si>
    <t>ノルデン薬局南１３条店</t>
  </si>
  <si>
    <t>北海道札幌市中央区南十三条西二十二丁目二番三号</t>
  </si>
  <si>
    <t>011-205-3411</t>
  </si>
  <si>
    <t>月～金曜日　9:00～18:00
土曜日　　　8:30～12:00</t>
    <rPh sb="3" eb="5">
      <t>ヨウビ</t>
    </rPh>
    <rPh sb="18" eb="20">
      <t>ヨウビ</t>
    </rPh>
    <phoneticPr fontId="3"/>
  </si>
  <si>
    <t>ペンギン保険薬局７条店</t>
  </si>
  <si>
    <t>北海道札幌市北区新琴似七条１４丁目４番２０号フロンティア714　１階</t>
  </si>
  <si>
    <t>011-765-5551</t>
  </si>
  <si>
    <t>月・火・水・金曜日　8:30～17:30
木・土曜日　　　　　8:30～12:00</t>
    <rPh sb="7" eb="9">
      <t>ヨウビ</t>
    </rPh>
    <rPh sb="24" eb="26">
      <t>ヨウビ</t>
    </rPh>
    <phoneticPr fontId="3"/>
  </si>
  <si>
    <t>日・祝日は対応不可
夜間は対応不可</t>
    <rPh sb="5" eb="9">
      <t>タイオウフカ</t>
    </rPh>
    <rPh sb="15" eb="17">
      <t>フカ</t>
    </rPh>
    <phoneticPr fontId="3"/>
  </si>
  <si>
    <t>ナカジマ薬局ひらおか店</t>
  </si>
  <si>
    <t>北海道札幌市清田区平岡1条5丁目3-5</t>
    <rPh sb="0" eb="3">
      <t>ホッカイドウ</t>
    </rPh>
    <phoneticPr fontId="3"/>
  </si>
  <si>
    <t>011-802-5373</t>
  </si>
  <si>
    <t>月曜日　　　　　9：00～19：00
火・木・金曜日　9：00～18：00
水曜日　　　　　9：00～17：00
土曜日　　　　　8：30～13：00</t>
    <rPh sb="1" eb="3">
      <t>ヨウビ</t>
    </rPh>
    <rPh sb="24" eb="26">
      <t>ヨウビ</t>
    </rPh>
    <rPh sb="39" eb="41">
      <t>ヨウビ</t>
    </rPh>
    <rPh sb="58" eb="60">
      <t>ヨウビ</t>
    </rPh>
    <phoneticPr fontId="3"/>
  </si>
  <si>
    <t>アイン薬局札幌西店</t>
  </si>
  <si>
    <t>北海道札幌市西区二十四軒二条４丁目７番１７号 二十四軒中央メディカルプラザビル１階</t>
  </si>
  <si>
    <t>011-688-9831</t>
  </si>
  <si>
    <t>月・火・木・金曜日　9:00～17:30
水曜日　9:00～19:00
土曜日　9:00～12:30</t>
    <rPh sb="7" eb="9">
      <t>ヨウビ</t>
    </rPh>
    <rPh sb="22" eb="24">
      <t>ヨウビ</t>
    </rPh>
    <rPh sb="37" eb="39">
      <t>ヨウビ</t>
    </rPh>
    <phoneticPr fontId="3"/>
  </si>
  <si>
    <t>みらくる薬局ことに店</t>
  </si>
  <si>
    <t>北海道札幌市西区八軒一条西1丁目2番10号ザ・タワープレイス２階</t>
  </si>
  <si>
    <t>011-633-8000</t>
  </si>
  <si>
    <t>月・水・金曜日　9:00～19:30
火・木曜日　   　 9:00～20:00
土曜日　               9:00～17:00</t>
    <rPh sb="5" eb="7">
      <t>ヨウビ</t>
    </rPh>
    <rPh sb="22" eb="24">
      <t>ヨウビ</t>
    </rPh>
    <rPh sb="42" eb="44">
      <t>ヨウビ</t>
    </rPh>
    <phoneticPr fontId="3"/>
  </si>
  <si>
    <t>日・祝日は休業
夜間・日・祝日は電話転送のうえ、状況次第では対応可能。</t>
    <phoneticPr fontId="3"/>
  </si>
  <si>
    <t>安心堂薬局　昭和店</t>
  </si>
  <si>
    <t>北海道札幌市西区西野8条５丁目６－３</t>
  </si>
  <si>
    <t>011-662-5524</t>
  </si>
  <si>
    <t xml:space="preserve"> 平日（月～金）の夜間は対応可
日・祝日は対応不可</t>
    <phoneticPr fontId="3"/>
  </si>
  <si>
    <t>北２８条調剤薬局</t>
  </si>
  <si>
    <t>北海道札幌市北区北28条西5丁目1-14</t>
    <rPh sb="0" eb="3">
      <t>ホッカイドウ</t>
    </rPh>
    <phoneticPr fontId="3"/>
  </si>
  <si>
    <t>011-738-2110</t>
  </si>
  <si>
    <t>月～金曜日　9:00～17:30
土曜日　       9:00～12:30</t>
    <rPh sb="3" eb="5">
      <t>ヨウビ</t>
    </rPh>
    <rPh sb="18" eb="20">
      <t>ヨウビ</t>
    </rPh>
    <phoneticPr fontId="3"/>
  </si>
  <si>
    <t>日・祝日は休業
時間外転送電話で対応</t>
    <rPh sb="2" eb="4">
      <t>シュクジツ</t>
    </rPh>
    <rPh sb="5" eb="7">
      <t>キュウギョウ</t>
    </rPh>
    <phoneticPr fontId="3"/>
  </si>
  <si>
    <t>センター薬局エルム通り店</t>
  </si>
  <si>
    <t>北海道札幌市西区八軒九条東５丁目１番２１号</t>
  </si>
  <si>
    <t>011-706-1911</t>
  </si>
  <si>
    <t>日・祝日は休業</t>
    <rPh sb="2" eb="4">
      <t>シュクジツ</t>
    </rPh>
    <rPh sb="5" eb="7">
      <t>キュウギョウ</t>
    </rPh>
    <phoneticPr fontId="3"/>
  </si>
  <si>
    <t>みらくる薬局アリオ札幌店</t>
  </si>
  <si>
    <t>北海道札幌市東区北七条東9丁目2-20アリオ札幌2階</t>
  </si>
  <si>
    <t>011-712-8000</t>
  </si>
  <si>
    <t>月・火・木～日曜日　10:00～18:30
水曜日　　　               10:00～18:00</t>
    <rPh sb="2" eb="3">
      <t>ヒ</t>
    </rPh>
    <rPh sb="4" eb="5">
      <t>キ</t>
    </rPh>
    <rPh sb="6" eb="9">
      <t>ニチヨウビ</t>
    </rPh>
    <rPh sb="7" eb="9">
      <t>ヨウビ</t>
    </rPh>
    <rPh sb="23" eb="25">
      <t>ヨウビ</t>
    </rPh>
    <phoneticPr fontId="3"/>
  </si>
  <si>
    <t>夜間対応不可
水曜日、日・祝日は対応不可</t>
    <rPh sb="8" eb="10">
      <t>ヨウビ</t>
    </rPh>
    <rPh sb="13" eb="15">
      <t>シュクジツ</t>
    </rPh>
    <rPh sb="16" eb="18">
      <t>タイオウ</t>
    </rPh>
    <phoneticPr fontId="3"/>
  </si>
  <si>
    <t>アイン薬局　厚別通店</t>
  </si>
  <si>
    <t>北海道札幌市厚別区厚別西五条１丁目１６－２０　クリニックステーション厚別西１F</t>
  </si>
  <si>
    <t>011-891-1162</t>
  </si>
  <si>
    <t>アルファ調剤薬局中の沢店</t>
  </si>
  <si>
    <t>北海道札幌市南区中ノ沢1丁目１２－２２</t>
  </si>
  <si>
    <t>011-572-8931</t>
  </si>
  <si>
    <t>月・火・木・金曜日　9:00～18:00
水曜日　　　　　　　9:00～17:00
土曜日　　　　　　　9:00～12:30</t>
    <rPh sb="7" eb="9">
      <t>ヨウビ</t>
    </rPh>
    <rPh sb="22" eb="24">
      <t>ヨウビ</t>
    </rPh>
    <rPh sb="43" eb="45">
      <t>ヨウビ</t>
    </rPh>
    <phoneticPr fontId="3"/>
  </si>
  <si>
    <t>夜間・日・祝日は留守電対応</t>
    <rPh sb="6" eb="7">
      <t>ニチ</t>
    </rPh>
    <phoneticPr fontId="3"/>
  </si>
  <si>
    <t>つがやす薬局苗穂店</t>
  </si>
  <si>
    <t>北海道札幌市東区本町二条4丁目12番地</t>
  </si>
  <si>
    <t>011-785-5155</t>
  </si>
  <si>
    <t>営業時間外で緊急の場合は080-6092-7093にご連絡下さい。
必要に応じて対応いたします。</t>
    <phoneticPr fontId="3"/>
  </si>
  <si>
    <t>ペンギン保険薬局　新川店</t>
  </si>
  <si>
    <t>北海道札幌市北区北二十四条西14丁目３－５</t>
  </si>
  <si>
    <t>011-708-8550</t>
  </si>
  <si>
    <t>夜間・日・祝日の対応は都度相談</t>
    <phoneticPr fontId="3"/>
  </si>
  <si>
    <t>細川薬局</t>
  </si>
  <si>
    <t>北海道札幌市豊平区月寒東五条11丁目5-9</t>
  </si>
  <si>
    <t>011-852-6569</t>
  </si>
  <si>
    <t>月～金　 9:00～19:00
土　　　 9:00～13:00</t>
    <phoneticPr fontId="3"/>
  </si>
  <si>
    <t>夜間・日・祝日対応可</t>
    <phoneticPr fontId="3"/>
  </si>
  <si>
    <t>ナカジマ薬局宮の森店</t>
  </si>
  <si>
    <t>北海道札幌市中央区北五条西27丁目2-3</t>
  </si>
  <si>
    <t>011-615-6120</t>
  </si>
  <si>
    <t>【営業時間】　　
月曜日～金曜日　　8:30～18:00
土曜日　　　　　　8:30～18:00
【対応可能時間】
月曜日～金曜日　　9:00～16:00
土曜日　　　　　　9:00～12:00</t>
    <phoneticPr fontId="3"/>
  </si>
  <si>
    <t>調剤薬局ツルハドラッグ本町店</t>
  </si>
  <si>
    <t>北海道札幌市東区本町二条４丁目８番１６号</t>
  </si>
  <si>
    <t>011-789-9268</t>
  </si>
  <si>
    <t>かささぎ薬局</t>
  </si>
  <si>
    <t>北海道札幌市白石区東札幌三条５丁目３-３０</t>
  </si>
  <si>
    <t>011-826-3950</t>
  </si>
  <si>
    <t>月曜日　　　13:00～18:00
火～金曜日　10:00～18:00
土曜日　　　10:00～15:00</t>
    <rPh sb="1" eb="3">
      <t>ヨウビ</t>
    </rPh>
    <rPh sb="21" eb="23">
      <t>ヨウビ</t>
    </rPh>
    <rPh sb="37" eb="39">
      <t>ヨウビ</t>
    </rPh>
    <phoneticPr fontId="3"/>
  </si>
  <si>
    <t>日・祝日は休業
一人薬剤師の薬局のため、薬のお届けは営業終了後（平日は18時以降、土曜日は15時以降）になります。</t>
    <rPh sb="3" eb="4">
      <t>ニチ</t>
    </rPh>
    <rPh sb="5" eb="7">
      <t>キュウギョウ</t>
    </rPh>
    <phoneticPr fontId="3"/>
  </si>
  <si>
    <t>さかもと調剤薬局</t>
  </si>
  <si>
    <t>北海道札幌市中央区宮の森２条７丁目２－２５</t>
  </si>
  <si>
    <t>011-632-6270</t>
  </si>
  <si>
    <t>月～金曜日　9:00～18:00
土曜日　　　9:00～13:30</t>
    <phoneticPr fontId="3"/>
  </si>
  <si>
    <t>つがやす薬局琴似店</t>
    <phoneticPr fontId="3"/>
  </si>
  <si>
    <t>北海道札幌市琴似二条７丁目２メゾン２１</t>
    <rPh sb="0" eb="3">
      <t>ホッカイドウ</t>
    </rPh>
    <rPh sb="3" eb="6">
      <t>サッポロシ</t>
    </rPh>
    <phoneticPr fontId="3"/>
  </si>
  <si>
    <t>011-622-9150</t>
  </si>
  <si>
    <t>月～金曜日　9:00～18:00　
土曜日　　　9:00～13:00</t>
    <rPh sb="3" eb="5">
      <t>ヨウビ</t>
    </rPh>
    <rPh sb="19" eb="21">
      <t>ヨウビ</t>
    </rPh>
    <phoneticPr fontId="3"/>
  </si>
  <si>
    <t>営業時間外：緊急の場合は080-6092-7094</t>
    <phoneticPr fontId="3"/>
  </si>
  <si>
    <t>保険調剤いちご薬局星置店</t>
  </si>
  <si>
    <t>北海道札幌市手稲区星置一条4丁目７－２</t>
  </si>
  <si>
    <t>011-688-3515</t>
  </si>
  <si>
    <t>夜間は対応不可
日・祝日は要相談</t>
    <phoneticPr fontId="3"/>
  </si>
  <si>
    <t>西区ひまわり薬局</t>
  </si>
  <si>
    <t>北海道札幌市西区西町北19丁目1番10号</t>
  </si>
  <si>
    <t>011-667-0099</t>
  </si>
  <si>
    <t>月～水・金曜日　9:00～17:00
木曜日　　　　　9:00～19:00
土曜日　　　　　9:00～12:30</t>
    <rPh sb="5" eb="7">
      <t>ヨウビ</t>
    </rPh>
    <rPh sb="20" eb="22">
      <t>ヨウビ</t>
    </rPh>
    <rPh sb="39" eb="41">
      <t>ヨウビ</t>
    </rPh>
    <phoneticPr fontId="3"/>
  </si>
  <si>
    <t>日・祝日・年末年始（12/30～1/3）は休業</t>
    <rPh sb="21" eb="23">
      <t>キュウギョウ</t>
    </rPh>
    <phoneticPr fontId="3"/>
  </si>
  <si>
    <t>日本調剤　桑園駅ナカ薬局</t>
  </si>
  <si>
    <t>北海道札幌市中央区北十一条西15丁目</t>
  </si>
  <si>
    <t>011-214-1937</t>
  </si>
  <si>
    <t>みらくる薬局新川２条店</t>
  </si>
  <si>
    <t>北海道札幌市北区新川二条1丁目1-22</t>
  </si>
  <si>
    <t>011-700-3911</t>
  </si>
  <si>
    <t>月・水曜日　8:30～17:00
火・金曜日　8:30～19:00
水曜日　　　8:30～16:30
土曜日　　　8:30～12:00</t>
    <rPh sb="3" eb="5">
      <t>ヨウビ</t>
    </rPh>
    <rPh sb="20" eb="22">
      <t>ヨウビ</t>
    </rPh>
    <rPh sb="35" eb="37">
      <t>ヨウビ</t>
    </rPh>
    <rPh sb="52" eb="54">
      <t>ヨウビ</t>
    </rPh>
    <phoneticPr fontId="3"/>
  </si>
  <si>
    <t>日・祝日は休業
時間外は電話対応</t>
    <rPh sb="3" eb="4">
      <t>ニチ</t>
    </rPh>
    <rPh sb="5" eb="7">
      <t>キュウギョウ</t>
    </rPh>
    <phoneticPr fontId="3"/>
  </si>
  <si>
    <t>みらくる薬局新川駅前店</t>
  </si>
  <si>
    <t>北海道札幌市北区新川四条1丁目3-3ecoa新川クリニックモール1階</t>
  </si>
  <si>
    <t>011-729-8000</t>
  </si>
  <si>
    <t>月・水・金 ・土曜日　9:30～18:00
火・木曜日　　　　　 9:30～19:00</t>
    <rPh sb="8" eb="10">
      <t>ヨウビ</t>
    </rPh>
    <rPh sb="25" eb="27">
      <t>ヨウビ</t>
    </rPh>
    <phoneticPr fontId="3"/>
  </si>
  <si>
    <t>みらくる薬局とんでん店</t>
  </si>
  <si>
    <t>北海道札幌市北区屯田五条7丁目1-50</t>
  </si>
  <si>
    <t>011-775-8008</t>
  </si>
  <si>
    <t>月・金曜日　9:00～19:00
火・木曜日　9:00～18:00
水曜日　　　9:00～17:00
土曜日　　　8:00～13:00</t>
    <rPh sb="3" eb="5">
      <t>ヨウビ</t>
    </rPh>
    <rPh sb="20" eb="22">
      <t>ヨウビ</t>
    </rPh>
    <rPh sb="35" eb="37">
      <t>ヨウビ</t>
    </rPh>
    <rPh sb="52" eb="54">
      <t>ヨウビ</t>
    </rPh>
    <phoneticPr fontId="3"/>
  </si>
  <si>
    <t>菊水ひまわり薬局</t>
  </si>
  <si>
    <t>北海道札幌市白石区菊水４条１丁目8-17</t>
    <rPh sb="0" eb="3">
      <t>ホッカイドウ</t>
    </rPh>
    <phoneticPr fontId="3"/>
  </si>
  <si>
    <t>011-816-4193</t>
  </si>
  <si>
    <t>月・火・水・金曜日　9:00～17:00
木曜日　　　　　　　9:00～20:00
第１・３土曜日　　　9:00～12:30</t>
    <rPh sb="7" eb="9">
      <t>ヨウビ</t>
    </rPh>
    <rPh sb="22" eb="24">
      <t>ヨウビ</t>
    </rPh>
    <rPh sb="42" eb="43">
      <t>ダイ</t>
    </rPh>
    <rPh sb="47" eb="49">
      <t>ヨウビ</t>
    </rPh>
    <phoneticPr fontId="3"/>
  </si>
  <si>
    <t>第２・４土曜日・日・祝日は対応不可
夜間は対応不可</t>
    <rPh sb="5" eb="7">
      <t>ヨウビ</t>
    </rPh>
    <phoneticPr fontId="3"/>
  </si>
  <si>
    <t>アイン薬局　福住在宅調剤センター</t>
  </si>
  <si>
    <t>北海道札幌市豊平区月寒東一条15丁目8-30</t>
  </si>
  <si>
    <t>011-859-2206</t>
  </si>
  <si>
    <t>夜間・日・祝日対応不可</t>
    <phoneticPr fontId="3"/>
  </si>
  <si>
    <t>日本調剤北十一条調剤薬局</t>
  </si>
  <si>
    <t>北海道札幌市東区北十一条東３丁目3-12</t>
  </si>
  <si>
    <t>011-741-7511</t>
  </si>
  <si>
    <t>中の島調剤薬局</t>
  </si>
  <si>
    <t>北海道札幌市豊平区中の島一条7丁目12番11号</t>
  </si>
  <si>
    <t>011-817-5577</t>
  </si>
  <si>
    <t>月～金曜日　9:00～18:00
土曜日　　   12:00～13:00</t>
    <rPh sb="0" eb="1">
      <t>ゲツ</t>
    </rPh>
    <rPh sb="2" eb="3">
      <t>キン</t>
    </rPh>
    <rPh sb="3" eb="5">
      <t>ヨウビ</t>
    </rPh>
    <rPh sb="19" eb="20">
      <t>ビ</t>
    </rPh>
    <phoneticPr fontId="3"/>
  </si>
  <si>
    <t>日・祝日は休業
営業時間内のみ対応可能
オンライオン服薬指導は現状(23年4月時点)では電話のみ対応可能</t>
    <phoneticPr fontId="3"/>
  </si>
  <si>
    <t>旭薬ホクト薬局</t>
  </si>
  <si>
    <t>旭川市</t>
    <rPh sb="0" eb="3">
      <t>アサヒカワシ</t>
    </rPh>
    <phoneticPr fontId="3"/>
  </si>
  <si>
    <t>北海道旭川市２条通１丁目左１号</t>
  </si>
  <si>
    <t>0166-24-6611</t>
  </si>
  <si>
    <t>月～金曜日　8:30～18:00
土曜日　       9:00～17:00</t>
    <rPh sb="3" eb="5">
      <t>ヨウビ</t>
    </rPh>
    <rPh sb="18" eb="20">
      <t>ヨウビ</t>
    </rPh>
    <phoneticPr fontId="3"/>
  </si>
  <si>
    <t>夜間・日・祝は電話対応にて要相談</t>
    <phoneticPr fontId="3"/>
  </si>
  <si>
    <t>豊岡環状通り薬局</t>
  </si>
  <si>
    <t>北海道旭川市豊岡９条７丁目２－１</t>
  </si>
  <si>
    <t>0166-35-8611</t>
  </si>
  <si>
    <t>月・火・木・金曜日　9:00～17:00
水・土曜日　　　　　9:00～12:00</t>
    <rPh sb="7" eb="9">
      <t>ヨウビ</t>
    </rPh>
    <rPh sb="24" eb="26">
      <t>ヨウビ</t>
    </rPh>
    <phoneticPr fontId="3"/>
  </si>
  <si>
    <t>第２・４土曜・日・祝日は休業
夜間・土・日・祝日対応可能（当番携帯あり）</t>
    <rPh sb="12" eb="14">
      <t>キュウギョウ</t>
    </rPh>
    <phoneticPr fontId="3"/>
  </si>
  <si>
    <t>アイン薬局　旭川店</t>
  </si>
  <si>
    <t>北海道旭川市金星町1丁目2-3</t>
  </si>
  <si>
    <t>0166-29-1411</t>
  </si>
  <si>
    <t>月～金曜日　8:30～18:00</t>
    <rPh sb="3" eb="5">
      <t>ヨウビ</t>
    </rPh>
    <phoneticPr fontId="3"/>
  </si>
  <si>
    <t>アイン薬局旭川中央店</t>
  </si>
  <si>
    <t>北海道旭川市４条通9丁目1703番73</t>
  </si>
  <si>
    <t>0166-29-3651</t>
  </si>
  <si>
    <t>月～金曜日　8:00～17:00
土曜日　　　8:00～13:00</t>
    <rPh sb="3" eb="5">
      <t>ヨウビ</t>
    </rPh>
    <rPh sb="18" eb="20">
      <t>ヨウビ</t>
    </rPh>
    <phoneticPr fontId="3"/>
  </si>
  <si>
    <t>アイン薬局豊岡店</t>
  </si>
  <si>
    <t>北海道旭川市豊岡７条２丁目１－７</t>
  </si>
  <si>
    <t>0166-35-4545</t>
  </si>
  <si>
    <t>月～金曜日　　　　　9:00～18:00
第１・３土曜日　　　9:00～13:00
第２・４・５土曜日　9:00～12:00</t>
    <rPh sb="3" eb="5">
      <t>ヨウビ</t>
    </rPh>
    <rPh sb="26" eb="28">
      <t>ヨウビ</t>
    </rPh>
    <rPh sb="49" eb="51">
      <t>ヨウビ</t>
    </rPh>
    <phoneticPr fontId="3"/>
  </si>
  <si>
    <t>日･祝日は休業</t>
    <rPh sb="5" eb="7">
      <t>キュウギョウ</t>
    </rPh>
    <phoneticPr fontId="3"/>
  </si>
  <si>
    <t>アイン薬局旭川東店</t>
  </si>
  <si>
    <t>北海道旭川市４条通１９丁目１７１９番４</t>
  </si>
  <si>
    <t>0166-34-2228</t>
  </si>
  <si>
    <t>月～水曜日　9:00～18:00
土曜日　　　9:00～13:00</t>
    <rPh sb="3" eb="5">
      <t>ヨウビ</t>
    </rPh>
    <rPh sb="18" eb="20">
      <t>ヨウビ</t>
    </rPh>
    <phoneticPr fontId="3"/>
  </si>
  <si>
    <t>アイン薬局旭川八条通店</t>
  </si>
  <si>
    <t>北海道旭川市８条通10丁目2191番地339</t>
  </si>
  <si>
    <t>0166-21-7723</t>
  </si>
  <si>
    <t>月～金曜日　9:00～19:00
土曜日　　　9:00～14:00</t>
    <rPh sb="3" eb="5">
      <t>ヨウビ</t>
    </rPh>
    <rPh sb="18" eb="20">
      <t>ヨウビ</t>
    </rPh>
    <phoneticPr fontId="3"/>
  </si>
  <si>
    <t>春光台薬局</t>
  </si>
  <si>
    <t>北海道旭川市春光台４条３丁目１３番１５号</t>
  </si>
  <si>
    <t>0166-59-2272</t>
  </si>
  <si>
    <t>月曜日　       8:30～18:30
火～金曜日　8:30～17:30
土曜日　       8:30～12:00</t>
    <rPh sb="1" eb="3">
      <t>ヨウビ</t>
    </rPh>
    <rPh sb="25" eb="27">
      <t>ヨウビ</t>
    </rPh>
    <rPh sb="40" eb="42">
      <t>ヨウビ</t>
    </rPh>
    <phoneticPr fontId="3"/>
  </si>
  <si>
    <t>夜間・日・祝日は対応可（電話連絡後の対応になります）</t>
    <phoneticPr fontId="3"/>
  </si>
  <si>
    <t>十仁薬局宮下店</t>
  </si>
  <si>
    <t>北海道旭川市宮下通9丁目396-1たまメディカルビル1階</t>
  </si>
  <si>
    <t>0166-26-7611</t>
  </si>
  <si>
    <t>月・水・金曜日　9:00～19:00
火・木・土曜日　9:00～17:00</t>
    <rPh sb="5" eb="7">
      <t>ヨウビ</t>
    </rPh>
    <rPh sb="24" eb="26">
      <t>ヨウビ</t>
    </rPh>
    <phoneticPr fontId="3"/>
  </si>
  <si>
    <t>緑橋調剤薬局</t>
  </si>
  <si>
    <t>北海道旭川市３条通９丁目５５１－１</t>
  </si>
  <si>
    <t>0166-27-3311</t>
  </si>
  <si>
    <t>月・火・水・金曜日　8:30～17:00
木・土曜日　　　　    8:30～13:00</t>
    <rPh sb="7" eb="9">
      <t>ヨウビ</t>
    </rPh>
    <rPh sb="24" eb="26">
      <t>ヨウビ</t>
    </rPh>
    <phoneticPr fontId="3"/>
  </si>
  <si>
    <t>旭川医大前調剤薬局</t>
  </si>
  <si>
    <t>北海道旭川市緑が丘２条４丁目6-22</t>
  </si>
  <si>
    <t>0166-60-7001</t>
  </si>
  <si>
    <t>月～金曜日　9:00～18:00
土曜日　　　8:30～12:30</t>
    <rPh sb="3" eb="5">
      <t>ヨウビ</t>
    </rPh>
    <rPh sb="18" eb="20">
      <t>ヨウビ</t>
    </rPh>
    <phoneticPr fontId="3"/>
  </si>
  <si>
    <t>ノーブル調剤薬局</t>
  </si>
  <si>
    <t>北海道旭川市神楽岡５条6丁4-16目</t>
  </si>
  <si>
    <t>0166-60-7177</t>
  </si>
  <si>
    <t>月・火・木・金曜日　8:45～18:00
水曜日　　　　           8:45～16:45
土曜日　　　　           8:45～12:30</t>
    <phoneticPr fontId="3"/>
  </si>
  <si>
    <t>オーベル薬局永山店</t>
  </si>
  <si>
    <t>北海道旭川市永山３条２２丁目３－４</t>
  </si>
  <si>
    <t>0166-40-2270</t>
  </si>
  <si>
    <t>月・火・木・金曜日　8:30～18:30
水・土曜日　               8:30～13:00</t>
    <rPh sb="7" eb="9">
      <t>ヨウビ</t>
    </rPh>
    <rPh sb="24" eb="26">
      <t>ヨウビ</t>
    </rPh>
    <phoneticPr fontId="3"/>
  </si>
  <si>
    <t>中央薬局　本店</t>
  </si>
  <si>
    <t>北海道旭川市４条通11丁目2230番地の2</t>
  </si>
  <si>
    <t>0166-22-2108</t>
  </si>
  <si>
    <t>月～金曜日　9:00～18:00
木曜日　　　9:00～17:00
土曜日　　　9:00～13:00</t>
    <rPh sb="3" eb="5">
      <t>ヨウビ</t>
    </rPh>
    <rPh sb="18" eb="20">
      <t>ヨウビ</t>
    </rPh>
    <rPh sb="35" eb="37">
      <t>ヨウビ</t>
    </rPh>
    <phoneticPr fontId="3"/>
  </si>
  <si>
    <t>営業時間外の夜間・日・祝日については、状況によって対応できない場合があります。</t>
    <phoneticPr fontId="3"/>
  </si>
  <si>
    <t>平成堂調剤薬局一条店</t>
  </si>
  <si>
    <t>北海道旭川市１条通１８丁目１７３－３</t>
  </si>
  <si>
    <t>0166-37-8931</t>
  </si>
  <si>
    <t>月・火・木・金曜日　9:00～18:00
水・土曜日　　　　　13:00～18:00</t>
    <rPh sb="7" eb="9">
      <t>ヨウビ</t>
    </rPh>
    <rPh sb="24" eb="26">
      <t>ヨウビ</t>
    </rPh>
    <phoneticPr fontId="3"/>
  </si>
  <si>
    <t>平成堂調剤薬局</t>
  </si>
  <si>
    <t>北海道旭川市東光１５条５丁目４－６</t>
  </si>
  <si>
    <t>0166-35-5201</t>
  </si>
  <si>
    <t>平成堂調剤東光南６条通薬局</t>
  </si>
  <si>
    <t>北海道旭川市東光１４条５丁目２８０－２９</t>
  </si>
  <si>
    <t>0166-34-1101</t>
  </si>
  <si>
    <t>きのえ薬局</t>
  </si>
  <si>
    <t>北海道旭川市豊岡２条7丁目4番11号</t>
  </si>
  <si>
    <t>0166-37-8838</t>
  </si>
  <si>
    <t>月・水曜日　8:30～18:30
火・金曜日　8:30～19:00
木曜日　　　8:30～16:30
土曜日　　　8:30～13:00</t>
    <rPh sb="3" eb="5">
      <t>ヨウビ</t>
    </rPh>
    <rPh sb="20" eb="22">
      <t>ヨウビ</t>
    </rPh>
    <rPh sb="35" eb="37">
      <t>ヨウビ</t>
    </rPh>
    <rPh sb="52" eb="54">
      <t>ヨウビ</t>
    </rPh>
    <phoneticPr fontId="3"/>
  </si>
  <si>
    <t xml:space="preserve">夜間は対応不可
日・祝日は対応不可 </t>
    <phoneticPr fontId="3"/>
  </si>
  <si>
    <t>旭薬みどりがおか薬局</t>
  </si>
  <si>
    <t>北海道旭川市緑が丘2条4丁目</t>
  </si>
  <si>
    <t>0166-66-2639</t>
  </si>
  <si>
    <t>月～金曜日　8:30～18:00
土曜日　　　9:00～13:00　　</t>
    <rPh sb="3" eb="5">
      <t>ヨウビ</t>
    </rPh>
    <rPh sb="18" eb="20">
      <t>ヨウビ</t>
    </rPh>
    <phoneticPr fontId="3"/>
  </si>
  <si>
    <t>日・祝日、年末年始は休業
夜間対応などはご相談下さい</t>
    <rPh sb="3" eb="4">
      <t>ニチ</t>
    </rPh>
    <rPh sb="10" eb="12">
      <t>キュウギョウ</t>
    </rPh>
    <phoneticPr fontId="3"/>
  </si>
  <si>
    <t>アイン薬局旭川一条通店</t>
  </si>
  <si>
    <t>北海道旭川市１条通６丁目７８－１クリスタルビル</t>
  </si>
  <si>
    <t>0166-74-7935</t>
  </si>
  <si>
    <t>アイン薬局　旭川北店</t>
  </si>
  <si>
    <t>北海道旭川市東旭川北３条５丁目３－１７</t>
  </si>
  <si>
    <t>0166-36-7717</t>
  </si>
  <si>
    <t>アイン薬局旭川東鷹栖店</t>
  </si>
  <si>
    <t>北海道旭川市東鷹栖１条１丁目６３５－３１８</t>
  </si>
  <si>
    <t>0166-58-3360</t>
  </si>
  <si>
    <t>月～金曜日　9:00～19:00
土曜日　　　9:00～13:00</t>
    <rPh sb="0" eb="1">
      <t>ゲツ</t>
    </rPh>
    <rPh sb="2" eb="3">
      <t>キン</t>
    </rPh>
    <rPh sb="3" eb="5">
      <t>ヨウビ</t>
    </rPh>
    <rPh sb="18" eb="20">
      <t>ヨウビ</t>
    </rPh>
    <phoneticPr fontId="3"/>
  </si>
  <si>
    <t>曽田薬局</t>
  </si>
  <si>
    <t>北海道旭川市末広１条１丁目２番3号</t>
  </si>
  <si>
    <t>0166-51-0695</t>
  </si>
  <si>
    <t>月～金曜日　8:30～18:00
土曜日　　　8:30～12:00</t>
    <rPh sb="3" eb="5">
      <t>ヨウビ</t>
    </rPh>
    <rPh sb="18" eb="20">
      <t>ヨウビ</t>
    </rPh>
    <phoneticPr fontId="3"/>
  </si>
  <si>
    <t>しろくま調剤薬局</t>
  </si>
  <si>
    <t>北海道旭川市末広１条5丁目1-26</t>
    <rPh sb="0" eb="3">
      <t>ホッカイドウ</t>
    </rPh>
    <phoneticPr fontId="3"/>
  </si>
  <si>
    <t>0166-59-5566</t>
  </si>
  <si>
    <t>月・火・木・金曜日　9:00～18:00
土曜日　　　　　　　9:00～12:00
水曜日　　　　　　　8:30～17:30</t>
    <rPh sb="7" eb="9">
      <t>ヨウビ</t>
    </rPh>
    <rPh sb="22" eb="24">
      <t>ヨウビ</t>
    </rPh>
    <rPh sb="43" eb="45">
      <t>ヨウビ</t>
    </rPh>
    <phoneticPr fontId="3"/>
  </si>
  <si>
    <t>旭薬ナナカマド薬局</t>
  </si>
  <si>
    <t>北海道旭川市金星町1丁目2-15</t>
    <rPh sb="0" eb="3">
      <t>ホッカイドウ</t>
    </rPh>
    <phoneticPr fontId="3"/>
  </si>
  <si>
    <t>0166-20-1100</t>
  </si>
  <si>
    <t>月～金曜日　8:30～18:00　</t>
    <rPh sb="3" eb="5">
      <t>ヨウビ</t>
    </rPh>
    <phoneticPr fontId="3"/>
  </si>
  <si>
    <t>在宅のセイル薬局函館</t>
  </si>
  <si>
    <t>函館市</t>
    <rPh sb="0" eb="3">
      <t>ハコダテシ</t>
    </rPh>
    <phoneticPr fontId="3"/>
  </si>
  <si>
    <t>北海道函館市石川町457-4</t>
  </si>
  <si>
    <t>0138-83-5777</t>
  </si>
  <si>
    <t>そうごう薬局函館石川店</t>
  </si>
  <si>
    <t>北海道函館市石川町350番地８石川学園通りメディカルビル３号館１階</t>
  </si>
  <si>
    <t>0138-84-1008</t>
  </si>
  <si>
    <t>夜間・日・祝日は電話対応可、投薬は不可</t>
    <phoneticPr fontId="3"/>
  </si>
  <si>
    <t>ききょう調剤薬局</t>
  </si>
  <si>
    <t>北海道函館市桔梗3-80-8</t>
  </si>
  <si>
    <t>0138-84-8364</t>
  </si>
  <si>
    <t>月～火・木～金曜日　　8:30～17:30
第１・３水曜日　　　　9:00～12:00
土曜日　　　　　　　　8:30～12:00</t>
    <rPh sb="7" eb="9">
      <t>ヨウビ</t>
    </rPh>
    <rPh sb="45" eb="47">
      <t>ヨウビ</t>
    </rPh>
    <phoneticPr fontId="3"/>
  </si>
  <si>
    <t>第２・４・５水曜日・日・祝日は休業</t>
    <rPh sb="7" eb="9">
      <t>ヨウビ</t>
    </rPh>
    <rPh sb="16" eb="17">
      <t>ギョウ</t>
    </rPh>
    <phoneticPr fontId="3"/>
  </si>
  <si>
    <t>おもと薬局かめだ店</t>
  </si>
  <si>
    <t xml:space="preserve">北海道函館市亀田町1-11
</t>
  </si>
  <si>
    <t>0138-42-2884</t>
  </si>
  <si>
    <t>月・木曜日　9:00～17:30
火・金曜日　9:00～19:00
水曜日　　　9:00～17:00
土曜日　　　9:00～12:30</t>
    <rPh sb="3" eb="5">
      <t>ヨウビ</t>
    </rPh>
    <rPh sb="20" eb="22">
      <t>ヨウビ</t>
    </rPh>
    <rPh sb="35" eb="37">
      <t>ヨウビ</t>
    </rPh>
    <rPh sb="52" eb="54">
      <t>ヨウビ</t>
    </rPh>
    <phoneticPr fontId="3"/>
  </si>
  <si>
    <t>日・祝日は休業
時間外は転送電話にて対応</t>
    <rPh sb="5" eb="7">
      <t>キュウギョウ</t>
    </rPh>
    <phoneticPr fontId="3"/>
  </si>
  <si>
    <t>いなば調剤薬局富岡店</t>
  </si>
  <si>
    <t>北海道函館市富岡町２丁目１０番１号</t>
  </si>
  <si>
    <t>0138-40-8080</t>
  </si>
  <si>
    <t>夜間・日・祝日は対応不可</t>
    <rPh sb="10" eb="12">
      <t>フカ</t>
    </rPh>
    <phoneticPr fontId="3"/>
  </si>
  <si>
    <t>トート相談薬局</t>
  </si>
  <si>
    <t>北海道函館市五稜郭町34-16</t>
  </si>
  <si>
    <t>0138-33-1111</t>
  </si>
  <si>
    <t>月～金曜日　9:00～18:00
土曜日　　　9:00～13:00
金・土曜日　13:00～18:00</t>
    <rPh sb="3" eb="5">
      <t>ヨウビ</t>
    </rPh>
    <rPh sb="18" eb="20">
      <t>ヨウビ</t>
    </rPh>
    <rPh sb="37" eb="39">
      <t>ヨウビ</t>
    </rPh>
    <phoneticPr fontId="3"/>
  </si>
  <si>
    <t xml:space="preserve">夜間・日・祝日対応可能（時間がかかる可能性あり）。
特に夜間は対応できない場合あり。
緊急連絡後、FAXが必要。オンライン指導は検討中。
緊急連絡：090-2059-7880　FAX：0138-33-1100 </t>
    <rPh sb="18" eb="21">
      <t>カノウセイ</t>
    </rPh>
    <phoneticPr fontId="3"/>
  </si>
  <si>
    <t>おもと薬局　セカンド石川</t>
  </si>
  <si>
    <t>北海道函館市石川町457番1</t>
  </si>
  <si>
    <t>0138-34-7533</t>
  </si>
  <si>
    <t>月～火・木～金曜日　9:00～18:00
水曜日　　　　　　　8:00～16:00
土曜日　　　　　　　9:00～13:00</t>
    <rPh sb="2" eb="3">
      <t>ヒ</t>
    </rPh>
    <rPh sb="4" eb="5">
      <t>モク</t>
    </rPh>
    <rPh sb="6" eb="7">
      <t>キン</t>
    </rPh>
    <rPh sb="7" eb="9">
      <t>ヨウビ</t>
    </rPh>
    <rPh sb="22" eb="24">
      <t>ヨウビ</t>
    </rPh>
    <rPh sb="43" eb="45">
      <t>ヨウビ</t>
    </rPh>
    <phoneticPr fontId="3"/>
  </si>
  <si>
    <t>ほのぼの薬局富岡店</t>
  </si>
  <si>
    <t>北海道函館市富岡町3丁目30番21号</t>
  </si>
  <si>
    <t>0138-44-2222</t>
  </si>
  <si>
    <t>月～火・木～金曜日　8:00～17:00　
水・土曜日　　　　　8:00～13:00　</t>
    <rPh sb="7" eb="9">
      <t>ヨウビ</t>
    </rPh>
    <rPh sb="25" eb="27">
      <t>ヨウビ</t>
    </rPh>
    <phoneticPr fontId="3"/>
  </si>
  <si>
    <t>第3土曜は休業
夜間、日・祝日は対応不可</t>
    <rPh sb="5" eb="7">
      <t>キュウギョウ</t>
    </rPh>
    <rPh sb="18" eb="20">
      <t>フカ</t>
    </rPh>
    <phoneticPr fontId="3"/>
  </si>
  <si>
    <t>川田調剤薬局</t>
  </si>
  <si>
    <t>北海道函館市松風町19-11</t>
  </si>
  <si>
    <t>013-822-1112</t>
  </si>
  <si>
    <t>月～火・木～金曜日　9:00～18:00
水曜日　　　　　　　9:00～17:00
土曜日　　　　　　　9:00～12:00</t>
    <rPh sb="7" eb="9">
      <t>ヨウビ</t>
    </rPh>
    <rPh sb="22" eb="24">
      <t>ヨウビ</t>
    </rPh>
    <rPh sb="43" eb="45">
      <t>ヨウビ</t>
    </rPh>
    <phoneticPr fontId="3"/>
  </si>
  <si>
    <t>夜間・日・祝日は080-3232-1121に連絡ください</t>
    <phoneticPr fontId="3"/>
  </si>
  <si>
    <t>プラス調剤薬局</t>
  </si>
  <si>
    <t>北海道函館市本町33番1号</t>
  </si>
  <si>
    <t>0138-52-3676</t>
  </si>
  <si>
    <t>ピリカ松川町薬局</t>
  </si>
  <si>
    <t xml:space="preserve">北海道函館市松川町31-11
</t>
  </si>
  <si>
    <t>0138-86-6951</t>
  </si>
  <si>
    <t>月～金曜日　9:00～18:30
土曜日　　　9:00～15:00
日・祝祭日　9:00～12:30</t>
    <rPh sb="3" eb="5">
      <t>ヨウビ</t>
    </rPh>
    <rPh sb="18" eb="20">
      <t>ヨウビ</t>
    </rPh>
    <rPh sb="37" eb="39">
      <t>サイジツ</t>
    </rPh>
    <phoneticPr fontId="3"/>
  </si>
  <si>
    <t>夜間・日・祝祭日は対応可</t>
    <rPh sb="6" eb="7">
      <t>サイ</t>
    </rPh>
    <phoneticPr fontId="3"/>
  </si>
  <si>
    <t>函館中央薬局　元町店</t>
  </si>
  <si>
    <t>北海道函館市元町28-14</t>
  </si>
  <si>
    <t>0138-22-2720</t>
  </si>
  <si>
    <t xml:space="preserve">月～金曜日　9:00～12:00・13:30~17:00
土曜日　　　9:00~12:00 </t>
    <rPh sb="3" eb="5">
      <t>ヨウビ</t>
    </rPh>
    <rPh sb="30" eb="32">
      <t>ヨウビ</t>
    </rPh>
    <phoneticPr fontId="3"/>
  </si>
  <si>
    <t>函館中央薬局　昭和店</t>
  </si>
  <si>
    <t>北海道函館市昭和2丁目18-11 A号室</t>
  </si>
  <si>
    <t>0138-85-8888</t>
  </si>
  <si>
    <t>月～水・金曜日　9:00～18:15 
土曜日　　　　　9:00～12:30</t>
    <rPh sb="5" eb="7">
      <t>ヨウビ</t>
    </rPh>
    <rPh sb="21" eb="23">
      <t>ヨウビ</t>
    </rPh>
    <phoneticPr fontId="3"/>
  </si>
  <si>
    <t>木・日・祝日は休業</t>
    <rPh sb="7" eb="9">
      <t>キュウギョウ</t>
    </rPh>
    <phoneticPr fontId="3"/>
  </si>
  <si>
    <t>メデック前田薬局</t>
  </si>
  <si>
    <t xml:space="preserve">北海道函館市中島町13-24 </t>
    <rPh sb="0" eb="3">
      <t>ホッカイドウ</t>
    </rPh>
    <rPh sb="3" eb="6">
      <t>ハコダテシ</t>
    </rPh>
    <phoneticPr fontId="3"/>
  </si>
  <si>
    <t>0138-56-7880</t>
  </si>
  <si>
    <t>月～金曜日　8:30～18:00
土曜日　　　8:30～13:00</t>
    <rPh sb="3" eb="5">
      <t>ヨウビ</t>
    </rPh>
    <rPh sb="18" eb="20">
      <t>ヨウビ</t>
    </rPh>
    <phoneticPr fontId="3"/>
  </si>
  <si>
    <t>みなかわ調剤薬局</t>
  </si>
  <si>
    <t>北海道函館市川汲町1604-3</t>
  </si>
  <si>
    <t>0138-25-6622</t>
  </si>
  <si>
    <t>月～金曜日　　　　　8:30～17:00
第２・４・５土曜日　8:30～12:00　</t>
    <rPh sb="3" eb="5">
      <t>ヨウビ</t>
    </rPh>
    <rPh sb="21" eb="22">
      <t>ダイ</t>
    </rPh>
    <rPh sb="28" eb="30">
      <t>ヨウビ</t>
    </rPh>
    <phoneticPr fontId="3"/>
  </si>
  <si>
    <t>第１・３土曜日は休業
夜間・日・祝日対応可
転送電話も有るため、基本24時間対応可能</t>
    <rPh sb="8" eb="10">
      <t>キュウギョウ</t>
    </rPh>
    <phoneticPr fontId="3"/>
  </si>
  <si>
    <t>調剤薬局ツルハドラッグ函館赤十字病院前店</t>
  </si>
  <si>
    <t>北海道函館市堀川町6-22</t>
  </si>
  <si>
    <t>0138-30-5118</t>
  </si>
  <si>
    <t>函館中央薬局桔梗店</t>
  </si>
  <si>
    <t>北海道函館市桔梗町418-145</t>
  </si>
  <si>
    <t>0138-34-3550</t>
  </si>
  <si>
    <t>月・水・金曜日　9:00～18:00
火・木・土曜日　9:00～12:00</t>
    <rPh sb="5" eb="7">
      <t>ヨウビ</t>
    </rPh>
    <rPh sb="24" eb="26">
      <t>ヨウビ</t>
    </rPh>
    <phoneticPr fontId="3"/>
  </si>
  <si>
    <t>日本調剤　杉並薬局</t>
  </si>
  <si>
    <t>北海道函館市五稜郭町34番15号</t>
  </si>
  <si>
    <t>0138-31-1661</t>
  </si>
  <si>
    <t>月～金曜日　9:00~19:00
土曜日　　　9:00~13:00</t>
    <rPh sb="3" eb="5">
      <t>ヨウビ</t>
    </rPh>
    <rPh sb="18" eb="20">
      <t>ヨウビ</t>
    </rPh>
    <phoneticPr fontId="3"/>
  </si>
  <si>
    <t>おもと薬局　大川店</t>
  </si>
  <si>
    <t>北海道函館市大川町8-23</t>
  </si>
  <si>
    <t>0138-84-1015</t>
  </si>
  <si>
    <t xml:space="preserve">月～水・土・日曜日　9:30～17:30
</t>
    <rPh sb="4" eb="5">
      <t>ド</t>
    </rPh>
    <rPh sb="6" eb="9">
      <t>ニチヨウビ</t>
    </rPh>
    <phoneticPr fontId="3"/>
  </si>
  <si>
    <t>木・金は緊急時対応
祝日は緊急時対応
※臨時休業や時短営業もあり。詳しくは電話でお問い合わせください</t>
    <phoneticPr fontId="3"/>
  </si>
  <si>
    <t>ハート薬局</t>
  </si>
  <si>
    <t>北海道函館市本通1丁目7-22　メディカルプレイス1F</t>
  </si>
  <si>
    <t>0138-33-1189</t>
  </si>
  <si>
    <t>夜間・日・祝日は緊急連絡先にて対応（080-4041-4972）</t>
    <phoneticPr fontId="3"/>
  </si>
  <si>
    <t>レインボー薬局　恵山店</t>
  </si>
  <si>
    <t>北海道函館市日ノ浜町22番地2</t>
  </si>
  <si>
    <t>0138-85-3515</t>
  </si>
  <si>
    <t xml:space="preserve">月～金曜日　8:30～17:00
</t>
    <rPh sb="3" eb="5">
      <t>ヨウビ</t>
    </rPh>
    <phoneticPr fontId="3"/>
  </si>
  <si>
    <t>有限会社　山口薬局</t>
  </si>
  <si>
    <t>北海道函館市八幡町21-16</t>
    <rPh sb="0" eb="3">
      <t>ホッカイドウ</t>
    </rPh>
    <phoneticPr fontId="3"/>
  </si>
  <si>
    <t>0138-43-6426</t>
  </si>
  <si>
    <t>月～金曜日　9:00～18:00土　9:00～13:00</t>
    <rPh sb="3" eb="5">
      <t>ヨウビ</t>
    </rPh>
    <phoneticPr fontId="3"/>
  </si>
  <si>
    <t>夜間・日・祝日の対応については下記へ事前に連絡願います。
(連絡先　080-1896-0976　池田まで)</t>
    <phoneticPr fontId="3"/>
  </si>
  <si>
    <t>アイン薬局函館元町店</t>
  </si>
  <si>
    <t>北海道函館市元町32－21号</t>
  </si>
  <si>
    <t>0138-22-5311</t>
  </si>
  <si>
    <t>みすず調剤薬局本通店</t>
  </si>
  <si>
    <t>北海道函館市本通3丁目27-8</t>
  </si>
  <si>
    <t>0138-30-3808</t>
  </si>
  <si>
    <t>月～金曜日　9:00～18:00　
土曜日　　　9:00～12:00</t>
    <rPh sb="3" eb="5">
      <t>ヨウビ</t>
    </rPh>
    <rPh sb="19" eb="21">
      <t>ヨウビ</t>
    </rPh>
    <phoneticPr fontId="3"/>
  </si>
  <si>
    <t>夜間・日・祝日対応可能</t>
    <rPh sb="9" eb="11">
      <t>カノウ</t>
    </rPh>
    <phoneticPr fontId="3"/>
  </si>
  <si>
    <t>日本調剤　深堀薬局</t>
  </si>
  <si>
    <t>北海道函館市深堀町11-1</t>
  </si>
  <si>
    <t>0138-30-6101</t>
  </si>
  <si>
    <t>夜間・日・祝日は緊急性がある場合には090-5190-7152の時間外連絡先に電話にて対応</t>
    <phoneticPr fontId="3"/>
  </si>
  <si>
    <t>さくら薬局　函館富岡店</t>
  </si>
  <si>
    <t>北海道函館市富岡町3丁目1番17号</t>
  </si>
  <si>
    <t>0138-40-4416</t>
  </si>
  <si>
    <t>しらかば薬局</t>
  </si>
  <si>
    <t>北海道函館市中道2丁目５１－３</t>
  </si>
  <si>
    <t>0138-32-9870</t>
  </si>
  <si>
    <t>月・水・金曜日　9:00～17:00
火・木曜日　       9:00～19:30
土曜日　               9:00～12:30</t>
    <rPh sb="5" eb="7">
      <t>ヨウビ</t>
    </rPh>
    <rPh sb="22" eb="24">
      <t>ヨウビ</t>
    </rPh>
    <rPh sb="44" eb="46">
      <t>ヨウビ</t>
    </rPh>
    <phoneticPr fontId="3"/>
  </si>
  <si>
    <t>アイン薬局函館富岡店</t>
  </si>
  <si>
    <t>北海道函館市富岡町3-1-14</t>
  </si>
  <si>
    <t>0138-44-7652</t>
  </si>
  <si>
    <t>アイン薬局函館湯の川店</t>
  </si>
  <si>
    <t>北海道函館市湯川町１丁目２９－１１</t>
  </si>
  <si>
    <t>0138-36-2121</t>
  </si>
  <si>
    <t>おおたに調剤薬局</t>
  </si>
  <si>
    <t>北海道函館市湯川町1丁目22-15</t>
  </si>
  <si>
    <t>0138-36-3211</t>
  </si>
  <si>
    <t>月～金曜日　9:00～17:30
土曜日　　　9:00～13:00　</t>
    <rPh sb="3" eb="5">
      <t>ヨウビ</t>
    </rPh>
    <rPh sb="18" eb="20">
      <t>ヨウビ</t>
    </rPh>
    <phoneticPr fontId="3"/>
  </si>
  <si>
    <t>夜間・日・祝日対応可能
時間外連絡先：09069926758</t>
    <rPh sb="9" eb="11">
      <t>カノウ</t>
    </rPh>
    <rPh sb="15" eb="17">
      <t>レンラク</t>
    </rPh>
    <rPh sb="17" eb="18">
      <t>サキ</t>
    </rPh>
    <phoneticPr fontId="3"/>
  </si>
  <si>
    <t>マリン薬局</t>
  </si>
  <si>
    <t xml:space="preserve">北海道函館市東雲町6-1
</t>
  </si>
  <si>
    <t>0138-27-7727</t>
    <phoneticPr fontId="3"/>
  </si>
  <si>
    <t>月～金曜日　9:00～18:00
土曜日　　　8:45～12:45</t>
    <rPh sb="3" eb="5">
      <t>ヨウビ</t>
    </rPh>
    <rPh sb="18" eb="20">
      <t>ヨウビ</t>
    </rPh>
    <phoneticPr fontId="3"/>
  </si>
  <si>
    <t>夜間・日・祝日は緊急連絡先にて対応（070-4457-5319）</t>
    <rPh sb="0" eb="2">
      <t>ヤカン</t>
    </rPh>
    <rPh sb="8" eb="10">
      <t>キンキュウ</t>
    </rPh>
    <rPh sb="10" eb="13">
      <t>レンラクサキ</t>
    </rPh>
    <rPh sb="15" eb="17">
      <t>タイオウ</t>
    </rPh>
    <phoneticPr fontId="3"/>
  </si>
  <si>
    <t>アカサキ薬局八幡通店</t>
  </si>
  <si>
    <t>北海道函館市亀田本町60-16</t>
  </si>
  <si>
    <t>0138-40-0222</t>
  </si>
  <si>
    <t>月・火・木・金曜日　9:00～18:00
水曜日　　　　　　　9:00～16:30
土曜日　　　　　　　9:00～12:00</t>
    <rPh sb="4" eb="5">
      <t>モク</t>
    </rPh>
    <rPh sb="6" eb="7">
      <t>キン</t>
    </rPh>
    <rPh sb="7" eb="9">
      <t>ヨウビ</t>
    </rPh>
    <rPh sb="22" eb="24">
      <t>ヨウビ</t>
    </rPh>
    <rPh sb="43" eb="45">
      <t>ヨウビ</t>
    </rPh>
    <phoneticPr fontId="3"/>
  </si>
  <si>
    <t>五稜郭調剤薬局</t>
  </si>
  <si>
    <t>北海道函館市杉並町15-5</t>
  </si>
  <si>
    <t>0138-35-7722</t>
  </si>
  <si>
    <t>桔梗調剤薬局</t>
  </si>
  <si>
    <t>北海道函館市桔梗3丁目23-15</t>
  </si>
  <si>
    <t>0138-47-2233</t>
  </si>
  <si>
    <t>月・火・木・金曜日　9:00～18:00
水・土曜日　　　　　9:00～13:00</t>
    <rPh sb="7" eb="9">
      <t>ヨウビ</t>
    </rPh>
    <rPh sb="24" eb="26">
      <t>ヨウビ</t>
    </rPh>
    <phoneticPr fontId="3"/>
  </si>
  <si>
    <t>いちご薬局</t>
  </si>
  <si>
    <t>北海道函館市桔梗5丁目１４－３</t>
  </si>
  <si>
    <t>0138-47-2333</t>
  </si>
  <si>
    <t>月・火・木・金曜日　9:00～18:00
水曜日　　　　　　　9:00～17:00
土曜日　　　　　　　9:00～13:00</t>
    <rPh sb="7" eb="9">
      <t>ヨウビ</t>
    </rPh>
    <rPh sb="22" eb="24">
      <t>ヨウビ</t>
    </rPh>
    <rPh sb="43" eb="45">
      <t>ヨウビ</t>
    </rPh>
    <phoneticPr fontId="3"/>
  </si>
  <si>
    <t>日本調剤　本町薬局</t>
  </si>
  <si>
    <t>北海道函館市本町33番3号</t>
  </si>
  <si>
    <t>0138-55-9912</t>
  </si>
  <si>
    <t>クッキー薬局</t>
  </si>
  <si>
    <t>北海道函館市花園町10番32号</t>
  </si>
  <si>
    <t>0138-86-6116</t>
  </si>
  <si>
    <t>月～木曜日　 9:00～18:00
土曜日　　　 9:00～12:30</t>
    <rPh sb="3" eb="5">
      <t>ヨウビ</t>
    </rPh>
    <rPh sb="19" eb="21">
      <t>ヨウビ</t>
    </rPh>
    <phoneticPr fontId="3"/>
  </si>
  <si>
    <t>そうごう薬局函館駒場店</t>
  </si>
  <si>
    <t>北海道函館市駒場町5番21号</t>
  </si>
  <si>
    <t>0138-55-6781</t>
  </si>
  <si>
    <t>月～金曜日　9:00～18:00
第１・３・５土曜日 9:00～13:00</t>
    <rPh sb="3" eb="5">
      <t>ヨウビ</t>
    </rPh>
    <phoneticPr fontId="3"/>
  </si>
  <si>
    <t>すみれ薬局</t>
  </si>
  <si>
    <t>北海道函館市八幡町21-14</t>
  </si>
  <si>
    <t>0138-40-7377</t>
  </si>
  <si>
    <t>アサヒ調剤薬局株式会社十字街支店</t>
  </si>
  <si>
    <t>北海道函館市豊川町１番５号</t>
  </si>
  <si>
    <t>0138-22-5017</t>
  </si>
  <si>
    <t>月～金曜日　8:30～17:30
土曜日　　　8:30～13:00</t>
    <rPh sb="3" eb="5">
      <t>ヨウビ</t>
    </rPh>
    <rPh sb="18" eb="20">
      <t>ヨウビ</t>
    </rPh>
    <phoneticPr fontId="3"/>
  </si>
  <si>
    <t>アサヒ調剤薬局中央支店</t>
  </si>
  <si>
    <t>北海道函館市時任町8-5サンクリニックビル1F</t>
  </si>
  <si>
    <t>0138-55-4818</t>
  </si>
  <si>
    <t>月・水～金曜日　9:00～17:30
火曜日　　　　　9:00～18:00
土曜日　　　　　9:00～12:30</t>
    <rPh sb="5" eb="7">
      <t>ヨウビ</t>
    </rPh>
    <rPh sb="20" eb="22">
      <t>ヨウビ</t>
    </rPh>
    <rPh sb="39" eb="41">
      <t>ヨウビ</t>
    </rPh>
    <phoneticPr fontId="3"/>
  </si>
  <si>
    <t>夜間・日・祝は対応不可
配送業者対応の場合、即日対応できない場合あり</t>
    <phoneticPr fontId="3"/>
  </si>
  <si>
    <t>大手町クサカリ薬局</t>
  </si>
  <si>
    <t>北海道函館市大手町1-19</t>
  </si>
  <si>
    <t>0138-23-9977</t>
  </si>
  <si>
    <t>クリオネさくら公園薬局</t>
  </si>
  <si>
    <t>北海道函館市五稜郭町40番1号</t>
  </si>
  <si>
    <t>0138-33-3009</t>
  </si>
  <si>
    <t>はこだて調剤薬局　湯川店</t>
  </si>
  <si>
    <t>北海道函館市湯川町3-31-6</t>
    <rPh sb="0" eb="3">
      <t>ホッカイドウ</t>
    </rPh>
    <phoneticPr fontId="3"/>
  </si>
  <si>
    <t>0138-59-1331</t>
  </si>
  <si>
    <t>月・火・木・金曜日　9:00～17:30
水曜日　　　　　　　9:00～12:00
土曜日　　　　　　　9:00～12:30</t>
    <rPh sb="7" eb="9">
      <t>ヨウビ</t>
    </rPh>
    <rPh sb="22" eb="24">
      <t>ヨウビ</t>
    </rPh>
    <rPh sb="43" eb="45">
      <t>ヨウビ</t>
    </rPh>
    <phoneticPr fontId="3"/>
  </si>
  <si>
    <t>そうごう薬局函館南本通店</t>
  </si>
  <si>
    <t>北海道函館市本通３丁目9-19</t>
  </si>
  <si>
    <t>0138-84-1966</t>
  </si>
  <si>
    <t>月・火・水・金曜日　9:00～18:00
木曜日　　　　　　　9:00～17:00
土曜日　　　　　　　9:00～13:00</t>
    <rPh sb="7" eb="9">
      <t>ヨウビ</t>
    </rPh>
    <rPh sb="22" eb="24">
      <t>ヨウビ</t>
    </rPh>
    <rPh sb="43" eb="45">
      <t>ヨウビ</t>
    </rPh>
    <phoneticPr fontId="3"/>
  </si>
  <si>
    <t>日・祝日対応不可</t>
  </si>
  <si>
    <t>あおぞら薬局日吉店</t>
  </si>
  <si>
    <t>北海道函館市日吉町2丁目9番8号</t>
  </si>
  <si>
    <t>0138-55-0181</t>
  </si>
  <si>
    <t>月・火・木・金曜日　9:00～17:00
水・第１・３土曜日　9:00～12:00</t>
    <rPh sb="7" eb="9">
      <t>ヨウビ</t>
    </rPh>
    <rPh sb="28" eb="30">
      <t>ヨウビ</t>
    </rPh>
    <phoneticPr fontId="3"/>
  </si>
  <si>
    <t>第２・４土・日・祝日は休業
夜間・休日は対応不可</t>
    <rPh sb="12" eb="13">
      <t>ギョウ</t>
    </rPh>
    <phoneticPr fontId="3"/>
  </si>
  <si>
    <t>そうごう薬局湯の川店</t>
  </si>
  <si>
    <t>北海道函館市湯川町３丁目２４－３</t>
  </si>
  <si>
    <t>0138-36-2251</t>
  </si>
  <si>
    <t>月～水・金曜日　      8:30～18:00
木曜日　　　　　　  8:30～16:30
第１･３・５土曜日　9:00～12:00
第２･４土曜日　       9:00～13:00</t>
    <rPh sb="5" eb="7">
      <t>ヨウビ</t>
    </rPh>
    <rPh sb="26" eb="28">
      <t>ヨウビ</t>
    </rPh>
    <rPh sb="54" eb="56">
      <t>ヨウビ</t>
    </rPh>
    <rPh sb="73" eb="75">
      <t>ヨウビ</t>
    </rPh>
    <phoneticPr fontId="3"/>
  </si>
  <si>
    <t>夜間・日・祝日対応可(要事前連絡)</t>
    <phoneticPr fontId="3"/>
  </si>
  <si>
    <t>おたる中央調剤薬局</t>
  </si>
  <si>
    <t>小樽市</t>
    <rPh sb="0" eb="3">
      <t>オタルシ</t>
    </rPh>
    <phoneticPr fontId="3"/>
  </si>
  <si>
    <t>北海道小樽市稲穂1-9-1</t>
  </si>
  <si>
    <t>0134-312-5401</t>
  </si>
  <si>
    <t>月～金曜日　9:00～18:00
土曜日　　　9:00～13:00</t>
    <phoneticPr fontId="3"/>
  </si>
  <si>
    <t>夜間・日・祝日（携帯電話にて対応）</t>
    <rPh sb="14" eb="16">
      <t>タイオウ</t>
    </rPh>
    <phoneticPr fontId="3"/>
  </si>
  <si>
    <t>有限会社くるみ薬局</t>
  </si>
  <si>
    <t>北海道小樽市桂岡町2-19</t>
  </si>
  <si>
    <t>0134-61-2828</t>
  </si>
  <si>
    <t>月～水・金曜日　9:00～18:00
木曜日　　　　　8:30～16:30
土曜日　　　　　8:30～12:30</t>
    <rPh sb="5" eb="7">
      <t>ヨウビ</t>
    </rPh>
    <rPh sb="20" eb="22">
      <t>ヨウビ</t>
    </rPh>
    <rPh sb="39" eb="41">
      <t>ヨウビ</t>
    </rPh>
    <phoneticPr fontId="3"/>
  </si>
  <si>
    <t>松ヶ枝堂薬局</t>
  </si>
  <si>
    <t>北海道小樽市松ケ枝１丁目１８番７号</t>
    <rPh sb="0" eb="3">
      <t>ホッカイドウ</t>
    </rPh>
    <phoneticPr fontId="3"/>
  </si>
  <si>
    <t>0134-33-0322</t>
  </si>
  <si>
    <t>月～水・金曜日　9:00～18:00
木曜日　　　　　9:00～17:00
土曜日　　　　　8:30～12:30</t>
    <rPh sb="5" eb="7">
      <t>ヨウビ</t>
    </rPh>
    <rPh sb="20" eb="22">
      <t>ヨウビ</t>
    </rPh>
    <rPh sb="39" eb="41">
      <t>ヨウビ</t>
    </rPh>
    <phoneticPr fontId="3"/>
  </si>
  <si>
    <t>夜間・日・祝日は転送電話にて対応</t>
    <rPh sb="6" eb="7">
      <t>ヒ</t>
    </rPh>
    <phoneticPr fontId="3"/>
  </si>
  <si>
    <t>アルファ調剤薬局　見晴店</t>
  </si>
  <si>
    <t>北海道小樽市見晴町９－１</t>
  </si>
  <si>
    <t>0134-61-2323</t>
  </si>
  <si>
    <t>月～・火・木～金曜日　9:00～18:00
水・土曜日　　　　　　9:00～12:00</t>
    <rPh sb="8" eb="10">
      <t>ヨウビ</t>
    </rPh>
    <rPh sb="25" eb="27">
      <t>ヨウビ</t>
    </rPh>
    <phoneticPr fontId="3"/>
  </si>
  <si>
    <t>メルヘン調剤薬局</t>
  </si>
  <si>
    <t>北海道小樽市入船1丁目8番16号</t>
  </si>
  <si>
    <t>0134-21-5755</t>
  </si>
  <si>
    <t>日・祝日対応：要相談</t>
    <rPh sb="4" eb="6">
      <t>タイオウ</t>
    </rPh>
    <rPh sb="7" eb="8">
      <t>ヨウ</t>
    </rPh>
    <phoneticPr fontId="3"/>
  </si>
  <si>
    <t>入船調剤薬局</t>
  </si>
  <si>
    <t>北海道小樽市入船2丁目4番3号</t>
  </si>
  <si>
    <t>0134-27-5505</t>
  </si>
  <si>
    <t>月～火・木～金曜日　9:00～18:00
水曜日　　　　　　　9:00～17:00
土曜日　　　　　　　9:00～12:30</t>
    <rPh sb="7" eb="9">
      <t>ヨウビ</t>
    </rPh>
    <rPh sb="22" eb="24">
      <t>ヨウビ</t>
    </rPh>
    <rPh sb="43" eb="45">
      <t>ヨウビ</t>
    </rPh>
    <phoneticPr fontId="3"/>
  </si>
  <si>
    <t>夜間・日・祝日は転送電話にて対応</t>
    <phoneticPr fontId="3"/>
  </si>
  <si>
    <t>セピア調剤薬局</t>
  </si>
  <si>
    <t>北海道小樽市稲穂４丁目１-１０</t>
  </si>
  <si>
    <t>0134-27-1515</t>
  </si>
  <si>
    <t>月・木曜日　9:00～17:30
火・金曜日　9:00～19:30
水曜日　　　9:00～17:00
土曜日　　　9:00～14:30</t>
    <rPh sb="3" eb="5">
      <t>ヨウビ</t>
    </rPh>
    <rPh sb="20" eb="22">
      <t>ヨウビ</t>
    </rPh>
    <rPh sb="35" eb="37">
      <t>ヨウビ</t>
    </rPh>
    <rPh sb="52" eb="54">
      <t>ヨウビ</t>
    </rPh>
    <phoneticPr fontId="3"/>
  </si>
  <si>
    <t>夜間・日・祝日は対応不可</t>
    <rPh sb="5" eb="7">
      <t>シュクジツ</t>
    </rPh>
    <rPh sb="10" eb="12">
      <t>フカ</t>
    </rPh>
    <phoneticPr fontId="3"/>
  </si>
  <si>
    <t>あけぼの調剤薬局豊川店</t>
  </si>
  <si>
    <t>北海道小樽市錦町22番12号</t>
  </si>
  <si>
    <t>0134-33-1313</t>
  </si>
  <si>
    <t>月～金曜日　8:00～19:00
土曜日　　　9:00～16:00</t>
    <rPh sb="3" eb="5">
      <t>ヨウビ</t>
    </rPh>
    <rPh sb="18" eb="20">
      <t>ヨウビ</t>
    </rPh>
    <phoneticPr fontId="3"/>
  </si>
  <si>
    <t>夜間・日・祝日は電話にて対応</t>
    <rPh sb="6" eb="7">
      <t>ヒ</t>
    </rPh>
    <rPh sb="12" eb="14">
      <t>タイオウ</t>
    </rPh>
    <phoneticPr fontId="3"/>
  </si>
  <si>
    <t>センター薬局南小樽店</t>
  </si>
  <si>
    <t>北海道小樽市住ノ江1丁目2番15号</t>
  </si>
  <si>
    <t>0134-64-1452</t>
  </si>
  <si>
    <t>月～金曜日　9:00～18:00
土曜日　　　9:00～12:00</t>
    <rPh sb="3" eb="5">
      <t>ヨウビ</t>
    </rPh>
    <rPh sb="18" eb="20">
      <t>ヨウビ</t>
    </rPh>
    <phoneticPr fontId="3"/>
  </si>
  <si>
    <t>住ノ江薬局</t>
  </si>
  <si>
    <t>北海道小樽市住ノ江２丁目１番２号</t>
  </si>
  <si>
    <t>0134-65-8338</t>
  </si>
  <si>
    <t>月～金曜日　9：00～17：30
土曜日　　　9：00～12：30</t>
    <rPh sb="3" eb="5">
      <t>ヨウビ</t>
    </rPh>
    <rPh sb="18" eb="20">
      <t>ヨウビ</t>
    </rPh>
    <phoneticPr fontId="3"/>
  </si>
  <si>
    <t>日・祝日は休業
時間外は電話転送にて担当者につながります</t>
    <rPh sb="5" eb="7">
      <t>キュウギョウ</t>
    </rPh>
    <phoneticPr fontId="3"/>
  </si>
  <si>
    <t>（株）スズラン薬局グリーンピース薬局</t>
  </si>
  <si>
    <t>北海道小樽市緑2丁目３４番1号</t>
  </si>
  <si>
    <t>0134-31-2310</t>
  </si>
  <si>
    <t>月～金曜日　9:00～18:00
土曜日　　　9:00～13:30</t>
    <rPh sb="3" eb="5">
      <t>ヨウビ</t>
    </rPh>
    <rPh sb="18" eb="20">
      <t>ヨウビ</t>
    </rPh>
    <phoneticPr fontId="3"/>
  </si>
  <si>
    <t>日本調剤小樽薬局</t>
  </si>
  <si>
    <t>北海道小樽市勝納町8番25号</t>
  </si>
  <si>
    <t>0134-22-3170</t>
  </si>
  <si>
    <t>月～金曜日　9:00～18:00
土曜日　　　9:00～13：00</t>
    <rPh sb="3" eb="5">
      <t>ヨウビ</t>
    </rPh>
    <rPh sb="18" eb="20">
      <t>ヨウビ</t>
    </rPh>
    <phoneticPr fontId="3"/>
  </si>
  <si>
    <t>株式会社会社　丸三　三ツ野薬局本店</t>
  </si>
  <si>
    <t>北海道小樽市稲穂１丁目４－１５</t>
  </si>
  <si>
    <t>0134-24-0145</t>
  </si>
  <si>
    <t>月～金曜日　               9:00～18:00
第１・３土曜日　　　9:00～18:00
第２・４・５土曜日　9:00～13:00</t>
    <rPh sb="3" eb="5">
      <t>ヨウビ</t>
    </rPh>
    <rPh sb="32" eb="33">
      <t>ダイ</t>
    </rPh>
    <phoneticPr fontId="3"/>
  </si>
  <si>
    <t>日・祝日は休業</t>
    <rPh sb="6" eb="7">
      <t>ギョウ</t>
    </rPh>
    <phoneticPr fontId="3"/>
  </si>
  <si>
    <t>錦町調剤薬局</t>
  </si>
  <si>
    <t>北海道小樽市錦町15番3号</t>
  </si>
  <si>
    <t>0134-24-4022</t>
  </si>
  <si>
    <t>月～火・木～金曜日　8:30～17:30
水曜日　　　　　　　8:30-16:30
土曜日　　　　　　　8:30-12:30</t>
    <rPh sb="7" eb="9">
      <t>ヨウビ</t>
    </rPh>
    <rPh sb="22" eb="24">
      <t>ヨウビ</t>
    </rPh>
    <rPh sb="43" eb="45">
      <t>ヨウビ</t>
    </rPh>
    <phoneticPr fontId="3"/>
  </si>
  <si>
    <t>パシフィック薬局南小樽店</t>
  </si>
  <si>
    <t>北海道小樽市潮見台１丁目5-6</t>
    <rPh sb="0" eb="3">
      <t>ホッカイドウ</t>
    </rPh>
    <phoneticPr fontId="3"/>
  </si>
  <si>
    <t>0134-27-4193</t>
  </si>
  <si>
    <t>月～金曜日　8:40～17:00
土曜日　　　8:40～12:00</t>
    <rPh sb="3" eb="5">
      <t>ヨウビ</t>
    </rPh>
    <rPh sb="18" eb="20">
      <t>ヨウビ</t>
    </rPh>
    <phoneticPr fontId="3"/>
  </si>
  <si>
    <t>夜間・日・祝日、時間外対応可能</t>
    <phoneticPr fontId="3"/>
  </si>
  <si>
    <t>ハロー薬局</t>
  </si>
  <si>
    <t xml:space="preserve">北海道小樽市緑2丁目27番1号
</t>
    <rPh sb="0" eb="3">
      <t>ホッカイドウ</t>
    </rPh>
    <phoneticPr fontId="3"/>
  </si>
  <si>
    <t>0134-32-8610</t>
  </si>
  <si>
    <t>時間外・日・祝日は固定電話の音声ガイダンスに従って御連絡いただければ、お時間をもらうなど、状況に応じ対応を検討致します。</t>
    <rPh sb="7" eb="8">
      <t>ニチ</t>
    </rPh>
    <phoneticPr fontId="3"/>
  </si>
  <si>
    <t>いなほ薬局</t>
  </si>
  <si>
    <t>北海道小樽市稲穂2-22-8</t>
  </si>
  <si>
    <t>0134-31-5110</t>
  </si>
  <si>
    <t>夜間対応可
日・祝日は薬の配送不可</t>
    <phoneticPr fontId="3"/>
  </si>
  <si>
    <t>ミナト調剤薬局稲穂店</t>
  </si>
  <si>
    <t>北海道小樽市稲穂3丁目1-15</t>
    <rPh sb="0" eb="3">
      <t>ホッカイドウ</t>
    </rPh>
    <rPh sb="3" eb="6">
      <t>オタルシ</t>
    </rPh>
    <phoneticPr fontId="3"/>
  </si>
  <si>
    <t>0134-21-3550</t>
  </si>
  <si>
    <t>月～金曜日　8:45～17:30
土曜日　　　8:45～13:00</t>
    <rPh sb="3" eb="5">
      <t>ヨウビ</t>
    </rPh>
    <rPh sb="18" eb="20">
      <t>ヨウビ</t>
    </rPh>
    <phoneticPr fontId="3"/>
  </si>
  <si>
    <t>夜間電話対応可</t>
  </si>
  <si>
    <t>桜調剤薬局</t>
  </si>
  <si>
    <t>北海道小樽市桜２丁目３２番１９号</t>
    <rPh sb="0" eb="3">
      <t>ホッカイドウ</t>
    </rPh>
    <phoneticPr fontId="3"/>
  </si>
  <si>
    <t>0134-51-2200</t>
  </si>
  <si>
    <t>月・火・水・金曜日　9:00～17:30
木曜日　　　　　　　9:00～17:00
土曜日 　                     9:00～12:30</t>
    <rPh sb="7" eb="9">
      <t>ヨウビ</t>
    </rPh>
    <rPh sb="22" eb="24">
      <t>ヨウビ</t>
    </rPh>
    <rPh sb="43" eb="45">
      <t>ヨウビ</t>
    </rPh>
    <phoneticPr fontId="3"/>
  </si>
  <si>
    <t>クリオネ住ノ江薬局</t>
  </si>
  <si>
    <t>北海道小樽市住ノ江1丁目4-14</t>
  </si>
  <si>
    <t>0134-61-1375</t>
  </si>
  <si>
    <t>日・祝日は休業
時間外の電話は転送あり</t>
    <rPh sb="3" eb="4">
      <t>ニチ</t>
    </rPh>
    <phoneticPr fontId="3"/>
  </si>
  <si>
    <t>アクティ調剤薬局</t>
  </si>
  <si>
    <t>江別市</t>
    <rPh sb="0" eb="3">
      <t>エベツシ</t>
    </rPh>
    <phoneticPr fontId="3"/>
  </si>
  <si>
    <t>北海道江別市高砂町25番地11号</t>
    <rPh sb="0" eb="3">
      <t>ホッカイドウ</t>
    </rPh>
    <phoneticPr fontId="3"/>
  </si>
  <si>
    <t>011-381-8931</t>
  </si>
  <si>
    <t>月～水曜日　9:00～18:00
木曜日　　　9:00～17:00
金～土曜日　9:00～15:00</t>
    <rPh sb="3" eb="5">
      <t>ヨウビ</t>
    </rPh>
    <rPh sb="18" eb="20">
      <t>ヨウビ</t>
    </rPh>
    <rPh sb="37" eb="39">
      <t>ヨウビ</t>
    </rPh>
    <phoneticPr fontId="3"/>
  </si>
  <si>
    <t>日・祝日・年末年始12/30～1/3は休業
時間外は転送電話にて担当者が対応</t>
    <rPh sb="26" eb="28">
      <t>テンソウ</t>
    </rPh>
    <rPh sb="36" eb="38">
      <t>タイオウ</t>
    </rPh>
    <phoneticPr fontId="3"/>
  </si>
  <si>
    <t>あさなぎ薬局　花川店</t>
  </si>
  <si>
    <t>石狩市</t>
    <rPh sb="0" eb="3">
      <t>イシカリシ</t>
    </rPh>
    <phoneticPr fontId="3"/>
  </si>
  <si>
    <t>北海道石狩市花川南一条6丁目170</t>
  </si>
  <si>
    <t>0133-62-8198</t>
  </si>
  <si>
    <t>月～火曜日　9:00～18:30
水～金曜日　9:00～17:00
土曜日　　　9:00～12:00</t>
    <rPh sb="3" eb="5">
      <t>ヨウビ</t>
    </rPh>
    <rPh sb="20" eb="22">
      <t>ヨウビ</t>
    </rPh>
    <rPh sb="35" eb="37">
      <t>ヨウビ</t>
    </rPh>
    <phoneticPr fontId="3"/>
  </si>
  <si>
    <t>アルファ調剤薬局　大麻店</t>
  </si>
  <si>
    <t>北海道江別市大麻新町２２ー５</t>
  </si>
  <si>
    <t>011-387-8931</t>
  </si>
  <si>
    <t>有限会社パルトナ　パーク調剤薬局</t>
  </si>
  <si>
    <t>北海道江別市野幌町81番地14</t>
  </si>
  <si>
    <t>011-389-8989</t>
  </si>
  <si>
    <t>夜間・日・祝日は対応不可
通常開局時間のみ受け付け可</t>
    <phoneticPr fontId="3"/>
  </si>
  <si>
    <t>クオール薬局花川店</t>
  </si>
  <si>
    <t>北海道石狩市花川北六条3丁目110-3</t>
  </si>
  <si>
    <t>0133-76-1020</t>
  </si>
  <si>
    <t>夜間対応可</t>
  </si>
  <si>
    <t>シダ薬局江別店</t>
  </si>
  <si>
    <t>北海道江別市大麻新町7番t17</t>
  </si>
  <si>
    <t>011-386-3345</t>
  </si>
  <si>
    <t>月・火・木・金曜日　8:30～17:30
水・土曜日　　　　　8:30～12:30</t>
    <rPh sb="7" eb="9">
      <t>ヨウビ</t>
    </rPh>
    <rPh sb="24" eb="26">
      <t>ヨウビ</t>
    </rPh>
    <phoneticPr fontId="3"/>
  </si>
  <si>
    <t>きずな薬局</t>
  </si>
  <si>
    <t>当別町</t>
    <rPh sb="0" eb="3">
      <t>トウベツチョウ</t>
    </rPh>
    <phoneticPr fontId="3"/>
  </si>
  <si>
    <t>北海道石狩郡当別町幸町５１－３０</t>
    <rPh sb="0" eb="3">
      <t>ホッカイドウ</t>
    </rPh>
    <phoneticPr fontId="3"/>
  </si>
  <si>
    <t>0133-27-5030</t>
  </si>
  <si>
    <t>アイン薬局　江別店</t>
  </si>
  <si>
    <t>北海道江別市幸町22-23</t>
  </si>
  <si>
    <t>011-380-5020</t>
  </si>
  <si>
    <t>夜間は対応不可
日・祝日は当番で開局している場合のみ可能（月2回程度）</t>
    <rPh sb="26" eb="28">
      <t>カノウ</t>
    </rPh>
    <phoneticPr fontId="3"/>
  </si>
  <si>
    <t>ロイテ調剤薬局　大麻店</t>
  </si>
  <si>
    <t>北海道江別市大麻ひかり町32-1</t>
    <rPh sb="0" eb="3">
      <t>ホッカイドウ</t>
    </rPh>
    <phoneticPr fontId="3"/>
  </si>
  <si>
    <t>011-387-5858</t>
  </si>
  <si>
    <t>月・火・木・金曜日　 9:00～18:00
水曜日　                       9:00～17:00
土曜日　                       9:00～14:00</t>
    <rPh sb="7" eb="9">
      <t>ヨウビ</t>
    </rPh>
    <rPh sb="23" eb="25">
      <t>ヨウビ</t>
    </rPh>
    <rPh sb="61" eb="63">
      <t>ヨウビ</t>
    </rPh>
    <phoneticPr fontId="3"/>
  </si>
  <si>
    <t>のっぽろ２番通薬局</t>
  </si>
  <si>
    <t>北海道江別市野幌住吉町２４－５</t>
  </si>
  <si>
    <t>011-385-5300</t>
  </si>
  <si>
    <t>○</t>
    <phoneticPr fontId="3"/>
  </si>
  <si>
    <t>月・火・木・金曜日　8:30～18:30
水曜日　　　　　　   10:00～18:30</t>
    <rPh sb="7" eb="9">
      <t>ヨウビ</t>
    </rPh>
    <rPh sb="22" eb="24">
      <t>ヨウビ</t>
    </rPh>
    <phoneticPr fontId="3"/>
  </si>
  <si>
    <t>アルファ調剤薬局恵み野店</t>
  </si>
  <si>
    <t>恵庭市</t>
    <rPh sb="0" eb="3">
      <t>エニワシ</t>
    </rPh>
    <phoneticPr fontId="3"/>
  </si>
  <si>
    <t>北海道恵庭市恵み野北３丁目１ー１</t>
  </si>
  <si>
    <t>0123-37-5228</t>
  </si>
  <si>
    <t>水曜日　　　　　　　8:30～15:00
月～火・木～金曜日　8:30～17:00</t>
    <rPh sb="1" eb="3">
      <t>ヨウビ</t>
    </rPh>
    <rPh sb="28" eb="30">
      <t>ヨウビ</t>
    </rPh>
    <phoneticPr fontId="3"/>
  </si>
  <si>
    <t>コスモス保険薬局大曲店</t>
  </si>
  <si>
    <t>北広島市</t>
    <rPh sb="0" eb="4">
      <t>キタヒロシマシ</t>
    </rPh>
    <phoneticPr fontId="3"/>
  </si>
  <si>
    <t>北海道北広島市大曲末広1丁目2-1</t>
  </si>
  <si>
    <t>011-377-2440</t>
  </si>
  <si>
    <t>月～金曜日　9:00～18:30
土曜日　　　9:00～14:00</t>
    <rPh sb="3" eb="5">
      <t>ヨウビ</t>
    </rPh>
    <rPh sb="18" eb="20">
      <t>ヨウビ</t>
    </rPh>
    <phoneticPr fontId="3"/>
  </si>
  <si>
    <t>きたひろエルク保険薬局</t>
  </si>
  <si>
    <t>北海道北広島市中央5丁目7-1</t>
  </si>
  <si>
    <t>011-372-5569</t>
  </si>
  <si>
    <t>月～火・木～金曜日　8:40～17:00
水曜日　　　　　　　8:40～12:00
土曜日　　　　　　　8:40～12:00</t>
    <rPh sb="7" eb="9">
      <t>ヨウビ</t>
    </rPh>
    <rPh sb="22" eb="24">
      <t>ヨウビ</t>
    </rPh>
    <rPh sb="43" eb="45">
      <t>ヨウビ</t>
    </rPh>
    <phoneticPr fontId="3"/>
  </si>
  <si>
    <t>アイン薬局千歳富丘店</t>
  </si>
  <si>
    <t>千歳市</t>
    <rPh sb="0" eb="3">
      <t>チトセシ</t>
    </rPh>
    <phoneticPr fontId="3"/>
  </si>
  <si>
    <t>北海道千歳市富丘４丁目１-２２ハイツまきば1F</t>
    <rPh sb="0" eb="3">
      <t>ホッカイドウ</t>
    </rPh>
    <phoneticPr fontId="3"/>
  </si>
  <si>
    <t>0123-49-2211</t>
  </si>
  <si>
    <t>アイン薬局恵庭駅前店</t>
  </si>
  <si>
    <t>北海道恵庭市相生町１丁目８－１
いざりえ恵庭ビル３F</t>
  </si>
  <si>
    <t>0123-25-6636</t>
  </si>
  <si>
    <t>月・水・木曜日　9:00～18:00
火・金曜日　　　9:00～19:00
土曜日　　　　　9:00～17:00
※木土対応不可の場合あり、平日16時以降対応不可の場合あり</t>
    <rPh sb="5" eb="7">
      <t>ヨウビ</t>
    </rPh>
    <rPh sb="22" eb="24">
      <t>ヨウビ</t>
    </rPh>
    <rPh sb="39" eb="41">
      <t>ヨウビ</t>
    </rPh>
    <phoneticPr fontId="3"/>
  </si>
  <si>
    <t>センター薬局向陽台店</t>
  </si>
  <si>
    <t>北海道千歳市柏陽4丁目3番2</t>
  </si>
  <si>
    <t>0123-25-8573</t>
  </si>
  <si>
    <t>月～金曜日　9:00～18:00
土曜日　       9:00～12:30</t>
    <rPh sb="3" eb="5">
      <t>ヨウビ</t>
    </rPh>
    <rPh sb="18" eb="20">
      <t>ヨウビ</t>
    </rPh>
    <phoneticPr fontId="3"/>
  </si>
  <si>
    <t>かもめ調剤薬局東浜店</t>
  </si>
  <si>
    <t>北斗市</t>
    <rPh sb="0" eb="3">
      <t>ホクトシ</t>
    </rPh>
    <phoneticPr fontId="3"/>
  </si>
  <si>
    <t>北海道北斗市東浜2-14-16</t>
  </si>
  <si>
    <t>0138-84-6266</t>
  </si>
  <si>
    <t>月・火・木・金曜日　9:00～13:00、14:00～18:30
水曜日　　　               8:30～16:30
土曜日　　　               9:00～12:30</t>
    <rPh sb="4" eb="5">
      <t>モク</t>
    </rPh>
    <rPh sb="6" eb="9">
      <t>キンヨウビ</t>
    </rPh>
    <rPh sb="34" eb="36">
      <t>ヨウビ</t>
    </rPh>
    <rPh sb="66" eb="68">
      <t>ヨウビ</t>
    </rPh>
    <phoneticPr fontId="3"/>
  </si>
  <si>
    <t>夜間・日・祝日は随時対応</t>
    <phoneticPr fontId="3"/>
  </si>
  <si>
    <t>日本調剤　松前薬局</t>
  </si>
  <si>
    <t>松前町</t>
    <rPh sb="0" eb="3">
      <t>マツマエチョウ</t>
    </rPh>
    <phoneticPr fontId="3"/>
  </si>
  <si>
    <t>北海道松前郡松前町大磯190-1</t>
  </si>
  <si>
    <t>0139-43-2255</t>
  </si>
  <si>
    <t>月～金曜日　8:30～17:30
土曜日　　　9:00～13:00</t>
    <rPh sb="3" eb="5">
      <t>ヨウビ</t>
    </rPh>
    <rPh sb="18" eb="20">
      <t>ヨウビ</t>
    </rPh>
    <phoneticPr fontId="3"/>
  </si>
  <si>
    <t>さくら薬局木古内店</t>
  </si>
  <si>
    <t>木古内町</t>
    <rPh sb="0" eb="4">
      <t>キコナイチョウ</t>
    </rPh>
    <phoneticPr fontId="3"/>
  </si>
  <si>
    <t>北海道上磯郡木古内町本町707番7</t>
  </si>
  <si>
    <t>01392-2-1221</t>
  </si>
  <si>
    <t>月～金曜日　 　9:00～18:00
第2・4土曜日　9:00～13:00</t>
    <rPh sb="3" eb="5">
      <t>ヨウビ</t>
    </rPh>
    <rPh sb="24" eb="26">
      <t>ヨウビ</t>
    </rPh>
    <phoneticPr fontId="3"/>
  </si>
  <si>
    <t>サフラン調剤薬局</t>
  </si>
  <si>
    <t>七飯町</t>
    <rPh sb="0" eb="3">
      <t>ナナエチョウ</t>
    </rPh>
    <phoneticPr fontId="3"/>
  </si>
  <si>
    <t>北海道亀田郡七飯町大川4－1－2</t>
  </si>
  <si>
    <t>0138-65-2310</t>
  </si>
  <si>
    <t>月～火・金曜日　8:30-18:00
水曜日　　　　　8:30-17:30
木・土曜日　　　8:30-12:00</t>
    <rPh sb="4" eb="5">
      <t>キン</t>
    </rPh>
    <rPh sb="5" eb="7">
      <t>ヨウビ</t>
    </rPh>
    <rPh sb="20" eb="22">
      <t>ヨウビ</t>
    </rPh>
    <rPh sb="40" eb="43">
      <t>ドヨウビ</t>
    </rPh>
    <phoneticPr fontId="3"/>
  </si>
  <si>
    <t>ただ調剤薬局</t>
  </si>
  <si>
    <t>北海道亀田郡七飯町本町6-7-41</t>
  </si>
  <si>
    <t>0138-65-0020</t>
  </si>
  <si>
    <t>月～水・金曜日　8:30～18:00
木曜日　　　　　8:30～16:00
土曜日　　　　　8:30～12:00</t>
    <rPh sb="5" eb="7">
      <t>ヨウビ</t>
    </rPh>
    <rPh sb="20" eb="22">
      <t>ヨウビ</t>
    </rPh>
    <rPh sb="39" eb="41">
      <t>ヨウビ</t>
    </rPh>
    <phoneticPr fontId="3"/>
  </si>
  <si>
    <t>夜間・日・祝日は対応可</t>
    <phoneticPr fontId="3"/>
  </si>
  <si>
    <t>根本一貫堂薬局</t>
  </si>
  <si>
    <t>鹿部町</t>
    <rPh sb="0" eb="3">
      <t>シカベチョウ</t>
    </rPh>
    <phoneticPr fontId="3"/>
  </si>
  <si>
    <t>北海道茅部郡鹿部町鹿部147番地</t>
  </si>
  <si>
    <t>01372-7-2034</t>
  </si>
  <si>
    <t>月～金曜日　8:00～18:30
土曜日　　　8:00～15:00</t>
    <rPh sb="3" eb="5">
      <t>ヨウビ</t>
    </rPh>
    <rPh sb="18" eb="20">
      <t>ヨウビ</t>
    </rPh>
    <phoneticPr fontId="3"/>
  </si>
  <si>
    <t>夜間・日・祝日は対応不可　</t>
    <rPh sb="10" eb="12">
      <t>フカ</t>
    </rPh>
    <phoneticPr fontId="3"/>
  </si>
  <si>
    <t>いこい薬局</t>
  </si>
  <si>
    <t>北海道亀田郡七飯町大川8丁目12-17</t>
  </si>
  <si>
    <t>0138-65-5960</t>
  </si>
  <si>
    <t>月・木曜日　9:00～18:00
火・金曜日　9:00～18:30
水曜日　　　9:00～17:00
土曜日　　　9:00～14:00</t>
    <rPh sb="3" eb="5">
      <t>ヨウビ</t>
    </rPh>
    <rPh sb="20" eb="22">
      <t>ヨウビ</t>
    </rPh>
    <rPh sb="35" eb="37">
      <t>ヨウビ</t>
    </rPh>
    <rPh sb="52" eb="54">
      <t>ヨウビ</t>
    </rPh>
    <phoneticPr fontId="3"/>
  </si>
  <si>
    <t>時間外・夜間及び日・祝日は電話連絡していただければ24時間対応可能。</t>
    <rPh sb="6" eb="7">
      <t>オヨ</t>
    </rPh>
    <phoneticPr fontId="3"/>
  </si>
  <si>
    <t>せせらぎ薬局</t>
  </si>
  <si>
    <t>北海道北斗市細入164</t>
  </si>
  <si>
    <t>0138-77-0500</t>
  </si>
  <si>
    <t>月・火曜日　9:00～18:00
水・金曜日　13:00～19:00
木・土曜日　9:00～12:00</t>
    <rPh sb="3" eb="5">
      <t>ヨウビ</t>
    </rPh>
    <rPh sb="20" eb="22">
      <t>ヨウビ</t>
    </rPh>
    <rPh sb="38" eb="40">
      <t>ヨウビ</t>
    </rPh>
    <phoneticPr fontId="3"/>
  </si>
  <si>
    <t>あかまつ調剤薬局</t>
  </si>
  <si>
    <t>北海道亀田郡七飯町鳴川5丁目１－５</t>
  </si>
  <si>
    <t>0138-66-2771</t>
  </si>
  <si>
    <t>月～火曜日　 9:00～18:00
木～金曜日　 9:00～18:00
水 ・土曜日　9:00～12:00</t>
    <rPh sb="3" eb="5">
      <t>ヨウビ</t>
    </rPh>
    <rPh sb="21" eb="23">
      <t>ヨウビ</t>
    </rPh>
    <rPh sb="40" eb="42">
      <t>ヨウビ</t>
    </rPh>
    <phoneticPr fontId="3"/>
  </si>
  <si>
    <t>アサヒ調剤薬局株式会社　北斗支店</t>
  </si>
  <si>
    <t>北海道北斗市飯生2丁目10番11号</t>
  </si>
  <si>
    <t>0138-74-4700</t>
  </si>
  <si>
    <t>日・祝日は休業</t>
    <phoneticPr fontId="3"/>
  </si>
  <si>
    <t>さわら調剤薬局</t>
  </si>
  <si>
    <t>森町</t>
    <rPh sb="0" eb="2">
      <t>モリマチ</t>
    </rPh>
    <phoneticPr fontId="3"/>
  </si>
  <si>
    <t>北海道茅部郡森町砂原１丁目３０－６２</t>
  </si>
  <si>
    <t>01374-8-4055</t>
  </si>
  <si>
    <t>月～金曜日　9:00～17:00
土曜日　       9:00～12:30</t>
    <rPh sb="3" eb="5">
      <t>ヨウビ</t>
    </rPh>
    <rPh sb="17" eb="20">
      <t>ドヨウビ</t>
    </rPh>
    <phoneticPr fontId="3"/>
  </si>
  <si>
    <t>営業時間外は転送電話にて対応可</t>
  </si>
  <si>
    <t>キタガワ薬局</t>
  </si>
  <si>
    <t>せたな町</t>
    <rPh sb="3" eb="4">
      <t>チョウ</t>
    </rPh>
    <phoneticPr fontId="3"/>
  </si>
  <si>
    <t xml:space="preserve">北海道久遠郡せたな町北檜山区北檜山21
</t>
  </si>
  <si>
    <t>0137-84-5416</t>
  </si>
  <si>
    <t>月～土曜日・祝祭日　9:00～20:00</t>
    <rPh sb="3" eb="5">
      <t>ヨウビ</t>
    </rPh>
    <rPh sb="6" eb="9">
      <t>シュクサイジツ</t>
    </rPh>
    <phoneticPr fontId="3"/>
  </si>
  <si>
    <t>日曜日：当番制
夜間・日曜日：相談可</t>
    <rPh sb="1" eb="3">
      <t>ヨウビ</t>
    </rPh>
    <rPh sb="12" eb="14">
      <t>ヨウビ</t>
    </rPh>
    <phoneticPr fontId="3"/>
  </si>
  <si>
    <t>日本調剤　東雲薬局</t>
  </si>
  <si>
    <t>八雲町</t>
    <rPh sb="0" eb="3">
      <t>ヤクモチョウ</t>
    </rPh>
    <phoneticPr fontId="3"/>
  </si>
  <si>
    <t>北海道二海郡八雲町東雲町51番地-4</t>
  </si>
  <si>
    <t>0137-64-3100</t>
  </si>
  <si>
    <t xml:space="preserve">月～金曜日　9:00～18:00
土曜日　　　9:00～13:00 </t>
    <rPh sb="3" eb="5">
      <t>ヨウビ</t>
    </rPh>
    <rPh sb="18" eb="20">
      <t>ヨウビ</t>
    </rPh>
    <phoneticPr fontId="3"/>
  </si>
  <si>
    <t>日本調剤　長万部薬局</t>
  </si>
  <si>
    <t>長万部町</t>
    <rPh sb="0" eb="3">
      <t>オシャマンベ</t>
    </rPh>
    <rPh sb="3" eb="4">
      <t>チョウ</t>
    </rPh>
    <phoneticPr fontId="3"/>
  </si>
  <si>
    <t>北海道山越郡長万部町字長万部18-30</t>
  </si>
  <si>
    <t>01377-2-5050</t>
  </si>
  <si>
    <t>月～金曜日　8:30～17:30　
土曜日　　　9:00～12:00　</t>
    <rPh sb="19" eb="21">
      <t>ヨウビ</t>
    </rPh>
    <phoneticPr fontId="3"/>
  </si>
  <si>
    <t>アイン薬局八雲新店</t>
  </si>
  <si>
    <t>北海道二海郡八雲町東雲町51番97</t>
  </si>
  <si>
    <t>0137-66-5544</t>
  </si>
  <si>
    <t xml:space="preserve">  夜間・日・祝日は状況に応じて対応</t>
    <phoneticPr fontId="3"/>
  </si>
  <si>
    <t>アイン薬局八雲店</t>
  </si>
  <si>
    <t xml:space="preserve">北海道二海郡八雲町東雲町51番地
</t>
  </si>
  <si>
    <t>0137-65-2251</t>
  </si>
  <si>
    <t>月～金曜日　9:00~18:00</t>
    <rPh sb="3" eb="5">
      <t>ヨウビ</t>
    </rPh>
    <phoneticPr fontId="3"/>
  </si>
  <si>
    <t>アイン薬局今金店</t>
  </si>
  <si>
    <t>今金町</t>
    <rPh sb="0" eb="3">
      <t>イマガネチョウ</t>
    </rPh>
    <phoneticPr fontId="3"/>
  </si>
  <si>
    <t>北海道瀬棚郡今金町今金48番地16</t>
  </si>
  <si>
    <t>0137-82-3250</t>
  </si>
  <si>
    <t>株式会社あさひ薬局江差店</t>
  </si>
  <si>
    <t>江差町</t>
    <rPh sb="0" eb="3">
      <t>エサシチョウ</t>
    </rPh>
    <phoneticPr fontId="3"/>
  </si>
  <si>
    <t>北海道檜山郡江差町中歌町199-10</t>
  </si>
  <si>
    <t>0139-54-2100</t>
  </si>
  <si>
    <t>月～金曜日　　　　　9:00～18:00　　　　
第１・３・５土曜日　9:00～11:30　　　　　　　　　　　　　　　　　　　　　　　　　　　　　　　　　　　　　　　　　　　　　　　　　　　　　　</t>
    <phoneticPr fontId="3"/>
  </si>
  <si>
    <t>第２・４土曜日・日・祝日は休業
夜間・定休日・日・祝日の対応時間は24時間電話対応</t>
    <rPh sb="10" eb="12">
      <t>シュクジツ</t>
    </rPh>
    <rPh sb="13" eb="15">
      <t>キュウギョウ</t>
    </rPh>
    <rPh sb="25" eb="27">
      <t>シュクジツ</t>
    </rPh>
    <phoneticPr fontId="3"/>
  </si>
  <si>
    <t>白ゆり薬局乙部店</t>
  </si>
  <si>
    <t>乙部町</t>
    <rPh sb="0" eb="3">
      <t>オトベチョウ</t>
    </rPh>
    <phoneticPr fontId="3"/>
  </si>
  <si>
    <t>北海道爾志郡乙部町緑町704-14</t>
  </si>
  <si>
    <t>0139-62-5777</t>
  </si>
  <si>
    <t>夜間・土・日・祝日は対応不可</t>
    <rPh sb="7" eb="9">
      <t>シュクジツ</t>
    </rPh>
    <rPh sb="12" eb="14">
      <t>フカ</t>
    </rPh>
    <phoneticPr fontId="3"/>
  </si>
  <si>
    <t>ナカジマ薬局サンセイつじ店</t>
  </si>
  <si>
    <t>北海道檜山郡江差町字伏木戸町531－4</t>
    <rPh sb="0" eb="3">
      <t>ホッカイドウ</t>
    </rPh>
    <phoneticPr fontId="3"/>
  </si>
  <si>
    <t>0139-52-3367</t>
  </si>
  <si>
    <t>月～金曜日　9:00～18:00
土曜日　　　9:00～12:00</t>
    <rPh sb="0" eb="1">
      <t>ゲツ</t>
    </rPh>
    <rPh sb="2" eb="5">
      <t>キンヨウビ</t>
    </rPh>
    <rPh sb="19" eb="20">
      <t>ビ</t>
    </rPh>
    <phoneticPr fontId="3"/>
  </si>
  <si>
    <t>日・祝日は休業のため対応不可</t>
    <rPh sb="5" eb="7">
      <t>キュウギョウ</t>
    </rPh>
    <phoneticPr fontId="3"/>
  </si>
  <si>
    <t>江差調剤薬局</t>
  </si>
  <si>
    <t>北海道檜山郡江差町伏木戸町554-2</t>
  </si>
  <si>
    <t>0139-52-5700</t>
  </si>
  <si>
    <t>アイン薬局　江差店</t>
  </si>
  <si>
    <t>北海道檜山郡江差町伏木戸町531-7</t>
  </si>
  <si>
    <t>0139-52-4155</t>
  </si>
  <si>
    <t>月～金曜日　9:00～18:00
土曜日　　   10:00～13:00</t>
    <rPh sb="3" eb="5">
      <t>ヨウビ</t>
    </rPh>
    <rPh sb="18" eb="20">
      <t>ヨウビ</t>
    </rPh>
    <phoneticPr fontId="3"/>
  </si>
  <si>
    <t>和榮堂薬局</t>
  </si>
  <si>
    <t>余市町</t>
    <rPh sb="0" eb="3">
      <t>ヨイチチョウ</t>
    </rPh>
    <phoneticPr fontId="3"/>
  </si>
  <si>
    <t>北海道余市郡余市町黒川町3丁目140番地</t>
  </si>
  <si>
    <t>0135-23-3193</t>
  </si>
  <si>
    <t>月～金曜日　9:00～18:00
土曜日　　　9:00～16:00</t>
    <rPh sb="3" eb="5">
      <t>ヨウビ</t>
    </rPh>
    <rPh sb="18" eb="20">
      <t>ヨウビ</t>
    </rPh>
    <phoneticPr fontId="3"/>
  </si>
  <si>
    <t>日、祝日は休業
夜間、日・祝日対応：要相談</t>
    <rPh sb="15" eb="17">
      <t>タイオウ</t>
    </rPh>
    <phoneticPr fontId="3"/>
  </si>
  <si>
    <t>アイン薬局喜茂別店</t>
  </si>
  <si>
    <t>喜茂別町</t>
    <rPh sb="0" eb="4">
      <t>キモベツチョウ</t>
    </rPh>
    <phoneticPr fontId="3"/>
  </si>
  <si>
    <t>北海道虻田郡喜茂別町字喜茂別13-46</t>
  </si>
  <si>
    <t>0136-31-2502</t>
  </si>
  <si>
    <t>月～金曜日　8:30～17:30
土曜日　　　8:30～11:30</t>
    <rPh sb="3" eb="5">
      <t>ヨウビ</t>
    </rPh>
    <rPh sb="18" eb="20">
      <t>ヨウビ</t>
    </rPh>
    <phoneticPr fontId="3"/>
  </si>
  <si>
    <t>仁木調剤薬局</t>
  </si>
  <si>
    <t>仁木町</t>
    <rPh sb="0" eb="3">
      <t>ニキチョウ</t>
    </rPh>
    <phoneticPr fontId="3"/>
  </si>
  <si>
    <t>北海道余市郡仁木町北町１－４－１</t>
  </si>
  <si>
    <t>0135-32-3814</t>
  </si>
  <si>
    <t>日本調剤余市薬局</t>
  </si>
  <si>
    <t>北海道余市郡余市町黒川町19丁目15番地13</t>
  </si>
  <si>
    <t>0135-22-6883</t>
  </si>
  <si>
    <t>夜間は対応不可
日・祝日は対応不可
※薬剤師１名のため、薬のお届けなどは対応不可</t>
    <rPh sb="3" eb="5">
      <t>タイオウ</t>
    </rPh>
    <rPh sb="28" eb="29">
      <t>クスリ</t>
    </rPh>
    <rPh sb="36" eb="38">
      <t>タイオウ</t>
    </rPh>
    <phoneticPr fontId="3"/>
  </si>
  <si>
    <t>優調剤薬局３号店</t>
    <phoneticPr fontId="3"/>
  </si>
  <si>
    <t>倶知安町</t>
    <rPh sb="0" eb="4">
      <t>クッチャンチョウ</t>
    </rPh>
    <phoneticPr fontId="3"/>
  </si>
  <si>
    <t>北海道虻田郡倶知安町北２条西２丁目１８－５</t>
  </si>
  <si>
    <t>0136-55-6712</t>
  </si>
  <si>
    <t>月～金曜日　8:30～18:00
土曜日           8:30～12：00</t>
    <rPh sb="3" eb="5">
      <t>ヨウビ</t>
    </rPh>
    <rPh sb="17" eb="18">
      <t>ド</t>
    </rPh>
    <rPh sb="18" eb="20">
      <t>ヨウビ</t>
    </rPh>
    <phoneticPr fontId="3"/>
  </si>
  <si>
    <t>京極調剤薬局</t>
  </si>
  <si>
    <t>京極町</t>
    <rPh sb="0" eb="3">
      <t>キョウゴクチョウ</t>
    </rPh>
    <phoneticPr fontId="3"/>
  </si>
  <si>
    <t>北海道虻田郡京極町京極２３０番地</t>
  </si>
  <si>
    <t>0136-41-2277</t>
  </si>
  <si>
    <t>月～金曜日　9:00～18:30
土曜日　　　9:00～12:00</t>
    <rPh sb="3" eb="5">
      <t>ヨウビ</t>
    </rPh>
    <rPh sb="18" eb="20">
      <t>ヨウビ</t>
    </rPh>
    <phoneticPr fontId="3"/>
  </si>
  <si>
    <t>日・祝日は休業
夜間・日・祝日は対応不可</t>
    <rPh sb="5" eb="7">
      <t>キュウギョウ</t>
    </rPh>
    <rPh sb="11" eb="12">
      <t>ニチ</t>
    </rPh>
    <rPh sb="13" eb="15">
      <t>シュクニチ</t>
    </rPh>
    <phoneticPr fontId="3"/>
  </si>
  <si>
    <t>アイン薬局岩内店</t>
  </si>
  <si>
    <t>岩内町</t>
    <rPh sb="0" eb="3">
      <t>イワナイチョウ</t>
    </rPh>
    <phoneticPr fontId="3"/>
  </si>
  <si>
    <t>北海道岩内郡岩内町栄186-3</t>
  </si>
  <si>
    <t>0135-62-5150</t>
  </si>
  <si>
    <t>月～金曜日　　　　　9:00～18:00
第１・３・５土曜日　9:00～13:00
第２土曜日　　　　　9:00～12:00</t>
    <rPh sb="3" eb="5">
      <t>ヨウビ</t>
    </rPh>
    <rPh sb="28" eb="30">
      <t>ヨウビ</t>
    </rPh>
    <rPh sb="45" eb="47">
      <t>ヨウビ</t>
    </rPh>
    <phoneticPr fontId="3"/>
  </si>
  <si>
    <t>こじか薬局　南幌店</t>
  </si>
  <si>
    <t>南幌町</t>
    <rPh sb="0" eb="3">
      <t>ナンポロチョウ</t>
    </rPh>
    <phoneticPr fontId="3"/>
  </si>
  <si>
    <t>北海道空知郡南幌町栄町1丁目1-24</t>
  </si>
  <si>
    <t>011-378-0001</t>
  </si>
  <si>
    <t>月～金曜日　 9:00～17:30
土曜日 　　　9:00～12:30</t>
    <rPh sb="3" eb="5">
      <t>ヨウビ</t>
    </rPh>
    <rPh sb="19" eb="21">
      <t>ヨウビ</t>
    </rPh>
    <phoneticPr fontId="3"/>
  </si>
  <si>
    <t>センター薬局幌向店</t>
  </si>
  <si>
    <t>岩見沢市</t>
    <rPh sb="0" eb="4">
      <t>イワミザワシ</t>
    </rPh>
    <phoneticPr fontId="3"/>
  </si>
  <si>
    <t>北海道岩見沢市幌向南2条2丁目181番19</t>
    <rPh sb="0" eb="3">
      <t>ホッカイドウ</t>
    </rPh>
    <rPh sb="6" eb="7">
      <t>シ</t>
    </rPh>
    <phoneticPr fontId="3"/>
  </si>
  <si>
    <t>0126-26-6820</t>
  </si>
  <si>
    <t>月～金曜日　8:30～18:00
土曜日　　　8:30～12:30</t>
    <rPh sb="3" eb="5">
      <t>ヨウビ</t>
    </rPh>
    <rPh sb="18" eb="20">
      <t>ヨウビ</t>
    </rPh>
    <phoneticPr fontId="3"/>
  </si>
  <si>
    <t>時間外については事前に相談のうえ対応</t>
    <phoneticPr fontId="3"/>
  </si>
  <si>
    <t>ほろむい南調剤薬局</t>
  </si>
  <si>
    <t>北海道
岩見沢市
幌向南4条２丁目238-4</t>
  </si>
  <si>
    <t>0126-32-6955</t>
  </si>
  <si>
    <t>月～火・木～金曜日　8:30～18:00
水・土曜日　　　　　8:30～13:00</t>
    <rPh sb="7" eb="9">
      <t>ヨウビ</t>
    </rPh>
    <rPh sb="24" eb="26">
      <t>ヨウビ</t>
    </rPh>
    <phoneticPr fontId="3"/>
  </si>
  <si>
    <t>日・祝日は休み</t>
    <phoneticPr fontId="3"/>
  </si>
  <si>
    <t>パルス薬局岩見沢店</t>
  </si>
  <si>
    <t>北海道岩見沢市五条東16丁目10番地</t>
    <rPh sb="0" eb="3">
      <t>ホッカイドウ</t>
    </rPh>
    <phoneticPr fontId="3"/>
  </si>
  <si>
    <t>0126-25-8870</t>
  </si>
  <si>
    <t>土・日・祝日及び年末年始は休業
時間外は転送電話にて対応
＊オンライン服薬指導は電話対応のみ可能</t>
    <rPh sb="6" eb="7">
      <t>オヨ</t>
    </rPh>
    <rPh sb="13" eb="15">
      <t>キュウギョウ</t>
    </rPh>
    <phoneticPr fontId="3"/>
  </si>
  <si>
    <t>ロイテ調剤薬局栗山店</t>
  </si>
  <si>
    <t>栗山町</t>
    <rPh sb="0" eb="3">
      <t>クリヤマチョウ</t>
    </rPh>
    <phoneticPr fontId="3"/>
  </si>
  <si>
    <t>北海道夕張郡栗山町中央３丁目３２７</t>
  </si>
  <si>
    <t>0123-73-5222</t>
  </si>
  <si>
    <t>月～水曜日　 9:00～19:00
木曜日　 　　9:00～12:30
金曜日　　　 9:00～19:00
土曜日　 　　9:00～14:00</t>
    <rPh sb="3" eb="5">
      <t>ヨウビ</t>
    </rPh>
    <rPh sb="19" eb="21">
      <t>ヨウビ</t>
    </rPh>
    <rPh sb="37" eb="39">
      <t>ヨウビ</t>
    </rPh>
    <rPh sb="55" eb="57">
      <t>ヨウビ</t>
    </rPh>
    <phoneticPr fontId="3"/>
  </si>
  <si>
    <t>三笠薬局榊調剤店</t>
  </si>
  <si>
    <t>三笠市</t>
    <rPh sb="0" eb="3">
      <t>ミカサシ</t>
    </rPh>
    <phoneticPr fontId="3"/>
  </si>
  <si>
    <t>北海道三笠市榊町463番地2</t>
  </si>
  <si>
    <t>01267-2-5000</t>
  </si>
  <si>
    <t>月～金曜日　8:00～18:00
土曜日　　　9:00～15:00</t>
    <rPh sb="3" eb="5">
      <t>ヨウビ</t>
    </rPh>
    <rPh sb="18" eb="20">
      <t>ヨウビ</t>
    </rPh>
    <phoneticPr fontId="3"/>
  </si>
  <si>
    <t>三笠薬局</t>
  </si>
  <si>
    <t>北海道三笠市多賀町21</t>
  </si>
  <si>
    <t>01267-2-2350</t>
  </si>
  <si>
    <t>月曜～金曜　9:00~18:30
土曜日　　　9:00~18:00</t>
    <phoneticPr fontId="3"/>
  </si>
  <si>
    <t>アイン薬局美唄店</t>
  </si>
  <si>
    <t>美唄市</t>
    <rPh sb="0" eb="3">
      <t>ビバイシ</t>
    </rPh>
    <phoneticPr fontId="3"/>
  </si>
  <si>
    <t>北海道美唄市西一条北1丁目2-11</t>
  </si>
  <si>
    <t>0126-66-6671</t>
  </si>
  <si>
    <t>月～金曜日　9:00～18:00
土曜日　　　10:00～13:00</t>
    <rPh sb="3" eb="5">
      <t>ヨウビ</t>
    </rPh>
    <rPh sb="18" eb="20">
      <t>ヨウビ</t>
    </rPh>
    <phoneticPr fontId="3"/>
  </si>
  <si>
    <t>日・祝日は休業
夜間、休日は対応不可</t>
    <rPh sb="3" eb="4">
      <t>ニチ</t>
    </rPh>
    <rPh sb="5" eb="7">
      <t>キュウギョウ</t>
    </rPh>
    <rPh sb="14" eb="16">
      <t>タイオウ</t>
    </rPh>
    <phoneticPr fontId="3"/>
  </si>
  <si>
    <t>アクト調剤薬局</t>
  </si>
  <si>
    <t>長沼町</t>
    <rPh sb="0" eb="3">
      <t>ナガヌマチョウ</t>
    </rPh>
    <phoneticPr fontId="3"/>
  </si>
  <si>
    <t>北海道夕張郡長沼町中央南1丁目6番23号</t>
  </si>
  <si>
    <t>0123-88-2122</t>
  </si>
  <si>
    <t>月～金曜日　8:30~18:00
土曜日　　　8:30~13:00</t>
    <rPh sb="3" eb="5">
      <t>ヨウビ</t>
    </rPh>
    <rPh sb="19" eb="20">
      <t>ビ</t>
    </rPh>
    <phoneticPr fontId="3"/>
  </si>
  <si>
    <t>営業時間外・日・祝日対応可（電話にて一度ご相談ください）</t>
    <rPh sb="0" eb="5">
      <t>エイギョウジカンガイ</t>
    </rPh>
    <rPh sb="9" eb="10">
      <t>ニチ</t>
    </rPh>
    <phoneticPr fontId="3"/>
  </si>
  <si>
    <t>アイン薬局夕張店</t>
  </si>
  <si>
    <t>夕張市</t>
    <rPh sb="0" eb="3">
      <t>ユウバリシ</t>
    </rPh>
    <phoneticPr fontId="3"/>
  </si>
  <si>
    <t>北海道夕張市社光２０番地</t>
  </si>
  <si>
    <t>0123-53-2511</t>
  </si>
  <si>
    <t>月～金曜日　8:30 ～ 17:30
日曜日　　　9:00 ～ 12:00</t>
    <rPh sb="3" eb="5">
      <t>ヨウビ</t>
    </rPh>
    <rPh sb="19" eb="22">
      <t>ニチヨウビ</t>
    </rPh>
    <phoneticPr fontId="3"/>
  </si>
  <si>
    <t>土・祝日は休業</t>
    <rPh sb="5" eb="7">
      <t>キュウギョウ</t>
    </rPh>
    <phoneticPr fontId="3"/>
  </si>
  <si>
    <t>アイン薬局　美唄大通店</t>
  </si>
  <si>
    <t>北海道美唄市大通東一条北3丁目1-1</t>
  </si>
  <si>
    <t>0126-66-1670</t>
  </si>
  <si>
    <t>日・祝日は休業
営業時間外（夜間、日・祝日等）のオンライン服薬指導は対応不可</t>
    <rPh sb="5" eb="7">
      <t>キュウギョウ</t>
    </rPh>
    <phoneticPr fontId="3"/>
  </si>
  <si>
    <t>志文薬局</t>
  </si>
  <si>
    <t>北海道岩見沢市ふじ町二条2丁目3番1号</t>
    <rPh sb="0" eb="3">
      <t>ホッカイドウ</t>
    </rPh>
    <phoneticPr fontId="3"/>
  </si>
  <si>
    <t>0126-33-8566</t>
  </si>
  <si>
    <t>月～金曜日　9:00～17:00</t>
    <rPh sb="3" eb="5">
      <t>ヨウビ</t>
    </rPh>
    <phoneticPr fontId="3"/>
  </si>
  <si>
    <t>土・日・祝日は休業</t>
    <rPh sb="5" eb="6">
      <t>ニチ</t>
    </rPh>
    <rPh sb="7" eb="9">
      <t>キュウギョウ</t>
    </rPh>
    <phoneticPr fontId="3"/>
  </si>
  <si>
    <t>なの花薬局砂川店</t>
  </si>
  <si>
    <t>砂川市</t>
    <rPh sb="0" eb="3">
      <t>スナガワシ</t>
    </rPh>
    <phoneticPr fontId="3"/>
  </si>
  <si>
    <t>北海道砂川市西3条北3丁目1-4</t>
    <rPh sb="0" eb="3">
      <t>ホッカイドウ</t>
    </rPh>
    <phoneticPr fontId="3"/>
  </si>
  <si>
    <t>0125-55-2221</t>
  </si>
  <si>
    <t>電話は転送されるので休日でも連絡は着きますが、
至急での対応は難しい場合があります。</t>
    <phoneticPr fontId="3"/>
  </si>
  <si>
    <t>石丸薬局</t>
  </si>
  <si>
    <t>滝川市</t>
    <rPh sb="0" eb="3">
      <t>タキカワシ</t>
    </rPh>
    <phoneticPr fontId="3"/>
  </si>
  <si>
    <t>北海道滝川市朝日町西４丁目１番２７号</t>
  </si>
  <si>
    <t>0125-23-3657</t>
  </si>
  <si>
    <t>アイン薬局　赤平店</t>
  </si>
  <si>
    <t>赤平市</t>
    <rPh sb="0" eb="3">
      <t>アカビラシ</t>
    </rPh>
    <phoneticPr fontId="3"/>
  </si>
  <si>
    <t>北海道赤平市大町3丁目1-2</t>
  </si>
  <si>
    <t>0125-34-2266</t>
  </si>
  <si>
    <t>オアシスファーマシー</t>
  </si>
  <si>
    <t xml:space="preserve">北海道砂川市西4条南1丁目3番1号
</t>
  </si>
  <si>
    <t>0125-74-7107</t>
  </si>
  <si>
    <t>夜間・土・日・祝日の対応は要相談</t>
    <phoneticPr fontId="3"/>
  </si>
  <si>
    <t>一の薬局</t>
  </si>
  <si>
    <t>芦別市</t>
    <rPh sb="0" eb="3">
      <t>アシベツシ</t>
    </rPh>
    <phoneticPr fontId="3"/>
  </si>
  <si>
    <t>北海道芦別市南1条東1丁目11番地</t>
  </si>
  <si>
    <t>0124-22-4193</t>
  </si>
  <si>
    <t>月～金曜日　8:30～19:00
土曜日　　　9:00～13:00</t>
    <rPh sb="3" eb="5">
      <t>ヨウビ</t>
    </rPh>
    <rPh sb="18" eb="20">
      <t>ヨウビ</t>
    </rPh>
    <phoneticPr fontId="3"/>
  </si>
  <si>
    <t>夜間・休日・祝日は緊急時連絡先（090-3406-4193）にご連絡を頂き、対応させて頂きます。</t>
  </si>
  <si>
    <t>なの花薬局深川店</t>
  </si>
  <si>
    <t>深川市</t>
    <rPh sb="0" eb="3">
      <t>フカガワシ</t>
    </rPh>
    <phoneticPr fontId="3"/>
  </si>
  <si>
    <t>北海道深川市五条７番１号</t>
    <rPh sb="0" eb="3">
      <t>ホッカイドウ</t>
    </rPh>
    <phoneticPr fontId="3"/>
  </si>
  <si>
    <t>0164-23-0020</t>
  </si>
  <si>
    <t>夜間対応可(転送電話にて対応)</t>
  </si>
  <si>
    <t>愛別調剤薬局</t>
  </si>
  <si>
    <t>愛別町</t>
    <rPh sb="0" eb="3">
      <t>アイベツチョウ</t>
    </rPh>
    <phoneticPr fontId="3"/>
  </si>
  <si>
    <t>北海道上川郡愛別町字本町157-1</t>
  </si>
  <si>
    <t>01658-9-3355</t>
  </si>
  <si>
    <t>月～水曜日　9:00～17:00
木～金曜日　9:00～16:00</t>
    <rPh sb="3" eb="5">
      <t>ヨウビ</t>
    </rPh>
    <rPh sb="20" eb="22">
      <t>ヨウビ</t>
    </rPh>
    <phoneticPr fontId="3"/>
  </si>
  <si>
    <t>斉藤薬局東川店</t>
  </si>
  <si>
    <t>東川町</t>
    <rPh sb="0" eb="3">
      <t>ヒガシカワチョウ</t>
    </rPh>
    <phoneticPr fontId="3"/>
  </si>
  <si>
    <t>北海道釧路市東川町３番6号</t>
  </si>
  <si>
    <t>0154-32-7088</t>
  </si>
  <si>
    <t>すずらん薬局音威子府店</t>
  </si>
  <si>
    <t>音威子府村</t>
    <rPh sb="0" eb="5">
      <t>オトイネップムラ</t>
    </rPh>
    <phoneticPr fontId="3"/>
  </si>
  <si>
    <t>北海道中川郡音威子府村字音威子府５０９－１４２</t>
  </si>
  <si>
    <t>01656-9-3433</t>
  </si>
  <si>
    <t>月～火・木～金曜日　9:00～17:30
水曜日　　　　　　　9:00～17:00
土曜日　　　　　　　9:00～12:30</t>
    <phoneticPr fontId="3"/>
  </si>
  <si>
    <t>夜間は対応可
日・祝日は電話対応のみ</t>
    <phoneticPr fontId="3"/>
  </si>
  <si>
    <t>平成堂調剤薬局士別店</t>
  </si>
  <si>
    <t>士別市</t>
    <rPh sb="0" eb="3">
      <t>シベツシ</t>
    </rPh>
    <phoneticPr fontId="3"/>
  </si>
  <si>
    <t>北海道士別市東一条９丁目９－２</t>
  </si>
  <si>
    <t>0165-26-7111</t>
  </si>
  <si>
    <t>月～金曜日　 9:00～18:00</t>
    <rPh sb="3" eb="5">
      <t>ヨウビ</t>
    </rPh>
    <phoneticPr fontId="3"/>
  </si>
  <si>
    <t>和寒調剤薬局</t>
  </si>
  <si>
    <t>和寒町</t>
    <rPh sb="0" eb="3">
      <t>ワッサムチョウ</t>
    </rPh>
    <phoneticPr fontId="3"/>
  </si>
  <si>
    <t>北海道上川郡和寒町西町１０９番地</t>
  </si>
  <si>
    <t>0165-32-3337</t>
  </si>
  <si>
    <t>士別調剤薬局</t>
  </si>
  <si>
    <t>北海道士別市東11条4丁目3029番地28</t>
    <rPh sb="0" eb="3">
      <t>ホッカイドウ</t>
    </rPh>
    <rPh sb="3" eb="6">
      <t>シベツシ</t>
    </rPh>
    <phoneticPr fontId="3"/>
  </si>
  <si>
    <t>0165-22-1515</t>
  </si>
  <si>
    <t>月～金曜日　　9:00～18:00　
土日・祝祭日　9:00～17:15</t>
    <rPh sb="3" eb="5">
      <t>ヨウビ</t>
    </rPh>
    <rPh sb="23" eb="24">
      <t>サイ</t>
    </rPh>
    <phoneticPr fontId="3"/>
  </si>
  <si>
    <t>朝日調剤薬局</t>
  </si>
  <si>
    <t>北海道士別市
朝日町中央4029番地53</t>
    <rPh sb="0" eb="3">
      <t>ホッカイドウ</t>
    </rPh>
    <phoneticPr fontId="3"/>
  </si>
  <si>
    <t>0165-28-3535</t>
  </si>
  <si>
    <t>月・火・木・金曜日　8:30～17:30　　
水曜日　　　　　　　8:00～17:00</t>
    <rPh sb="7" eb="9">
      <t>ヨウビ</t>
    </rPh>
    <rPh sb="24" eb="26">
      <t>ヨウビ</t>
    </rPh>
    <phoneticPr fontId="3"/>
  </si>
  <si>
    <t>ナカジマ薬局しもかわ店</t>
  </si>
  <si>
    <t>下川町</t>
    <rPh sb="0" eb="3">
      <t>シモカワチョウ</t>
    </rPh>
    <phoneticPr fontId="3"/>
  </si>
  <si>
    <t>北海道上川郡下川町西町36-3</t>
  </si>
  <si>
    <t>01655-6-7661</t>
  </si>
  <si>
    <t>月～金曜日　　　8:30～17:30
第２・４木曜日　8:30～19:00
土曜日　　　　　9:00～12:00</t>
    <rPh sb="3" eb="5">
      <t>ヨウビ</t>
    </rPh>
    <rPh sb="24" eb="26">
      <t>ヨウビ</t>
    </rPh>
    <rPh sb="38" eb="41">
      <t>ドヨウビ</t>
    </rPh>
    <phoneticPr fontId="3"/>
  </si>
  <si>
    <t>日・祝日は休業
夜間は対応不可</t>
    <rPh sb="6" eb="7">
      <t>ギョウ</t>
    </rPh>
    <phoneticPr fontId="3"/>
  </si>
  <si>
    <t>キタ調剤薬局士別店</t>
  </si>
  <si>
    <t>北海道士別市大通西14丁目3142-478</t>
  </si>
  <si>
    <t>0165-26-9080</t>
  </si>
  <si>
    <t>名寄調剤薬局</t>
  </si>
  <si>
    <t>名寄市</t>
    <rPh sb="0" eb="3">
      <t>ナヨロシ</t>
    </rPh>
    <phoneticPr fontId="3"/>
  </si>
  <si>
    <t>北海道名寄市西6条南８丁目18-1</t>
    <rPh sb="0" eb="3">
      <t>ホッカイドウ</t>
    </rPh>
    <phoneticPr fontId="3"/>
  </si>
  <si>
    <t>01654-3-6116</t>
  </si>
  <si>
    <t>月～金曜日　8:30～18:30
土・日曜日　8:30～17:00</t>
    <rPh sb="3" eb="5">
      <t>ヨウビ</t>
    </rPh>
    <rPh sb="20" eb="22">
      <t>ヨウビ</t>
    </rPh>
    <phoneticPr fontId="3"/>
  </si>
  <si>
    <t>営業時間内のみ対応可</t>
    <rPh sb="0" eb="2">
      <t>エイギョウ</t>
    </rPh>
    <rPh sb="4" eb="5">
      <t>ナイ</t>
    </rPh>
    <phoneticPr fontId="3"/>
  </si>
  <si>
    <t>フクヤ薬局</t>
  </si>
  <si>
    <t>上富良野町</t>
    <rPh sb="0" eb="5">
      <t>カミフラノチョウ</t>
    </rPh>
    <phoneticPr fontId="3"/>
  </si>
  <si>
    <t>北海道空知郡上富良野町中町２丁目３番２４号</t>
  </si>
  <si>
    <t>0167-45-2009</t>
  </si>
  <si>
    <t>月～金曜日　8:30～19:00
土曜日　　　9:00～15:00</t>
    <rPh sb="3" eb="5">
      <t>ヨウビ</t>
    </rPh>
    <rPh sb="18" eb="20">
      <t>ヨウビ</t>
    </rPh>
    <phoneticPr fontId="3"/>
  </si>
  <si>
    <t>なの花薬局ふらの店</t>
  </si>
  <si>
    <t>富良野市</t>
    <rPh sb="0" eb="4">
      <t>フラノシ</t>
    </rPh>
    <phoneticPr fontId="3"/>
  </si>
  <si>
    <t>北海道富良野市弥生町６番３２号</t>
  </si>
  <si>
    <t>0167-23-6889</t>
  </si>
  <si>
    <t>夜間、日・祝日対応なし</t>
    <phoneticPr fontId="3"/>
  </si>
  <si>
    <t>ノルデン薬局富良野店</t>
  </si>
  <si>
    <t>北海道富良野市錦町１番２号</t>
  </si>
  <si>
    <t>0167-23-8211</t>
  </si>
  <si>
    <t>月曜日～金曜日　   8:30～18:00
第1・3・5土曜日　8:30～13:00
第2・4土曜日　　  8:30～12:30</t>
    <phoneticPr fontId="3"/>
  </si>
  <si>
    <t>松井薬局</t>
  </si>
  <si>
    <t>北海道空知郡上富良野町錦町２丁目２番１号</t>
  </si>
  <si>
    <t>0167-45-2365</t>
  </si>
  <si>
    <t>月～金曜日　8:30～17:00</t>
    <rPh sb="3" eb="5">
      <t>ヨウビ</t>
    </rPh>
    <phoneticPr fontId="3"/>
  </si>
  <si>
    <t>土・日・祝日は休業</t>
    <rPh sb="7" eb="9">
      <t>キュウギョウ</t>
    </rPh>
    <phoneticPr fontId="3"/>
  </si>
  <si>
    <t>どろっぷ調剤薬局</t>
  </si>
  <si>
    <t>北海道富良野市住吉町3-31</t>
  </si>
  <si>
    <t>0167-22-3540</t>
  </si>
  <si>
    <t>月・火・木・金曜日　8:50～17:30
水曜日　                      8:50～17:00
土曜日　　　　　　　8:50～12:30　　　　　　</t>
    <rPh sb="7" eb="9">
      <t>ヨウビ</t>
    </rPh>
    <rPh sb="21" eb="22">
      <t>スイ</t>
    </rPh>
    <rPh sb="22" eb="24">
      <t>ヨウビ</t>
    </rPh>
    <rPh sb="58" eb="61">
      <t>ドヨウビ</t>
    </rPh>
    <phoneticPr fontId="3"/>
  </si>
  <si>
    <t>紅屋薬局</t>
  </si>
  <si>
    <t>北海道富良野市幸町7-28</t>
  </si>
  <si>
    <t>0167-22-2601</t>
  </si>
  <si>
    <t>日・祝日は休業
夜間・日祝日対応可（連絡先090-5220-8534）</t>
    <rPh sb="5" eb="7">
      <t>キュウギョウ</t>
    </rPh>
    <phoneticPr fontId="3"/>
  </si>
  <si>
    <t>有限会社羽幌調剤センター　はぼろ調剤薬局</t>
  </si>
  <si>
    <t>羽幌町</t>
    <rPh sb="0" eb="3">
      <t>ハボロチョウ</t>
    </rPh>
    <phoneticPr fontId="3"/>
  </si>
  <si>
    <t>北海道苫前郡羽幌町栄町103-47</t>
  </si>
  <si>
    <t>0164-62-5193</t>
  </si>
  <si>
    <t>日・祝日は休業
在宅医療対応可能：薬剤師が自宅まで訪問し、飲み方等を説明します。
※休日・時間外でも対応可能な場合もあるのでお電話（0164-62-5193）にてご相談ください</t>
    <rPh sb="5" eb="7">
      <t>キュウギョウ</t>
    </rPh>
    <phoneticPr fontId="3"/>
  </si>
  <si>
    <t>アイン薬局　苫前店</t>
  </si>
  <si>
    <t>苫前町</t>
    <rPh sb="0" eb="3">
      <t>トママエチョウ</t>
    </rPh>
    <phoneticPr fontId="3"/>
  </si>
  <si>
    <t>北海道苫前郡苫前町古丹別650-20</t>
  </si>
  <si>
    <t>0164-69-3511</t>
  </si>
  <si>
    <t>月～金曜日　8:30～17:30</t>
    <rPh sb="3" eb="5">
      <t>ヨウビ</t>
    </rPh>
    <phoneticPr fontId="3"/>
  </si>
  <si>
    <t>土・日・祝日は休業のため対応不可</t>
    <rPh sb="7" eb="9">
      <t>キュウギョウ</t>
    </rPh>
    <phoneticPr fontId="3"/>
  </si>
  <si>
    <t>株式会社大一寺西薬局</t>
  </si>
  <si>
    <t>留萌市</t>
    <rPh sb="0" eb="2">
      <t>ルモイ</t>
    </rPh>
    <rPh sb="2" eb="3">
      <t>シ</t>
    </rPh>
    <phoneticPr fontId="3"/>
  </si>
  <si>
    <t>北海道留萌市錦町4丁目２番１４号</t>
  </si>
  <si>
    <t>0164-42-0260</t>
  </si>
  <si>
    <t>月～金曜日　9:00～18:00
土曜日　　　9:00～12:00</t>
    <rPh sb="0" eb="1">
      <t>ツキ</t>
    </rPh>
    <rPh sb="2" eb="3">
      <t>キン</t>
    </rPh>
    <rPh sb="3" eb="5">
      <t>ヨウビ</t>
    </rPh>
    <phoneticPr fontId="3"/>
  </si>
  <si>
    <t>日・祝日は休業
夜間（閉店後～21:00まで）は対応可
夜間（21:00～翌9:00まで）は対応不可
※12/30～1/3不在時「対応不可」、市内に居たら9:00～21:00まで「対応可」
・オンライン服薬指導専用ソフトがないので「対応不可」
　LINEなどで良いなら「対応可」
・パキロビッドとゾコーバ在庫有り
・ラゲブリオ市内卸から取り寄せ</t>
    <rPh sb="28" eb="30">
      <t>ヤカン</t>
    </rPh>
    <rPh sb="46" eb="48">
      <t>タイオウ</t>
    </rPh>
    <rPh sb="48" eb="50">
      <t>フカ</t>
    </rPh>
    <phoneticPr fontId="3"/>
  </si>
  <si>
    <t>ユアーズ調剤薬局</t>
  </si>
  <si>
    <t>稚内市</t>
    <rPh sb="0" eb="3">
      <t>ワッカナイシ</t>
    </rPh>
    <phoneticPr fontId="3"/>
  </si>
  <si>
    <t>北海道稚内市富岡4丁目3-1</t>
  </si>
  <si>
    <t>0162-34-8671</t>
  </si>
  <si>
    <t>月～土曜日　　　　　9:30～18:00
日・祝日（月１回）　9:00～17:00</t>
    <phoneticPr fontId="3"/>
  </si>
  <si>
    <t>夜間対応　現在なし</t>
    <phoneticPr fontId="3"/>
  </si>
  <si>
    <t>センター薬局　浜頓別店</t>
  </si>
  <si>
    <t>浜頓別町</t>
    <rPh sb="0" eb="4">
      <t>ハマトンベツチョウ</t>
    </rPh>
    <phoneticPr fontId="3"/>
  </si>
  <si>
    <t>北海道枝幸郡浜頓別町旭ケ丘2丁目29番3</t>
  </si>
  <si>
    <t>01634-9-2122</t>
  </si>
  <si>
    <t>月・水・木・金曜日　8:30～17:30
火曜日　　　　　　　8:30～19:30
土曜日　　　　　　　8:30～12:00</t>
    <rPh sb="7" eb="9">
      <t>ヨウビ</t>
    </rPh>
    <rPh sb="22" eb="24">
      <t>ヨウビ</t>
    </rPh>
    <rPh sb="43" eb="45">
      <t>ヨウビ</t>
    </rPh>
    <phoneticPr fontId="3"/>
  </si>
  <si>
    <t>アイン薬局稚内末広店</t>
  </si>
  <si>
    <t>北海道稚内市末広３丁目６番２号</t>
    <rPh sb="0" eb="3">
      <t>ホッカイドウ</t>
    </rPh>
    <phoneticPr fontId="3"/>
  </si>
  <si>
    <t>0162-24-7010</t>
  </si>
  <si>
    <t>月～水曜日　9:00～18:00
木曜日　　　9:00～19:00
金曜日　　　9:00～17:00
土曜日　　　9:00～12:00</t>
    <rPh sb="3" eb="5">
      <t>ヨウビ</t>
    </rPh>
    <rPh sb="18" eb="20">
      <t>ヨウビ</t>
    </rPh>
    <rPh sb="35" eb="37">
      <t>ヨウビ</t>
    </rPh>
    <rPh sb="52" eb="54">
      <t>ヨウビ</t>
    </rPh>
    <phoneticPr fontId="3"/>
  </si>
  <si>
    <t>アイン薬局稚内店</t>
  </si>
  <si>
    <t>北海道稚内市中央4丁目14番43号</t>
  </si>
  <si>
    <t>0162-29-2371</t>
  </si>
  <si>
    <t>アイン薬局　稚内栄店</t>
  </si>
  <si>
    <t>北海道稚内市栄1丁目24番4号</t>
  </si>
  <si>
    <t>0162-33-5000</t>
  </si>
  <si>
    <t>えびす薬局南稚内店</t>
  </si>
  <si>
    <t>北海道稚内市港４
丁目８ー１６</t>
  </si>
  <si>
    <t>0162-22-3660</t>
  </si>
  <si>
    <t>月～土曜日　8:30～18:00
日曜日　　　8:30～12:00　　</t>
    <rPh sb="3" eb="5">
      <t>ヨウビ</t>
    </rPh>
    <rPh sb="18" eb="20">
      <t>ヨウビ</t>
    </rPh>
    <phoneticPr fontId="3"/>
  </si>
  <si>
    <t>夜間・祝日は電話転送（対応は要相談）</t>
    <phoneticPr fontId="3"/>
  </si>
  <si>
    <t>ナカジマ薬局知床斜里店</t>
  </si>
  <si>
    <t>斜里町</t>
    <rPh sb="0" eb="3">
      <t>シャリチョウ</t>
    </rPh>
    <phoneticPr fontId="3"/>
  </si>
  <si>
    <t>北海道斜里郡斜里町青葉町41番地2</t>
  </si>
  <si>
    <t>0152-26-8615</t>
  </si>
  <si>
    <t>日・祝日及び12月29日～1月3日は休業</t>
    <rPh sb="4" eb="5">
      <t>オヨ</t>
    </rPh>
    <rPh sb="18" eb="20">
      <t>キュウギョウ</t>
    </rPh>
    <phoneticPr fontId="3"/>
  </si>
  <si>
    <t>よつば薬局せせらぎ店</t>
  </si>
  <si>
    <t>網走市</t>
    <rPh sb="0" eb="3">
      <t>アバシリシ</t>
    </rPh>
    <phoneticPr fontId="3"/>
  </si>
  <si>
    <t>北海道網走市駒場南３丁目７番２１号</t>
  </si>
  <si>
    <t>0152-67-8730</t>
  </si>
  <si>
    <t>月、水～金曜日　9:00～19:00
火曜日　　　　　9:00～17:00
土曜日　　　　　9:00～13:00</t>
    <rPh sb="5" eb="7">
      <t>ヨウビ</t>
    </rPh>
    <rPh sb="20" eb="22">
      <t>ヨウビ</t>
    </rPh>
    <rPh sb="39" eb="41">
      <t>ヨウビ</t>
    </rPh>
    <phoneticPr fontId="3"/>
  </si>
  <si>
    <t>夜間・日・祝日の対応は市内にある系列店のよつば薬局で行います。</t>
    <phoneticPr fontId="3"/>
  </si>
  <si>
    <t>石原薬局</t>
  </si>
  <si>
    <t>清水町</t>
    <rPh sb="0" eb="3">
      <t>シミズチョウ</t>
    </rPh>
    <phoneticPr fontId="3"/>
  </si>
  <si>
    <t>北海道上川郡清水町本通３丁目１８番地</t>
  </si>
  <si>
    <t>0156-62-2528</t>
  </si>
  <si>
    <t xml:space="preserve">月～金曜日　9:00～19:00
土曜日　　　9:30～15:00
</t>
    <rPh sb="3" eb="5">
      <t>ヨウビ</t>
    </rPh>
    <phoneticPr fontId="3"/>
  </si>
  <si>
    <t>斉藤薬局</t>
  </si>
  <si>
    <t>大空町</t>
    <rPh sb="0" eb="3">
      <t>オオゾラチョウ</t>
    </rPh>
    <phoneticPr fontId="3"/>
  </si>
  <si>
    <t>北海道網走郡大空町女満別西一条三丁目1-18</t>
  </si>
  <si>
    <t>0152-74-2051</t>
  </si>
  <si>
    <t>月～金曜日　9:00～19:00　
土曜日　　　9:00～14:00</t>
    <rPh sb="3" eb="5">
      <t>ヨウビ</t>
    </rPh>
    <rPh sb="19" eb="21">
      <t>ヨウビ</t>
    </rPh>
    <phoneticPr fontId="3"/>
  </si>
  <si>
    <t>山神薬局　向陽ヶ丘店</t>
  </si>
  <si>
    <t>北海道網走市向陽ケ丘１丁目３－１３</t>
  </si>
  <si>
    <t>0152-61-2550</t>
  </si>
  <si>
    <t>アイン薬局網走厚生病院店</t>
  </si>
  <si>
    <t>北海道網走市北6条西1丁目9番地</t>
    <rPh sb="0" eb="3">
      <t>ホッカイドウ</t>
    </rPh>
    <phoneticPr fontId="3"/>
  </si>
  <si>
    <t>0152-67-5635</t>
  </si>
  <si>
    <t>月～金曜日　　8:30～21:00
土・日・祝日　8:30～18:00</t>
    <rPh sb="3" eb="5">
      <t>ヨウビ</t>
    </rPh>
    <rPh sb="23" eb="24">
      <t>ニチ</t>
    </rPh>
    <phoneticPr fontId="3"/>
  </si>
  <si>
    <t>アイン薬局網走桂町店</t>
  </si>
  <si>
    <t>北海道網走市桂町4丁目1番6号</t>
    <rPh sb="0" eb="3">
      <t>ホッカイドウ</t>
    </rPh>
    <phoneticPr fontId="3"/>
  </si>
  <si>
    <t>0152-61-2420</t>
  </si>
  <si>
    <t>月～金曜日　　8:30～18:00</t>
    <rPh sb="3" eb="5">
      <t>ヨウビ</t>
    </rPh>
    <phoneticPr fontId="3"/>
  </si>
  <si>
    <t>土・日・祝日は休業
夜間・休日は電話対応可</t>
    <rPh sb="7" eb="9">
      <t>キュウギョウ</t>
    </rPh>
    <phoneticPr fontId="3"/>
  </si>
  <si>
    <t>つつじ薬局</t>
  </si>
  <si>
    <t>北海道網走市潮見7丁目14番地8-1号</t>
    <rPh sb="0" eb="3">
      <t>ホッカイドウ</t>
    </rPh>
    <rPh sb="3" eb="6">
      <t>アバシリシ</t>
    </rPh>
    <rPh sb="6" eb="7">
      <t>シオ</t>
    </rPh>
    <phoneticPr fontId="3"/>
  </si>
  <si>
    <t>0152-67-5674</t>
    <phoneticPr fontId="3"/>
  </si>
  <si>
    <t>月～水・金曜日　　　8:30～12:00、 14:00～17:30
木曜日　　　　　　　8:30～12:00
第１・３・５土曜日　8:30～12:00</t>
    <rPh sb="5" eb="7">
      <t>ヨウビ</t>
    </rPh>
    <rPh sb="35" eb="37">
      <t>ヨウビ</t>
    </rPh>
    <rPh sb="62" eb="64">
      <t>ヨウビ</t>
    </rPh>
    <phoneticPr fontId="3"/>
  </si>
  <si>
    <t>ナカジマ薬局小清水店</t>
  </si>
  <si>
    <t>小清水町</t>
    <rPh sb="0" eb="4">
      <t>コシミズチョウ</t>
    </rPh>
    <phoneticPr fontId="3"/>
  </si>
  <si>
    <t>北海道斜里郡小清水町南町２丁目４番１３号</t>
  </si>
  <si>
    <t>0152-62-4711</t>
  </si>
  <si>
    <t>休業日：土・日・祝日、年末年始
※営業時間外（平日夜間）及び休業日は電話相談のみ対応可（処方箋の受付は致しかねます）。
※オンライン服薬指導に関しては電話での服薬指導のみ対応可。
※配送サービスは行っておりません。
※詳しくは薬局にお問い合わせください。</t>
    <rPh sb="109" eb="110">
      <t>クワ</t>
    </rPh>
    <rPh sb="113" eb="115">
      <t>ヤッキョク</t>
    </rPh>
    <rPh sb="117" eb="118">
      <t>ト</t>
    </rPh>
    <rPh sb="119" eb="120">
      <t>ア</t>
    </rPh>
    <phoneticPr fontId="3"/>
  </si>
  <si>
    <t>ひさやま薬局</t>
  </si>
  <si>
    <t>美幌町</t>
    <rPh sb="0" eb="3">
      <t>ビホロチョウ</t>
    </rPh>
    <phoneticPr fontId="3"/>
  </si>
  <si>
    <t>北海道網走郡美幌町大通北３丁目１２</t>
  </si>
  <si>
    <t>0152-73-2837</t>
  </si>
  <si>
    <t>月～金曜日　8:30～18:30
土曜日　　　8:30～13:00　</t>
    <rPh sb="3" eb="5">
      <t>ヨウビ</t>
    </rPh>
    <rPh sb="18" eb="20">
      <t>ヨウビ</t>
    </rPh>
    <phoneticPr fontId="3"/>
  </si>
  <si>
    <t>夜間・日・祝日は対応不可</t>
    <rPh sb="8" eb="10">
      <t>タイオウ</t>
    </rPh>
    <rPh sb="10" eb="12">
      <t>フカ</t>
    </rPh>
    <phoneticPr fontId="3"/>
  </si>
  <si>
    <t>株式会社北見薬剤師会ミント調剤薬局</t>
  </si>
  <si>
    <t>北見市</t>
    <rPh sb="0" eb="3">
      <t>キタミシ</t>
    </rPh>
    <phoneticPr fontId="3"/>
  </si>
  <si>
    <t>北海道北見市北六条東２丁目１ー５</t>
  </si>
  <si>
    <t>0157-31-3310</t>
  </si>
  <si>
    <t>夜間・土日・祝日は輪番体制で対応可</t>
    <phoneticPr fontId="3"/>
  </si>
  <si>
    <t>ピース薬局</t>
  </si>
  <si>
    <t>北海道北見市高栄東町４丁目１６４番地１３９</t>
  </si>
  <si>
    <t>0157-33-5171</t>
  </si>
  <si>
    <t>三本木薬局　端野店</t>
  </si>
  <si>
    <t>北海道北見市端野町２区７９３ー３</t>
  </si>
  <si>
    <t>0157-56-2441</t>
  </si>
  <si>
    <t>月～金曜日　8:30～18:00
土曜日　　　8:30～14:00</t>
    <rPh sb="3" eb="5">
      <t>ヨウビ</t>
    </rPh>
    <rPh sb="18" eb="20">
      <t>ヨウビ</t>
    </rPh>
    <phoneticPr fontId="3"/>
  </si>
  <si>
    <t>桜町調剤薬局</t>
  </si>
  <si>
    <t>北海道北見市桜町5丁目20-3</t>
  </si>
  <si>
    <t>0157-32-7700</t>
  </si>
  <si>
    <t>ポテトるべ薬局</t>
  </si>
  <si>
    <t>北海道北見市留辺蘂町東町39-2</t>
  </si>
  <si>
    <t>0157-42-5700</t>
  </si>
  <si>
    <t>月～火・木～金　8:30～1730
水曜日　　　　　8:30～16:30
土曜日　　　　　8:30～12:30</t>
    <rPh sb="19" eb="21">
      <t>ヨウビ</t>
    </rPh>
    <rPh sb="38" eb="40">
      <t>ヨウビ</t>
    </rPh>
    <phoneticPr fontId="3"/>
  </si>
  <si>
    <t>ポテト調剤薬局</t>
  </si>
  <si>
    <t>北海道北見市北3条西4丁目9番地</t>
  </si>
  <si>
    <t>0157-26-6677</t>
  </si>
  <si>
    <t>中村薬局</t>
  </si>
  <si>
    <t>北海道網走郡美幌町字仲町２丁目46番地</t>
  </si>
  <si>
    <t>0152-73-2771</t>
  </si>
  <si>
    <t>月～金曜日　8:30～18:30
土曜日　　　8:30～12:30</t>
    <rPh sb="3" eb="5">
      <t>ヨウビ</t>
    </rPh>
    <rPh sb="18" eb="20">
      <t>ヨウビ</t>
    </rPh>
    <phoneticPr fontId="3"/>
  </si>
  <si>
    <t>日・祝日は休業
夜間は対応不可</t>
    <rPh sb="5" eb="7">
      <t>キュウギョウ</t>
    </rPh>
    <rPh sb="11" eb="13">
      <t>タイオウ</t>
    </rPh>
    <rPh sb="13" eb="15">
      <t>フカ</t>
    </rPh>
    <phoneticPr fontId="3"/>
  </si>
  <si>
    <t>フィール調剤薬局　夕陽ヶ丘店</t>
  </si>
  <si>
    <t>北海道北見市高栄東町1丁目24番24号</t>
  </si>
  <si>
    <t>0157-25-1777</t>
  </si>
  <si>
    <t>月・火・水・金・土曜日　9:00～18:00
木曜日　　　　　　　　　9:00～17:00</t>
    <rPh sb="9" eb="11">
      <t>ヨウビ</t>
    </rPh>
    <rPh sb="24" eb="26">
      <t>ヨウビ</t>
    </rPh>
    <phoneticPr fontId="3"/>
  </si>
  <si>
    <t>夜間・日・祝日は電話対応可</t>
    <phoneticPr fontId="3"/>
  </si>
  <si>
    <t>アイン薬局常呂町店</t>
  </si>
  <si>
    <t>北海道北見市常呂町常呂573-2</t>
  </si>
  <si>
    <t>0152-63-2251</t>
  </si>
  <si>
    <t>営業時間外は転送電話にて対応</t>
    <rPh sb="0" eb="5">
      <t>エイギョウジカンガイ</t>
    </rPh>
    <phoneticPr fontId="3"/>
  </si>
  <si>
    <t>日本調剤みわ薬局</t>
  </si>
  <si>
    <t>北海道北見市東三輪３丁目１７番５２号</t>
  </si>
  <si>
    <t>0157-22-1012</t>
  </si>
  <si>
    <t>　</t>
    <phoneticPr fontId="3"/>
  </si>
  <si>
    <t>とんでん調剤薬局</t>
  </si>
  <si>
    <t>北海道北見市とん田西町211-22</t>
  </si>
  <si>
    <t>0157-68-2520</t>
  </si>
  <si>
    <t>月～金曜日　8:30～17:30
水曜日　       8:30～16:30
土曜日　　　9:00～11:00</t>
    <rPh sb="3" eb="5">
      <t>ヨウビ</t>
    </rPh>
    <rPh sb="18" eb="20">
      <t>ヨウビ</t>
    </rPh>
    <rPh sb="40" eb="42">
      <t>ヨウビ</t>
    </rPh>
    <phoneticPr fontId="3"/>
  </si>
  <si>
    <t>夜間対応不可
日・祝日は対応不可</t>
    <phoneticPr fontId="3"/>
  </si>
  <si>
    <t>なの花薬局大通店</t>
  </si>
  <si>
    <t>北海道北見市大通西2丁目1番地</t>
  </si>
  <si>
    <t>0157-31-8171</t>
  </si>
  <si>
    <t>月・火・木・金曜日　9:00～17:30
水・土曜日　　　　　9:00～13:00</t>
    <rPh sb="7" eb="9">
      <t>ヨウビ</t>
    </rPh>
    <rPh sb="24" eb="26">
      <t>ヨウビ</t>
    </rPh>
    <phoneticPr fontId="3"/>
  </si>
  <si>
    <t>なの花薬局北５条店</t>
  </si>
  <si>
    <t>北海道北見市北５条東3丁目2番地</t>
  </si>
  <si>
    <t>0157-26-2070</t>
  </si>
  <si>
    <t>なの花薬局北見寿町店</t>
  </si>
  <si>
    <t>北海道北見市寿町5丁目1番4号</t>
  </si>
  <si>
    <t>0157-22-2710</t>
  </si>
  <si>
    <t>月～金曜日　8:00～17:30
土曜日　　　8:30～12:30</t>
    <rPh sb="3" eb="5">
      <t>ヨウビ</t>
    </rPh>
    <rPh sb="18" eb="20">
      <t>ヨウビ</t>
    </rPh>
    <phoneticPr fontId="3"/>
  </si>
  <si>
    <t>アイン薬局　中央三輪店</t>
  </si>
  <si>
    <t>北海道北見市中央三輪</t>
  </si>
  <si>
    <t>0157-33-3223</t>
  </si>
  <si>
    <t>アイン薬局 丸瀬布店</t>
  </si>
  <si>
    <t>遠軽町</t>
    <rPh sb="0" eb="3">
      <t>エンガルチョウ</t>
    </rPh>
    <phoneticPr fontId="3"/>
  </si>
  <si>
    <t>北海道紋別郡遠軽町丸瀬布新町274番地1号</t>
  </si>
  <si>
    <t>0158-46-3581</t>
  </si>
  <si>
    <t>土・日・祝日　休み</t>
  </si>
  <si>
    <t>アイン薬局遠軽店</t>
  </si>
  <si>
    <t>北海道紋別郡遠軽町岩見通北2丁目2番1</t>
    <rPh sb="0" eb="3">
      <t>ホッカイドウ</t>
    </rPh>
    <phoneticPr fontId="3"/>
  </si>
  <si>
    <t>0158-46-3933</t>
  </si>
  <si>
    <t>対応可</t>
    <phoneticPr fontId="3"/>
  </si>
  <si>
    <t>月～金曜日        8:30～21:00
土・日・祝日　 8:30～18:00</t>
    <rPh sb="3" eb="5">
      <t>ヨウビ</t>
    </rPh>
    <rPh sb="29" eb="30">
      <t>ニチ</t>
    </rPh>
    <phoneticPr fontId="3"/>
  </si>
  <si>
    <t>なの花薬局紋別北店</t>
  </si>
  <si>
    <t>紋別市</t>
    <rPh sb="0" eb="3">
      <t>モンベツシ</t>
    </rPh>
    <phoneticPr fontId="3"/>
  </si>
  <si>
    <t>北海道紋別市落石町1丁目18-9</t>
  </si>
  <si>
    <t>0158-23-1101</t>
  </si>
  <si>
    <t>紋別たま薬局</t>
  </si>
  <si>
    <t>北海道紋別市花園町４丁目７番７号</t>
  </si>
  <si>
    <t>0158-28-5110</t>
  </si>
  <si>
    <t>月・火・水・金曜日　9:00～17:00
木曜日　　　　　　　9:00～18:30
土曜日　　　　　　　9:00～12:30</t>
    <phoneticPr fontId="3"/>
  </si>
  <si>
    <t>夜間、休日は転送電話にて相談後、対応致します。</t>
  </si>
  <si>
    <t>まさか調剤薬局</t>
  </si>
  <si>
    <t>北海道紋別市本町3丁目1番35号</t>
  </si>
  <si>
    <t>0158-26-2111</t>
  </si>
  <si>
    <t>休日・夜間のお問い合わせにつきましては、090-8909-3098 にて承ります。</t>
  </si>
  <si>
    <t>パール薬局大通り南店</t>
  </si>
  <si>
    <t>北海道紋別郡遠軽町大通南2-1-55</t>
  </si>
  <si>
    <t>0158-46-8212</t>
  </si>
  <si>
    <t>月～金曜日　　　８:30～17:00
第１・３土曜日　8:30～12:30</t>
    <rPh sb="19" eb="20">
      <t>ダイ</t>
    </rPh>
    <rPh sb="24" eb="26">
      <t>ヨウビ</t>
    </rPh>
    <phoneticPr fontId="3"/>
  </si>
  <si>
    <t>第２・４土曜日、日・祝日は休業
夜間・日・祝日対応可</t>
    <rPh sb="4" eb="7">
      <t>ドヨウビ</t>
    </rPh>
    <rPh sb="8" eb="9">
      <t>ニチ</t>
    </rPh>
    <rPh sb="10" eb="11">
      <t>シュク</t>
    </rPh>
    <rPh sb="11" eb="12">
      <t>ニチ</t>
    </rPh>
    <rPh sb="13" eb="15">
      <t>キュウギョウ</t>
    </rPh>
    <rPh sb="16" eb="18">
      <t>ヤカン</t>
    </rPh>
    <rPh sb="19" eb="20">
      <t>ニチ</t>
    </rPh>
    <rPh sb="21" eb="23">
      <t>シュクジツ</t>
    </rPh>
    <rPh sb="23" eb="26">
      <t>タイオウカ</t>
    </rPh>
    <phoneticPr fontId="3"/>
  </si>
  <si>
    <t>株式会社イチマル</t>
  </si>
  <si>
    <t>北海道紋別郡遠軽町丸瀬布中町１４番地</t>
  </si>
  <si>
    <t>0158-47-2422</t>
  </si>
  <si>
    <t>月・火・木・金曜日　8:00～17:00
水・土曜日　　　　　8:00～12:00</t>
    <rPh sb="7" eb="9">
      <t>ヨウビ</t>
    </rPh>
    <rPh sb="24" eb="26">
      <t>ヨウビ</t>
    </rPh>
    <phoneticPr fontId="3"/>
  </si>
  <si>
    <t>時間外・夜間・祝日も対応可能</t>
    <phoneticPr fontId="3"/>
  </si>
  <si>
    <t>アイン薬局中湧別店</t>
  </si>
  <si>
    <t>湧別町</t>
    <rPh sb="0" eb="2">
      <t>ユウベツ</t>
    </rPh>
    <rPh sb="2" eb="3">
      <t>チョウ</t>
    </rPh>
    <phoneticPr fontId="3"/>
  </si>
  <si>
    <t>北海道紋別郡湧別町中湧別中町3020-15</t>
  </si>
  <si>
    <t>01586-4-1511</t>
  </si>
  <si>
    <t>月～金曜日　8:30～17:30
土曜日　　　9:00～12:00</t>
    <rPh sb="3" eb="5">
      <t>ヨウビ</t>
    </rPh>
    <rPh sb="18" eb="20">
      <t>ヨウビ</t>
    </rPh>
    <phoneticPr fontId="3"/>
  </si>
  <si>
    <t>なの花薬局母恋店</t>
  </si>
  <si>
    <t>室蘭市</t>
    <rPh sb="0" eb="3">
      <t>ムロランシ</t>
    </rPh>
    <phoneticPr fontId="3"/>
  </si>
  <si>
    <t>北海道室蘭市新富町1丁目3番12号</t>
  </si>
  <si>
    <t>0143-22-1193</t>
  </si>
  <si>
    <t>月～金曜日　 8:30～18:00
土曜日　　　 8:30～9:30</t>
    <rPh sb="3" eb="5">
      <t>ヨウビ</t>
    </rPh>
    <rPh sb="19" eb="21">
      <t>ヨウビ</t>
    </rPh>
    <phoneticPr fontId="3"/>
  </si>
  <si>
    <t>夜間・日・祝日対応可（転送電話にて24時間対応）</t>
    <phoneticPr fontId="3"/>
  </si>
  <si>
    <t>薬局 すずかけのもり</t>
  </si>
  <si>
    <t>登別市</t>
    <rPh sb="0" eb="3">
      <t>ノボリベツシ</t>
    </rPh>
    <phoneticPr fontId="3"/>
  </si>
  <si>
    <t>北海道登別市若山町3丁目12-52</t>
  </si>
  <si>
    <t>0143-88-4193</t>
  </si>
  <si>
    <t>月～土曜日　9:00～18:00</t>
    <rPh sb="3" eb="5">
      <t>ヨウビ</t>
    </rPh>
    <phoneticPr fontId="3"/>
  </si>
  <si>
    <t>第３土曜・祝日は休業
時間外および休業日は応相談</t>
    <phoneticPr fontId="3"/>
  </si>
  <si>
    <t>パルス薬局知利別店</t>
  </si>
  <si>
    <t>北海道室蘭市知利別町1丁目2-24</t>
  </si>
  <si>
    <t>0143-41-4800</t>
  </si>
  <si>
    <t>月～金曜日　9:00～18:00　</t>
    <rPh sb="3" eb="5">
      <t>ヨウビ</t>
    </rPh>
    <phoneticPr fontId="3"/>
  </si>
  <si>
    <t>株式会社くすりのもりた母恋店</t>
  </si>
  <si>
    <t>北海道室蘭市新富町1-4-24</t>
  </si>
  <si>
    <t>0143-83-6008</t>
  </si>
  <si>
    <t>夜間・土日・祝日は対応不可</t>
    <rPh sb="11" eb="13">
      <t>フカ</t>
    </rPh>
    <phoneticPr fontId="3"/>
  </si>
  <si>
    <t>パルス薬局伊達店</t>
  </si>
  <si>
    <t>伊達市</t>
    <rPh sb="0" eb="3">
      <t>ダテシ</t>
    </rPh>
    <phoneticPr fontId="3"/>
  </si>
  <si>
    <t>北海道伊達市末永町62番2</t>
    <rPh sb="0" eb="3">
      <t>ホッカイドウ</t>
    </rPh>
    <phoneticPr fontId="3"/>
  </si>
  <si>
    <t>0142-21-2121</t>
  </si>
  <si>
    <t>日・祝日・年末年始（12/29～1/3）は休業
夜間は対応なし</t>
    <rPh sb="21" eb="23">
      <t>キュウギョウ</t>
    </rPh>
    <phoneticPr fontId="3"/>
  </si>
  <si>
    <t>すばる薬局</t>
  </si>
  <si>
    <t>北海道室蘭市中島町1－8－6プレアディス中島ビル1F</t>
  </si>
  <si>
    <t>0143-44-1717</t>
  </si>
  <si>
    <t>有限会社ホリタ薬局</t>
  </si>
  <si>
    <t>北海道登別市新生町3-10-10</t>
  </si>
  <si>
    <t>0143-86-1331</t>
  </si>
  <si>
    <t>月～土曜日　9:00 ～ 20:00
日・祝日　   10:00 ～ 19:00</t>
    <phoneticPr fontId="3"/>
  </si>
  <si>
    <t>有限会社　山本薬局</t>
  </si>
  <si>
    <t>洞爺湖町</t>
    <rPh sb="0" eb="4">
      <t>トウヤコチョウ</t>
    </rPh>
    <phoneticPr fontId="3"/>
  </si>
  <si>
    <t>北海道虻田郡洞爺湖町入江51番地の21</t>
  </si>
  <si>
    <t>0142-76-1122</t>
  </si>
  <si>
    <t>月・火・金曜日　8:30～17:30
水曜日　　　　　8:30～18:00
木・土曜日　　　8:30～12:00</t>
    <phoneticPr fontId="3"/>
  </si>
  <si>
    <t>アイン薬局東室蘭店</t>
  </si>
  <si>
    <t>北海道室蘭市東町4-1-17</t>
  </si>
  <si>
    <t>0143-41-5030</t>
  </si>
  <si>
    <t>アイン薬局室蘭店</t>
  </si>
  <si>
    <t>北海道室蘭市山手町3丁目7-2</t>
  </si>
  <si>
    <t>0143-25-5311</t>
  </si>
  <si>
    <t>夜間は対応不可
日・祝日は状況により対応不可な場合があるため電話確認お願いします。</t>
    <phoneticPr fontId="3"/>
  </si>
  <si>
    <t>ひかり薬局</t>
  </si>
  <si>
    <t>北海道伊達市末永町62番地</t>
  </si>
  <si>
    <t>0142-21-2888</t>
  </si>
  <si>
    <t>土・日曜日は３週に１回輪番制の当番の場合のみ9:00～17:00
祝日は休業
夜間・祝日の対応は転送電話のみ</t>
    <rPh sb="18" eb="20">
      <t>バアイ</t>
    </rPh>
    <rPh sb="36" eb="38">
      <t>キュウギョウ</t>
    </rPh>
    <rPh sb="39" eb="41">
      <t>ヤカン</t>
    </rPh>
    <phoneticPr fontId="3"/>
  </si>
  <si>
    <t>アイン薬局白鳥台店</t>
  </si>
  <si>
    <t>北海道室蘭市白鳥台5-19-23</t>
  </si>
  <si>
    <t>0143-59-7522</t>
  </si>
  <si>
    <t>月・金曜日　　　9:00～18:00
火・水・木曜日　9:00～17:00
土曜日　　　　　9:00～12:00</t>
    <rPh sb="3" eb="5">
      <t>ヨウビ</t>
    </rPh>
    <rPh sb="24" eb="26">
      <t>ヨウビ</t>
    </rPh>
    <rPh sb="39" eb="41">
      <t>ヨウビ</t>
    </rPh>
    <phoneticPr fontId="3"/>
  </si>
  <si>
    <t>アイン薬局伊達赤十字病院店</t>
  </si>
  <si>
    <t>北海道伊達市末永町81番地</t>
  </si>
  <si>
    <t>0142-25-1222</t>
  </si>
  <si>
    <t>苫小牧市民薬局</t>
  </si>
  <si>
    <t>苫小牧市</t>
    <rPh sb="0" eb="4">
      <t>トマコマイシ</t>
    </rPh>
    <phoneticPr fontId="3"/>
  </si>
  <si>
    <t>北海道苫小牧市清水町１丁目５番２９号</t>
  </si>
  <si>
    <t>0144-38-3055</t>
  </si>
  <si>
    <t>赤いひまわり薬局</t>
  </si>
  <si>
    <t>安平町</t>
    <rPh sb="0" eb="3">
      <t>アビラチョウ</t>
    </rPh>
    <phoneticPr fontId="3"/>
  </si>
  <si>
    <t>北海道勇払郡安平町追分本町1-37-3</t>
  </si>
  <si>
    <t>0145-26-6555</t>
  </si>
  <si>
    <t>月～金曜日　8:45～17:15
土曜日　　　8:45～12:45</t>
    <phoneticPr fontId="3"/>
  </si>
  <si>
    <t>キタ調剤薬局北星店</t>
  </si>
  <si>
    <t>北海道苫小牧市拓勇東町4丁目４－８</t>
  </si>
  <si>
    <t>0144-53-5050</t>
  </si>
  <si>
    <t>月・火・木・金曜日　　8:30～18:00
水曜日　　　　　　　　8:30～17:00
土曜日　　　　　　　　8:30～12:00</t>
    <rPh sb="7" eb="9">
      <t>ヨウビ</t>
    </rPh>
    <rPh sb="23" eb="25">
      <t>ヨウビ</t>
    </rPh>
    <rPh sb="45" eb="47">
      <t>ヨウビ</t>
    </rPh>
    <phoneticPr fontId="3"/>
  </si>
  <si>
    <t>泉町調剤薬局</t>
  </si>
  <si>
    <t>北海道苫小牧市泉町2-5-5</t>
  </si>
  <si>
    <t>0144-36-3666</t>
  </si>
  <si>
    <t>第２・４土曜日・日・祝日は休業
夜間は対応不可</t>
    <rPh sb="8" eb="9">
      <t>ニチ</t>
    </rPh>
    <rPh sb="10" eb="12">
      <t>シュクジツ</t>
    </rPh>
    <rPh sb="13" eb="15">
      <t>キュウギョウ</t>
    </rPh>
    <phoneticPr fontId="3"/>
  </si>
  <si>
    <t>旭町調剤薬局</t>
  </si>
  <si>
    <t>北海道苫小牧市旭町4-4-3</t>
    <rPh sb="0" eb="3">
      <t>ホッカイドウ</t>
    </rPh>
    <phoneticPr fontId="3"/>
  </si>
  <si>
    <t>0144-36-3669</t>
  </si>
  <si>
    <t>月～金曜日　9:00～17:00
土曜日　　　9:00～12:00</t>
    <rPh sb="4" eb="5">
      <t>ニチ</t>
    </rPh>
    <rPh sb="19" eb="20">
      <t>ビ</t>
    </rPh>
    <phoneticPr fontId="3"/>
  </si>
  <si>
    <t>ノルデン薬局苫小牧店</t>
  </si>
  <si>
    <t>北海道苫小牧市明野新町５丁目１－２４</t>
  </si>
  <si>
    <t>0144-51-6611</t>
  </si>
  <si>
    <t>ポプラ薬局浦河店</t>
  </si>
  <si>
    <t>浦河町</t>
    <rPh sb="0" eb="3">
      <t>ウラカワチョウ</t>
    </rPh>
    <phoneticPr fontId="3"/>
  </si>
  <si>
    <t>北海道浦河郡浦河町堺町東1丁目12番1号</t>
  </si>
  <si>
    <t>0146-22-5855</t>
  </si>
  <si>
    <t>月・木～金曜日　8:00～18:00
火～水曜日　       8:00～19:30
土曜日　               8:00～13:00</t>
    <rPh sb="5" eb="7">
      <t>ヨウビ</t>
    </rPh>
    <rPh sb="22" eb="24">
      <t>ヨウビ</t>
    </rPh>
    <rPh sb="44" eb="46">
      <t>ヨウビ</t>
    </rPh>
    <phoneticPr fontId="3"/>
  </si>
  <si>
    <t>夜間・日・祝日は対応不可</t>
    <rPh sb="5" eb="7">
      <t>シュクジツ</t>
    </rPh>
    <rPh sb="8" eb="12">
      <t>タイオウフカ</t>
    </rPh>
    <phoneticPr fontId="3"/>
  </si>
  <si>
    <t>えりも調剤薬局</t>
  </si>
  <si>
    <t>えりも町</t>
    <rPh sb="3" eb="4">
      <t>チョウ</t>
    </rPh>
    <phoneticPr fontId="3"/>
  </si>
  <si>
    <t>北海道幌泉郡えりも町本町215･216･217</t>
  </si>
  <si>
    <t>01466-2-4050</t>
  </si>
  <si>
    <t>月～金曜日　８:30～17:30</t>
    <rPh sb="3" eb="5">
      <t>ヨウビ</t>
    </rPh>
    <phoneticPr fontId="3"/>
  </si>
  <si>
    <t>夜間・土・日の対応は要相談</t>
    <rPh sb="0" eb="2">
      <t>ヤカン</t>
    </rPh>
    <phoneticPr fontId="3"/>
  </si>
  <si>
    <t>めぐみ調剤薬局</t>
  </si>
  <si>
    <t>北海道浦河郡浦河町東町かしわ</t>
  </si>
  <si>
    <t>0146-22-7811</t>
  </si>
  <si>
    <t>月～金曜日　　　　　8:00～18:00　
第１・３・５土曜日　9:00～11:00
第２・４土曜日　        8:30～13:00</t>
    <rPh sb="3" eb="5">
      <t>ヨウビ</t>
    </rPh>
    <rPh sb="28" eb="29">
      <t>ド</t>
    </rPh>
    <rPh sb="29" eb="31">
      <t>ヨウビ</t>
    </rPh>
    <rPh sb="43" eb="44">
      <t>ダイ</t>
    </rPh>
    <rPh sb="47" eb="50">
      <t>ドヨウビ</t>
    </rPh>
    <phoneticPr fontId="3"/>
  </si>
  <si>
    <t>様似調剤薬局</t>
  </si>
  <si>
    <t>様似町</t>
    <rPh sb="0" eb="3">
      <t>サマニチョウ</t>
    </rPh>
    <phoneticPr fontId="3"/>
  </si>
  <si>
    <t>北海道様似郡様似町大通2丁目69</t>
    <rPh sb="0" eb="3">
      <t>ホッカイドウ</t>
    </rPh>
    <phoneticPr fontId="3"/>
  </si>
  <si>
    <t>0146-39-6193</t>
  </si>
  <si>
    <t>月～金曜日　8:30～18:00　　
土曜日　　　8:30～12:30</t>
    <rPh sb="3" eb="5">
      <t>ヨウビ</t>
    </rPh>
    <rPh sb="21" eb="22">
      <t>ビ</t>
    </rPh>
    <phoneticPr fontId="3"/>
  </si>
  <si>
    <t>あさひ薬局</t>
  </si>
  <si>
    <t>新ひだか町</t>
    <rPh sb="0" eb="1">
      <t>シン</t>
    </rPh>
    <rPh sb="4" eb="5">
      <t>チョウ</t>
    </rPh>
    <phoneticPr fontId="3"/>
  </si>
  <si>
    <t>北海道日高郡新ひだか町静内旭町1丁目30-30</t>
  </si>
  <si>
    <t>0146-43-1770</t>
  </si>
  <si>
    <t>月・水・金曜日　7:00～17:00
火・木曜日　　　7:00～18:30
土曜日　　　　　9:00～13:00</t>
    <rPh sb="5" eb="7">
      <t>ヨウビ</t>
    </rPh>
    <rPh sb="22" eb="24">
      <t>ヨウビ</t>
    </rPh>
    <rPh sb="39" eb="41">
      <t>ヨウビ</t>
    </rPh>
    <phoneticPr fontId="3"/>
  </si>
  <si>
    <t>まつもと薬局</t>
  </si>
  <si>
    <t>帯広市</t>
    <rPh sb="0" eb="3">
      <t>オビヒロシ</t>
    </rPh>
    <phoneticPr fontId="3"/>
  </si>
  <si>
    <t>北海道帯広市東6条南9丁目14番地1</t>
  </si>
  <si>
    <t>0155-25-7213</t>
  </si>
  <si>
    <t>緑ヶ丘調剤薬局</t>
  </si>
  <si>
    <t>北海道帯広市西１０条南１７丁目4番２</t>
  </si>
  <si>
    <t>0155-20-6000</t>
  </si>
  <si>
    <t>月・金曜日　9:00～19:30
火～水曜日　9:00～17:30
木・土曜日　9:00～13:30</t>
    <rPh sb="3" eb="5">
      <t>ヨウビ</t>
    </rPh>
    <rPh sb="20" eb="22">
      <t>ヨウビ</t>
    </rPh>
    <rPh sb="37" eb="39">
      <t>ヨウビ</t>
    </rPh>
    <phoneticPr fontId="3"/>
  </si>
  <si>
    <t>わかば薬局　トテッポ店</t>
  </si>
  <si>
    <t xml:space="preserve">北海道帯広市西五条南21丁目6-3
</t>
  </si>
  <si>
    <t>0155-67-4778</t>
  </si>
  <si>
    <t>月～火・木～金曜日　8:30～18:00
水曜日　　　　　　　8:30～16:30
土曜日　　　　　　　8:30～12:30</t>
    <rPh sb="7" eb="9">
      <t>ヨウビ</t>
    </rPh>
    <rPh sb="22" eb="24">
      <t>ヨウビ</t>
    </rPh>
    <rPh sb="43" eb="45">
      <t>ヨウビ</t>
    </rPh>
    <phoneticPr fontId="3"/>
  </si>
  <si>
    <t>とりもと調剤薬局</t>
  </si>
  <si>
    <t>鹿追町</t>
    <rPh sb="0" eb="3">
      <t>シカオイチョウ</t>
    </rPh>
    <phoneticPr fontId="3"/>
  </si>
  <si>
    <t>北海道河東郡鹿追町新町１丁目５番地</t>
    <rPh sb="0" eb="3">
      <t>ホッカイドウ</t>
    </rPh>
    <phoneticPr fontId="3"/>
  </si>
  <si>
    <t>0156-69-7780</t>
  </si>
  <si>
    <t>月・水～金曜日　9:00～18:00
火曜日　　　　　9:00～19:00
土曜日　　　　　9:00～12:00</t>
    <rPh sb="5" eb="7">
      <t>ヨウビ</t>
    </rPh>
    <rPh sb="20" eb="22">
      <t>ヨウビ</t>
    </rPh>
    <rPh sb="39" eb="41">
      <t>ヨウビ</t>
    </rPh>
    <phoneticPr fontId="3"/>
  </si>
  <si>
    <t>つつじが丘薬局</t>
  </si>
  <si>
    <t>北海道帯広市西二十三条南2丁目16番地45</t>
  </si>
  <si>
    <t>0155-61-1515</t>
  </si>
  <si>
    <t>月～金曜日　8:30～17:45
土曜日　　　8:30～12:00</t>
    <rPh sb="3" eb="5">
      <t>ヨウビ</t>
    </rPh>
    <rPh sb="18" eb="20">
      <t>ヨウビ</t>
    </rPh>
    <phoneticPr fontId="3"/>
  </si>
  <si>
    <t>夜間、日・祝日は対応不可</t>
    <rPh sb="10" eb="12">
      <t>フカ</t>
    </rPh>
    <phoneticPr fontId="3"/>
  </si>
  <si>
    <t>にしやま薬局札内店</t>
  </si>
  <si>
    <t>幕別町</t>
    <rPh sb="0" eb="3">
      <t>マクベツチョウ</t>
    </rPh>
    <phoneticPr fontId="3"/>
  </si>
  <si>
    <t xml:space="preserve">北海道中川郡幕別町札内共栄町29-7
</t>
  </si>
  <si>
    <t>0155-65-0500</t>
  </si>
  <si>
    <t>夜間、日・祝日は対応なし</t>
    <phoneticPr fontId="3"/>
  </si>
  <si>
    <t>公園通り調剤</t>
  </si>
  <si>
    <t>音更町</t>
    <rPh sb="0" eb="3">
      <t>オトフケチョウ</t>
    </rPh>
    <phoneticPr fontId="3"/>
  </si>
  <si>
    <t>北海道音更町すずらん台仲町１丁目１番地</t>
    <rPh sb="0" eb="3">
      <t>ホッカイドウ</t>
    </rPh>
    <phoneticPr fontId="3"/>
  </si>
  <si>
    <t>0155-32-5005</t>
  </si>
  <si>
    <t>月・水曜日　9:00～19:00
火・金曜日　9:00～17:30
木曜日　　　9:00～17:00
土曜日　　　9:00～14:00</t>
    <rPh sb="3" eb="5">
      <t>ヨウビ</t>
    </rPh>
    <rPh sb="20" eb="22">
      <t>ヨウビ</t>
    </rPh>
    <rPh sb="35" eb="37">
      <t>ヨウビ</t>
    </rPh>
    <rPh sb="52" eb="54">
      <t>ヨウビ</t>
    </rPh>
    <phoneticPr fontId="3"/>
  </si>
  <si>
    <t>夜間・日・祝日は電話対応となりますので応相談</t>
    <rPh sb="19" eb="22">
      <t>オウソウダン</t>
    </rPh>
    <phoneticPr fontId="3"/>
  </si>
  <si>
    <t>こひつじ薬局</t>
  </si>
  <si>
    <t>北海道帯広市南の森西9丁目11番16号</t>
  </si>
  <si>
    <t>0155-49-3322</t>
  </si>
  <si>
    <t>月～火・木～金曜日　9:00～17:30
水曜日　　　　　　　9:00～19:00
第1・3・5土曜日　　9:00～10:00
第2・4土曜日  　　　9:00～17:30</t>
    <rPh sb="7" eb="9">
      <t>ヨウビ</t>
    </rPh>
    <rPh sb="22" eb="24">
      <t>ヨウビ</t>
    </rPh>
    <rPh sb="49" eb="51">
      <t>ヨウビ</t>
    </rPh>
    <rPh sb="69" eb="71">
      <t>ヨウビ</t>
    </rPh>
    <phoneticPr fontId="3"/>
  </si>
  <si>
    <t>加藤薬局西２１条店</t>
  </si>
  <si>
    <t>北海道帯広市西二十一条南5丁目35番地7</t>
  </si>
  <si>
    <t>0155-58-6616</t>
  </si>
  <si>
    <t>月・木曜日　8:50～18:30
火・金曜日　8:50～18:00
水曜日　　　8:50～17:00　　
土曜日　　　8:50～12:40</t>
    <phoneticPr fontId="3"/>
  </si>
  <si>
    <t>夜間・日・祝日：要相談(その都度、電話にて対応)</t>
    <phoneticPr fontId="3"/>
  </si>
  <si>
    <t>タケダ薬局</t>
  </si>
  <si>
    <t>北海道帯広市西十六条北１丁目２７ー１１４</t>
  </si>
  <si>
    <t>0155-35-0033</t>
  </si>
  <si>
    <t>月～金曜日　8:30～18:30　　
土曜日　　　8:30～13:00</t>
    <rPh sb="3" eb="5">
      <t>ヨウビ</t>
    </rPh>
    <rPh sb="20" eb="22">
      <t>ヨウビ</t>
    </rPh>
    <phoneticPr fontId="3"/>
  </si>
  <si>
    <t>受付時間は左記の通りですが、自宅配送は業務終了後での対応となります。　
夜間・日・祝日は対応不可</t>
    <rPh sb="5" eb="7">
      <t>サキ</t>
    </rPh>
    <phoneticPr fontId="3"/>
  </si>
  <si>
    <t>いしはら薬局</t>
  </si>
  <si>
    <t>北海道帯広市西二条南23丁目9番地1</t>
  </si>
  <si>
    <t>0155-28-3344</t>
  </si>
  <si>
    <t>月・火・木・金曜日　9:00～18:00
水・土曜日　　　　　9:00～12:00</t>
    <rPh sb="7" eb="9">
      <t>ヨウビ</t>
    </rPh>
    <rPh sb="24" eb="26">
      <t>ヨウビ</t>
    </rPh>
    <phoneticPr fontId="3"/>
  </si>
  <si>
    <t>夜間は対応不可
第３土曜日・日・祝日は休業（対応不可）</t>
    <rPh sb="19" eb="21">
      <t>キュウギョウ</t>
    </rPh>
    <phoneticPr fontId="3"/>
  </si>
  <si>
    <t>つがやす薬局東２条店</t>
  </si>
  <si>
    <t>北海道帯広市東二条南１４丁目１ー２</t>
  </si>
  <si>
    <t>0155-28-2120</t>
  </si>
  <si>
    <t>月～水・金・土曜日　9:00～17:15
木曜日　　　　　　　9:00～16:45</t>
    <rPh sb="7" eb="9">
      <t>ヨウビ</t>
    </rPh>
    <rPh sb="22" eb="24">
      <t>ヨウビ</t>
    </rPh>
    <phoneticPr fontId="3"/>
  </si>
  <si>
    <t>たいき調剤薬局</t>
  </si>
  <si>
    <t>大樹町</t>
    <rPh sb="0" eb="3">
      <t>タイキチョウ</t>
    </rPh>
    <phoneticPr fontId="3"/>
  </si>
  <si>
    <t>北海道広尾郡大樹町寿通3-44-3</t>
  </si>
  <si>
    <t>01558-6-5589</t>
  </si>
  <si>
    <t>土・日・祝日、12/29～1/3は休業</t>
    <rPh sb="17" eb="19">
      <t>キュウギョウ</t>
    </rPh>
    <phoneticPr fontId="3"/>
  </si>
  <si>
    <t>タケダ薬局西支店</t>
  </si>
  <si>
    <t xml:space="preserve">北海道帯広市西十九条南三丁目35－５
</t>
  </si>
  <si>
    <t>0155-38-3311</t>
  </si>
  <si>
    <t>月～水・金曜日　8:30～18:30
木・土曜日　　　8:30～13:00</t>
    <rPh sb="4" eb="7">
      <t>キンヨウビ</t>
    </rPh>
    <rPh sb="21" eb="22">
      <t>ド</t>
    </rPh>
    <rPh sb="22" eb="24">
      <t>ヨウビ</t>
    </rPh>
    <phoneticPr fontId="3"/>
  </si>
  <si>
    <t>受付時間は営業時間欄のとおりですが、自宅配送は業務終了後の対応となります。
夜間、日・祝日は対応不可</t>
    <rPh sb="5" eb="9">
      <t>エイギョウジカン</t>
    </rPh>
    <rPh sb="9" eb="10">
      <t>ラン</t>
    </rPh>
    <phoneticPr fontId="3"/>
  </si>
  <si>
    <t>コトブキ調剤薬局帯広店</t>
  </si>
  <si>
    <t>北海道帯広市稲田町基線7-52</t>
  </si>
  <si>
    <t>0155-48-8833</t>
  </si>
  <si>
    <t>アイン薬局　帯広西店</t>
  </si>
  <si>
    <t>北海道帯広市西二十条南2丁目5-14</t>
  </si>
  <si>
    <t>0155-58-5080</t>
  </si>
  <si>
    <t>日本調剤　帯広薬局</t>
  </si>
  <si>
    <t>北海道帯広市東六条南9丁目16-1</t>
  </si>
  <si>
    <t>0155-22-1121</t>
  </si>
  <si>
    <t>しほろ調剤薬局</t>
  </si>
  <si>
    <t>士幌町</t>
    <rPh sb="0" eb="3">
      <t>シホロチョウ</t>
    </rPh>
    <phoneticPr fontId="3"/>
  </si>
  <si>
    <t>北海道河東郡士幌町字士幌西2線167番地</t>
  </si>
  <si>
    <t>01564-9-5670</t>
  </si>
  <si>
    <t xml:space="preserve">夜間対応可
日・祝日対応可 </t>
    <phoneticPr fontId="3"/>
  </si>
  <si>
    <t>つがやす薬局　池田店</t>
  </si>
  <si>
    <t>池田町</t>
    <rPh sb="0" eb="3">
      <t>イケダチョウ</t>
    </rPh>
    <phoneticPr fontId="3"/>
  </si>
  <si>
    <t>北海道中川郡池田町東二条7-11</t>
  </si>
  <si>
    <t>015-572-6226</t>
  </si>
  <si>
    <t>月～木曜日　　　 　　9:00～18:00
第１・３・５金曜日　 9:00～18:00
第２・４金曜日　　　9:00～19:30
第１・３日曜日　　　9:00～13:00</t>
    <rPh sb="3" eb="5">
      <t>ヨウビ</t>
    </rPh>
    <rPh sb="28" eb="31">
      <t>キンヨウビ</t>
    </rPh>
    <rPh sb="48" eb="51">
      <t>キンヨウビ</t>
    </rPh>
    <rPh sb="69" eb="72">
      <t>ニチヨウビ</t>
    </rPh>
    <phoneticPr fontId="3"/>
  </si>
  <si>
    <t>土・第２・４・５日曜・祝日は休業
営業時間外で緊急の場合は090-6693-1262にご連絡下さい。
必要に応じて対応いたします。</t>
    <rPh sb="2" eb="3">
      <t>ダイ</t>
    </rPh>
    <rPh sb="11" eb="13">
      <t>シュクジツ</t>
    </rPh>
    <rPh sb="14" eb="16">
      <t>キュウギョウ</t>
    </rPh>
    <phoneticPr fontId="3"/>
  </si>
  <si>
    <t>つがやす薬局芽室店</t>
  </si>
  <si>
    <t>芽室町</t>
    <rPh sb="0" eb="3">
      <t>メムロチョウ</t>
    </rPh>
    <phoneticPr fontId="3"/>
  </si>
  <si>
    <t>北海道河西郡芽室町東七条6丁目2</t>
    <rPh sb="0" eb="3">
      <t>ホッカイドウ</t>
    </rPh>
    <phoneticPr fontId="3"/>
  </si>
  <si>
    <t>0155-61-3288</t>
  </si>
  <si>
    <t>月・火・木・金曜日　8:30～17:45
水曜日　　　　　　　8:30～16:30　　
土曜日　　　　　　　8:30～12:45</t>
    <rPh sb="7" eb="9">
      <t>ヨウビ</t>
    </rPh>
    <rPh sb="22" eb="24">
      <t>ヨウビ</t>
    </rPh>
    <rPh sb="45" eb="47">
      <t>ヨウビ</t>
    </rPh>
    <phoneticPr fontId="3"/>
  </si>
  <si>
    <t>営業時間外で緊急の場合は080-1884-3593にご連絡下さい。
必要に応じて対応いたします。</t>
    <rPh sb="29" eb="30">
      <t>クダ</t>
    </rPh>
    <phoneticPr fontId="3"/>
  </si>
  <si>
    <t>つがやす薬局西１条店</t>
  </si>
  <si>
    <t>北海道帯広市西１条南12丁目14-1</t>
    <rPh sb="0" eb="3">
      <t>ホッカイドウ</t>
    </rPh>
    <phoneticPr fontId="3"/>
  </si>
  <si>
    <t>0155-20-2121</t>
  </si>
  <si>
    <t>月・火・木・金曜日　9:00-17:45
水曜日　　　　　　　8:30-16:30
土曜日　　　　　　　9:00-12:30</t>
    <rPh sb="7" eb="9">
      <t>ヨウビ</t>
    </rPh>
    <rPh sb="22" eb="24">
      <t>ヨウビ</t>
    </rPh>
    <rPh sb="43" eb="45">
      <t>ヨウビ</t>
    </rPh>
    <phoneticPr fontId="3"/>
  </si>
  <si>
    <t>夜間・日・祝日は必要に応じて対応致します。
緊急連絡先：080-6092-7092</t>
    <phoneticPr fontId="3"/>
  </si>
  <si>
    <t>つがやす薬局幕別店</t>
  </si>
  <si>
    <t xml:space="preserve">北海道中川郡幕別町錦町118-1
</t>
  </si>
  <si>
    <t>0155-55-3300</t>
  </si>
  <si>
    <t>月・火・水・金曜日　9:00～17:45
木曜日　　　　　　　9:00～17:00
土曜日　　　　　　　9:00～12:30</t>
    <rPh sb="7" eb="9">
      <t>ヨウビ</t>
    </rPh>
    <rPh sb="22" eb="24">
      <t>ヨウビ</t>
    </rPh>
    <rPh sb="43" eb="45">
      <t>ヨウビ</t>
    </rPh>
    <phoneticPr fontId="3"/>
  </si>
  <si>
    <t>時間外対応可
連絡先：090-6693-1261</t>
    <rPh sb="7" eb="10">
      <t>レンラクサキ</t>
    </rPh>
    <phoneticPr fontId="3"/>
  </si>
  <si>
    <t>アイン薬局　帯広西７条店</t>
  </si>
  <si>
    <t>北海道帯広市西七条南8丁目1番地3</t>
  </si>
  <si>
    <t>0155-28-3900</t>
  </si>
  <si>
    <t>まつもと薬局しかおい店</t>
  </si>
  <si>
    <t>北海道河東郡鹿追町東町３丁目１番地４</t>
  </si>
  <si>
    <t>0156-67-9008</t>
  </si>
  <si>
    <t>月～金曜日　8:30～17:30
土曜日　　　8:30～12:00</t>
    <rPh sb="3" eb="5">
      <t>ヨウビ</t>
    </rPh>
    <rPh sb="18" eb="20">
      <t>ヨウビ</t>
    </rPh>
    <phoneticPr fontId="3"/>
  </si>
  <si>
    <t>太陽の丘薬局</t>
  </si>
  <si>
    <t>本別町</t>
    <rPh sb="0" eb="3">
      <t>ホンベツチョウ</t>
    </rPh>
    <phoneticPr fontId="3"/>
  </si>
  <si>
    <t>北海道中川郡本別町西美里別６番地28</t>
  </si>
  <si>
    <t>0156-22-9800</t>
  </si>
  <si>
    <t>土・日曜日は休業</t>
  </si>
  <si>
    <t>パーク薬局</t>
  </si>
  <si>
    <t>北海道中川郡幕別町緑町21番地66</t>
  </si>
  <si>
    <t>0155-55-3100</t>
  </si>
  <si>
    <t>月～金曜日　9:00～17:00
土曜日　　    9:00～11:30</t>
    <rPh sb="3" eb="5">
      <t>ヨウビ</t>
    </rPh>
    <rPh sb="18" eb="20">
      <t>ヨウビ</t>
    </rPh>
    <phoneticPr fontId="3"/>
  </si>
  <si>
    <t>調剤薬局ツルハドラッグ中園店</t>
  </si>
  <si>
    <t>釧路市</t>
    <rPh sb="0" eb="3">
      <t>クシロシ</t>
    </rPh>
    <phoneticPr fontId="3"/>
  </si>
  <si>
    <t>北海道釧路市中園町10-11</t>
  </si>
  <si>
    <t>0154-31-7325</t>
  </si>
  <si>
    <t>月～金曜日　9:00～13:00、14:00～18:00</t>
    <rPh sb="3" eb="5">
      <t>ヨウビ</t>
    </rPh>
    <phoneticPr fontId="3"/>
  </si>
  <si>
    <t>土・日・祝日は休業</t>
    <rPh sb="4" eb="6">
      <t>シュクジツ</t>
    </rPh>
    <rPh sb="7" eb="9">
      <t>キュウギョウ</t>
    </rPh>
    <phoneticPr fontId="3"/>
  </si>
  <si>
    <t>さくら薬局弟子屈店</t>
  </si>
  <si>
    <t>弟子屈町</t>
    <rPh sb="0" eb="4">
      <t>テシカガチョウ</t>
    </rPh>
    <phoneticPr fontId="3"/>
  </si>
  <si>
    <t>北海道川上郡弟子屈町湯の島3丁目1番12号</t>
  </si>
  <si>
    <t>015-482-6060</t>
  </si>
  <si>
    <t>月～火・木～金曜日　  8:30～17:30
水・第１・３・５土曜日　8:30～12:30</t>
    <rPh sb="7" eb="9">
      <t>ヨウビ</t>
    </rPh>
    <phoneticPr fontId="3"/>
  </si>
  <si>
    <t>しろくま薬局釧路中央店</t>
  </si>
  <si>
    <t>北海道釧路市北大通4丁目1-1北大通4丁目ビル1階</t>
  </si>
  <si>
    <t>0154-64-1352</t>
  </si>
  <si>
    <t>夜間対応時間（電話連絡必要）　～22：00
日・祝日は対応不可</t>
    <rPh sb="7" eb="9">
      <t>デンワ</t>
    </rPh>
    <rPh sb="9" eb="11">
      <t>レンラク</t>
    </rPh>
    <rPh sb="11" eb="13">
      <t>ヒツヨウ</t>
    </rPh>
    <phoneticPr fontId="3"/>
  </si>
  <si>
    <t>ひかり薬局鳥取大通店</t>
  </si>
  <si>
    <t>北海道釧路市鳥取大通4丁目12番20号</t>
  </si>
  <si>
    <t>0154-55-5656</t>
  </si>
  <si>
    <t>月～金曜日　 9:00～18:00
土曜日　        9:00～13:00</t>
    <rPh sb="3" eb="5">
      <t>ヨウビ</t>
    </rPh>
    <rPh sb="19" eb="21">
      <t>ヨウビ</t>
    </rPh>
    <phoneticPr fontId="3"/>
  </si>
  <si>
    <t>日・祝日は休業
休日・時間外は対応不可</t>
    <rPh sb="2" eb="4">
      <t>シュクジツ</t>
    </rPh>
    <rPh sb="5" eb="7">
      <t>キュウギョウ</t>
    </rPh>
    <rPh sb="17" eb="19">
      <t>フカ</t>
    </rPh>
    <phoneticPr fontId="3"/>
  </si>
  <si>
    <t>釧路調剤薬局春採店</t>
  </si>
  <si>
    <t>北海道釧路市春採4-11-5</t>
  </si>
  <si>
    <t>0154-44-0010</t>
  </si>
  <si>
    <t>株式会社イブしろくま薬局白糠店</t>
  </si>
  <si>
    <t>白糠町</t>
    <rPh sb="0" eb="3">
      <t>シラヌカチョウ</t>
    </rPh>
    <phoneticPr fontId="3"/>
  </si>
  <si>
    <t>北海道白糠郡白糠町東二条北一丁目3番14号</t>
  </si>
  <si>
    <t>01547-9-2700</t>
  </si>
  <si>
    <t>月～水・金曜日　 8:30～17:00
木曜日　               8:30～13:00</t>
    <rPh sb="5" eb="7">
      <t>ヨウビ</t>
    </rPh>
    <phoneticPr fontId="3"/>
  </si>
  <si>
    <t>土日・祝日は休業
夜間及び休業日対応不可</t>
    <rPh sb="18" eb="20">
      <t>フカ</t>
    </rPh>
    <phoneticPr fontId="3"/>
  </si>
  <si>
    <t>株式会社摩周調剤薬局</t>
  </si>
  <si>
    <t xml:space="preserve">北海道川上郡弟子屈町泉2-3-5
</t>
  </si>
  <si>
    <t>015-482-8388</t>
  </si>
  <si>
    <t>月～金曜日　8:30～18:00
土曜日　　　8:30～17:00</t>
    <rPh sb="3" eb="5">
      <t>ヨウビ</t>
    </rPh>
    <rPh sb="18" eb="20">
      <t>ヨウビ</t>
    </rPh>
    <phoneticPr fontId="3"/>
  </si>
  <si>
    <t>日・祝日は休業（いずれも時間外は転送電話にて対応）</t>
    <phoneticPr fontId="3"/>
  </si>
  <si>
    <t>みま薬局本店</t>
  </si>
  <si>
    <t>北海道白糠郡白糠町西庶路東一条南2丁目1番地3</t>
  </si>
  <si>
    <t>01547-5-3793</t>
  </si>
  <si>
    <t>月～金曜日　8:30～19:30
土曜日　　　8:30～15:00</t>
    <rPh sb="3" eb="5">
      <t>ヨウビ</t>
    </rPh>
    <rPh sb="18" eb="20">
      <t>ヨウビ</t>
    </rPh>
    <phoneticPr fontId="3"/>
  </si>
  <si>
    <t>フロンティア薬局新栄店</t>
  </si>
  <si>
    <t>北海道釧路市新栄町20番6号</t>
  </si>
  <si>
    <t>0154-22-6662</t>
  </si>
  <si>
    <t>夜間・日･祝日は電話対応可</t>
    <phoneticPr fontId="3"/>
  </si>
  <si>
    <t>マザー薬局</t>
  </si>
  <si>
    <t>釧路町</t>
    <rPh sb="0" eb="3">
      <t>クシロチョウ</t>
    </rPh>
    <phoneticPr fontId="3"/>
  </si>
  <si>
    <t>北海道釧路郡釧路町桂木2丁目6番地</t>
  </si>
  <si>
    <t>0154-38-1800</t>
  </si>
  <si>
    <t>月～火・木～金曜日　8:00～18:00
水曜日　　　　　　　8:00～17:00
土曜日　　　　　　　8:00～13:00</t>
    <rPh sb="7" eb="9">
      <t>ヨウビ</t>
    </rPh>
    <rPh sb="22" eb="24">
      <t>ヨウビ</t>
    </rPh>
    <rPh sb="43" eb="45">
      <t>ヨウビ</t>
    </rPh>
    <phoneticPr fontId="3"/>
  </si>
  <si>
    <t>はるか薬局</t>
  </si>
  <si>
    <t>北海道釧路市治水町６番２号</t>
  </si>
  <si>
    <t>0154-31-7811</t>
  </si>
  <si>
    <t>月・水～金曜日　9:00～18:00
火曜日　　　　　9:00～19:30
土曜日　　　　　9:00～12:30</t>
    <rPh sb="5" eb="7">
      <t>ヨウビ</t>
    </rPh>
    <rPh sb="20" eb="22">
      <t>ヨウビ</t>
    </rPh>
    <rPh sb="39" eb="41">
      <t>ヨウビ</t>
    </rPh>
    <phoneticPr fontId="3"/>
  </si>
  <si>
    <t>フロンティア薬局鶴ヶ岱店</t>
  </si>
  <si>
    <t>北海道釧路市鶴ヶ岱２－３－５</t>
    <rPh sb="0" eb="3">
      <t>ホッカイドウ</t>
    </rPh>
    <phoneticPr fontId="3"/>
  </si>
  <si>
    <t>0154-43-3111</t>
  </si>
  <si>
    <t>月～金曜日　8:30～18:00
土曜日　　　9:00～12:00</t>
    <rPh sb="3" eb="5">
      <t>ヨウビ</t>
    </rPh>
    <rPh sb="18" eb="20">
      <t>ヨウビ</t>
    </rPh>
    <phoneticPr fontId="3"/>
  </si>
  <si>
    <t>むつみ薬局　光和店</t>
  </si>
  <si>
    <t xml:space="preserve">北海道釧路郡釧路町光和2-2-2
</t>
  </si>
  <si>
    <t>0154-65-8995</t>
  </si>
  <si>
    <t>月～金曜日　8:30～17:30
水・土曜日　8:30～13:00</t>
    <rPh sb="3" eb="5">
      <t>ヨウビ</t>
    </rPh>
    <rPh sb="20" eb="22">
      <t>ヨウビ</t>
    </rPh>
    <phoneticPr fontId="3"/>
  </si>
  <si>
    <t>まつうら調剤薬局</t>
  </si>
  <si>
    <t xml:space="preserve">北海道釧路市松浦町12番5号
</t>
  </si>
  <si>
    <t>0154-65-5777</t>
  </si>
  <si>
    <t>月～火・木～金曜日　9:00～18:00
水曜日　　　　　　　8:30～16:30
土曜日　　　　　　　9:00～13:00</t>
    <rPh sb="7" eb="9">
      <t>ヨウビ</t>
    </rPh>
    <rPh sb="22" eb="24">
      <t>ヨウビ</t>
    </rPh>
    <rPh sb="43" eb="45">
      <t>ヨウビ</t>
    </rPh>
    <phoneticPr fontId="3"/>
  </si>
  <si>
    <t>くすりの蔵や</t>
  </si>
  <si>
    <t>北海道釧路市新橋大通5-1-12</t>
  </si>
  <si>
    <t>0154-65-7421</t>
  </si>
  <si>
    <t>月～日曜日　8:00～19:00　</t>
    <rPh sb="3" eb="5">
      <t>ヨウビ</t>
    </rPh>
    <phoneticPr fontId="3"/>
  </si>
  <si>
    <t>夜間・日・祝日対応可
土～日曜日は地域活動で臨時時間休あり。</t>
    <rPh sb="14" eb="16">
      <t>ヨウビ</t>
    </rPh>
    <phoneticPr fontId="3"/>
  </si>
  <si>
    <t>フロンティア薬局鳥取店</t>
  </si>
  <si>
    <t>北海道釧路市鳥取大通５丁目１５番１号</t>
  </si>
  <si>
    <t>0154-51-5587</t>
  </si>
  <si>
    <t>日・祝祭日・年末年始は休業
夜間は電話にて対応可</t>
    <rPh sb="3" eb="4">
      <t>サイ</t>
    </rPh>
    <rPh sb="11" eb="13">
      <t>キュウギョウ</t>
    </rPh>
    <phoneticPr fontId="3"/>
  </si>
  <si>
    <t>アイン薬局釧路芦野店</t>
  </si>
  <si>
    <t>北海道釧路市芦野1丁目27-26</t>
  </si>
  <si>
    <t>0154-39-3902</t>
  </si>
  <si>
    <t>阿寒まりも薬局</t>
  </si>
  <si>
    <t>北海道釧路市阿寒町中央1丁目3番16号</t>
  </si>
  <si>
    <t>0154-66-4501</t>
  </si>
  <si>
    <t>月・火・木・金曜日　8:30～17:30
水曜日　　　　　　　8:30～18:30
土曜日　　　　　　　9:00～12:00</t>
    <rPh sb="7" eb="9">
      <t>ヨウビ</t>
    </rPh>
    <rPh sb="22" eb="24">
      <t>ヨウビ</t>
    </rPh>
    <rPh sb="43" eb="45">
      <t>ヨウビ</t>
    </rPh>
    <phoneticPr fontId="3"/>
  </si>
  <si>
    <t>クリスタル薬局</t>
  </si>
  <si>
    <t>北海道釧路郡釧路町曙1丁目1番地28</t>
  </si>
  <si>
    <t>0154-39-6266</t>
  </si>
  <si>
    <t>入江調剤薬局</t>
  </si>
  <si>
    <t>北海道釧路市入江町6番20号</t>
  </si>
  <si>
    <t>0154-25-5530</t>
  </si>
  <si>
    <t>日本調剤新栄薬局</t>
  </si>
  <si>
    <t>北海道釧路市新栄町20番2号</t>
  </si>
  <si>
    <t>0154-25-2400</t>
  </si>
  <si>
    <t>日本調剤中園薬局</t>
  </si>
  <si>
    <t>北海道釧路市中園町6-12</t>
  </si>
  <si>
    <t>0154-25-6006</t>
  </si>
  <si>
    <t>フロンティア薬局中園店</t>
  </si>
  <si>
    <t>北海道釧路市中園町6番14号</t>
  </si>
  <si>
    <t>0154-24-6650</t>
    <phoneticPr fontId="3"/>
  </si>
  <si>
    <t>日本調剤　釧路薬局</t>
  </si>
  <si>
    <t>北海道釧路市鶴ケ岱2丁目３番７号</t>
  </si>
  <si>
    <t>0154-44-2266</t>
  </si>
  <si>
    <t>月～金曜日　8:30～18:00
土曜日　       8:30～13:00　</t>
    <rPh sb="3" eb="5">
      <t>ヨウビ</t>
    </rPh>
    <rPh sb="18" eb="20">
      <t>ヨウビ</t>
    </rPh>
    <phoneticPr fontId="3"/>
  </si>
  <si>
    <t>おたのしけ調剤薬局</t>
  </si>
  <si>
    <t>北海道釧路市大楽毛2丁目2番25号</t>
  </si>
  <si>
    <t>0154-64-6657</t>
  </si>
  <si>
    <t>月・火・水・金曜日　8:50～17:20
木曜日　　　　　　    8:50～19:00</t>
    <rPh sb="7" eb="9">
      <t>ヨウビ</t>
    </rPh>
    <rPh sb="22" eb="24">
      <t>ヨウビ</t>
    </rPh>
    <phoneticPr fontId="3"/>
  </si>
  <si>
    <t>夜間・土・日・祝日は対応不可</t>
    <rPh sb="8" eb="9">
      <t>ニチ</t>
    </rPh>
    <phoneticPr fontId="3"/>
  </si>
  <si>
    <t>フロンティア薬局若竹店</t>
  </si>
  <si>
    <t>北海道釧路市若竹町14番12号</t>
  </si>
  <si>
    <t>0154-24-3317</t>
  </si>
  <si>
    <t>月～金曜日　　　8:30～18:00
第１・３土曜日　8:30～13:00
第２・４土曜日　8:30～16:30</t>
    <rPh sb="3" eb="5">
      <t>ヨウビ</t>
    </rPh>
    <rPh sb="19" eb="20">
      <t>ダイ</t>
    </rPh>
    <rPh sb="24" eb="26">
      <t>ヨウビ</t>
    </rPh>
    <rPh sb="42" eb="45">
      <t>ドヨウビ</t>
    </rPh>
    <phoneticPr fontId="3"/>
  </si>
  <si>
    <t>夜間・日・祝日：24時間電話対応可</t>
    <phoneticPr fontId="3"/>
  </si>
  <si>
    <t>羅臼調剤薬局</t>
  </si>
  <si>
    <t>羅臼町</t>
    <rPh sb="0" eb="3">
      <t>ラウスチョウ</t>
    </rPh>
    <phoneticPr fontId="3"/>
  </si>
  <si>
    <t>北海道目梨郡羅臼町栄町100番地</t>
  </si>
  <si>
    <t>0153-87-3517</t>
  </si>
  <si>
    <t>夜間・日・祝日、転送電話対応</t>
    <rPh sb="5" eb="7">
      <t>シュクジツ</t>
    </rPh>
    <phoneticPr fontId="3"/>
  </si>
  <si>
    <t>別海調剤センター薬局</t>
  </si>
  <si>
    <t>別海町</t>
    <phoneticPr fontId="3"/>
  </si>
  <si>
    <t>北海道野付郡別海町別海西本町49番地</t>
  </si>
  <si>
    <t>0153-79-6000</t>
  </si>
  <si>
    <t>月～火・木～金曜日　8:30 ～ 18:30
水曜日　　　　　　　8:30 ～ 19:00</t>
    <phoneticPr fontId="3"/>
  </si>
  <si>
    <t>土・日・祝日は休業
●年末年始は営業日・営業時間が変更になる場合があります。
●別海病院の夜間診療日（水曜日）には、診療終了まで営業いたします。
----- 営業時間以外 -----
時間外の電話は薬剤師に転送されますので、緊急時には対応可能です。
直ちに対応できないこともありますので、まずはお問い合わせください。</t>
    <phoneticPr fontId="3"/>
  </si>
  <si>
    <t>時計台薬局</t>
  </si>
  <si>
    <t>北海道札幌市中央区北二条西２丁目２９ー２ ウエノビル１階</t>
  </si>
  <si>
    <t>011-231-0550</t>
  </si>
  <si>
    <t>月～金曜日　9:00～18:30
土曜日　       9:00～13:00</t>
    <rPh sb="3" eb="5">
      <t>ヨウビ</t>
    </rPh>
    <rPh sb="18" eb="20">
      <t>ヨウビ</t>
    </rPh>
    <phoneticPr fontId="3"/>
  </si>
  <si>
    <t>ひらぎし環状通り薬局</t>
  </si>
  <si>
    <t xml:space="preserve">北海道札幌市豊平区平岸4条9丁目5-18
</t>
  </si>
  <si>
    <t>011-598-7273</t>
  </si>
  <si>
    <t>月・火曜日　　9:00～18:00
水・金曜日　　9:00～19:00
木曜日　　　　14:00～18:00
土曜日　　　　9:00～12:00</t>
    <rPh sb="3" eb="5">
      <t>ヨウビ</t>
    </rPh>
    <rPh sb="21" eb="23">
      <t>ヨウビ</t>
    </rPh>
    <rPh sb="37" eb="39">
      <t>ヨウビ</t>
    </rPh>
    <rPh sb="56" eb="58">
      <t>ヨウビ</t>
    </rPh>
    <phoneticPr fontId="3"/>
  </si>
  <si>
    <t>アルセ調剤薬局</t>
  </si>
  <si>
    <t>北海道札幌市厚別区厚別東1条5丁目18-15</t>
  </si>
  <si>
    <t>011-809-5555</t>
  </si>
  <si>
    <t>月・火・水・金曜日　8:30～17:30
木・土曜日　               8:30～12:30</t>
    <rPh sb="7" eb="9">
      <t>ヨウビ</t>
    </rPh>
    <rPh sb="24" eb="26">
      <t>ヨウビ</t>
    </rPh>
    <phoneticPr fontId="3"/>
  </si>
  <si>
    <t>北海道薬剤師会会営薬局</t>
  </si>
  <si>
    <t>北海道札幌市中央区南四条西１５丁目１－３２　ほくやく南４条ビル２階</t>
  </si>
  <si>
    <t>011-532-6660</t>
  </si>
  <si>
    <t>月～金　9:00～18:00
土曜日    9:00～13:00</t>
    <rPh sb="16" eb="18">
      <t>ヨウビ</t>
    </rPh>
    <phoneticPr fontId="3"/>
  </si>
  <si>
    <t>アイン薬局　函館中央店</t>
  </si>
  <si>
    <t>北海道函館市本町３５番６号</t>
  </si>
  <si>
    <t>0138-35-3536</t>
  </si>
  <si>
    <t>月～金曜日　9:00～18:00
土曜日　　　13:00～13:00</t>
    <rPh sb="3" eb="5">
      <t>ヨウビ</t>
    </rPh>
    <rPh sb="18" eb="20">
      <t>ヨウビ</t>
    </rPh>
    <phoneticPr fontId="3"/>
  </si>
  <si>
    <t>さくら薬局函館豊川店</t>
  </si>
  <si>
    <t>北海道函館市豊川町2-2</t>
    <rPh sb="0" eb="3">
      <t>ホッカイドウ</t>
    </rPh>
    <phoneticPr fontId="3"/>
  </si>
  <si>
    <t>0138-24-1220</t>
  </si>
  <si>
    <t>月・火・木・金曜日　9:00～18:00
水・土曜日　　　       9:00～12:00</t>
    <rPh sb="7" eb="9">
      <t>ヨウビ</t>
    </rPh>
    <rPh sb="24" eb="26">
      <t>ヨウビ</t>
    </rPh>
    <phoneticPr fontId="3"/>
  </si>
  <si>
    <t>西岡メディカル薬局野幌店</t>
  </si>
  <si>
    <t>北海道江別市東野幌本町2-4</t>
    <rPh sb="0" eb="3">
      <t>ホッカイドウ</t>
    </rPh>
    <phoneticPr fontId="3"/>
  </si>
  <si>
    <t>011-384-8240</t>
  </si>
  <si>
    <t>月・木曜日　　　7:30~17:30
火・水・金曜日　7:30~17:00</t>
    <rPh sb="3" eb="5">
      <t>ヨウビ</t>
    </rPh>
    <rPh sb="24" eb="26">
      <t>ヨウビ</t>
    </rPh>
    <phoneticPr fontId="3"/>
  </si>
  <si>
    <t>夜間休日対応不可</t>
  </si>
  <si>
    <t>アイン薬局恵庭店</t>
  </si>
  <si>
    <t>北海道恵庭市白樺町1丁目1番3号</t>
  </si>
  <si>
    <t>0123-35-3550</t>
  </si>
  <si>
    <t>月～金 9:00～18:00
土 9:00～12:00</t>
  </si>
  <si>
    <t>なの花薬局滝川店</t>
  </si>
  <si>
    <t>北海道滝川市大町2丁目1番26号</t>
  </si>
  <si>
    <t>0125-23-1193</t>
  </si>
  <si>
    <t>月～金曜日　8:45～17:45
土曜日　　　8:30～12:30</t>
    <rPh sb="3" eb="5">
      <t>ヨウビ</t>
    </rPh>
    <rPh sb="18" eb="20">
      <t>ヨウビ</t>
    </rPh>
    <phoneticPr fontId="3"/>
  </si>
  <si>
    <t>夜間対応：電話のみ対応
日・祝日：電話のみ対応</t>
    <phoneticPr fontId="3"/>
  </si>
  <si>
    <t>すみれ調剤薬局</t>
  </si>
  <si>
    <t>北海道滝川市栄町2丁目5-14</t>
    <rPh sb="0" eb="3">
      <t>ホッカイドウ</t>
    </rPh>
    <phoneticPr fontId="3"/>
  </si>
  <si>
    <t>0125-23-7555</t>
  </si>
  <si>
    <t>月・水・木・金曜日　8:30～19:00
火曜日　　　　　　　8:30～18:00
土曜日　　　　　　　8:30～19:00</t>
    <rPh sb="7" eb="9">
      <t>ヨウビ</t>
    </rPh>
    <rPh sb="22" eb="24">
      <t>ヨウビ</t>
    </rPh>
    <rPh sb="43" eb="45">
      <t>ヨウビ</t>
    </rPh>
    <phoneticPr fontId="3"/>
  </si>
  <si>
    <t>ほんまち薬局</t>
  </si>
  <si>
    <t>北海道滝川市本町1丁目3番12号</t>
  </si>
  <si>
    <t>0125-74-6144</t>
  </si>
  <si>
    <t>加藤薬局トナカイ店</t>
  </si>
  <si>
    <t>北海道帯広市西１８条南４丁目６番１号</t>
  </si>
  <si>
    <t>0155-67-6639</t>
  </si>
  <si>
    <t>月・火・木・金曜日　8:50～18:30
水曜日 　　　　　      8:50～17:00
土曜日 　　　　          8:50～13:00</t>
    <phoneticPr fontId="3"/>
  </si>
  <si>
    <t>あじさい薬局（帯広）</t>
  </si>
  <si>
    <t>北海道帯広市西九条南12丁目4番地1</t>
  </si>
  <si>
    <t>0155-21-4193</t>
  </si>
  <si>
    <t>月・火・水・金曜日　9:00～17:00
木曜日　　　　　　　9:00～20:00
第１・３・５土曜日　9:00～12:30</t>
    <phoneticPr fontId="3"/>
  </si>
  <si>
    <t>アルファ調剤薬局清田通店</t>
  </si>
  <si>
    <t>北海道札幌市清田区北野3条2丁目13-56</t>
  </si>
  <si>
    <t>011-885-8931</t>
  </si>
  <si>
    <t>月～水・金曜日　8:30～18:00
木・土曜日　　　8:30～12:30</t>
    <rPh sb="5" eb="7">
      <t>ヨウビ</t>
    </rPh>
    <rPh sb="22" eb="24">
      <t>ヨウビ</t>
    </rPh>
    <phoneticPr fontId="3"/>
  </si>
  <si>
    <t>なの花薬局札幌北３条店</t>
  </si>
  <si>
    <t>北海道札幌市中央区北三条東１丁目１番１号</t>
  </si>
  <si>
    <t>011-281-1193</t>
  </si>
  <si>
    <t>月～金曜日　8:30～17:30
土曜日　　　8:30～12:30</t>
    <rPh sb="0" eb="1">
      <t>ゲツ</t>
    </rPh>
    <rPh sb="2" eb="3">
      <t>キン</t>
    </rPh>
    <rPh sb="3" eb="5">
      <t>ヨウビ</t>
    </rPh>
    <rPh sb="19" eb="20">
      <t>ビ</t>
    </rPh>
    <phoneticPr fontId="3"/>
  </si>
  <si>
    <t>日祝　休み</t>
  </si>
  <si>
    <t>本通調剤薬局</t>
  </si>
  <si>
    <t>北海道札幌市白石区本通９丁目南５番５号</t>
  </si>
  <si>
    <t>011-862-7885</t>
  </si>
  <si>
    <t>月・火・木・金曜日　9:00～17:30
水曜日　　　　　　　9:00～17:00
土曜日　　　　　　　8:30～12:30</t>
    <rPh sb="8" eb="9">
      <t>ビ</t>
    </rPh>
    <rPh sb="23" eb="24">
      <t>ニチ</t>
    </rPh>
    <rPh sb="44" eb="45">
      <t>ニチ</t>
    </rPh>
    <phoneticPr fontId="3"/>
  </si>
  <si>
    <t>夜間・土曜日午後・日・祝日は対応不可</t>
    <rPh sb="16" eb="18">
      <t>フカ</t>
    </rPh>
    <phoneticPr fontId="3"/>
  </si>
  <si>
    <t>ミント調剤薬局永山店</t>
  </si>
  <si>
    <t>北海道旭川市永山２条７丁目５８－３８</t>
  </si>
  <si>
    <t>0166-46-4193</t>
  </si>
  <si>
    <t>月・水・金曜日（同曜日祝日含む）　9:00～20:00
火・木曜日（平日）　　　　　　　　9:00～17:30　　
土曜及び火・木曜日の祝日　　　　　9:00～17:00　</t>
    <rPh sb="5" eb="7">
      <t>ヨウビ</t>
    </rPh>
    <rPh sb="31" eb="33">
      <t>ヨウビ</t>
    </rPh>
    <rPh sb="34" eb="36">
      <t>ヘイジツ</t>
    </rPh>
    <rPh sb="60" eb="61">
      <t>オヨ</t>
    </rPh>
    <rPh sb="62" eb="63">
      <t>カ</t>
    </rPh>
    <rPh sb="65" eb="67">
      <t>ヨウビ</t>
    </rPh>
    <phoneticPr fontId="3"/>
  </si>
  <si>
    <t>夜間（時間外）・日曜：電話連絡は応じますが、調剤については翌営業日となります。
（すぐに応答できない場合がございます。電話を通知設定にして折り返しのご連絡をお待ちいただく場合がございます。）</t>
    <phoneticPr fontId="3"/>
  </si>
  <si>
    <t>アサヒ調剤薬局株式会社　久根別支店</t>
  </si>
  <si>
    <t>北海道北斗市東浜2-4-11</t>
  </si>
  <si>
    <t>0138-73-1850</t>
  </si>
  <si>
    <t>月・水・金曜日　9:00～18:00
火・木曜日　　    9:00～17:00
土曜日　　　　　9:00～13:00</t>
    <rPh sb="5" eb="7">
      <t>ヨウビ</t>
    </rPh>
    <rPh sb="22" eb="24">
      <t>ヨウビ</t>
    </rPh>
    <rPh sb="42" eb="44">
      <t>ヨウビ</t>
    </rPh>
    <phoneticPr fontId="3"/>
  </si>
  <si>
    <t>（株）ホリ薬局　花月店</t>
  </si>
  <si>
    <t>新十津川町</t>
    <rPh sb="0" eb="5">
      <t>シントツカワチョウ</t>
    </rPh>
    <phoneticPr fontId="3"/>
  </si>
  <si>
    <t>北海道樺戸郡新十津川町字花月２０１－３５</t>
  </si>
  <si>
    <t>0125-72-4777</t>
  </si>
  <si>
    <t>さくら薬局北見南仲町店</t>
  </si>
  <si>
    <t>北海道北見市南仲町一丁目６番３４号</t>
  </si>
  <si>
    <t>0157-32-7010</t>
  </si>
  <si>
    <t>月・火・木・金曜日　8:30～18:00
水曜日　　　　　　　8:30～15:00
土曜日　　　　　　　8:30～13:30</t>
    <rPh sb="7" eb="9">
      <t>ヨウビ</t>
    </rPh>
    <rPh sb="22" eb="24">
      <t>ヨウビ</t>
    </rPh>
    <rPh sb="43" eb="45">
      <t>ヨウビ</t>
    </rPh>
    <phoneticPr fontId="3"/>
  </si>
  <si>
    <t xml:space="preserve">夜間・日・祝日は対応不可 </t>
    <phoneticPr fontId="3"/>
  </si>
  <si>
    <t>苫小牧ひまわり薬局</t>
  </si>
  <si>
    <t>北海道苫小牧市見山町1丁目8番23号</t>
  </si>
  <si>
    <t>0144-71-2616</t>
  </si>
  <si>
    <t>月～木曜日　9:00～17:00
金曜日　　　9:00～20:00（夜間は混雑するため要相談）
土曜日　　　9:00～12:30</t>
    <rPh sb="3" eb="5">
      <t>ヨウビ</t>
    </rPh>
    <rPh sb="18" eb="20">
      <t>ヨウビ</t>
    </rPh>
    <rPh sb="49" eb="51">
      <t>ヨウビ</t>
    </rPh>
    <phoneticPr fontId="3"/>
  </si>
  <si>
    <t>やよい調剤薬局</t>
  </si>
  <si>
    <t>帯広市</t>
    <rPh sb="0" eb="2">
      <t>オビヒロ</t>
    </rPh>
    <rPh sb="2" eb="3">
      <t>シ</t>
    </rPh>
    <phoneticPr fontId="3"/>
  </si>
  <si>
    <t>北海道帯広市西18条南31丁目4番地3</t>
  </si>
  <si>
    <t>0155-49-1717</t>
  </si>
  <si>
    <t>月～水曜日　8:30～17:00
木曜日　　　8:30～16:30
金曜日　　　8:30～18:00
土曜日　　　8:30～12:30　</t>
    <rPh sb="3" eb="5">
      <t>ヨウビ</t>
    </rPh>
    <rPh sb="18" eb="20">
      <t>ヨウビ</t>
    </rPh>
    <rPh sb="35" eb="37">
      <t>ヨウビ</t>
    </rPh>
    <rPh sb="52" eb="54">
      <t>ヨウビ</t>
    </rPh>
    <phoneticPr fontId="3"/>
  </si>
  <si>
    <t>夜間・日・祝日：応相談</t>
  </si>
  <si>
    <t>なの花薬局東札幌店</t>
    <phoneticPr fontId="3"/>
  </si>
  <si>
    <t>北海道札幌市白石区東札幌三条７丁目７－２５</t>
  </si>
  <si>
    <t>011-820-3320</t>
  </si>
  <si>
    <t>月～木曜日　9:00～18:00
金曜日　　　9:00～19:00
土曜日　　　9:00～13:00</t>
    <rPh sb="3" eb="5">
      <t>ヨウビ</t>
    </rPh>
    <rPh sb="18" eb="20">
      <t>ヨウビ</t>
    </rPh>
    <rPh sb="35" eb="37">
      <t>ヨウビ</t>
    </rPh>
    <phoneticPr fontId="3"/>
  </si>
  <si>
    <t>日本調剤札医大前薬局</t>
  </si>
  <si>
    <t>北海道札幌市中央区南一条西１６丁目１番地</t>
  </si>
  <si>
    <t>011-615-2468</t>
  </si>
  <si>
    <t>月～金曜日　9:00～19:00
土曜日　　　9:00～13:00</t>
    <rPh sb="2" eb="3">
      <t>キン</t>
    </rPh>
    <rPh sb="3" eb="5">
      <t>ヨウビ</t>
    </rPh>
    <rPh sb="17" eb="18">
      <t>ド</t>
    </rPh>
    <rPh sb="18" eb="20">
      <t>ヨウビ</t>
    </rPh>
    <phoneticPr fontId="3"/>
  </si>
  <si>
    <t>株式会社浦河薬局</t>
  </si>
  <si>
    <t>北海道浦河郡浦河町堺町東1丁目3番14号</t>
  </si>
  <si>
    <t>0146-22-2247</t>
  </si>
  <si>
    <t>月・火・木・金曜日　9:00～19:00
水曜日　　　　　　　9:00～13:30、16:30～19:30
土曜日（不定休有）　9:00～14:00　</t>
    <rPh sb="2" eb="3">
      <t>カ</t>
    </rPh>
    <rPh sb="4" eb="5">
      <t>モク</t>
    </rPh>
    <rPh sb="6" eb="7">
      <t>キン</t>
    </rPh>
    <rPh sb="7" eb="9">
      <t>ヨウビ</t>
    </rPh>
    <rPh sb="21" eb="22">
      <t>スイ</t>
    </rPh>
    <rPh sb="22" eb="24">
      <t>ヨウビ</t>
    </rPh>
    <rPh sb="55" eb="57">
      <t>ヨウビ</t>
    </rPh>
    <rPh sb="58" eb="61">
      <t>フテイキュウ</t>
    </rPh>
    <rPh sb="61" eb="62">
      <t>ア</t>
    </rPh>
    <phoneticPr fontId="3"/>
  </si>
  <si>
    <t>日曜日・祝日　休日
休日夜間対応　不可</t>
    <phoneticPr fontId="3"/>
  </si>
  <si>
    <t>菅野薬局</t>
  </si>
  <si>
    <t>北海道釧路市白金町22-22</t>
  </si>
  <si>
    <t>0154-23-3575</t>
  </si>
  <si>
    <t>月～金曜日　8:00～19:00
土曜日　　　8:00～15:00</t>
    <rPh sb="2" eb="3">
      <t>キン</t>
    </rPh>
    <rPh sb="3" eb="5">
      <t>ヨウビ</t>
    </rPh>
    <rPh sb="17" eb="18">
      <t>ド</t>
    </rPh>
    <rPh sb="18" eb="20">
      <t>ヨウビ</t>
    </rPh>
    <phoneticPr fontId="3"/>
  </si>
  <si>
    <t>リリィ薬局東雁来店</t>
  </si>
  <si>
    <t>札幌市東区東雁来10条1丁目10-10</t>
  </si>
  <si>
    <t>011-792-5637</t>
  </si>
  <si>
    <t xml:space="preserve">月～金曜日　9:00～18:30
土曜日　　　9:00～17:00
</t>
    <rPh sb="3" eb="5">
      <t>ヨウビ</t>
    </rPh>
    <rPh sb="18" eb="20">
      <t>ヨウビ</t>
    </rPh>
    <phoneticPr fontId="3"/>
  </si>
  <si>
    <t>夜間、日曜、祝日は転送電話にて相談可能</t>
    <phoneticPr fontId="3"/>
  </si>
  <si>
    <t>南九条薬局</t>
  </si>
  <si>
    <t>北海道札幌市中央区南九条西6丁目1番23号</t>
  </si>
  <si>
    <t>011-512-8831</t>
  </si>
  <si>
    <t>日曜・祝日休み</t>
    <phoneticPr fontId="3"/>
  </si>
  <si>
    <t>有限会社クレイン薬局</t>
  </si>
  <si>
    <t>札幌市白石区本通11丁目南1番12号</t>
  </si>
  <si>
    <t>011-861-5210</t>
  </si>
  <si>
    <t>月・火・木・金曜日　9:00-19:00
水曜日　　　　　　　9:00-17:00
土曜日　　　　　　　9:00-12:30</t>
    <rPh sb="2" eb="3">
      <t>カ</t>
    </rPh>
    <rPh sb="4" eb="5">
      <t>モク</t>
    </rPh>
    <rPh sb="6" eb="7">
      <t>キン</t>
    </rPh>
    <rPh sb="7" eb="9">
      <t>ヨウビ</t>
    </rPh>
    <rPh sb="22" eb="24">
      <t>ヨウビ</t>
    </rPh>
    <rPh sb="43" eb="45">
      <t>ヨウビ</t>
    </rPh>
    <phoneticPr fontId="3"/>
  </si>
  <si>
    <t>みらくる薬局大丸藤井セントラル店</t>
  </si>
  <si>
    <t>北海道札幌市中央区南一条西3丁目2番地大丸藤井セントラルビル地下1階</t>
  </si>
  <si>
    <t>011-208-5181</t>
  </si>
  <si>
    <t>日・祝日対応可</t>
    <phoneticPr fontId="3"/>
  </si>
  <si>
    <t>ロイヤル薬局札幌豊平店</t>
  </si>
  <si>
    <t>北海道札幌市豊平区中の島一条7.12.3</t>
  </si>
  <si>
    <t>011-374-4065</t>
  </si>
  <si>
    <t>夜間対応、日・祝日対応
薬局HPからメールにて対応可能</t>
    <phoneticPr fontId="3"/>
  </si>
  <si>
    <t>ナカジマ薬局宮の沢在宅調剤センター</t>
  </si>
  <si>
    <t>札幌市手稲区西宮の沢4条１丁目11-36-101</t>
  </si>
  <si>
    <t>011-688-8703</t>
  </si>
  <si>
    <t>月～木曜日　　9:30～20:00
金曜日　　　　9:30～19:30
土曜日　　　　9:30～19:00
日曜日　　　　10:00～20:00</t>
    <rPh sb="3" eb="5">
      <t>ヨウビ</t>
    </rPh>
    <rPh sb="19" eb="21">
      <t>ヨウビ</t>
    </rPh>
    <rPh sb="37" eb="39">
      <t>ヨウビ</t>
    </rPh>
    <rPh sb="55" eb="57">
      <t>ヨウビ</t>
    </rPh>
    <phoneticPr fontId="3"/>
  </si>
  <si>
    <t>美瑛調剤薬局</t>
  </si>
  <si>
    <t>美瑛町</t>
    <rPh sb="0" eb="3">
      <t>ビエイチョウ</t>
    </rPh>
    <phoneticPr fontId="3"/>
  </si>
  <si>
    <t>北海道上川郡美瑛町本町３丁目１０１－８０</t>
  </si>
  <si>
    <t>0166-92-8801</t>
  </si>
  <si>
    <t xml:space="preserve">月～金曜日　　　　　　　9：00～18：00
第１・第３・第５土曜日　9：00～13：00
</t>
    <rPh sb="3" eb="5">
      <t>ヨウビ</t>
    </rPh>
    <rPh sb="23" eb="25">
      <t>ダイイチ</t>
    </rPh>
    <rPh sb="26" eb="27">
      <t>ダイ</t>
    </rPh>
    <rPh sb="29" eb="30">
      <t>ダイ</t>
    </rPh>
    <rPh sb="33" eb="34">
      <t>ヒ</t>
    </rPh>
    <phoneticPr fontId="3"/>
  </si>
  <si>
    <t>時間外および日曜・祝日は電話にて相談のうえ対応可</t>
  </si>
  <si>
    <t>クリオス調剤薬局</t>
  </si>
  <si>
    <t>北海道岩見沢市２条西７丁目８－８</t>
  </si>
  <si>
    <t>0126-22-9171</t>
  </si>
  <si>
    <t>月・火・金曜日　8：00～18：00
水曜日　　　　　8：00～16：00
木曜日　　　　　8：00～19：00
土曜日　　　　　8：00～12：30</t>
    <rPh sb="5" eb="7">
      <t>ヨウビ</t>
    </rPh>
    <rPh sb="20" eb="22">
      <t>ヨウビ</t>
    </rPh>
    <rPh sb="39" eb="41">
      <t>ヨウビ</t>
    </rPh>
    <rPh sb="58" eb="60">
      <t>ヨウビ</t>
    </rPh>
    <phoneticPr fontId="3"/>
  </si>
  <si>
    <t>夜間対応不可、日祝の対応不可</t>
  </si>
  <si>
    <t xml:space="preserve">月～金曜日　　 9:00～18:00
</t>
    <rPh sb="3" eb="5">
      <t>ヨウビ</t>
    </rPh>
    <phoneticPr fontId="11"/>
  </si>
  <si>
    <t>月～金曜日　9:00～18:00
土曜日 　   　9:00～12:30</t>
    <rPh sb="3" eb="5">
      <t>ヨウビ</t>
    </rPh>
    <rPh sb="18" eb="20">
      <t>ヨウビ</t>
    </rPh>
    <phoneticPr fontId="11"/>
  </si>
  <si>
    <t>○</t>
    <phoneticPr fontId="3"/>
  </si>
  <si>
    <t>○</t>
    <phoneticPr fontId="3"/>
  </si>
  <si>
    <t>対応可</t>
    <phoneticPr fontId="3"/>
  </si>
  <si>
    <t>パープル調剤薬局</t>
  </si>
  <si>
    <t>北海道上川郡美瑛町北町２丁目２－２０</t>
  </si>
  <si>
    <t>0166-92-5353</t>
  </si>
  <si>
    <t xml:space="preserve">月・火・水・金曜日　8:45～17:45
木・土曜日　　　　　8:45～12:30
</t>
    <rPh sb="2" eb="3">
      <t>カ</t>
    </rPh>
    <rPh sb="7" eb="9">
      <t>ヨウビ</t>
    </rPh>
    <rPh sb="24" eb="26">
      <t>ヨウビ</t>
    </rPh>
    <phoneticPr fontId="3"/>
  </si>
  <si>
    <t>夜間・日曜・祝日は電話での対応は可能</t>
    <rPh sb="16" eb="18">
      <t>カノウ</t>
    </rPh>
    <phoneticPr fontId="3"/>
  </si>
  <si>
    <t>令和５年9月4現在</t>
    <rPh sb="0" eb="2">
      <t>レイワ</t>
    </rPh>
    <rPh sb="3" eb="4">
      <t>ネン</t>
    </rPh>
    <rPh sb="5" eb="6">
      <t>ガツ</t>
    </rPh>
    <rPh sb="7" eb="9">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</si>
</sst>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12" x14ac:knownFonts="1">
    <font>
      <sz val="11"/>
      <color theme="1"/>
      <name val="游ゴシック"/>
      <family val="2"/>
      <charset val="128"/>
      <scheme val="minor"/>
    </font>
    <font>
      <sz val="11"/>
      <color theme="0"/>
      <name val="游ゴシック"/>
      <family val="2"/>
      <charset val="128"/>
      <scheme val="minor"/>
    </font>
    <font>
      <b/>
      <sz val="14"/>
      <color theme="1"/>
      <name val="游ゴシック"/>
      <family val="3"/>
      <charset val="128"/>
      <scheme val="minor"/>
    </font>
    <font>
      <sz val="6"/>
      <name val="游ゴシック"/>
      <family val="2"/>
      <charset val="128"/>
      <scheme val="minor"/>
    </font>
    <font>
      <b/>
      <sz val="16"/>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0"/>
      <name val="HGPｺﾞｼｯｸE"/>
      <family val="3"/>
      <charset val="128"/>
    </font>
    <font>
      <sz val="14"/>
      <color theme="1"/>
      <name val="游ゴシック"/>
      <family val="3"/>
      <charset val="128"/>
      <scheme val="minor"/>
    </font>
    <font>
      <sz val="10"/>
      <color theme="1"/>
      <name val="游ゴシック"/>
      <family val="2"/>
      <charset val="128"/>
      <scheme val="minor"/>
    </font>
    <font>
      <sz val="11"/>
      <color rgb="FF9C6500"/>
      <name val="游ゴシック"/>
      <family val="2"/>
      <charset val="128"/>
      <scheme val="minor"/>
    </font>
  </fonts>
  <fills count="6">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2" borderId="0" applyNumberFormat="0" applyBorder="0" applyAlignment="0" applyProtection="0">
      <alignment vertical="center"/>
    </xf>
  </cellStyleXfs>
  <cellXfs count="49">
    <xf numFmtId="0" fontId="0" fillId="0" borderId="0" xfId="0">
      <alignment vertical="center"/>
    </xf>
    <xf numFmtId="49" fontId="2" fillId="0" borderId="0" xfId="0" applyNumberFormat="1" applyFont="1" applyAlignment="1">
      <alignment horizontal="left" vertical="center"/>
    </xf>
    <xf numFmtId="0" fontId="4" fillId="0" borderId="0" xfId="0" applyNumberFormat="1"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49" fontId="5" fillId="0" borderId="0" xfId="0" applyNumberFormat="1" applyFont="1" applyAlignment="1">
      <alignment horizontal="center" vertical="center"/>
    </xf>
    <xf numFmtId="0" fontId="0" fillId="0" borderId="0" xfId="0" applyNumberFormat="1" applyAlignment="1">
      <alignment horizontal="center" vertical="center"/>
    </xf>
    <xf numFmtId="0" fontId="8" fillId="2" borderId="2" xfId="1" applyFont="1" applyBorder="1" applyAlignment="1">
      <alignment horizontal="center" vertical="center" wrapText="1"/>
    </xf>
    <xf numFmtId="0" fontId="8" fillId="2" borderId="2" xfId="1" applyFont="1" applyBorder="1" applyAlignment="1">
      <alignment horizontal="center" vertical="center"/>
    </xf>
    <xf numFmtId="176" fontId="5" fillId="0" borderId="2"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2" xfId="0" applyFont="1" applyBorder="1">
      <alignment vertical="center"/>
    </xf>
    <xf numFmtId="0" fontId="9" fillId="0" borderId="2" xfId="0" applyFont="1" applyBorder="1" applyAlignment="1">
      <alignment horizontal="center" vertical="center"/>
    </xf>
    <xf numFmtId="0" fontId="7" fillId="0" borderId="2" xfId="0" applyFont="1" applyBorder="1">
      <alignment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vertical="center"/>
    </xf>
    <xf numFmtId="0" fontId="0" fillId="3" borderId="0" xfId="0" applyFill="1">
      <alignment vertical="center"/>
    </xf>
    <xf numFmtId="0" fontId="7" fillId="0" borderId="2" xfId="0" applyFont="1" applyBorder="1" applyAlignment="1">
      <alignment vertical="center" wrapText="1"/>
    </xf>
    <xf numFmtId="0" fontId="10" fillId="0" borderId="0" xfId="0" applyFont="1" applyAlignment="1">
      <alignment vertical="center" wrapText="1"/>
    </xf>
    <xf numFmtId="0" fontId="0" fillId="0" borderId="0" xfId="0" applyFill="1">
      <alignment vertical="center"/>
    </xf>
    <xf numFmtId="0" fontId="7" fillId="0" borderId="2" xfId="0" applyFont="1" applyFill="1" applyBorder="1" applyAlignment="1">
      <alignment horizontal="left" vertical="center" wrapText="1"/>
    </xf>
    <xf numFmtId="0" fontId="9" fillId="0" borderId="2" xfId="0" applyFont="1" applyBorder="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7" fillId="4" borderId="2" xfId="0" applyFont="1" applyFill="1" applyBorder="1" applyAlignment="1">
      <alignment horizontal="left" vertical="center" wrapText="1"/>
    </xf>
    <xf numFmtId="0" fontId="9" fillId="0" borderId="2" xfId="0" applyFont="1" applyFill="1" applyBorder="1">
      <alignment vertical="center"/>
    </xf>
    <xf numFmtId="0" fontId="9" fillId="0" borderId="2" xfId="0" applyFont="1" applyFill="1" applyBorder="1" applyAlignment="1">
      <alignment horizontal="center" vertical="center"/>
    </xf>
    <xf numFmtId="0" fontId="7" fillId="0" borderId="2" xfId="0" applyFont="1" applyFill="1" applyBorder="1">
      <alignment vertical="center"/>
    </xf>
    <xf numFmtId="0" fontId="7"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7" fillId="0" borderId="2" xfId="0" applyFont="1" applyFill="1" applyBorder="1" applyAlignment="1">
      <alignment horizontal="left" vertical="center"/>
    </xf>
    <xf numFmtId="0" fontId="0" fillId="0" borderId="2" xfId="0" applyBorder="1" applyAlignment="1">
      <alignment horizontal="left" vertical="center"/>
    </xf>
    <xf numFmtId="0" fontId="0" fillId="0" borderId="2" xfId="0" applyBorder="1">
      <alignment vertical="center"/>
    </xf>
    <xf numFmtId="0" fontId="0" fillId="0" borderId="2" xfId="0" applyNumberFormat="1" applyBorder="1" applyAlignment="1">
      <alignment horizontal="center" vertical="center"/>
    </xf>
    <xf numFmtId="176" fontId="5" fillId="5" borderId="2" xfId="0" applyNumberFormat="1" applyFont="1" applyFill="1" applyBorder="1" applyAlignment="1">
      <alignment horizontal="center" vertical="center"/>
    </xf>
    <xf numFmtId="0" fontId="0" fillId="0" borderId="2" xfId="0" applyFont="1" applyBorder="1">
      <alignment vertical="center"/>
    </xf>
    <xf numFmtId="0" fontId="6" fillId="0" borderId="1" xfId="0" applyFont="1" applyBorder="1" applyAlignment="1">
      <alignment horizontal="right" vertical="center"/>
    </xf>
    <xf numFmtId="0" fontId="7" fillId="0" borderId="1" xfId="0" applyFont="1" applyBorder="1" applyAlignment="1">
      <alignment horizontal="right" vertical="center"/>
    </xf>
    <xf numFmtId="49" fontId="8" fillId="2" borderId="2" xfId="1" applyNumberFormat="1" applyFont="1" applyBorder="1" applyAlignment="1">
      <alignment horizontal="center" vertical="center"/>
    </xf>
    <xf numFmtId="0" fontId="8" fillId="2" borderId="3" xfId="1" applyNumberFormat="1" applyFont="1" applyBorder="1" applyAlignment="1">
      <alignment horizontal="center" vertical="center"/>
    </xf>
    <xf numFmtId="0" fontId="8" fillId="2" borderId="4" xfId="1" applyNumberFormat="1" applyFont="1" applyBorder="1" applyAlignment="1">
      <alignment horizontal="center" vertical="center"/>
    </xf>
    <xf numFmtId="0" fontId="8" fillId="2" borderId="2" xfId="1" applyFont="1" applyBorder="1" applyAlignment="1">
      <alignment horizontal="center" vertical="center"/>
    </xf>
    <xf numFmtId="0" fontId="8" fillId="2" borderId="3" xfId="1" applyFont="1" applyBorder="1" applyAlignment="1">
      <alignment horizontal="center" vertical="center"/>
    </xf>
    <xf numFmtId="0" fontId="8" fillId="2" borderId="4" xfId="1" applyFont="1" applyBorder="1" applyAlignment="1">
      <alignment horizontal="center" vertical="center"/>
    </xf>
    <xf numFmtId="0" fontId="0" fillId="0" borderId="2" xfId="0" applyBorder="1" applyAlignment="1">
      <alignment horizontal="left" wrapText="1"/>
    </xf>
  </cellXfs>
  <cellStyles count="2">
    <cellStyle name="アクセント 6" xfId="1" builtinId="49"/>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12501;&#12457;&#12523;&#12480;/0714&#20844;&#34920;&#20316;&#26989;&#29992;&#65306;&#32076;&#21475;&#25239;&#12454;&#12452;&#12523;&#12473;&#34220;&#25552;&#20379;&#34220;&#23616;&#12522;&#12473;&#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12501;&#12457;&#12523;&#12480;/0801&#20844;&#34920;&#20316;&#26989;&#29992;&#65306;&#32076;&#21475;&#25239;&#12454;&#12452;&#12523;&#12473;&#34220;&#25552;&#20379;&#34220;&#23616;&#12522;&#12473;&#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12501;&#12457;&#12523;&#12480;/0904&#20844;&#34920;&#20316;&#26989;&#29992;&#65306;&#32076;&#21475;&#25239;&#12454;&#12452;&#12523;&#12473;&#34220;&#25552;&#20379;&#34220;&#2361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原稿用"/>
      <sheetName val="届出薬局リスト （公表番号附番等）"/>
      <sheetName val="データまとめ"/>
      <sheetName val="貼付けシート"/>
      <sheetName val="Sheet1"/>
      <sheetName val="登録内容変更"/>
    </sheetNames>
    <sheetDataSet>
      <sheetData sheetId="0"/>
      <sheetData sheetId="1"/>
      <sheetData sheetId="2"/>
      <sheetData sheetId="3"/>
      <sheetData sheetId="4">
        <row r="1">
          <cell r="B1" t="str">
            <v>所管市町村</v>
          </cell>
          <cell r="C1" t="str">
            <v>保健所名</v>
          </cell>
        </row>
        <row r="2">
          <cell r="B2" t="str">
            <v>江別市、石狩市、当別町、新篠津村</v>
          </cell>
          <cell r="C2" t="str">
            <v>江別</v>
          </cell>
        </row>
        <row r="3">
          <cell r="B3" t="str">
            <v>千歳市、恵庭市、北広島市</v>
          </cell>
          <cell r="C3" t="str">
            <v>千歳</v>
          </cell>
        </row>
        <row r="4">
          <cell r="B4" t="str">
            <v>北斗市、松前町、福島町、知内町、木古内町、七飯町、鹿部町、森町</v>
          </cell>
          <cell r="C4" t="str">
            <v>渡島</v>
          </cell>
        </row>
        <row r="5">
          <cell r="B5" t="str">
            <v>八雲町、長万部町、今金町、せたな町</v>
          </cell>
          <cell r="C5" t="str">
            <v>八雲</v>
          </cell>
        </row>
        <row r="6">
          <cell r="B6" t="str">
            <v>江差町、上ノ国町、厚沢部町、乙部町、奥尻町</v>
          </cell>
          <cell r="C6" t="str">
            <v>江差</v>
          </cell>
        </row>
        <row r="7">
          <cell r="B7" t="str">
            <v>島牧村、寿都町、黒松内町、蘭越町、ニセコ町、真狩村、留寿都村、喜茂別町、京極町、倶知安町、積丹町、古平町、仁木町、余市町、赤井川村</v>
          </cell>
          <cell r="C7" t="str">
            <v>倶知安</v>
          </cell>
        </row>
        <row r="8">
          <cell r="B8" t="str">
            <v>共和町、岩内町、泊村、神恵内村</v>
          </cell>
          <cell r="C8" t="str">
            <v>岩内</v>
          </cell>
        </row>
        <row r="9">
          <cell r="B9" t="str">
            <v>夕張市、岩見沢市、美唄市、三笠市、南幌町、由仁町、長沼町、栗山町、月形町</v>
          </cell>
          <cell r="C9" t="str">
            <v>岩見沢</v>
          </cell>
        </row>
        <row r="10">
          <cell r="B10" t="str">
            <v>芦別市、赤平市、滝川市、砂川市、歌志内市、奈井江町、上砂川町、浦臼町、新十津川町、雨竜町</v>
          </cell>
          <cell r="C10" t="str">
            <v>滝川</v>
          </cell>
        </row>
        <row r="11">
          <cell r="B11" t="str">
            <v>深川市、妹背牛町、秩父別町、北竜町、沼田町</v>
          </cell>
          <cell r="C11" t="str">
            <v>深川</v>
          </cell>
        </row>
        <row r="12">
          <cell r="B12" t="str">
            <v>鷹栖町、東神楽町、当麻町、比布町、愛別町、上川町、東川町、美瑛町、幌加内町</v>
          </cell>
          <cell r="C12" t="str">
            <v>上川</v>
          </cell>
        </row>
        <row r="13">
          <cell r="B13" t="str">
            <v>士別市、名寄市、和寒町、剣淵町、下川町、美深町、音威子府村、中川町</v>
          </cell>
          <cell r="C13" t="str">
            <v>名寄</v>
          </cell>
        </row>
        <row r="14">
          <cell r="B14" t="str">
            <v>富良野市、上富良野町、中富良野町、南富良野町、占冠村</v>
          </cell>
          <cell r="C14" t="str">
            <v>富良野</v>
          </cell>
        </row>
        <row r="15">
          <cell r="B15" t="str">
            <v>留萌市、増毛町、小平町、苫前町、羽幌町、初山別村、遠別町、天塩町</v>
          </cell>
          <cell r="C15" t="str">
            <v>留萌</v>
          </cell>
        </row>
        <row r="16">
          <cell r="B16" t="str">
            <v>稚内市、幌延町、猿払村、浜頓別町、中頓別町、枝幸町、豊富町、礼文町、利尻町、利尻富士町</v>
          </cell>
          <cell r="C16" t="str">
            <v>稚内</v>
          </cell>
        </row>
        <row r="17">
          <cell r="B17" t="str">
            <v>網走市、斜里町、清里町、小清水町、大空町</v>
          </cell>
          <cell r="C17" t="str">
            <v>網走</v>
          </cell>
        </row>
        <row r="18">
          <cell r="B18" t="str">
            <v>北見市、美幌町、津別町、訓子府町、置戸町</v>
          </cell>
          <cell r="C18" t="str">
            <v>北見</v>
          </cell>
        </row>
        <row r="19">
          <cell r="B19" t="str">
            <v>紋別市、佐呂間町、遠軽町、湧別町、滝上町、興部町、西興部村、雄武町</v>
          </cell>
          <cell r="C19" t="str">
            <v>紋別</v>
          </cell>
        </row>
        <row r="20">
          <cell r="B20" t="str">
            <v>室蘭市、登別市、伊達市、豊浦町、壮瞥町、洞爺湖町</v>
          </cell>
          <cell r="C20" t="str">
            <v>室蘭</v>
          </cell>
        </row>
        <row r="21">
          <cell r="B21" t="str">
            <v>苫小牧市、白老町、厚真町、安平町、むかわ町、</v>
          </cell>
          <cell r="C21" t="str">
            <v>苫小牧</v>
          </cell>
        </row>
        <row r="22">
          <cell r="B22" t="str">
            <v>浦河町、様似町、えりも町</v>
          </cell>
          <cell r="C22" t="str">
            <v>浦河</v>
          </cell>
        </row>
        <row r="23">
          <cell r="B23" t="str">
            <v>日高町、平取町、新冠町、新ひだか町</v>
          </cell>
          <cell r="C23" t="str">
            <v>静内</v>
          </cell>
        </row>
        <row r="24">
          <cell r="B24" t="str">
            <v>帯広市、音更町、士幌町、上士幌町、鹿追町、新得町、清水町、芽室町、中札内村、更別村、大樹町、広尾町、幕別町、池田町、豊頃町、本別町、足寄町、陸別町、浦幌町</v>
          </cell>
          <cell r="C24" t="str">
            <v>帯広</v>
          </cell>
        </row>
        <row r="25">
          <cell r="B25" t="str">
            <v>釧路市、釧路町、厚岸町、浜中町、標茶町、弟子屈町、鶴居村、白糠町</v>
          </cell>
          <cell r="C25" t="str">
            <v>釧路</v>
          </cell>
        </row>
        <row r="26">
          <cell r="B26" t="str">
            <v>根室市</v>
          </cell>
          <cell r="C26" t="str">
            <v>根室</v>
          </cell>
        </row>
        <row r="27">
          <cell r="B27" t="str">
            <v>別海町、中標津町、標津町、羅臼町</v>
          </cell>
          <cell r="C27" t="str">
            <v>中標津</v>
          </cell>
        </row>
        <row r="28">
          <cell r="B28" t="str">
            <v>札幌市</v>
          </cell>
          <cell r="C28" t="str">
            <v>札幌市</v>
          </cell>
        </row>
        <row r="29">
          <cell r="B29" t="str">
            <v>旭川市</v>
          </cell>
          <cell r="C29" t="str">
            <v>旭川市</v>
          </cell>
        </row>
        <row r="30">
          <cell r="B30" t="str">
            <v>小樽市</v>
          </cell>
          <cell r="C30" t="str">
            <v>小樽市</v>
          </cell>
        </row>
        <row r="31">
          <cell r="B31" t="str">
            <v>函館市</v>
          </cell>
          <cell r="C31" t="str">
            <v>市立函館</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原稿用"/>
      <sheetName val="届出薬局リスト （公表番号附番等）"/>
      <sheetName val="データまとめ"/>
      <sheetName val="貼付けシート"/>
      <sheetName val="Sheet1"/>
      <sheetName val="登録内容変更"/>
    </sheetNames>
    <sheetDataSet>
      <sheetData sheetId="0"/>
      <sheetData sheetId="1"/>
      <sheetData sheetId="2"/>
      <sheetData sheetId="3"/>
      <sheetData sheetId="4">
        <row r="1">
          <cell r="B1" t="str">
            <v>所管市町村</v>
          </cell>
          <cell r="C1" t="str">
            <v>保健所名</v>
          </cell>
        </row>
        <row r="2">
          <cell r="B2" t="str">
            <v>江別市、石狩市、当別町、新篠津村</v>
          </cell>
          <cell r="C2" t="str">
            <v>江別</v>
          </cell>
        </row>
        <row r="3">
          <cell r="B3" t="str">
            <v>千歳市、恵庭市、北広島市</v>
          </cell>
          <cell r="C3" t="str">
            <v>千歳</v>
          </cell>
        </row>
        <row r="4">
          <cell r="B4" t="str">
            <v>北斗市、松前町、福島町、知内町、木古内町、七飯町、鹿部町、森町</v>
          </cell>
          <cell r="C4" t="str">
            <v>渡島</v>
          </cell>
        </row>
        <row r="5">
          <cell r="B5" t="str">
            <v>八雲町、長万部町、今金町、せたな町</v>
          </cell>
          <cell r="C5" t="str">
            <v>八雲</v>
          </cell>
        </row>
        <row r="6">
          <cell r="B6" t="str">
            <v>江差町、上ノ国町、厚沢部町、乙部町、奥尻町</v>
          </cell>
          <cell r="C6" t="str">
            <v>江差</v>
          </cell>
        </row>
        <row r="7">
          <cell r="B7" t="str">
            <v>島牧村、寿都町、黒松内町、蘭越町、ニセコ町、真狩村、留寿都村、喜茂別町、京極町、倶知安町、積丹町、古平町、仁木町、余市町、赤井川村</v>
          </cell>
          <cell r="C7" t="str">
            <v>倶知安</v>
          </cell>
        </row>
        <row r="8">
          <cell r="B8" t="str">
            <v>共和町、岩内町、泊村、神恵内村</v>
          </cell>
          <cell r="C8" t="str">
            <v>岩内</v>
          </cell>
        </row>
        <row r="9">
          <cell r="B9" t="str">
            <v>夕張市、岩見沢市、美唄市、三笠市、南幌町、由仁町、長沼町、栗山町、月形町</v>
          </cell>
          <cell r="C9" t="str">
            <v>岩見沢</v>
          </cell>
        </row>
        <row r="10">
          <cell r="B10" t="str">
            <v>芦別市、赤平市、滝川市、砂川市、歌志内市、奈井江町、上砂川町、浦臼町、新十津川町、雨竜町</v>
          </cell>
          <cell r="C10" t="str">
            <v>滝川</v>
          </cell>
        </row>
        <row r="11">
          <cell r="B11" t="str">
            <v>深川市、妹背牛町、秩父別町、北竜町、沼田町</v>
          </cell>
          <cell r="C11" t="str">
            <v>深川</v>
          </cell>
        </row>
        <row r="12">
          <cell r="B12" t="str">
            <v>鷹栖町、東神楽町、当麻町、比布町、愛別町、上川町、東川町、美瑛町、幌加内町</v>
          </cell>
          <cell r="C12" t="str">
            <v>上川</v>
          </cell>
        </row>
        <row r="13">
          <cell r="B13" t="str">
            <v>士別市、名寄市、和寒町、剣淵町、下川町、美深町、音威子府村、中川町</v>
          </cell>
          <cell r="C13" t="str">
            <v>名寄</v>
          </cell>
        </row>
        <row r="14">
          <cell r="B14" t="str">
            <v>富良野市、上富良野町、中富良野町、南富良野町、占冠村</v>
          </cell>
          <cell r="C14" t="str">
            <v>富良野</v>
          </cell>
        </row>
        <row r="15">
          <cell r="B15" t="str">
            <v>留萌市、増毛町、小平町、苫前町、羽幌町、初山別村、遠別町、天塩町</v>
          </cell>
          <cell r="C15" t="str">
            <v>留萌</v>
          </cell>
        </row>
        <row r="16">
          <cell r="B16" t="str">
            <v>稚内市、幌延町、猿払村、浜頓別町、中頓別町、枝幸町、豊富町、礼文町、利尻町、利尻富士町</v>
          </cell>
          <cell r="C16" t="str">
            <v>稚内</v>
          </cell>
        </row>
        <row r="17">
          <cell r="B17" t="str">
            <v>網走市、斜里町、清里町、小清水町、大空町</v>
          </cell>
          <cell r="C17" t="str">
            <v>網走</v>
          </cell>
        </row>
        <row r="18">
          <cell r="B18" t="str">
            <v>北見市、美幌町、津別町、訓子府町、置戸町</v>
          </cell>
          <cell r="C18" t="str">
            <v>北見</v>
          </cell>
        </row>
        <row r="19">
          <cell r="B19" t="str">
            <v>紋別市、佐呂間町、遠軽町、湧別町、滝上町、興部町、西興部村、雄武町</v>
          </cell>
          <cell r="C19" t="str">
            <v>紋別</v>
          </cell>
        </row>
        <row r="20">
          <cell r="B20" t="str">
            <v>室蘭市、登別市、伊達市、豊浦町、壮瞥町、洞爺湖町</v>
          </cell>
          <cell r="C20" t="str">
            <v>室蘭</v>
          </cell>
        </row>
        <row r="21">
          <cell r="B21" t="str">
            <v>苫小牧市、白老町、厚真町、安平町、むかわ町、</v>
          </cell>
          <cell r="C21" t="str">
            <v>苫小牧</v>
          </cell>
        </row>
        <row r="22">
          <cell r="B22" t="str">
            <v>浦河町、様似町、えりも町</v>
          </cell>
          <cell r="C22" t="str">
            <v>浦河</v>
          </cell>
        </row>
        <row r="23">
          <cell r="B23" t="str">
            <v>日高町、平取町、新冠町、新ひだか町</v>
          </cell>
          <cell r="C23" t="str">
            <v>静内</v>
          </cell>
        </row>
        <row r="24">
          <cell r="B24" t="str">
            <v>帯広市、音更町、士幌町、上士幌町、鹿追町、新得町、清水町、芽室町、中札内村、更別村、大樹町、広尾町、幕別町、池田町、豊頃町、本別町、足寄町、陸別町、浦幌町</v>
          </cell>
          <cell r="C24" t="str">
            <v>帯広</v>
          </cell>
        </row>
        <row r="25">
          <cell r="B25" t="str">
            <v>釧路市、釧路町、厚岸町、浜中町、標茶町、弟子屈町、鶴居村、白糠町</v>
          </cell>
          <cell r="C25" t="str">
            <v>釧路</v>
          </cell>
        </row>
        <row r="26">
          <cell r="B26" t="str">
            <v>根室市</v>
          </cell>
          <cell r="C26" t="str">
            <v>根室</v>
          </cell>
        </row>
        <row r="27">
          <cell r="B27" t="str">
            <v>別海町、中標津町、標津町、羅臼町</v>
          </cell>
          <cell r="C27" t="str">
            <v>中標津</v>
          </cell>
        </row>
        <row r="28">
          <cell r="B28" t="str">
            <v>札幌市</v>
          </cell>
          <cell r="C28" t="str">
            <v>札幌市</v>
          </cell>
        </row>
        <row r="29">
          <cell r="B29" t="str">
            <v>旭川市</v>
          </cell>
          <cell r="C29" t="str">
            <v>旭川市</v>
          </cell>
        </row>
        <row r="30">
          <cell r="B30" t="str">
            <v>小樽市</v>
          </cell>
          <cell r="C30" t="str">
            <v>小樽市</v>
          </cell>
        </row>
        <row r="31">
          <cell r="B31" t="str">
            <v>函館市</v>
          </cell>
          <cell r="C31" t="str">
            <v>市立函館</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原稿用"/>
      <sheetName val="届出薬局リスト （公表番号附番等）"/>
      <sheetName val="データまとめ"/>
      <sheetName val="貼付けシート"/>
      <sheetName val="Sheet1"/>
      <sheetName val="登録内容変更"/>
    </sheetNames>
    <sheetDataSet>
      <sheetData sheetId="0"/>
      <sheetData sheetId="1"/>
      <sheetData sheetId="2"/>
      <sheetData sheetId="3"/>
      <sheetData sheetId="4">
        <row r="1">
          <cell r="B1" t="str">
            <v>所管市町村</v>
          </cell>
          <cell r="C1" t="str">
            <v>保健所名</v>
          </cell>
        </row>
        <row r="2">
          <cell r="B2" t="str">
            <v>江別市、石狩市、当別町、新篠津村</v>
          </cell>
          <cell r="C2" t="str">
            <v>江別</v>
          </cell>
        </row>
        <row r="3">
          <cell r="B3" t="str">
            <v>千歳市、恵庭市、北広島市</v>
          </cell>
          <cell r="C3" t="str">
            <v>千歳</v>
          </cell>
        </row>
        <row r="4">
          <cell r="B4" t="str">
            <v>北斗市、松前町、福島町、知内町、木古内町、七飯町、鹿部町、森町</v>
          </cell>
          <cell r="C4" t="str">
            <v>渡島</v>
          </cell>
        </row>
        <row r="5">
          <cell r="B5" t="str">
            <v>八雲町、長万部町、今金町、せたな町</v>
          </cell>
          <cell r="C5" t="str">
            <v>八雲</v>
          </cell>
        </row>
        <row r="6">
          <cell r="B6" t="str">
            <v>江差町、上ノ国町、厚沢部町、乙部町、奥尻町</v>
          </cell>
          <cell r="C6" t="str">
            <v>江差</v>
          </cell>
        </row>
        <row r="7">
          <cell r="B7" t="str">
            <v>島牧村、寿都町、黒松内町、蘭越町、ニセコ町、真狩村、留寿都村、喜茂別町、京極町、倶知安町、積丹町、古平町、仁木町、余市町、赤井川村</v>
          </cell>
          <cell r="C7" t="str">
            <v>倶知安</v>
          </cell>
        </row>
        <row r="8">
          <cell r="B8" t="str">
            <v>共和町、岩内町、泊村、神恵内村</v>
          </cell>
          <cell r="C8" t="str">
            <v>岩内</v>
          </cell>
        </row>
        <row r="9">
          <cell r="B9" t="str">
            <v>夕張市、岩見沢市、美唄市、三笠市、南幌町、由仁町、長沼町、栗山町、月形町</v>
          </cell>
          <cell r="C9" t="str">
            <v>岩見沢</v>
          </cell>
        </row>
        <row r="10">
          <cell r="B10" t="str">
            <v>芦別市、赤平市、滝川市、砂川市、歌志内市、奈井江町、上砂川町、浦臼町、新十津川町、雨竜町</v>
          </cell>
          <cell r="C10" t="str">
            <v>滝川</v>
          </cell>
        </row>
        <row r="11">
          <cell r="B11" t="str">
            <v>深川市、妹背牛町、秩父別町、北竜町、沼田町</v>
          </cell>
          <cell r="C11" t="str">
            <v>深川</v>
          </cell>
        </row>
        <row r="12">
          <cell r="B12" t="str">
            <v>鷹栖町、東神楽町、当麻町、比布町、愛別町、上川町、東川町、美瑛町、幌加内町</v>
          </cell>
          <cell r="C12" t="str">
            <v>上川</v>
          </cell>
        </row>
        <row r="13">
          <cell r="B13" t="str">
            <v>士別市、名寄市、和寒町、剣淵町、下川町、美深町、音威子府村、中川町</v>
          </cell>
          <cell r="C13" t="str">
            <v>名寄</v>
          </cell>
        </row>
        <row r="14">
          <cell r="B14" t="str">
            <v>富良野市、上富良野町、中富良野町、南富良野町、占冠村</v>
          </cell>
          <cell r="C14" t="str">
            <v>富良野</v>
          </cell>
        </row>
        <row r="15">
          <cell r="B15" t="str">
            <v>留萌市、増毛町、小平町、苫前町、羽幌町、初山別村、遠別町、天塩町</v>
          </cell>
          <cell r="C15" t="str">
            <v>留萌</v>
          </cell>
        </row>
        <row r="16">
          <cell r="B16" t="str">
            <v>稚内市、幌延町、猿払村、浜頓別町、中頓別町、枝幸町、豊富町、礼文町、利尻町、利尻富士町</v>
          </cell>
          <cell r="C16" t="str">
            <v>稚内</v>
          </cell>
        </row>
        <row r="17">
          <cell r="B17" t="str">
            <v>網走市、斜里町、清里町、小清水町、大空町</v>
          </cell>
          <cell r="C17" t="str">
            <v>網走</v>
          </cell>
        </row>
        <row r="18">
          <cell r="B18" t="str">
            <v>北見市、美幌町、津別町、訓子府町、置戸町</v>
          </cell>
          <cell r="C18" t="str">
            <v>北見</v>
          </cell>
        </row>
        <row r="19">
          <cell r="B19" t="str">
            <v>紋別市、佐呂間町、遠軽町、湧別町、滝上町、興部町、西興部村、雄武町</v>
          </cell>
          <cell r="C19" t="str">
            <v>紋別</v>
          </cell>
        </row>
        <row r="20">
          <cell r="B20" t="str">
            <v>室蘭市、登別市、伊達市、豊浦町、壮瞥町、洞爺湖町</v>
          </cell>
          <cell r="C20" t="str">
            <v>室蘭</v>
          </cell>
        </row>
        <row r="21">
          <cell r="B21" t="str">
            <v>苫小牧市、白老町、厚真町、安平町、むかわ町、</v>
          </cell>
          <cell r="C21" t="str">
            <v>苫小牧</v>
          </cell>
        </row>
        <row r="22">
          <cell r="B22" t="str">
            <v>浦河町、様似町、えりも町</v>
          </cell>
          <cell r="C22" t="str">
            <v>浦河</v>
          </cell>
        </row>
        <row r="23">
          <cell r="B23" t="str">
            <v>日高町、平取町、新冠町、新ひだか町</v>
          </cell>
          <cell r="C23" t="str">
            <v>静内</v>
          </cell>
        </row>
        <row r="24">
          <cell r="B24" t="str">
            <v>帯広市、音更町、士幌町、上士幌町、鹿追町、新得町、清水町、芽室町、中札内村、更別村、大樹町、広尾町、幕別町、池田町、豊頃町、本別町、足寄町、陸別町、浦幌町</v>
          </cell>
          <cell r="C24" t="str">
            <v>帯広</v>
          </cell>
        </row>
        <row r="25">
          <cell r="B25" t="str">
            <v>釧路市、釧路町、厚岸町、浜中町、標茶町、弟子屈町、鶴居村、白糠町</v>
          </cell>
          <cell r="C25" t="str">
            <v>釧路</v>
          </cell>
        </row>
        <row r="26">
          <cell r="B26" t="str">
            <v>根室市</v>
          </cell>
          <cell r="C26" t="str">
            <v>根室</v>
          </cell>
        </row>
        <row r="27">
          <cell r="B27" t="str">
            <v>別海町、中標津町、標津町、羅臼町</v>
          </cell>
          <cell r="C27" t="str">
            <v>中標津</v>
          </cell>
        </row>
        <row r="28">
          <cell r="B28" t="str">
            <v>札幌市</v>
          </cell>
          <cell r="C28" t="str">
            <v>札幌市</v>
          </cell>
        </row>
        <row r="29">
          <cell r="B29" t="str">
            <v>旭川市</v>
          </cell>
          <cell r="C29" t="str">
            <v>旭川市</v>
          </cell>
        </row>
        <row r="30">
          <cell r="B30" t="str">
            <v>小樽市</v>
          </cell>
          <cell r="C30" t="str">
            <v>小樽市</v>
          </cell>
        </row>
        <row r="31">
          <cell r="B31" t="str">
            <v>函館市</v>
          </cell>
          <cell r="C31" t="str">
            <v>市立函館</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5"/>
  <sheetViews>
    <sheetView tabSelected="1" topLeftCell="A494" zoomScale="60" zoomScaleNormal="60" workbookViewId="0">
      <selection activeCell="E505" sqref="E505"/>
    </sheetView>
  </sheetViews>
  <sheetFormatPr defaultRowHeight="22.5" x14ac:dyDescent="0.55000000000000004"/>
  <cols>
    <col min="1" max="1" width="12" style="6" customWidth="1"/>
    <col min="2" max="2" width="12" style="7" customWidth="1"/>
    <col min="3" max="3" width="45.25" bestFit="1" customWidth="1"/>
    <col min="4" max="4" width="17.4140625" style="3" customWidth="1"/>
    <col min="5" max="5" width="90.6640625" style="4" customWidth="1"/>
    <col min="6" max="10" width="15.58203125" style="3" customWidth="1"/>
    <col min="11" max="11" width="50.5" style="5" customWidth="1"/>
    <col min="12" max="12" width="100.58203125" style="5" customWidth="1"/>
    <col min="14" max="14" width="54.33203125" customWidth="1"/>
  </cols>
  <sheetData>
    <row r="1" spans="1:12" ht="26.5" x14ac:dyDescent="0.55000000000000004">
      <c r="A1" s="1" t="s">
        <v>0</v>
      </c>
      <c r="B1" s="2"/>
      <c r="L1" s="3"/>
    </row>
    <row r="2" spans="1:12" ht="27.5" customHeight="1" x14ac:dyDescent="0.55000000000000004">
      <c r="K2" s="40" t="s">
        <v>2216</v>
      </c>
      <c r="L2" s="41"/>
    </row>
    <row r="3" spans="1:12" ht="32" customHeight="1" x14ac:dyDescent="0.55000000000000004">
      <c r="A3" s="42" t="s">
        <v>1</v>
      </c>
      <c r="B3" s="43" t="s">
        <v>2</v>
      </c>
      <c r="C3" s="45" t="s">
        <v>3</v>
      </c>
      <c r="D3" s="46" t="s">
        <v>4</v>
      </c>
      <c r="E3" s="45" t="s">
        <v>5</v>
      </c>
      <c r="F3" s="8" t="s">
        <v>6</v>
      </c>
      <c r="G3" s="45" t="s">
        <v>7</v>
      </c>
      <c r="H3" s="45"/>
      <c r="I3" s="45"/>
      <c r="J3" s="9" t="s">
        <v>8</v>
      </c>
      <c r="K3" s="45" t="s">
        <v>9</v>
      </c>
      <c r="L3" s="46" t="s">
        <v>10</v>
      </c>
    </row>
    <row r="4" spans="1:12" ht="32" customHeight="1" x14ac:dyDescent="0.55000000000000004">
      <c r="A4" s="42"/>
      <c r="B4" s="44"/>
      <c r="C4" s="45"/>
      <c r="D4" s="47"/>
      <c r="E4" s="45"/>
      <c r="F4" s="9" t="s">
        <v>11</v>
      </c>
      <c r="G4" s="9" t="s">
        <v>12</v>
      </c>
      <c r="H4" s="9" t="s">
        <v>13</v>
      </c>
      <c r="I4" s="9" t="s">
        <v>14</v>
      </c>
      <c r="J4" s="9" t="s">
        <v>15</v>
      </c>
      <c r="K4" s="45"/>
      <c r="L4" s="47"/>
    </row>
    <row r="5" spans="1:12" ht="80" customHeight="1" x14ac:dyDescent="0.55000000000000004">
      <c r="A5" s="10">
        <v>1</v>
      </c>
      <c r="B5" s="11" t="str">
        <f>VLOOKUP("*"&amp;D5&amp;"*",[1]Sheet1!$B$1:$C$31,2,FALSE)</f>
        <v>札幌市</v>
      </c>
      <c r="C5" s="12" t="s">
        <v>16</v>
      </c>
      <c r="D5" s="13" t="s">
        <v>17</v>
      </c>
      <c r="E5" s="14" t="s">
        <v>18</v>
      </c>
      <c r="F5" s="15" t="s">
        <v>19</v>
      </c>
      <c r="G5" s="15" t="s">
        <v>20</v>
      </c>
      <c r="H5" s="15" t="s">
        <v>20</v>
      </c>
      <c r="I5" s="15" t="s">
        <v>20</v>
      </c>
      <c r="J5" s="15" t="s">
        <v>21</v>
      </c>
      <c r="K5" s="16" t="s">
        <v>22</v>
      </c>
      <c r="L5" s="17" t="s">
        <v>23</v>
      </c>
    </row>
    <row r="6" spans="1:12" ht="80" customHeight="1" x14ac:dyDescent="0.55000000000000004">
      <c r="A6" s="10">
        <v>2</v>
      </c>
      <c r="B6" s="11" t="str">
        <f>VLOOKUP("*"&amp;D6&amp;"*",[1]Sheet1!$B$1:$C$31,2,FALSE)</f>
        <v>札幌市</v>
      </c>
      <c r="C6" s="12" t="s">
        <v>24</v>
      </c>
      <c r="D6" s="13" t="s">
        <v>17</v>
      </c>
      <c r="E6" s="14" t="s">
        <v>25</v>
      </c>
      <c r="F6" s="15" t="s">
        <v>26</v>
      </c>
      <c r="G6" s="15" t="s">
        <v>20</v>
      </c>
      <c r="H6" s="15" t="s">
        <v>27</v>
      </c>
      <c r="I6" s="15" t="s">
        <v>27</v>
      </c>
      <c r="J6" s="15" t="s">
        <v>28</v>
      </c>
      <c r="K6" s="16" t="s">
        <v>29</v>
      </c>
      <c r="L6" s="16" t="s">
        <v>30</v>
      </c>
    </row>
    <row r="7" spans="1:12" ht="80" customHeight="1" x14ac:dyDescent="0.55000000000000004">
      <c r="A7" s="10">
        <v>3</v>
      </c>
      <c r="B7" s="11" t="str">
        <f>VLOOKUP("*"&amp;D7&amp;"*",[1]Sheet1!$B$1:$C$31,2,FALSE)</f>
        <v>札幌市</v>
      </c>
      <c r="C7" s="12" t="s">
        <v>31</v>
      </c>
      <c r="D7" s="13" t="s">
        <v>17</v>
      </c>
      <c r="E7" s="14" t="s">
        <v>32</v>
      </c>
      <c r="F7" s="15" t="s">
        <v>33</v>
      </c>
      <c r="G7" s="15" t="s">
        <v>20</v>
      </c>
      <c r="H7" s="15" t="s">
        <v>27</v>
      </c>
      <c r="I7" s="15" t="s">
        <v>27</v>
      </c>
      <c r="J7" s="15" t="s">
        <v>21</v>
      </c>
      <c r="K7" s="16" t="s">
        <v>34</v>
      </c>
      <c r="L7" s="17" t="s">
        <v>35</v>
      </c>
    </row>
    <row r="8" spans="1:12" ht="80" customHeight="1" x14ac:dyDescent="0.55000000000000004">
      <c r="A8" s="10">
        <v>4</v>
      </c>
      <c r="B8" s="11" t="str">
        <f>VLOOKUP("*"&amp;D8&amp;"*",[1]Sheet1!$B$1:$C$31,2,FALSE)</f>
        <v>札幌市</v>
      </c>
      <c r="C8" s="12" t="s">
        <v>36</v>
      </c>
      <c r="D8" s="13" t="s">
        <v>17</v>
      </c>
      <c r="E8" s="14" t="s">
        <v>37</v>
      </c>
      <c r="F8" s="15" t="s">
        <v>38</v>
      </c>
      <c r="G8" s="15" t="s">
        <v>20</v>
      </c>
      <c r="H8" s="15" t="s">
        <v>20</v>
      </c>
      <c r="I8" s="15" t="s">
        <v>20</v>
      </c>
      <c r="J8" s="15" t="s">
        <v>21</v>
      </c>
      <c r="K8" s="16" t="s">
        <v>39</v>
      </c>
      <c r="L8" s="17"/>
    </row>
    <row r="9" spans="1:12" ht="80" customHeight="1" x14ac:dyDescent="0.55000000000000004">
      <c r="A9" s="10">
        <v>5</v>
      </c>
      <c r="B9" s="11" t="str">
        <f>VLOOKUP("*"&amp;D9&amp;"*",[1]Sheet1!$B$1:$C$31,2,FALSE)</f>
        <v>札幌市</v>
      </c>
      <c r="C9" s="12" t="s">
        <v>40</v>
      </c>
      <c r="D9" s="13" t="s">
        <v>17</v>
      </c>
      <c r="E9" s="14" t="s">
        <v>41</v>
      </c>
      <c r="F9" s="15" t="s">
        <v>42</v>
      </c>
      <c r="G9" s="15" t="s">
        <v>27</v>
      </c>
      <c r="H9" s="15" t="s">
        <v>20</v>
      </c>
      <c r="I9" s="15" t="s">
        <v>20</v>
      </c>
      <c r="J9" s="15" t="s">
        <v>28</v>
      </c>
      <c r="K9" s="16" t="s">
        <v>43</v>
      </c>
      <c r="L9" s="16" t="s">
        <v>44</v>
      </c>
    </row>
    <row r="10" spans="1:12" ht="80" customHeight="1" x14ac:dyDescent="0.55000000000000004">
      <c r="A10" s="10">
        <v>6</v>
      </c>
      <c r="B10" s="11" t="str">
        <f>VLOOKUP("*"&amp;D10&amp;"*",[1]Sheet1!$B$1:$C$31,2,FALSE)</f>
        <v>札幌市</v>
      </c>
      <c r="C10" s="12" t="s">
        <v>45</v>
      </c>
      <c r="D10" s="13" t="s">
        <v>17</v>
      </c>
      <c r="E10" s="14" t="s">
        <v>46</v>
      </c>
      <c r="F10" s="15" t="s">
        <v>47</v>
      </c>
      <c r="G10" s="15" t="s">
        <v>20</v>
      </c>
      <c r="H10" s="15" t="s">
        <v>20</v>
      </c>
      <c r="I10" s="15" t="s">
        <v>27</v>
      </c>
      <c r="J10" s="15" t="s">
        <v>28</v>
      </c>
      <c r="K10" s="16" t="s">
        <v>48</v>
      </c>
      <c r="L10" s="17"/>
    </row>
    <row r="11" spans="1:12" ht="80" customHeight="1" x14ac:dyDescent="0.55000000000000004">
      <c r="A11" s="10">
        <v>7</v>
      </c>
      <c r="B11" s="11" t="str">
        <f>VLOOKUP("*"&amp;D11&amp;"*",[1]Sheet1!$B$1:$C$31,2,FALSE)</f>
        <v>札幌市</v>
      </c>
      <c r="C11" s="12" t="s">
        <v>49</v>
      </c>
      <c r="D11" s="13" t="s">
        <v>17</v>
      </c>
      <c r="E11" s="18" t="s">
        <v>50</v>
      </c>
      <c r="F11" s="15" t="s">
        <v>51</v>
      </c>
      <c r="G11" s="15" t="s">
        <v>27</v>
      </c>
      <c r="H11" s="15" t="s">
        <v>20</v>
      </c>
      <c r="I11" s="15" t="s">
        <v>20</v>
      </c>
      <c r="J11" s="15" t="s">
        <v>28</v>
      </c>
      <c r="K11" s="16" t="s">
        <v>52</v>
      </c>
      <c r="L11" s="17" t="s">
        <v>53</v>
      </c>
    </row>
    <row r="12" spans="1:12" ht="80" customHeight="1" x14ac:dyDescent="0.55000000000000004">
      <c r="A12" s="10">
        <v>8</v>
      </c>
      <c r="B12" s="11" t="str">
        <f>VLOOKUP("*"&amp;D12&amp;"*",[1]Sheet1!$B$1:$C$31,2,FALSE)</f>
        <v>札幌市</v>
      </c>
      <c r="C12" s="12" t="s">
        <v>54</v>
      </c>
      <c r="D12" s="13" t="s">
        <v>17</v>
      </c>
      <c r="E12" s="14" t="s">
        <v>55</v>
      </c>
      <c r="F12" s="15" t="s">
        <v>56</v>
      </c>
      <c r="G12" s="15" t="s">
        <v>20</v>
      </c>
      <c r="H12" s="15" t="s">
        <v>20</v>
      </c>
      <c r="I12" s="15" t="s">
        <v>20</v>
      </c>
      <c r="J12" s="15" t="s">
        <v>28</v>
      </c>
      <c r="K12" s="16" t="s">
        <v>57</v>
      </c>
      <c r="L12" s="17"/>
    </row>
    <row r="13" spans="1:12" ht="80" customHeight="1" x14ac:dyDescent="0.55000000000000004">
      <c r="A13" s="10">
        <v>9</v>
      </c>
      <c r="B13" s="11" t="str">
        <f>VLOOKUP("*"&amp;D13&amp;"*",[1]Sheet1!$B$1:$C$31,2,FALSE)</f>
        <v>札幌市</v>
      </c>
      <c r="C13" s="12" t="s">
        <v>58</v>
      </c>
      <c r="D13" s="13" t="s">
        <v>17</v>
      </c>
      <c r="E13" s="14" t="s">
        <v>59</v>
      </c>
      <c r="F13" s="15" t="s">
        <v>60</v>
      </c>
      <c r="G13" s="15" t="s">
        <v>20</v>
      </c>
      <c r="H13" s="15" t="s">
        <v>20</v>
      </c>
      <c r="I13" s="15" t="s">
        <v>20</v>
      </c>
      <c r="J13" s="15" t="s">
        <v>21</v>
      </c>
      <c r="K13" s="16" t="s">
        <v>61</v>
      </c>
      <c r="L13" s="16" t="s">
        <v>62</v>
      </c>
    </row>
    <row r="14" spans="1:12" ht="80" customHeight="1" x14ac:dyDescent="0.55000000000000004">
      <c r="A14" s="10">
        <v>10</v>
      </c>
      <c r="B14" s="11" t="str">
        <f>VLOOKUP("*"&amp;D14&amp;"*",[1]Sheet1!$B$1:$C$31,2,FALSE)</f>
        <v>札幌市</v>
      </c>
      <c r="C14" s="12" t="s">
        <v>63</v>
      </c>
      <c r="D14" s="13" t="s">
        <v>17</v>
      </c>
      <c r="E14" s="18" t="s">
        <v>64</v>
      </c>
      <c r="F14" s="15" t="s">
        <v>65</v>
      </c>
      <c r="G14" s="15" t="s">
        <v>20</v>
      </c>
      <c r="H14" s="15" t="s">
        <v>27</v>
      </c>
      <c r="I14" s="15" t="s">
        <v>27</v>
      </c>
      <c r="J14" s="15" t="s">
        <v>28</v>
      </c>
      <c r="K14" s="16" t="s">
        <v>66</v>
      </c>
      <c r="L14" s="16" t="s">
        <v>67</v>
      </c>
    </row>
    <row r="15" spans="1:12" ht="80" customHeight="1" x14ac:dyDescent="0.55000000000000004">
      <c r="A15" s="10">
        <v>11</v>
      </c>
      <c r="B15" s="11" t="str">
        <f>VLOOKUP("*"&amp;D15&amp;"*",[1]Sheet1!$B$1:$C$31,2,FALSE)</f>
        <v>札幌市</v>
      </c>
      <c r="C15" s="12" t="s">
        <v>68</v>
      </c>
      <c r="D15" s="13" t="s">
        <v>17</v>
      </c>
      <c r="E15" s="14" t="s">
        <v>69</v>
      </c>
      <c r="F15" s="15" t="s">
        <v>70</v>
      </c>
      <c r="G15" s="15" t="s">
        <v>20</v>
      </c>
      <c r="H15" s="15" t="s">
        <v>20</v>
      </c>
      <c r="I15" s="15" t="s">
        <v>20</v>
      </c>
      <c r="J15" s="15" t="s">
        <v>28</v>
      </c>
      <c r="K15" s="16" t="s">
        <v>71</v>
      </c>
      <c r="L15" s="17" t="s">
        <v>72</v>
      </c>
    </row>
    <row r="16" spans="1:12" ht="80" customHeight="1" x14ac:dyDescent="0.55000000000000004">
      <c r="A16" s="10">
        <v>12</v>
      </c>
      <c r="B16" s="11" t="str">
        <f>VLOOKUP("*"&amp;D16&amp;"*",[1]Sheet1!$B$1:$C$31,2,FALSE)</f>
        <v>札幌市</v>
      </c>
      <c r="C16" s="12" t="s">
        <v>73</v>
      </c>
      <c r="D16" s="13" t="s">
        <v>17</v>
      </c>
      <c r="E16" s="14" t="s">
        <v>74</v>
      </c>
      <c r="F16" s="15" t="s">
        <v>75</v>
      </c>
      <c r="G16" s="15" t="s">
        <v>20</v>
      </c>
      <c r="H16" s="15" t="s">
        <v>20</v>
      </c>
      <c r="I16" s="15" t="s">
        <v>20</v>
      </c>
      <c r="J16" s="15" t="s">
        <v>21</v>
      </c>
      <c r="K16" s="16" t="s">
        <v>76</v>
      </c>
      <c r="L16" s="17" t="s">
        <v>77</v>
      </c>
    </row>
    <row r="17" spans="1:12" ht="80" customHeight="1" x14ac:dyDescent="0.55000000000000004">
      <c r="A17" s="10">
        <v>13</v>
      </c>
      <c r="B17" s="11" t="str">
        <f>VLOOKUP("*"&amp;D17&amp;"*",[1]Sheet1!$B$1:$C$31,2,FALSE)</f>
        <v>札幌市</v>
      </c>
      <c r="C17" s="12" t="s">
        <v>78</v>
      </c>
      <c r="D17" s="13" t="s">
        <v>17</v>
      </c>
      <c r="E17" s="18" t="s">
        <v>79</v>
      </c>
      <c r="F17" s="15" t="s">
        <v>80</v>
      </c>
      <c r="G17" s="15" t="s">
        <v>20</v>
      </c>
      <c r="H17" s="15" t="s">
        <v>27</v>
      </c>
      <c r="I17" s="15" t="s">
        <v>27</v>
      </c>
      <c r="J17" s="15" t="s">
        <v>28</v>
      </c>
      <c r="K17" s="16" t="s">
        <v>81</v>
      </c>
      <c r="L17" s="17" t="s">
        <v>82</v>
      </c>
    </row>
    <row r="18" spans="1:12" ht="80" customHeight="1" x14ac:dyDescent="0.55000000000000004">
      <c r="A18" s="10">
        <v>14</v>
      </c>
      <c r="B18" s="11" t="str">
        <f>VLOOKUP("*"&amp;D18&amp;"*",[1]Sheet1!$B$1:$C$31,2,FALSE)</f>
        <v>札幌市</v>
      </c>
      <c r="C18" s="12" t="s">
        <v>83</v>
      </c>
      <c r="D18" s="13" t="s">
        <v>17</v>
      </c>
      <c r="E18" s="14" t="s">
        <v>84</v>
      </c>
      <c r="F18" s="15" t="s">
        <v>85</v>
      </c>
      <c r="G18" s="15" t="s">
        <v>20</v>
      </c>
      <c r="H18" s="15" t="s">
        <v>20</v>
      </c>
      <c r="I18" s="15" t="s">
        <v>20</v>
      </c>
      <c r="J18" s="15" t="s">
        <v>21</v>
      </c>
      <c r="K18" s="16" t="s">
        <v>66</v>
      </c>
      <c r="L18" s="17" t="s">
        <v>35</v>
      </c>
    </row>
    <row r="19" spans="1:12" ht="80" customHeight="1" x14ac:dyDescent="0.55000000000000004">
      <c r="A19" s="10">
        <v>15</v>
      </c>
      <c r="B19" s="11" t="str">
        <f>VLOOKUP("*"&amp;D19&amp;"*",[1]Sheet1!$B$1:$C$31,2,FALSE)</f>
        <v>札幌市</v>
      </c>
      <c r="C19" s="12" t="s">
        <v>86</v>
      </c>
      <c r="D19" s="13" t="s">
        <v>17</v>
      </c>
      <c r="E19" s="14" t="s">
        <v>87</v>
      </c>
      <c r="F19" s="15" t="s">
        <v>88</v>
      </c>
      <c r="G19" s="15" t="s">
        <v>20</v>
      </c>
      <c r="H19" s="15" t="s">
        <v>20</v>
      </c>
      <c r="I19" s="15" t="s">
        <v>20</v>
      </c>
      <c r="J19" s="15" t="s">
        <v>21</v>
      </c>
      <c r="K19" s="16" t="s">
        <v>89</v>
      </c>
      <c r="L19" s="17" t="s">
        <v>90</v>
      </c>
    </row>
    <row r="20" spans="1:12" ht="60" x14ac:dyDescent="0.55000000000000004">
      <c r="A20" s="10">
        <v>16</v>
      </c>
      <c r="B20" s="11" t="str">
        <f>VLOOKUP("*"&amp;D20&amp;"*",[1]Sheet1!$B$1:$C$31,2,FALSE)</f>
        <v>札幌市</v>
      </c>
      <c r="C20" s="12" t="s">
        <v>91</v>
      </c>
      <c r="D20" s="13" t="s">
        <v>17</v>
      </c>
      <c r="E20" s="14" t="s">
        <v>92</v>
      </c>
      <c r="F20" s="15" t="s">
        <v>93</v>
      </c>
      <c r="G20" s="15" t="s">
        <v>20</v>
      </c>
      <c r="H20" s="15" t="s">
        <v>20</v>
      </c>
      <c r="I20" s="15" t="s">
        <v>27</v>
      </c>
      <c r="J20" s="15" t="s">
        <v>21</v>
      </c>
      <c r="K20" s="16" t="s">
        <v>94</v>
      </c>
      <c r="L20" s="17" t="s">
        <v>95</v>
      </c>
    </row>
    <row r="21" spans="1:12" ht="80" customHeight="1" x14ac:dyDescent="0.55000000000000004">
      <c r="A21" s="10">
        <v>17</v>
      </c>
      <c r="B21" s="11" t="str">
        <f>VLOOKUP("*"&amp;D21&amp;"*",[1]Sheet1!$B$1:$C$31,2,FALSE)</f>
        <v>札幌市</v>
      </c>
      <c r="C21" s="12" t="s">
        <v>96</v>
      </c>
      <c r="D21" s="13" t="s">
        <v>17</v>
      </c>
      <c r="E21" s="14" t="s">
        <v>97</v>
      </c>
      <c r="F21" s="15" t="s">
        <v>98</v>
      </c>
      <c r="G21" s="15" t="s">
        <v>20</v>
      </c>
      <c r="H21" s="15" t="s">
        <v>27</v>
      </c>
      <c r="I21" s="15" t="s">
        <v>27</v>
      </c>
      <c r="J21" s="15" t="s">
        <v>21</v>
      </c>
      <c r="K21" s="16" t="s">
        <v>99</v>
      </c>
      <c r="L21" s="17" t="s">
        <v>100</v>
      </c>
    </row>
    <row r="22" spans="1:12" ht="80" customHeight="1" x14ac:dyDescent="0.55000000000000004">
      <c r="A22" s="10">
        <v>18</v>
      </c>
      <c r="B22" s="11" t="str">
        <f>VLOOKUP("*"&amp;D22&amp;"*",[1]Sheet1!$B$1:$C$31,2,FALSE)</f>
        <v>札幌市</v>
      </c>
      <c r="C22" s="12" t="s">
        <v>101</v>
      </c>
      <c r="D22" s="13" t="s">
        <v>17</v>
      </c>
      <c r="E22" s="14" t="s">
        <v>102</v>
      </c>
      <c r="F22" s="15" t="s">
        <v>103</v>
      </c>
      <c r="G22" s="15" t="s">
        <v>20</v>
      </c>
      <c r="H22" s="15" t="s">
        <v>20</v>
      </c>
      <c r="I22" s="15" t="s">
        <v>20</v>
      </c>
      <c r="J22" s="15" t="s">
        <v>21</v>
      </c>
      <c r="K22" s="16" t="s">
        <v>104</v>
      </c>
      <c r="L22" s="16" t="s">
        <v>105</v>
      </c>
    </row>
    <row r="23" spans="1:12" ht="80" customHeight="1" x14ac:dyDescent="0.55000000000000004">
      <c r="A23" s="10">
        <v>19</v>
      </c>
      <c r="B23" s="11" t="str">
        <f>VLOOKUP("*"&amp;D23&amp;"*",[1]Sheet1!$B$1:$C$31,2,FALSE)</f>
        <v>札幌市</v>
      </c>
      <c r="C23" s="12" t="s">
        <v>106</v>
      </c>
      <c r="D23" s="13" t="s">
        <v>17</v>
      </c>
      <c r="E23" s="14" t="s">
        <v>107</v>
      </c>
      <c r="F23" s="15" t="s">
        <v>108</v>
      </c>
      <c r="G23" s="15" t="s">
        <v>20</v>
      </c>
      <c r="H23" s="15" t="s">
        <v>20</v>
      </c>
      <c r="I23" s="15" t="s">
        <v>20</v>
      </c>
      <c r="J23" s="15" t="s">
        <v>21</v>
      </c>
      <c r="K23" s="16" t="s">
        <v>109</v>
      </c>
      <c r="L23" s="17" t="s">
        <v>110</v>
      </c>
    </row>
    <row r="24" spans="1:12" ht="80" customHeight="1" x14ac:dyDescent="0.55000000000000004">
      <c r="A24" s="10">
        <v>20</v>
      </c>
      <c r="B24" s="11" t="str">
        <f>VLOOKUP("*"&amp;D24&amp;"*",[1]Sheet1!$B$1:$C$31,2,FALSE)</f>
        <v>札幌市</v>
      </c>
      <c r="C24" s="12" t="s">
        <v>111</v>
      </c>
      <c r="D24" s="13" t="s">
        <v>17</v>
      </c>
      <c r="E24" s="14" t="s">
        <v>112</v>
      </c>
      <c r="F24" s="15" t="s">
        <v>113</v>
      </c>
      <c r="G24" s="15" t="s">
        <v>20</v>
      </c>
      <c r="H24" s="15" t="s">
        <v>20</v>
      </c>
      <c r="I24" s="15" t="s">
        <v>27</v>
      </c>
      <c r="J24" s="15" t="s">
        <v>28</v>
      </c>
      <c r="K24" s="16" t="s">
        <v>114</v>
      </c>
      <c r="L24" s="17"/>
    </row>
    <row r="25" spans="1:12" s="19" customFormat="1" ht="80" customHeight="1" x14ac:dyDescent="0.55000000000000004">
      <c r="A25" s="10">
        <v>21</v>
      </c>
      <c r="B25" s="11" t="str">
        <f>VLOOKUP("*"&amp;D25&amp;"*",[1]Sheet1!$B$1:$C$31,2,FALSE)</f>
        <v>札幌市</v>
      </c>
      <c r="C25" s="12" t="s">
        <v>115</v>
      </c>
      <c r="D25" s="13" t="s">
        <v>17</v>
      </c>
      <c r="E25" s="18" t="s">
        <v>116</v>
      </c>
      <c r="F25" s="15" t="s">
        <v>117</v>
      </c>
      <c r="G25" s="15" t="s">
        <v>20</v>
      </c>
      <c r="H25" s="15" t="s">
        <v>20</v>
      </c>
      <c r="I25" s="15" t="s">
        <v>20</v>
      </c>
      <c r="J25" s="15" t="s">
        <v>21</v>
      </c>
      <c r="K25" s="16" t="s">
        <v>118</v>
      </c>
      <c r="L25" s="17"/>
    </row>
    <row r="26" spans="1:12" ht="80" customHeight="1" x14ac:dyDescent="0.55000000000000004">
      <c r="A26" s="10">
        <v>22</v>
      </c>
      <c r="B26" s="11" t="str">
        <f>VLOOKUP("*"&amp;D26&amp;"*",[1]Sheet1!$B$1:$C$31,2,FALSE)</f>
        <v>札幌市</v>
      </c>
      <c r="C26" s="12" t="s">
        <v>119</v>
      </c>
      <c r="D26" s="13" t="s">
        <v>17</v>
      </c>
      <c r="E26" s="18" t="s">
        <v>120</v>
      </c>
      <c r="F26" s="15" t="s">
        <v>121</v>
      </c>
      <c r="G26" s="15" t="s">
        <v>27</v>
      </c>
      <c r="H26" s="15" t="s">
        <v>20</v>
      </c>
      <c r="I26" s="15" t="s">
        <v>20</v>
      </c>
      <c r="J26" s="15" t="s">
        <v>28</v>
      </c>
      <c r="K26" s="16" t="s">
        <v>122</v>
      </c>
      <c r="L26" s="17" t="s">
        <v>123</v>
      </c>
    </row>
    <row r="27" spans="1:12" ht="80" customHeight="1" x14ac:dyDescent="0.55000000000000004">
      <c r="A27" s="10">
        <v>23</v>
      </c>
      <c r="B27" s="11" t="str">
        <f>VLOOKUP("*"&amp;D27&amp;"*",[1]Sheet1!$B$1:$C$31,2,FALSE)</f>
        <v>札幌市</v>
      </c>
      <c r="C27" s="12" t="s">
        <v>124</v>
      </c>
      <c r="D27" s="13" t="s">
        <v>17</v>
      </c>
      <c r="E27" s="14" t="s">
        <v>125</v>
      </c>
      <c r="F27" s="15" t="s">
        <v>126</v>
      </c>
      <c r="G27" s="15" t="s">
        <v>20</v>
      </c>
      <c r="H27" s="15" t="s">
        <v>20</v>
      </c>
      <c r="I27" s="15" t="s">
        <v>20</v>
      </c>
      <c r="J27" s="15" t="s">
        <v>28</v>
      </c>
      <c r="K27" s="16" t="s">
        <v>127</v>
      </c>
      <c r="L27" s="17" t="s">
        <v>72</v>
      </c>
    </row>
    <row r="28" spans="1:12" ht="80" customHeight="1" x14ac:dyDescent="0.55000000000000004">
      <c r="A28" s="10">
        <v>24</v>
      </c>
      <c r="B28" s="11" t="str">
        <f>VLOOKUP("*"&amp;D28&amp;"*",[1]Sheet1!$B$1:$C$31,2,FALSE)</f>
        <v>札幌市</v>
      </c>
      <c r="C28" s="12" t="s">
        <v>128</v>
      </c>
      <c r="D28" s="13" t="s">
        <v>17</v>
      </c>
      <c r="E28" s="18" t="s">
        <v>129</v>
      </c>
      <c r="F28" s="15" t="s">
        <v>130</v>
      </c>
      <c r="G28" s="15" t="s">
        <v>20</v>
      </c>
      <c r="H28" s="15" t="s">
        <v>20</v>
      </c>
      <c r="I28" s="15" t="s">
        <v>27</v>
      </c>
      <c r="J28" s="15" t="s">
        <v>21</v>
      </c>
      <c r="K28" s="16" t="s">
        <v>131</v>
      </c>
      <c r="L28" s="17" t="s">
        <v>132</v>
      </c>
    </row>
    <row r="29" spans="1:12" ht="80" customHeight="1" x14ac:dyDescent="0.55000000000000004">
      <c r="A29" s="10">
        <v>25</v>
      </c>
      <c r="B29" s="11" t="str">
        <f>VLOOKUP("*"&amp;D29&amp;"*",[1]Sheet1!$B$1:$C$31,2,FALSE)</f>
        <v>札幌市</v>
      </c>
      <c r="C29" s="12" t="s">
        <v>133</v>
      </c>
      <c r="D29" s="13" t="s">
        <v>17</v>
      </c>
      <c r="E29" s="14" t="s">
        <v>134</v>
      </c>
      <c r="F29" s="15" t="s">
        <v>135</v>
      </c>
      <c r="G29" s="15" t="s">
        <v>20</v>
      </c>
      <c r="H29" s="15" t="s">
        <v>20</v>
      </c>
      <c r="I29" s="15" t="s">
        <v>20</v>
      </c>
      <c r="J29" s="15" t="s">
        <v>21</v>
      </c>
      <c r="K29" s="16" t="s">
        <v>136</v>
      </c>
      <c r="L29" s="17"/>
    </row>
    <row r="30" spans="1:12" ht="80" customHeight="1" x14ac:dyDescent="0.55000000000000004">
      <c r="A30" s="10">
        <v>26</v>
      </c>
      <c r="B30" s="11" t="str">
        <f>VLOOKUP("*"&amp;D30&amp;"*",[1]Sheet1!$B$1:$C$31,2,FALSE)</f>
        <v>札幌市</v>
      </c>
      <c r="C30" s="12" t="s">
        <v>137</v>
      </c>
      <c r="D30" s="13" t="s">
        <v>17</v>
      </c>
      <c r="E30" s="14" t="s">
        <v>138</v>
      </c>
      <c r="F30" s="15" t="s">
        <v>139</v>
      </c>
      <c r="G30" s="15" t="s">
        <v>20</v>
      </c>
      <c r="H30" s="15" t="s">
        <v>20</v>
      </c>
      <c r="I30" s="15" t="s">
        <v>20</v>
      </c>
      <c r="J30" s="15" t="s">
        <v>28</v>
      </c>
      <c r="K30" s="16" t="s">
        <v>140</v>
      </c>
      <c r="L30" s="16" t="s">
        <v>141</v>
      </c>
    </row>
    <row r="31" spans="1:12" ht="80" customHeight="1" x14ac:dyDescent="0.55000000000000004">
      <c r="A31" s="10">
        <v>27</v>
      </c>
      <c r="B31" s="11" t="str">
        <f>VLOOKUP("*"&amp;D31&amp;"*",[1]Sheet1!$B$1:$C$31,2,FALSE)</f>
        <v>札幌市</v>
      </c>
      <c r="C31" s="12" t="s">
        <v>142</v>
      </c>
      <c r="D31" s="13" t="s">
        <v>17</v>
      </c>
      <c r="E31" s="20" t="s">
        <v>143</v>
      </c>
      <c r="F31" s="15" t="s">
        <v>144</v>
      </c>
      <c r="G31" s="15" t="s">
        <v>20</v>
      </c>
      <c r="H31" s="15" t="s">
        <v>27</v>
      </c>
      <c r="I31" s="15" t="s">
        <v>27</v>
      </c>
      <c r="J31" s="15" t="s">
        <v>28</v>
      </c>
      <c r="K31" s="16" t="s">
        <v>145</v>
      </c>
      <c r="L31" s="17" t="s">
        <v>146</v>
      </c>
    </row>
    <row r="32" spans="1:12" ht="80" customHeight="1" x14ac:dyDescent="0.55000000000000004">
      <c r="A32" s="10">
        <v>28</v>
      </c>
      <c r="B32" s="11" t="str">
        <f>VLOOKUP("*"&amp;D32&amp;"*",[1]Sheet1!$B$1:$C$31,2,FALSE)</f>
        <v>札幌市</v>
      </c>
      <c r="C32" s="12" t="s">
        <v>147</v>
      </c>
      <c r="D32" s="13" t="s">
        <v>17</v>
      </c>
      <c r="E32" s="18" t="s">
        <v>148</v>
      </c>
      <c r="F32" s="15" t="s">
        <v>149</v>
      </c>
      <c r="G32" s="15" t="s">
        <v>20</v>
      </c>
      <c r="H32" s="15" t="s">
        <v>20</v>
      </c>
      <c r="I32" s="15" t="s">
        <v>20</v>
      </c>
      <c r="J32" s="15" t="s">
        <v>28</v>
      </c>
      <c r="K32" s="16" t="s">
        <v>150</v>
      </c>
      <c r="L32" s="17" t="s">
        <v>72</v>
      </c>
    </row>
    <row r="33" spans="1:12" ht="80" customHeight="1" x14ac:dyDescent="0.55000000000000004">
      <c r="A33" s="10">
        <v>29</v>
      </c>
      <c r="B33" s="11" t="str">
        <f>VLOOKUP("*"&amp;D33&amp;"*",[1]Sheet1!$B$1:$C$31,2,FALSE)</f>
        <v>札幌市</v>
      </c>
      <c r="C33" s="12" t="s">
        <v>151</v>
      </c>
      <c r="D33" s="13" t="s">
        <v>17</v>
      </c>
      <c r="E33" s="14" t="s">
        <v>152</v>
      </c>
      <c r="F33" s="15" t="s">
        <v>153</v>
      </c>
      <c r="G33" s="15" t="s">
        <v>20</v>
      </c>
      <c r="H33" s="15" t="s">
        <v>20</v>
      </c>
      <c r="I33" s="15" t="s">
        <v>20</v>
      </c>
      <c r="J33" s="15" t="s">
        <v>21</v>
      </c>
      <c r="K33" s="16" t="s">
        <v>154</v>
      </c>
      <c r="L33" s="17" t="s">
        <v>72</v>
      </c>
    </row>
    <row r="34" spans="1:12" ht="80" customHeight="1" x14ac:dyDescent="0.55000000000000004">
      <c r="A34" s="10">
        <v>30</v>
      </c>
      <c r="B34" s="11" t="str">
        <f>VLOOKUP("*"&amp;D34&amp;"*",[1]Sheet1!$B$1:$C$31,2,FALSE)</f>
        <v>札幌市</v>
      </c>
      <c r="C34" s="12" t="s">
        <v>155</v>
      </c>
      <c r="D34" s="13" t="s">
        <v>17</v>
      </c>
      <c r="E34" s="14" t="s">
        <v>156</v>
      </c>
      <c r="F34" s="15" t="s">
        <v>157</v>
      </c>
      <c r="G34" s="15" t="s">
        <v>20</v>
      </c>
      <c r="H34" s="15" t="s">
        <v>27</v>
      </c>
      <c r="I34" s="15" t="s">
        <v>27</v>
      </c>
      <c r="J34" s="15" t="s">
        <v>28</v>
      </c>
      <c r="K34" s="16" t="s">
        <v>66</v>
      </c>
      <c r="L34" s="17" t="s">
        <v>158</v>
      </c>
    </row>
    <row r="35" spans="1:12" ht="80" customHeight="1" x14ac:dyDescent="0.55000000000000004">
      <c r="A35" s="10">
        <v>31</v>
      </c>
      <c r="B35" s="11" t="str">
        <f>VLOOKUP("*"&amp;D35&amp;"*",[1]Sheet1!$B$1:$C$31,2,FALSE)</f>
        <v>札幌市</v>
      </c>
      <c r="C35" s="12" t="s">
        <v>159</v>
      </c>
      <c r="D35" s="13" t="s">
        <v>17</v>
      </c>
      <c r="E35" s="18" t="s">
        <v>160</v>
      </c>
      <c r="F35" s="15" t="s">
        <v>161</v>
      </c>
      <c r="G35" s="15" t="s">
        <v>20</v>
      </c>
      <c r="H35" s="15" t="s">
        <v>20</v>
      </c>
      <c r="I35" s="15" t="s">
        <v>20</v>
      </c>
      <c r="J35" s="15" t="s">
        <v>21</v>
      </c>
      <c r="K35" s="16" t="s">
        <v>162</v>
      </c>
      <c r="L35" s="17" t="s">
        <v>163</v>
      </c>
    </row>
    <row r="36" spans="1:12" ht="80" customHeight="1" x14ac:dyDescent="0.55000000000000004">
      <c r="A36" s="10">
        <v>32</v>
      </c>
      <c r="B36" s="11" t="str">
        <f>VLOOKUP("*"&amp;D36&amp;"*",[1]Sheet1!$B$1:$C$31,2,FALSE)</f>
        <v>札幌市</v>
      </c>
      <c r="C36" s="12" t="s">
        <v>164</v>
      </c>
      <c r="D36" s="13" t="s">
        <v>17</v>
      </c>
      <c r="E36" s="14" t="s">
        <v>165</v>
      </c>
      <c r="F36" s="15" t="s">
        <v>166</v>
      </c>
      <c r="G36" s="15" t="s">
        <v>20</v>
      </c>
      <c r="H36" s="15" t="s">
        <v>20</v>
      </c>
      <c r="I36" s="15" t="s">
        <v>20</v>
      </c>
      <c r="J36" s="15" t="s">
        <v>28</v>
      </c>
      <c r="K36" s="16" t="s">
        <v>167</v>
      </c>
      <c r="L36" s="17"/>
    </row>
    <row r="37" spans="1:12" ht="80" customHeight="1" x14ac:dyDescent="0.55000000000000004">
      <c r="A37" s="10">
        <v>33</v>
      </c>
      <c r="B37" s="11" t="str">
        <f>VLOOKUP("*"&amp;D37&amp;"*",[1]Sheet1!$B$1:$C$31,2,FALSE)</f>
        <v>札幌市</v>
      </c>
      <c r="C37" s="12" t="s">
        <v>168</v>
      </c>
      <c r="D37" s="13" t="s">
        <v>17</v>
      </c>
      <c r="E37" s="18" t="s">
        <v>169</v>
      </c>
      <c r="F37" s="15" t="s">
        <v>170</v>
      </c>
      <c r="G37" s="15" t="s">
        <v>27</v>
      </c>
      <c r="H37" s="15" t="s">
        <v>20</v>
      </c>
      <c r="I37" s="15" t="s">
        <v>27</v>
      </c>
      <c r="J37" s="15" t="s">
        <v>21</v>
      </c>
      <c r="K37" s="16" t="s">
        <v>171</v>
      </c>
      <c r="L37" s="17"/>
    </row>
    <row r="38" spans="1:12" ht="80" customHeight="1" x14ac:dyDescent="0.55000000000000004">
      <c r="A38" s="10">
        <v>34</v>
      </c>
      <c r="B38" s="11" t="str">
        <f>VLOOKUP("*"&amp;D38&amp;"*",[1]Sheet1!$B$1:$C$31,2,FALSE)</f>
        <v>札幌市</v>
      </c>
      <c r="C38" s="12" t="s">
        <v>172</v>
      </c>
      <c r="D38" s="13" t="s">
        <v>17</v>
      </c>
      <c r="E38" s="18" t="s">
        <v>173</v>
      </c>
      <c r="F38" s="15" t="s">
        <v>174</v>
      </c>
      <c r="G38" s="15" t="s">
        <v>20</v>
      </c>
      <c r="H38" s="15" t="s">
        <v>20</v>
      </c>
      <c r="I38" s="15" t="s">
        <v>27</v>
      </c>
      <c r="J38" s="15" t="s">
        <v>21</v>
      </c>
      <c r="K38" s="16" t="s">
        <v>175</v>
      </c>
      <c r="L38" s="17" t="s">
        <v>35</v>
      </c>
    </row>
    <row r="39" spans="1:12" ht="80" customHeight="1" x14ac:dyDescent="0.55000000000000004">
      <c r="A39" s="10">
        <v>35</v>
      </c>
      <c r="B39" s="11" t="str">
        <f>VLOOKUP("*"&amp;D39&amp;"*",[1]Sheet1!$B$1:$C$31,2,FALSE)</f>
        <v>札幌市</v>
      </c>
      <c r="C39" s="12" t="s">
        <v>176</v>
      </c>
      <c r="D39" s="13" t="s">
        <v>17</v>
      </c>
      <c r="E39" s="14" t="s">
        <v>177</v>
      </c>
      <c r="F39" s="15" t="s">
        <v>178</v>
      </c>
      <c r="G39" s="15" t="s">
        <v>20</v>
      </c>
      <c r="H39" s="15" t="s">
        <v>20</v>
      </c>
      <c r="I39" s="15" t="s">
        <v>20</v>
      </c>
      <c r="J39" s="15" t="s">
        <v>21</v>
      </c>
      <c r="K39" s="16" t="s">
        <v>179</v>
      </c>
      <c r="L39" s="17" t="s">
        <v>180</v>
      </c>
    </row>
    <row r="40" spans="1:12" ht="80" customHeight="1" x14ac:dyDescent="0.55000000000000004">
      <c r="A40" s="10">
        <v>36</v>
      </c>
      <c r="B40" s="11" t="str">
        <f>VLOOKUP("*"&amp;D40&amp;"*",[1]Sheet1!$B$1:$C$31,2,FALSE)</f>
        <v>札幌市</v>
      </c>
      <c r="C40" s="12" t="s">
        <v>181</v>
      </c>
      <c r="D40" s="13" t="s">
        <v>17</v>
      </c>
      <c r="E40" s="14" t="s">
        <v>182</v>
      </c>
      <c r="F40" s="15" t="s">
        <v>183</v>
      </c>
      <c r="G40" s="15" t="s">
        <v>20</v>
      </c>
      <c r="H40" s="15" t="s">
        <v>27</v>
      </c>
      <c r="I40" s="15" t="s">
        <v>27</v>
      </c>
      <c r="J40" s="15" t="s">
        <v>28</v>
      </c>
      <c r="K40" s="16" t="s">
        <v>184</v>
      </c>
      <c r="L40" s="17" t="s">
        <v>72</v>
      </c>
    </row>
    <row r="41" spans="1:12" ht="80" customHeight="1" x14ac:dyDescent="0.55000000000000004">
      <c r="A41" s="10">
        <v>37</v>
      </c>
      <c r="B41" s="11" t="str">
        <f>VLOOKUP("*"&amp;D41&amp;"*",[1]Sheet1!$B$1:$C$31,2,FALSE)</f>
        <v>札幌市</v>
      </c>
      <c r="C41" s="12" t="s">
        <v>185</v>
      </c>
      <c r="D41" s="13" t="s">
        <v>17</v>
      </c>
      <c r="E41" s="14" t="s">
        <v>186</v>
      </c>
      <c r="F41" s="15" t="s">
        <v>187</v>
      </c>
      <c r="G41" s="15" t="s">
        <v>20</v>
      </c>
      <c r="H41" s="15" t="s">
        <v>20</v>
      </c>
      <c r="I41" s="15" t="s">
        <v>20</v>
      </c>
      <c r="J41" s="15" t="s">
        <v>28</v>
      </c>
      <c r="K41" s="16" t="s">
        <v>188</v>
      </c>
      <c r="L41" s="17" t="s">
        <v>189</v>
      </c>
    </row>
    <row r="42" spans="1:12" ht="80" customHeight="1" x14ac:dyDescent="0.55000000000000004">
      <c r="A42" s="10">
        <v>38</v>
      </c>
      <c r="B42" s="11" t="str">
        <f>VLOOKUP("*"&amp;D42&amp;"*",[1]Sheet1!$B$1:$C$31,2,FALSE)</f>
        <v>札幌市</v>
      </c>
      <c r="C42" s="12" t="s">
        <v>190</v>
      </c>
      <c r="D42" s="13" t="s">
        <v>17</v>
      </c>
      <c r="E42" s="14" t="s">
        <v>191</v>
      </c>
      <c r="F42" s="15" t="s">
        <v>192</v>
      </c>
      <c r="G42" s="15" t="s">
        <v>20</v>
      </c>
      <c r="H42" s="15" t="s">
        <v>20</v>
      </c>
      <c r="I42" s="15" t="s">
        <v>20</v>
      </c>
      <c r="J42" s="15" t="s">
        <v>28</v>
      </c>
      <c r="K42" s="16" t="s">
        <v>193</v>
      </c>
      <c r="L42" s="17" t="s">
        <v>158</v>
      </c>
    </row>
    <row r="43" spans="1:12" ht="80" customHeight="1" x14ac:dyDescent="0.55000000000000004">
      <c r="A43" s="10">
        <v>39</v>
      </c>
      <c r="B43" s="11" t="str">
        <f>VLOOKUP("*"&amp;D43&amp;"*",[1]Sheet1!$B$1:$C$31,2,FALSE)</f>
        <v>札幌市</v>
      </c>
      <c r="C43" s="12" t="s">
        <v>194</v>
      </c>
      <c r="D43" s="13" t="s">
        <v>17</v>
      </c>
      <c r="E43" s="14" t="s">
        <v>195</v>
      </c>
      <c r="F43" s="15" t="s">
        <v>196</v>
      </c>
      <c r="G43" s="15" t="s">
        <v>27</v>
      </c>
      <c r="H43" s="15" t="s">
        <v>20</v>
      </c>
      <c r="I43" s="15" t="s">
        <v>27</v>
      </c>
      <c r="J43" s="15" t="s">
        <v>28</v>
      </c>
      <c r="K43" s="16" t="s">
        <v>197</v>
      </c>
      <c r="L43" s="16" t="s">
        <v>198</v>
      </c>
    </row>
    <row r="44" spans="1:12" ht="80" customHeight="1" x14ac:dyDescent="0.55000000000000004">
      <c r="A44" s="10">
        <v>40</v>
      </c>
      <c r="B44" s="11" t="str">
        <f>VLOOKUP("*"&amp;D44&amp;"*",[1]Sheet1!$B$1:$C$31,2,FALSE)</f>
        <v>札幌市</v>
      </c>
      <c r="C44" s="12" t="s">
        <v>199</v>
      </c>
      <c r="D44" s="13" t="s">
        <v>17</v>
      </c>
      <c r="E44" s="14" t="s">
        <v>200</v>
      </c>
      <c r="F44" s="15" t="s">
        <v>201</v>
      </c>
      <c r="G44" s="15" t="s">
        <v>20</v>
      </c>
      <c r="H44" s="15" t="s">
        <v>20</v>
      </c>
      <c r="I44" s="15" t="s">
        <v>20</v>
      </c>
      <c r="J44" s="15" t="s">
        <v>28</v>
      </c>
      <c r="K44" s="16" t="s">
        <v>145</v>
      </c>
      <c r="L44" s="17" t="s">
        <v>198</v>
      </c>
    </row>
    <row r="45" spans="1:12" ht="80" customHeight="1" x14ac:dyDescent="0.55000000000000004">
      <c r="A45" s="10">
        <v>41</v>
      </c>
      <c r="B45" s="11" t="str">
        <f>VLOOKUP("*"&amp;D45&amp;"*",[1]Sheet1!$B$1:$C$31,2,FALSE)</f>
        <v>札幌市</v>
      </c>
      <c r="C45" s="12" t="s">
        <v>202</v>
      </c>
      <c r="D45" s="13" t="s">
        <v>17</v>
      </c>
      <c r="E45" s="14" t="s">
        <v>203</v>
      </c>
      <c r="F45" s="15" t="s">
        <v>204</v>
      </c>
      <c r="G45" s="15" t="s">
        <v>20</v>
      </c>
      <c r="H45" s="15" t="s">
        <v>20</v>
      </c>
      <c r="I45" s="15" t="s">
        <v>20</v>
      </c>
      <c r="J45" s="15" t="s">
        <v>21</v>
      </c>
      <c r="K45" s="16" t="s">
        <v>205</v>
      </c>
      <c r="L45" s="17" t="s">
        <v>198</v>
      </c>
    </row>
    <row r="46" spans="1:12" ht="80" customHeight="1" x14ac:dyDescent="0.55000000000000004">
      <c r="A46" s="10">
        <v>42</v>
      </c>
      <c r="B46" s="11" t="str">
        <f>VLOOKUP("*"&amp;D46&amp;"*",[1]Sheet1!$B$1:$C$31,2,FALSE)</f>
        <v>札幌市</v>
      </c>
      <c r="C46" s="12" t="s">
        <v>206</v>
      </c>
      <c r="D46" s="13" t="s">
        <v>17</v>
      </c>
      <c r="E46" s="14" t="s">
        <v>207</v>
      </c>
      <c r="F46" s="15" t="s">
        <v>208</v>
      </c>
      <c r="G46" s="15" t="s">
        <v>20</v>
      </c>
      <c r="H46" s="15" t="s">
        <v>20</v>
      </c>
      <c r="I46" s="15" t="s">
        <v>20</v>
      </c>
      <c r="J46" s="15" t="s">
        <v>28</v>
      </c>
      <c r="K46" s="16" t="s">
        <v>145</v>
      </c>
      <c r="L46" s="17" t="s">
        <v>158</v>
      </c>
    </row>
    <row r="47" spans="1:12" ht="80" customHeight="1" x14ac:dyDescent="0.55000000000000004">
      <c r="A47" s="10">
        <v>43</v>
      </c>
      <c r="B47" s="11" t="str">
        <f>VLOOKUP("*"&amp;D47&amp;"*",[1]Sheet1!$B$1:$C$31,2,FALSE)</f>
        <v>札幌市</v>
      </c>
      <c r="C47" s="12" t="s">
        <v>209</v>
      </c>
      <c r="D47" s="13" t="s">
        <v>17</v>
      </c>
      <c r="E47" s="14" t="s">
        <v>210</v>
      </c>
      <c r="F47" s="15" t="s">
        <v>211</v>
      </c>
      <c r="G47" s="15" t="s">
        <v>20</v>
      </c>
      <c r="H47" s="15" t="s">
        <v>20</v>
      </c>
      <c r="I47" s="15" t="s">
        <v>20</v>
      </c>
      <c r="J47" s="15" t="s">
        <v>21</v>
      </c>
      <c r="K47" s="16" t="s">
        <v>184</v>
      </c>
      <c r="L47" s="17" t="s">
        <v>212</v>
      </c>
    </row>
    <row r="48" spans="1:12" ht="80" customHeight="1" x14ac:dyDescent="0.55000000000000004">
      <c r="A48" s="10">
        <v>44</v>
      </c>
      <c r="B48" s="11" t="str">
        <f>VLOOKUP("*"&amp;D48&amp;"*",[1]Sheet1!$B$1:$C$31,2,FALSE)</f>
        <v>札幌市</v>
      </c>
      <c r="C48" s="12" t="s">
        <v>213</v>
      </c>
      <c r="D48" s="13" t="s">
        <v>17</v>
      </c>
      <c r="E48" s="14" t="s">
        <v>214</v>
      </c>
      <c r="F48" s="15" t="s">
        <v>215</v>
      </c>
      <c r="G48" s="15" t="s">
        <v>20</v>
      </c>
      <c r="H48" s="15" t="s">
        <v>20</v>
      </c>
      <c r="I48" s="15" t="s">
        <v>20</v>
      </c>
      <c r="J48" s="15" t="s">
        <v>21</v>
      </c>
      <c r="K48" s="16" t="s">
        <v>205</v>
      </c>
      <c r="L48" s="17" t="s">
        <v>216</v>
      </c>
    </row>
    <row r="49" spans="1:12" ht="80" customHeight="1" x14ac:dyDescent="0.55000000000000004">
      <c r="A49" s="10">
        <v>45</v>
      </c>
      <c r="B49" s="11" t="str">
        <f>VLOOKUP("*"&amp;D49&amp;"*",[1]Sheet1!$B$1:$C$31,2,FALSE)</f>
        <v>札幌市</v>
      </c>
      <c r="C49" s="12" t="s">
        <v>217</v>
      </c>
      <c r="D49" s="13" t="s">
        <v>17</v>
      </c>
      <c r="E49" s="14" t="s">
        <v>218</v>
      </c>
      <c r="F49" s="15" t="s">
        <v>219</v>
      </c>
      <c r="G49" s="15" t="s">
        <v>20</v>
      </c>
      <c r="H49" s="15" t="s">
        <v>20</v>
      </c>
      <c r="I49" s="15" t="s">
        <v>20</v>
      </c>
      <c r="J49" s="15" t="s">
        <v>21</v>
      </c>
      <c r="K49" s="16" t="s">
        <v>220</v>
      </c>
      <c r="L49" s="16" t="s">
        <v>221</v>
      </c>
    </row>
    <row r="50" spans="1:12" ht="80" customHeight="1" x14ac:dyDescent="0.55000000000000004">
      <c r="A50" s="10">
        <v>46</v>
      </c>
      <c r="B50" s="11" t="str">
        <f>VLOOKUP("*"&amp;D50&amp;"*",[1]Sheet1!$B$1:$C$31,2,FALSE)</f>
        <v>札幌市</v>
      </c>
      <c r="C50" s="12" t="s">
        <v>222</v>
      </c>
      <c r="D50" s="13" t="s">
        <v>17</v>
      </c>
      <c r="E50" s="14" t="s">
        <v>223</v>
      </c>
      <c r="F50" s="15" t="s">
        <v>224</v>
      </c>
      <c r="G50" s="15" t="s">
        <v>20</v>
      </c>
      <c r="H50" s="15" t="s">
        <v>20</v>
      </c>
      <c r="I50" s="15" t="s">
        <v>20</v>
      </c>
      <c r="J50" s="15" t="s">
        <v>28</v>
      </c>
      <c r="K50" s="16" t="s">
        <v>225</v>
      </c>
      <c r="L50" s="17" t="s">
        <v>198</v>
      </c>
    </row>
    <row r="51" spans="1:12" ht="80" customHeight="1" x14ac:dyDescent="0.55000000000000004">
      <c r="A51" s="10">
        <v>47</v>
      </c>
      <c r="B51" s="11" t="str">
        <f>VLOOKUP("*"&amp;D51&amp;"*",[1]Sheet1!$B$1:$C$31,2,FALSE)</f>
        <v>札幌市</v>
      </c>
      <c r="C51" s="12" t="s">
        <v>226</v>
      </c>
      <c r="D51" s="13" t="s">
        <v>17</v>
      </c>
      <c r="E51" s="14" t="s">
        <v>227</v>
      </c>
      <c r="F51" s="15" t="s">
        <v>228</v>
      </c>
      <c r="G51" s="15" t="s">
        <v>20</v>
      </c>
      <c r="H51" s="15" t="s">
        <v>20</v>
      </c>
      <c r="I51" s="15" t="s">
        <v>20</v>
      </c>
      <c r="J51" s="15" t="s">
        <v>21</v>
      </c>
      <c r="K51" s="16" t="s">
        <v>229</v>
      </c>
      <c r="L51" s="16" t="s">
        <v>230</v>
      </c>
    </row>
    <row r="52" spans="1:12" ht="80" customHeight="1" x14ac:dyDescent="0.55000000000000004">
      <c r="A52" s="10">
        <v>48</v>
      </c>
      <c r="B52" s="11" t="str">
        <f>VLOOKUP("*"&amp;D52&amp;"*",[1]Sheet1!$B$1:$C$31,2,FALSE)</f>
        <v>札幌市</v>
      </c>
      <c r="C52" s="12" t="s">
        <v>231</v>
      </c>
      <c r="D52" s="13" t="s">
        <v>17</v>
      </c>
      <c r="E52" s="14" t="s">
        <v>232</v>
      </c>
      <c r="F52" s="15" t="s">
        <v>233</v>
      </c>
      <c r="G52" s="15" t="s">
        <v>20</v>
      </c>
      <c r="H52" s="15" t="s">
        <v>20</v>
      </c>
      <c r="I52" s="15" t="s">
        <v>20</v>
      </c>
      <c r="J52" s="15" t="s">
        <v>21</v>
      </c>
      <c r="K52" s="16" t="s">
        <v>197</v>
      </c>
      <c r="L52" s="17" t="s">
        <v>234</v>
      </c>
    </row>
    <row r="53" spans="1:12" s="19" customFormat="1" ht="80" customHeight="1" x14ac:dyDescent="0.55000000000000004">
      <c r="A53" s="10">
        <v>49</v>
      </c>
      <c r="B53" s="11" t="str">
        <f>VLOOKUP("*"&amp;D53&amp;"*",[1]Sheet1!$B$1:$C$31,2,FALSE)</f>
        <v>札幌市</v>
      </c>
      <c r="C53" s="12" t="s">
        <v>235</v>
      </c>
      <c r="D53" s="13" t="s">
        <v>17</v>
      </c>
      <c r="E53" s="18" t="s">
        <v>236</v>
      </c>
      <c r="F53" s="15" t="s">
        <v>237</v>
      </c>
      <c r="G53" s="15" t="s">
        <v>27</v>
      </c>
      <c r="H53" s="15" t="s">
        <v>20</v>
      </c>
      <c r="I53" s="15" t="s">
        <v>27</v>
      </c>
      <c r="J53" s="15" t="s">
        <v>28</v>
      </c>
      <c r="K53" s="16" t="s">
        <v>238</v>
      </c>
      <c r="L53" s="17"/>
    </row>
    <row r="54" spans="1:12" ht="80" customHeight="1" x14ac:dyDescent="0.55000000000000004">
      <c r="A54" s="10">
        <v>50</v>
      </c>
      <c r="B54" s="11" t="str">
        <f>VLOOKUP("*"&amp;D54&amp;"*",[1]Sheet1!$B$1:$C$31,2,FALSE)</f>
        <v>札幌市</v>
      </c>
      <c r="C54" s="12" t="s">
        <v>239</v>
      </c>
      <c r="D54" s="13" t="s">
        <v>17</v>
      </c>
      <c r="E54" s="14" t="s">
        <v>240</v>
      </c>
      <c r="F54" s="15" t="s">
        <v>241</v>
      </c>
      <c r="G54" s="15" t="s">
        <v>20</v>
      </c>
      <c r="H54" s="15" t="s">
        <v>20</v>
      </c>
      <c r="I54" s="15" t="s">
        <v>20</v>
      </c>
      <c r="J54" s="15" t="s">
        <v>21</v>
      </c>
      <c r="K54" s="16" t="s">
        <v>242</v>
      </c>
      <c r="L54" s="16" t="s">
        <v>243</v>
      </c>
    </row>
    <row r="55" spans="1:12" ht="80" customHeight="1" x14ac:dyDescent="0.55000000000000004">
      <c r="A55" s="10">
        <v>51</v>
      </c>
      <c r="B55" s="11" t="str">
        <f>VLOOKUP("*"&amp;D55&amp;"*",[1]Sheet1!$B$1:$C$31,2,FALSE)</f>
        <v>札幌市</v>
      </c>
      <c r="C55" s="12" t="s">
        <v>244</v>
      </c>
      <c r="D55" s="13" t="s">
        <v>17</v>
      </c>
      <c r="E55" s="14" t="s">
        <v>245</v>
      </c>
      <c r="F55" s="15" t="s">
        <v>246</v>
      </c>
      <c r="G55" s="15" t="s">
        <v>20</v>
      </c>
      <c r="H55" s="15" t="s">
        <v>20</v>
      </c>
      <c r="I55" s="15" t="s">
        <v>20</v>
      </c>
      <c r="J55" s="15" t="s">
        <v>28</v>
      </c>
      <c r="K55" s="16" t="s">
        <v>184</v>
      </c>
      <c r="L55" s="16" t="s">
        <v>243</v>
      </c>
    </row>
    <row r="56" spans="1:12" ht="80" customHeight="1" x14ac:dyDescent="0.55000000000000004">
      <c r="A56" s="10">
        <v>52</v>
      </c>
      <c r="B56" s="11" t="str">
        <f>VLOOKUP("*"&amp;D56&amp;"*",[1]Sheet1!$B$1:$C$31,2,FALSE)</f>
        <v>札幌市</v>
      </c>
      <c r="C56" s="12" t="s">
        <v>247</v>
      </c>
      <c r="D56" s="13" t="s">
        <v>17</v>
      </c>
      <c r="E56" s="18" t="s">
        <v>248</v>
      </c>
      <c r="F56" s="15" t="s">
        <v>249</v>
      </c>
      <c r="G56" s="15" t="s">
        <v>20</v>
      </c>
      <c r="H56" s="15" t="s">
        <v>20</v>
      </c>
      <c r="I56" s="15" t="s">
        <v>20</v>
      </c>
      <c r="J56" s="15" t="s">
        <v>28</v>
      </c>
      <c r="K56" s="16" t="s">
        <v>250</v>
      </c>
      <c r="L56" s="17"/>
    </row>
    <row r="57" spans="1:12" ht="80" customHeight="1" x14ac:dyDescent="0.55000000000000004">
      <c r="A57" s="10">
        <v>53</v>
      </c>
      <c r="B57" s="11" t="str">
        <f>VLOOKUP("*"&amp;D57&amp;"*",[1]Sheet1!$B$1:$C$31,2,FALSE)</f>
        <v>札幌市</v>
      </c>
      <c r="C57" s="12" t="s">
        <v>251</v>
      </c>
      <c r="D57" s="13" t="s">
        <v>17</v>
      </c>
      <c r="E57" s="14" t="s">
        <v>252</v>
      </c>
      <c r="F57" s="15" t="s">
        <v>253</v>
      </c>
      <c r="G57" s="15" t="s">
        <v>20</v>
      </c>
      <c r="H57" s="15" t="s">
        <v>27</v>
      </c>
      <c r="I57" s="15" t="s">
        <v>27</v>
      </c>
      <c r="J57" s="15" t="s">
        <v>21</v>
      </c>
      <c r="K57" s="16" t="s">
        <v>39</v>
      </c>
      <c r="L57" s="17" t="s">
        <v>243</v>
      </c>
    </row>
    <row r="58" spans="1:12" ht="80" customHeight="1" x14ac:dyDescent="0.55000000000000004">
      <c r="A58" s="10">
        <v>54</v>
      </c>
      <c r="B58" s="11" t="str">
        <f>VLOOKUP("*"&amp;D58&amp;"*",[1]Sheet1!$B$1:$C$31,2,FALSE)</f>
        <v>札幌市</v>
      </c>
      <c r="C58" s="12" t="s">
        <v>254</v>
      </c>
      <c r="D58" s="13" t="s">
        <v>17</v>
      </c>
      <c r="E58" s="14" t="s">
        <v>255</v>
      </c>
      <c r="F58" s="15" t="s">
        <v>256</v>
      </c>
      <c r="G58" s="15" t="s">
        <v>20</v>
      </c>
      <c r="H58" s="15" t="s">
        <v>20</v>
      </c>
      <c r="I58" s="15" t="s">
        <v>20</v>
      </c>
      <c r="J58" s="15" t="s">
        <v>28</v>
      </c>
      <c r="K58" s="16" t="s">
        <v>257</v>
      </c>
      <c r="L58" s="17"/>
    </row>
    <row r="59" spans="1:12" ht="80" customHeight="1" x14ac:dyDescent="0.55000000000000004">
      <c r="A59" s="10">
        <v>55</v>
      </c>
      <c r="B59" s="11" t="str">
        <f>VLOOKUP("*"&amp;D59&amp;"*",[1]Sheet1!$B$1:$C$31,2,FALSE)</f>
        <v>札幌市</v>
      </c>
      <c r="C59" s="12" t="s">
        <v>258</v>
      </c>
      <c r="D59" s="13" t="s">
        <v>17</v>
      </c>
      <c r="E59" s="14" t="s">
        <v>259</v>
      </c>
      <c r="F59" s="15" t="s">
        <v>260</v>
      </c>
      <c r="G59" s="15" t="s">
        <v>20</v>
      </c>
      <c r="H59" s="15" t="s">
        <v>20</v>
      </c>
      <c r="I59" s="15" t="s">
        <v>20</v>
      </c>
      <c r="J59" s="15" t="s">
        <v>28</v>
      </c>
      <c r="K59" s="16" t="s">
        <v>261</v>
      </c>
      <c r="L59" s="17" t="s">
        <v>262</v>
      </c>
    </row>
    <row r="60" spans="1:12" ht="80" customHeight="1" x14ac:dyDescent="0.55000000000000004">
      <c r="A60" s="10">
        <v>56</v>
      </c>
      <c r="B60" s="11" t="str">
        <f>VLOOKUP("*"&amp;D60&amp;"*",[1]Sheet1!$B$1:$C$31,2,FALSE)</f>
        <v>札幌市</v>
      </c>
      <c r="C60" s="12" t="s">
        <v>263</v>
      </c>
      <c r="D60" s="13" t="s">
        <v>17</v>
      </c>
      <c r="E60" s="14" t="s">
        <v>264</v>
      </c>
      <c r="F60" s="15" t="s">
        <v>265</v>
      </c>
      <c r="G60" s="15" t="s">
        <v>20</v>
      </c>
      <c r="H60" s="15" t="s">
        <v>20</v>
      </c>
      <c r="I60" s="15" t="s">
        <v>20</v>
      </c>
      <c r="J60" s="15" t="s">
        <v>28</v>
      </c>
      <c r="K60" s="16" t="s">
        <v>266</v>
      </c>
      <c r="L60" s="17"/>
    </row>
    <row r="61" spans="1:12" ht="80" customHeight="1" x14ac:dyDescent="0.55000000000000004">
      <c r="A61" s="10">
        <v>57</v>
      </c>
      <c r="B61" s="11" t="str">
        <f>VLOOKUP("*"&amp;D61&amp;"*",[1]Sheet1!$B$1:$C$31,2,FALSE)</f>
        <v>札幌市</v>
      </c>
      <c r="C61" s="12" t="s">
        <v>267</v>
      </c>
      <c r="D61" s="13" t="s">
        <v>17</v>
      </c>
      <c r="E61" s="14" t="s">
        <v>268</v>
      </c>
      <c r="F61" s="15" t="s">
        <v>269</v>
      </c>
      <c r="G61" s="15" t="s">
        <v>20</v>
      </c>
      <c r="H61" s="15" t="s">
        <v>20</v>
      </c>
      <c r="I61" s="15" t="s">
        <v>27</v>
      </c>
      <c r="J61" s="15" t="s">
        <v>28</v>
      </c>
      <c r="K61" s="16" t="s">
        <v>270</v>
      </c>
      <c r="L61" s="17" t="s">
        <v>243</v>
      </c>
    </row>
    <row r="62" spans="1:12" ht="80" customHeight="1" x14ac:dyDescent="0.55000000000000004">
      <c r="A62" s="10">
        <v>58</v>
      </c>
      <c r="B62" s="11" t="str">
        <f>VLOOKUP("*"&amp;D62&amp;"*",[1]Sheet1!$B$1:$C$31,2,FALSE)</f>
        <v>札幌市</v>
      </c>
      <c r="C62" s="12" t="s">
        <v>271</v>
      </c>
      <c r="D62" s="13" t="s">
        <v>17</v>
      </c>
      <c r="E62" s="14" t="s">
        <v>272</v>
      </c>
      <c r="F62" s="15" t="s">
        <v>273</v>
      </c>
      <c r="G62" s="15" t="s">
        <v>20</v>
      </c>
      <c r="H62" s="15" t="s">
        <v>20</v>
      </c>
      <c r="I62" s="15" t="s">
        <v>20</v>
      </c>
      <c r="J62" s="15" t="s">
        <v>21</v>
      </c>
      <c r="K62" s="16" t="s">
        <v>274</v>
      </c>
      <c r="L62" s="17" t="s">
        <v>275</v>
      </c>
    </row>
    <row r="63" spans="1:12" ht="80" customHeight="1" x14ac:dyDescent="0.55000000000000004">
      <c r="A63" s="10">
        <v>59</v>
      </c>
      <c r="B63" s="11" t="str">
        <f>VLOOKUP("*"&amp;D63&amp;"*",[1]Sheet1!$B$1:$C$31,2,FALSE)</f>
        <v>札幌市</v>
      </c>
      <c r="C63" s="12" t="s">
        <v>276</v>
      </c>
      <c r="D63" s="13" t="s">
        <v>17</v>
      </c>
      <c r="E63" s="14" t="s">
        <v>277</v>
      </c>
      <c r="F63" s="15" t="s">
        <v>278</v>
      </c>
      <c r="G63" s="15" t="s">
        <v>20</v>
      </c>
      <c r="H63" s="15" t="s">
        <v>20</v>
      </c>
      <c r="I63" s="15" t="s">
        <v>27</v>
      </c>
      <c r="J63" s="15" t="s">
        <v>28</v>
      </c>
      <c r="K63" s="16" t="s">
        <v>279</v>
      </c>
      <c r="L63" s="17"/>
    </row>
    <row r="64" spans="1:12" ht="80" customHeight="1" x14ac:dyDescent="0.55000000000000004">
      <c r="A64" s="10">
        <v>60</v>
      </c>
      <c r="B64" s="11" t="str">
        <f>VLOOKUP("*"&amp;D64&amp;"*",[1]Sheet1!$B$1:$C$31,2,FALSE)</f>
        <v>札幌市</v>
      </c>
      <c r="C64" s="12" t="s">
        <v>280</v>
      </c>
      <c r="D64" s="13" t="s">
        <v>17</v>
      </c>
      <c r="E64" s="20" t="s">
        <v>281</v>
      </c>
      <c r="F64" s="15" t="s">
        <v>282</v>
      </c>
      <c r="G64" s="15" t="s">
        <v>20</v>
      </c>
      <c r="H64" s="15" t="s">
        <v>20</v>
      </c>
      <c r="I64" s="15" t="s">
        <v>27</v>
      </c>
      <c r="J64" s="15" t="s">
        <v>21</v>
      </c>
      <c r="K64" s="16" t="s">
        <v>283</v>
      </c>
      <c r="L64" s="17"/>
    </row>
    <row r="65" spans="1:12" ht="80" customHeight="1" x14ac:dyDescent="0.55000000000000004">
      <c r="A65" s="10">
        <v>61</v>
      </c>
      <c r="B65" s="11" t="str">
        <f>VLOOKUP("*"&amp;D65&amp;"*",[1]Sheet1!$B$1:$C$31,2,FALSE)</f>
        <v>札幌市</v>
      </c>
      <c r="C65" s="12" t="s">
        <v>284</v>
      </c>
      <c r="D65" s="13" t="s">
        <v>17</v>
      </c>
      <c r="E65" s="14" t="s">
        <v>285</v>
      </c>
      <c r="F65" s="15" t="s">
        <v>286</v>
      </c>
      <c r="G65" s="15" t="s">
        <v>20</v>
      </c>
      <c r="H65" s="15" t="s">
        <v>27</v>
      </c>
      <c r="I65" s="15" t="s">
        <v>27</v>
      </c>
      <c r="J65" s="15" t="s">
        <v>21</v>
      </c>
      <c r="K65" s="16" t="s">
        <v>287</v>
      </c>
      <c r="L65" s="17"/>
    </row>
    <row r="66" spans="1:12" ht="80" customHeight="1" x14ac:dyDescent="0.55000000000000004">
      <c r="A66" s="10">
        <v>62</v>
      </c>
      <c r="B66" s="11" t="str">
        <f>VLOOKUP("*"&amp;D66&amp;"*",[1]Sheet1!$B$1:$C$31,2,FALSE)</f>
        <v>札幌市</v>
      </c>
      <c r="C66" s="12" t="s">
        <v>288</v>
      </c>
      <c r="D66" s="13" t="s">
        <v>17</v>
      </c>
      <c r="E66" s="14" t="s">
        <v>289</v>
      </c>
      <c r="F66" s="15" t="s">
        <v>290</v>
      </c>
      <c r="G66" s="15" t="s">
        <v>27</v>
      </c>
      <c r="H66" s="15" t="s">
        <v>20</v>
      </c>
      <c r="I66" s="15" t="s">
        <v>27</v>
      </c>
      <c r="J66" s="15" t="s">
        <v>21</v>
      </c>
      <c r="K66" s="16" t="s">
        <v>291</v>
      </c>
      <c r="L66" s="17" t="s">
        <v>35</v>
      </c>
    </row>
    <row r="67" spans="1:12" ht="80" customHeight="1" x14ac:dyDescent="0.55000000000000004">
      <c r="A67" s="10">
        <v>63</v>
      </c>
      <c r="B67" s="11" t="str">
        <f>VLOOKUP("*"&amp;D67&amp;"*",[1]Sheet1!$B$1:$C$31,2,FALSE)</f>
        <v>札幌市</v>
      </c>
      <c r="C67" s="12" t="s">
        <v>292</v>
      </c>
      <c r="D67" s="13" t="s">
        <v>17</v>
      </c>
      <c r="E67" s="14" t="s">
        <v>293</v>
      </c>
      <c r="F67" s="15" t="s">
        <v>294</v>
      </c>
      <c r="G67" s="15" t="s">
        <v>20</v>
      </c>
      <c r="H67" s="15" t="s">
        <v>27</v>
      </c>
      <c r="I67" s="15" t="s">
        <v>20</v>
      </c>
      <c r="J67" s="15" t="s">
        <v>21</v>
      </c>
      <c r="K67" s="16" t="s">
        <v>295</v>
      </c>
      <c r="L67" s="17" t="s">
        <v>296</v>
      </c>
    </row>
    <row r="68" spans="1:12" ht="80" customHeight="1" x14ac:dyDescent="0.55000000000000004">
      <c r="A68" s="10">
        <v>64</v>
      </c>
      <c r="B68" s="11" t="str">
        <f>VLOOKUP("*"&amp;D68&amp;"*",[1]Sheet1!$B$1:$C$31,2,FALSE)</f>
        <v>札幌市</v>
      </c>
      <c r="C68" s="12" t="s">
        <v>297</v>
      </c>
      <c r="D68" s="13" t="s">
        <v>17</v>
      </c>
      <c r="E68" s="14" t="s">
        <v>298</v>
      </c>
      <c r="F68" s="15" t="s">
        <v>299</v>
      </c>
      <c r="G68" s="15" t="s">
        <v>20</v>
      </c>
      <c r="H68" s="15" t="s">
        <v>20</v>
      </c>
      <c r="I68" s="15" t="s">
        <v>20</v>
      </c>
      <c r="J68" s="15" t="s">
        <v>21</v>
      </c>
      <c r="K68" s="16" t="s">
        <v>184</v>
      </c>
      <c r="L68" s="17" t="s">
        <v>296</v>
      </c>
    </row>
    <row r="69" spans="1:12" ht="80" customHeight="1" x14ac:dyDescent="0.55000000000000004">
      <c r="A69" s="10">
        <v>65</v>
      </c>
      <c r="B69" s="11" t="str">
        <f>VLOOKUP("*"&amp;D69&amp;"*",[1]Sheet1!$B$1:$C$31,2,FALSE)</f>
        <v>札幌市</v>
      </c>
      <c r="C69" s="12" t="s">
        <v>300</v>
      </c>
      <c r="D69" s="13" t="s">
        <v>17</v>
      </c>
      <c r="E69" s="14" t="s">
        <v>301</v>
      </c>
      <c r="F69" s="15" t="s">
        <v>302</v>
      </c>
      <c r="G69" s="15" t="s">
        <v>20</v>
      </c>
      <c r="H69" s="15" t="s">
        <v>20</v>
      </c>
      <c r="I69" s="15" t="s">
        <v>20</v>
      </c>
      <c r="J69" s="15" t="s">
        <v>21</v>
      </c>
      <c r="K69" s="16" t="s">
        <v>303</v>
      </c>
      <c r="L69" s="17" t="s">
        <v>296</v>
      </c>
    </row>
    <row r="70" spans="1:12" ht="80" customHeight="1" x14ac:dyDescent="0.55000000000000004">
      <c r="A70" s="10">
        <v>66</v>
      </c>
      <c r="B70" s="11" t="str">
        <f>VLOOKUP("*"&amp;D70&amp;"*",[1]Sheet1!$B$1:$C$31,2,FALSE)</f>
        <v>札幌市</v>
      </c>
      <c r="C70" s="12" t="s">
        <v>304</v>
      </c>
      <c r="D70" s="13" t="s">
        <v>17</v>
      </c>
      <c r="E70" s="14" t="s">
        <v>305</v>
      </c>
      <c r="F70" s="15" t="s">
        <v>306</v>
      </c>
      <c r="G70" s="15" t="s">
        <v>20</v>
      </c>
      <c r="H70" s="15" t="s">
        <v>20</v>
      </c>
      <c r="I70" s="15" t="s">
        <v>27</v>
      </c>
      <c r="J70" s="15" t="s">
        <v>28</v>
      </c>
      <c r="K70" s="16" t="s">
        <v>307</v>
      </c>
      <c r="L70" s="17" t="s">
        <v>308</v>
      </c>
    </row>
    <row r="71" spans="1:12" ht="80" customHeight="1" x14ac:dyDescent="0.55000000000000004">
      <c r="A71" s="10">
        <v>67</v>
      </c>
      <c r="B71" s="11" t="str">
        <f>VLOOKUP("*"&amp;D71&amp;"*",[1]Sheet1!$B$1:$C$31,2,FALSE)</f>
        <v>札幌市</v>
      </c>
      <c r="C71" s="12" t="s">
        <v>309</v>
      </c>
      <c r="D71" s="13" t="s">
        <v>17</v>
      </c>
      <c r="E71" s="14" t="s">
        <v>310</v>
      </c>
      <c r="F71" s="15" t="s">
        <v>311</v>
      </c>
      <c r="G71" s="15" t="s">
        <v>27</v>
      </c>
      <c r="H71" s="15" t="s">
        <v>20</v>
      </c>
      <c r="I71" s="15" t="s">
        <v>27</v>
      </c>
      <c r="J71" s="15" t="s">
        <v>21</v>
      </c>
      <c r="K71" s="16" t="s">
        <v>312</v>
      </c>
      <c r="L71" s="17" t="s">
        <v>313</v>
      </c>
    </row>
    <row r="72" spans="1:12" ht="80" customHeight="1" x14ac:dyDescent="0.55000000000000004">
      <c r="A72" s="10">
        <v>68</v>
      </c>
      <c r="B72" s="11" t="str">
        <f>VLOOKUP("*"&amp;D72&amp;"*",[1]Sheet1!$B$1:$C$31,2,FALSE)</f>
        <v>札幌市</v>
      </c>
      <c r="C72" s="12" t="s">
        <v>314</v>
      </c>
      <c r="D72" s="13" t="s">
        <v>17</v>
      </c>
      <c r="E72" s="14" t="s">
        <v>315</v>
      </c>
      <c r="F72" s="15" t="s">
        <v>316</v>
      </c>
      <c r="G72" s="15" t="s">
        <v>20</v>
      </c>
      <c r="H72" s="15" t="s">
        <v>27</v>
      </c>
      <c r="I72" s="15" t="s">
        <v>27</v>
      </c>
      <c r="J72" s="15" t="s">
        <v>28</v>
      </c>
      <c r="K72" s="16" t="s">
        <v>317</v>
      </c>
      <c r="L72" s="17"/>
    </row>
    <row r="73" spans="1:12" ht="80" customHeight="1" x14ac:dyDescent="0.55000000000000004">
      <c r="A73" s="10">
        <v>69</v>
      </c>
      <c r="B73" s="11" t="str">
        <f>VLOOKUP("*"&amp;D73&amp;"*",[1]Sheet1!$B$1:$C$31,2,FALSE)</f>
        <v>札幌市</v>
      </c>
      <c r="C73" s="12" t="s">
        <v>318</v>
      </c>
      <c r="D73" s="13" t="s">
        <v>17</v>
      </c>
      <c r="E73" s="14" t="s">
        <v>319</v>
      </c>
      <c r="F73" s="15" t="s">
        <v>320</v>
      </c>
      <c r="G73" s="15" t="s">
        <v>20</v>
      </c>
      <c r="H73" s="15" t="s">
        <v>20</v>
      </c>
      <c r="I73" s="15" t="s">
        <v>20</v>
      </c>
      <c r="J73" s="15" t="s">
        <v>21</v>
      </c>
      <c r="K73" s="16" t="s">
        <v>184</v>
      </c>
      <c r="L73" s="17" t="s">
        <v>296</v>
      </c>
    </row>
    <row r="74" spans="1:12" ht="80" customHeight="1" x14ac:dyDescent="0.55000000000000004">
      <c r="A74" s="10">
        <v>70</v>
      </c>
      <c r="B74" s="11" t="str">
        <f>VLOOKUP("*"&amp;D74&amp;"*",[1]Sheet1!$B$1:$C$31,2,FALSE)</f>
        <v>札幌市</v>
      </c>
      <c r="C74" s="12" t="s">
        <v>321</v>
      </c>
      <c r="D74" s="13" t="s">
        <v>17</v>
      </c>
      <c r="E74" s="14" t="s">
        <v>322</v>
      </c>
      <c r="F74" s="15" t="s">
        <v>323</v>
      </c>
      <c r="G74" s="15" t="s">
        <v>20</v>
      </c>
      <c r="H74" s="15" t="s">
        <v>20</v>
      </c>
      <c r="I74" s="15" t="s">
        <v>27</v>
      </c>
      <c r="J74" s="15" t="s">
        <v>21</v>
      </c>
      <c r="K74" s="16" t="s">
        <v>136</v>
      </c>
      <c r="L74" s="17"/>
    </row>
    <row r="75" spans="1:12" ht="80" customHeight="1" x14ac:dyDescent="0.55000000000000004">
      <c r="A75" s="10">
        <v>71</v>
      </c>
      <c r="B75" s="11" t="str">
        <f>VLOOKUP("*"&amp;D75&amp;"*",[1]Sheet1!$B$1:$C$31,2,FALSE)</f>
        <v>札幌市</v>
      </c>
      <c r="C75" s="12" t="s">
        <v>324</v>
      </c>
      <c r="D75" s="13" t="s">
        <v>17</v>
      </c>
      <c r="E75" s="18" t="s">
        <v>325</v>
      </c>
      <c r="F75" s="15" t="s">
        <v>326</v>
      </c>
      <c r="G75" s="15" t="s">
        <v>20</v>
      </c>
      <c r="H75" s="15" t="s">
        <v>20</v>
      </c>
      <c r="I75" s="15" t="s">
        <v>20</v>
      </c>
      <c r="J75" s="15" t="s">
        <v>28</v>
      </c>
      <c r="K75" s="16" t="s">
        <v>327</v>
      </c>
      <c r="L75" s="17"/>
    </row>
    <row r="76" spans="1:12" ht="80" customHeight="1" x14ac:dyDescent="0.55000000000000004">
      <c r="A76" s="10">
        <v>72</v>
      </c>
      <c r="B76" s="11" t="str">
        <f>VLOOKUP("*"&amp;D76&amp;"*",[1]Sheet1!$B$1:$C$31,2,FALSE)</f>
        <v>札幌市</v>
      </c>
      <c r="C76" s="12" t="s">
        <v>328</v>
      </c>
      <c r="D76" s="13" t="s">
        <v>17</v>
      </c>
      <c r="E76" s="14" t="s">
        <v>329</v>
      </c>
      <c r="F76" s="15" t="s">
        <v>330</v>
      </c>
      <c r="G76" s="15" t="s">
        <v>20</v>
      </c>
      <c r="H76" s="15" t="s">
        <v>20</v>
      </c>
      <c r="I76" s="15" t="s">
        <v>20</v>
      </c>
      <c r="J76" s="15" t="s">
        <v>21</v>
      </c>
      <c r="K76" s="16" t="s">
        <v>331</v>
      </c>
      <c r="L76" s="17" t="s">
        <v>332</v>
      </c>
    </row>
    <row r="77" spans="1:12" ht="80" customHeight="1" x14ac:dyDescent="0.55000000000000004">
      <c r="A77" s="10">
        <v>73</v>
      </c>
      <c r="B77" s="11" t="str">
        <f>VLOOKUP("*"&amp;D77&amp;"*",[1]Sheet1!$B$1:$C$31,2,FALSE)</f>
        <v>札幌市</v>
      </c>
      <c r="C77" s="12" t="s">
        <v>333</v>
      </c>
      <c r="D77" s="13" t="s">
        <v>17</v>
      </c>
      <c r="E77" s="14" t="s">
        <v>334</v>
      </c>
      <c r="F77" s="15" t="s">
        <v>335</v>
      </c>
      <c r="G77" s="15" t="s">
        <v>20</v>
      </c>
      <c r="H77" s="15" t="s">
        <v>20</v>
      </c>
      <c r="I77" s="15" t="s">
        <v>20</v>
      </c>
      <c r="J77" s="15" t="s">
        <v>21</v>
      </c>
      <c r="K77" s="16" t="s">
        <v>336</v>
      </c>
      <c r="L77" s="16" t="s">
        <v>337</v>
      </c>
    </row>
    <row r="78" spans="1:12" ht="80" customHeight="1" x14ac:dyDescent="0.55000000000000004">
      <c r="A78" s="10">
        <v>74</v>
      </c>
      <c r="B78" s="11" t="str">
        <f>VLOOKUP("*"&amp;D78&amp;"*",[1]Sheet1!$B$1:$C$31,2,FALSE)</f>
        <v>札幌市</v>
      </c>
      <c r="C78" s="12" t="s">
        <v>338</v>
      </c>
      <c r="D78" s="13" t="s">
        <v>17</v>
      </c>
      <c r="E78" s="14" t="s">
        <v>339</v>
      </c>
      <c r="F78" s="15" t="s">
        <v>340</v>
      </c>
      <c r="G78" s="15" t="s">
        <v>20</v>
      </c>
      <c r="H78" s="15" t="s">
        <v>20</v>
      </c>
      <c r="I78" s="15" t="s">
        <v>20</v>
      </c>
      <c r="J78" s="15" t="s">
        <v>21</v>
      </c>
      <c r="K78" s="16" t="s">
        <v>341</v>
      </c>
      <c r="L78" s="17"/>
    </row>
    <row r="79" spans="1:12" ht="80" customHeight="1" x14ac:dyDescent="0.55000000000000004">
      <c r="A79" s="10">
        <v>75</v>
      </c>
      <c r="B79" s="11" t="str">
        <f>VLOOKUP("*"&amp;D79&amp;"*",[1]Sheet1!$B$1:$C$31,2,FALSE)</f>
        <v>札幌市</v>
      </c>
      <c r="C79" s="12" t="s">
        <v>342</v>
      </c>
      <c r="D79" s="13" t="s">
        <v>17</v>
      </c>
      <c r="E79" s="14" t="s">
        <v>343</v>
      </c>
      <c r="F79" s="15" t="s">
        <v>344</v>
      </c>
      <c r="G79" s="15" t="s">
        <v>20</v>
      </c>
      <c r="H79" s="15" t="s">
        <v>20</v>
      </c>
      <c r="I79" s="15" t="s">
        <v>20</v>
      </c>
      <c r="J79" s="15" t="s">
        <v>21</v>
      </c>
      <c r="K79" s="16" t="s">
        <v>345</v>
      </c>
      <c r="L79" s="16" t="s">
        <v>72</v>
      </c>
    </row>
    <row r="80" spans="1:12" ht="80" customHeight="1" x14ac:dyDescent="0.55000000000000004">
      <c r="A80" s="10">
        <v>76</v>
      </c>
      <c r="B80" s="11" t="str">
        <f>VLOOKUP("*"&amp;D80&amp;"*",[1]Sheet1!$B$1:$C$31,2,FALSE)</f>
        <v>札幌市</v>
      </c>
      <c r="C80" s="12" t="s">
        <v>346</v>
      </c>
      <c r="D80" s="13" t="s">
        <v>17</v>
      </c>
      <c r="E80" s="14" t="s">
        <v>347</v>
      </c>
      <c r="F80" s="15" t="s">
        <v>348</v>
      </c>
      <c r="G80" s="15" t="s">
        <v>20</v>
      </c>
      <c r="H80" s="15" t="s">
        <v>20</v>
      </c>
      <c r="I80" s="15" t="s">
        <v>20</v>
      </c>
      <c r="J80" s="15" t="s">
        <v>21</v>
      </c>
      <c r="K80" s="16" t="s">
        <v>349</v>
      </c>
      <c r="L80" s="16" t="s">
        <v>350</v>
      </c>
    </row>
    <row r="81" spans="1:12" ht="80" customHeight="1" x14ac:dyDescent="0.55000000000000004">
      <c r="A81" s="10">
        <v>77</v>
      </c>
      <c r="B81" s="11" t="str">
        <f>VLOOKUP("*"&amp;D81&amp;"*",[1]Sheet1!$B$1:$C$31,2,FALSE)</f>
        <v>札幌市</v>
      </c>
      <c r="C81" s="12" t="s">
        <v>351</v>
      </c>
      <c r="D81" s="13" t="s">
        <v>17</v>
      </c>
      <c r="E81" s="14" t="s">
        <v>352</v>
      </c>
      <c r="F81" s="15" t="s">
        <v>353</v>
      </c>
      <c r="G81" s="15" t="s">
        <v>20</v>
      </c>
      <c r="H81" s="15" t="s">
        <v>20</v>
      </c>
      <c r="I81" s="15" t="s">
        <v>20</v>
      </c>
      <c r="J81" s="15" t="s">
        <v>21</v>
      </c>
      <c r="K81" s="16" t="s">
        <v>354</v>
      </c>
      <c r="L81" s="17"/>
    </row>
    <row r="82" spans="1:12" ht="80" customHeight="1" x14ac:dyDescent="0.55000000000000004">
      <c r="A82" s="10">
        <v>78</v>
      </c>
      <c r="B82" s="11" t="str">
        <f>VLOOKUP("*"&amp;D82&amp;"*",[1]Sheet1!$B$1:$C$31,2,FALSE)</f>
        <v>札幌市</v>
      </c>
      <c r="C82" s="12" t="s">
        <v>355</v>
      </c>
      <c r="D82" s="13" t="s">
        <v>17</v>
      </c>
      <c r="E82" s="14" t="s">
        <v>356</v>
      </c>
      <c r="F82" s="15" t="s">
        <v>357</v>
      </c>
      <c r="G82" s="15" t="s">
        <v>20</v>
      </c>
      <c r="H82" s="15" t="s">
        <v>20</v>
      </c>
      <c r="I82" s="15" t="s">
        <v>20</v>
      </c>
      <c r="J82" s="15" t="s">
        <v>21</v>
      </c>
      <c r="K82" s="16" t="s">
        <v>358</v>
      </c>
      <c r="L82" s="16" t="s">
        <v>359</v>
      </c>
    </row>
    <row r="83" spans="1:12" ht="80" customHeight="1" x14ac:dyDescent="0.55000000000000004">
      <c r="A83" s="10">
        <v>79</v>
      </c>
      <c r="B83" s="11" t="str">
        <f>VLOOKUP("*"&amp;D83&amp;"*",[1]Sheet1!$B$1:$C$31,2,FALSE)</f>
        <v>札幌市</v>
      </c>
      <c r="C83" s="12" t="s">
        <v>360</v>
      </c>
      <c r="D83" s="13" t="s">
        <v>17</v>
      </c>
      <c r="E83" s="18" t="s">
        <v>361</v>
      </c>
      <c r="F83" s="15" t="s">
        <v>362</v>
      </c>
      <c r="G83" s="15" t="s">
        <v>20</v>
      </c>
      <c r="H83" s="15" t="s">
        <v>20</v>
      </c>
      <c r="I83" s="15" t="s">
        <v>20</v>
      </c>
      <c r="J83" s="15" t="s">
        <v>21</v>
      </c>
      <c r="K83" s="16" t="s">
        <v>363</v>
      </c>
      <c r="L83" s="16" t="s">
        <v>364</v>
      </c>
    </row>
    <row r="84" spans="1:12" ht="80" customHeight="1" x14ac:dyDescent="0.55000000000000004">
      <c r="A84" s="10">
        <v>80</v>
      </c>
      <c r="B84" s="11" t="str">
        <f>VLOOKUP("*"&amp;D84&amp;"*",[1]Sheet1!$B$1:$C$31,2,FALSE)</f>
        <v>札幌市</v>
      </c>
      <c r="C84" s="12" t="s">
        <v>365</v>
      </c>
      <c r="D84" s="13" t="s">
        <v>17</v>
      </c>
      <c r="E84" s="14" t="s">
        <v>366</v>
      </c>
      <c r="F84" s="15" t="s">
        <v>367</v>
      </c>
      <c r="G84" s="15" t="s">
        <v>20</v>
      </c>
      <c r="H84" s="15" t="s">
        <v>20</v>
      </c>
      <c r="I84" s="15" t="s">
        <v>20</v>
      </c>
      <c r="J84" s="15" t="s">
        <v>21</v>
      </c>
      <c r="K84" s="16" t="s">
        <v>66</v>
      </c>
      <c r="L84" s="17"/>
    </row>
    <row r="85" spans="1:12" ht="80" customHeight="1" x14ac:dyDescent="0.55000000000000004">
      <c r="A85" s="10">
        <v>81</v>
      </c>
      <c r="B85" s="11" t="str">
        <f>VLOOKUP("*"&amp;D85&amp;"*",[1]Sheet1!$B$1:$C$31,2,FALSE)</f>
        <v>札幌市</v>
      </c>
      <c r="C85" s="12" t="s">
        <v>368</v>
      </c>
      <c r="D85" s="13" t="s">
        <v>17</v>
      </c>
      <c r="E85" s="14" t="s">
        <v>369</v>
      </c>
      <c r="F85" s="15" t="s">
        <v>370</v>
      </c>
      <c r="G85" s="15" t="s">
        <v>20</v>
      </c>
      <c r="H85" s="15" t="s">
        <v>20</v>
      </c>
      <c r="I85" s="15" t="s">
        <v>27</v>
      </c>
      <c r="J85" s="15" t="s">
        <v>28</v>
      </c>
      <c r="K85" s="16" t="s">
        <v>371</v>
      </c>
      <c r="L85" s="17"/>
    </row>
    <row r="86" spans="1:12" ht="80" customHeight="1" x14ac:dyDescent="0.55000000000000004">
      <c r="A86" s="10">
        <v>82</v>
      </c>
      <c r="B86" s="11" t="str">
        <f>VLOOKUP("*"&amp;D86&amp;"*",[1]Sheet1!$B$1:$C$31,2,FALSE)</f>
        <v>札幌市</v>
      </c>
      <c r="C86" s="12" t="s">
        <v>372</v>
      </c>
      <c r="D86" s="13" t="s">
        <v>17</v>
      </c>
      <c r="E86" s="18" t="s">
        <v>373</v>
      </c>
      <c r="F86" s="15" t="s">
        <v>374</v>
      </c>
      <c r="G86" s="15" t="s">
        <v>20</v>
      </c>
      <c r="H86" s="15" t="s">
        <v>20</v>
      </c>
      <c r="I86" s="15" t="s">
        <v>20</v>
      </c>
      <c r="J86" s="15" t="s">
        <v>28</v>
      </c>
      <c r="K86" s="16" t="s">
        <v>375</v>
      </c>
      <c r="L86" s="16" t="s">
        <v>376</v>
      </c>
    </row>
    <row r="87" spans="1:12" ht="80" customHeight="1" x14ac:dyDescent="0.55000000000000004">
      <c r="A87" s="10">
        <v>83</v>
      </c>
      <c r="B87" s="11" t="str">
        <f>VLOOKUP("*"&amp;D87&amp;"*",[1]Sheet1!$B$1:$C$31,2,FALSE)</f>
        <v>札幌市</v>
      </c>
      <c r="C87" s="12" t="s">
        <v>377</v>
      </c>
      <c r="D87" s="13" t="s">
        <v>17</v>
      </c>
      <c r="E87" s="14" t="s">
        <v>378</v>
      </c>
      <c r="F87" s="15" t="s">
        <v>379</v>
      </c>
      <c r="G87" s="15" t="s">
        <v>20</v>
      </c>
      <c r="H87" s="15" t="s">
        <v>20</v>
      </c>
      <c r="I87" s="15" t="s">
        <v>20</v>
      </c>
      <c r="J87" s="15" t="s">
        <v>28</v>
      </c>
      <c r="K87" s="16" t="s">
        <v>380</v>
      </c>
      <c r="L87" s="16" t="s">
        <v>381</v>
      </c>
    </row>
    <row r="88" spans="1:12" ht="80" customHeight="1" x14ac:dyDescent="0.55000000000000004">
      <c r="A88" s="10">
        <v>84</v>
      </c>
      <c r="B88" s="11" t="str">
        <f>VLOOKUP("*"&amp;D88&amp;"*",[1]Sheet1!$B$1:$C$31,2,FALSE)</f>
        <v>札幌市</v>
      </c>
      <c r="C88" s="12" t="s">
        <v>382</v>
      </c>
      <c r="D88" s="13" t="s">
        <v>17</v>
      </c>
      <c r="E88" s="14" t="s">
        <v>383</v>
      </c>
      <c r="F88" s="15" t="s">
        <v>384</v>
      </c>
      <c r="G88" s="15" t="s">
        <v>20</v>
      </c>
      <c r="H88" s="15" t="s">
        <v>20</v>
      </c>
      <c r="I88" s="15" t="s">
        <v>20</v>
      </c>
      <c r="J88" s="15" t="s">
        <v>28</v>
      </c>
      <c r="K88" s="16" t="s">
        <v>385</v>
      </c>
      <c r="L88" s="17"/>
    </row>
    <row r="89" spans="1:12" ht="80" customHeight="1" x14ac:dyDescent="0.55000000000000004">
      <c r="A89" s="10">
        <v>85</v>
      </c>
      <c r="B89" s="11" t="str">
        <f>VLOOKUP("*"&amp;D89&amp;"*",[1]Sheet1!$B$1:$C$31,2,FALSE)</f>
        <v>札幌市</v>
      </c>
      <c r="C89" s="12" t="s">
        <v>386</v>
      </c>
      <c r="D89" s="13" t="s">
        <v>17</v>
      </c>
      <c r="E89" s="14" t="s">
        <v>387</v>
      </c>
      <c r="F89" s="15" t="s">
        <v>388</v>
      </c>
      <c r="G89" s="15" t="s">
        <v>27</v>
      </c>
      <c r="H89" s="15" t="s">
        <v>20</v>
      </c>
      <c r="I89" s="15" t="s">
        <v>20</v>
      </c>
      <c r="J89" s="15" t="s">
        <v>28</v>
      </c>
      <c r="K89" s="16" t="s">
        <v>131</v>
      </c>
      <c r="L89" s="17" t="s">
        <v>158</v>
      </c>
    </row>
    <row r="90" spans="1:12" ht="80" customHeight="1" x14ac:dyDescent="0.55000000000000004">
      <c r="A90" s="10">
        <v>86</v>
      </c>
      <c r="B90" s="11" t="str">
        <f>VLOOKUP("*"&amp;D90&amp;"*",[1]Sheet1!$B$1:$C$31,2,FALSE)</f>
        <v>札幌市</v>
      </c>
      <c r="C90" s="12" t="s">
        <v>389</v>
      </c>
      <c r="D90" s="13" t="s">
        <v>17</v>
      </c>
      <c r="E90" s="14" t="s">
        <v>390</v>
      </c>
      <c r="F90" s="15" t="s">
        <v>391</v>
      </c>
      <c r="G90" s="15" t="s">
        <v>20</v>
      </c>
      <c r="H90" s="15" t="s">
        <v>27</v>
      </c>
      <c r="I90" s="15" t="s">
        <v>27</v>
      </c>
      <c r="J90" s="15" t="s">
        <v>28</v>
      </c>
      <c r="K90" s="16" t="s">
        <v>307</v>
      </c>
      <c r="L90" s="16" t="s">
        <v>392</v>
      </c>
    </row>
    <row r="91" spans="1:12" ht="80" customHeight="1" x14ac:dyDescent="0.55000000000000004">
      <c r="A91" s="10">
        <v>87</v>
      </c>
      <c r="B91" s="11" t="str">
        <f>VLOOKUP("*"&amp;D91&amp;"*",[1]Sheet1!$B$1:$C$31,2,FALSE)</f>
        <v>札幌市</v>
      </c>
      <c r="C91" s="12" t="s">
        <v>393</v>
      </c>
      <c r="D91" s="13" t="s">
        <v>17</v>
      </c>
      <c r="E91" s="18" t="s">
        <v>394</v>
      </c>
      <c r="F91" s="15" t="s">
        <v>395</v>
      </c>
      <c r="G91" s="15" t="s">
        <v>20</v>
      </c>
      <c r="H91" s="15" t="s">
        <v>27</v>
      </c>
      <c r="I91" s="15" t="s">
        <v>27</v>
      </c>
      <c r="J91" s="15" t="s">
        <v>28</v>
      </c>
      <c r="K91" s="16" t="s">
        <v>396</v>
      </c>
      <c r="L91" s="16" t="s">
        <v>397</v>
      </c>
    </row>
    <row r="92" spans="1:12" ht="80" customHeight="1" x14ac:dyDescent="0.55000000000000004">
      <c r="A92" s="10">
        <v>88</v>
      </c>
      <c r="B92" s="11" t="str">
        <f>VLOOKUP("*"&amp;D92&amp;"*",[1]Sheet1!$B$1:$C$31,2,FALSE)</f>
        <v>札幌市</v>
      </c>
      <c r="C92" s="12" t="s">
        <v>398</v>
      </c>
      <c r="D92" s="13" t="s">
        <v>17</v>
      </c>
      <c r="E92" s="14" t="s">
        <v>399</v>
      </c>
      <c r="F92" s="15" t="s">
        <v>400</v>
      </c>
      <c r="G92" s="15" t="s">
        <v>20</v>
      </c>
      <c r="H92" s="15" t="s">
        <v>20</v>
      </c>
      <c r="I92" s="15" t="s">
        <v>27</v>
      </c>
      <c r="J92" s="15" t="s">
        <v>21</v>
      </c>
      <c r="K92" s="16" t="s">
        <v>184</v>
      </c>
      <c r="L92" s="17" t="s">
        <v>313</v>
      </c>
    </row>
    <row r="93" spans="1:12" ht="80" customHeight="1" x14ac:dyDescent="0.55000000000000004">
      <c r="A93" s="10">
        <v>89</v>
      </c>
      <c r="B93" s="11" t="str">
        <f>VLOOKUP("*"&amp;D93&amp;"*",[1]Sheet1!$B$1:$C$31,2,FALSE)</f>
        <v>札幌市</v>
      </c>
      <c r="C93" s="12" t="s">
        <v>401</v>
      </c>
      <c r="D93" s="13" t="s">
        <v>17</v>
      </c>
      <c r="E93" s="14" t="s">
        <v>402</v>
      </c>
      <c r="F93" s="15" t="s">
        <v>403</v>
      </c>
      <c r="G93" s="15" t="s">
        <v>20</v>
      </c>
      <c r="H93" s="15" t="s">
        <v>20</v>
      </c>
      <c r="I93" s="15" t="s">
        <v>20</v>
      </c>
      <c r="J93" s="15" t="s">
        <v>21</v>
      </c>
      <c r="K93" s="16" t="s">
        <v>404</v>
      </c>
      <c r="L93" s="16" t="s">
        <v>405</v>
      </c>
    </row>
    <row r="94" spans="1:12" ht="80" customHeight="1" x14ac:dyDescent="0.55000000000000004">
      <c r="A94" s="10">
        <v>90</v>
      </c>
      <c r="B94" s="11" t="str">
        <f>VLOOKUP("*"&amp;D94&amp;"*",[1]Sheet1!$B$1:$C$31,2,FALSE)</f>
        <v>札幌市</v>
      </c>
      <c r="C94" s="12" t="s">
        <v>406</v>
      </c>
      <c r="D94" s="13" t="s">
        <v>17</v>
      </c>
      <c r="E94" s="14" t="s">
        <v>407</v>
      </c>
      <c r="F94" s="15" t="s">
        <v>408</v>
      </c>
      <c r="G94" s="15" t="s">
        <v>20</v>
      </c>
      <c r="H94" s="15" t="s">
        <v>20</v>
      </c>
      <c r="I94" s="15" t="s">
        <v>20</v>
      </c>
      <c r="J94" s="15" t="s">
        <v>28</v>
      </c>
      <c r="K94" s="16" t="s">
        <v>136</v>
      </c>
      <c r="L94" s="16" t="s">
        <v>409</v>
      </c>
    </row>
    <row r="95" spans="1:12" ht="80" customHeight="1" x14ac:dyDescent="0.55000000000000004">
      <c r="A95" s="10">
        <v>91</v>
      </c>
      <c r="B95" s="11" t="str">
        <f>VLOOKUP("*"&amp;D95&amp;"*",[1]Sheet1!$B$1:$C$31,2,FALSE)</f>
        <v>札幌市</v>
      </c>
      <c r="C95" s="12" t="s">
        <v>410</v>
      </c>
      <c r="D95" s="13" t="s">
        <v>17</v>
      </c>
      <c r="E95" s="14" t="s">
        <v>411</v>
      </c>
      <c r="F95" s="15" t="s">
        <v>412</v>
      </c>
      <c r="G95" s="15" t="s">
        <v>20</v>
      </c>
      <c r="H95" s="15" t="s">
        <v>20</v>
      </c>
      <c r="I95" s="15" t="s">
        <v>20</v>
      </c>
      <c r="J95" s="15" t="s">
        <v>28</v>
      </c>
      <c r="K95" s="16" t="s">
        <v>34</v>
      </c>
      <c r="L95" s="16" t="s">
        <v>409</v>
      </c>
    </row>
    <row r="96" spans="1:12" ht="80" customHeight="1" x14ac:dyDescent="0.55000000000000004">
      <c r="A96" s="10">
        <v>92</v>
      </c>
      <c r="B96" s="11" t="str">
        <f>VLOOKUP("*"&amp;D96&amp;"*",[1]Sheet1!$B$1:$C$31,2,FALSE)</f>
        <v>札幌市</v>
      </c>
      <c r="C96" s="12" t="s">
        <v>413</v>
      </c>
      <c r="D96" s="13" t="s">
        <v>17</v>
      </c>
      <c r="E96" s="18" t="s">
        <v>414</v>
      </c>
      <c r="F96" s="15" t="s">
        <v>415</v>
      </c>
      <c r="G96" s="15" t="s">
        <v>20</v>
      </c>
      <c r="H96" s="15" t="s">
        <v>20</v>
      </c>
      <c r="I96" s="15" t="s">
        <v>20</v>
      </c>
      <c r="J96" s="15" t="s">
        <v>21</v>
      </c>
      <c r="K96" s="16" t="s">
        <v>416</v>
      </c>
      <c r="L96" s="16" t="s">
        <v>417</v>
      </c>
    </row>
    <row r="97" spans="1:14" ht="80" customHeight="1" x14ac:dyDescent="0.55000000000000004">
      <c r="A97" s="10">
        <v>93</v>
      </c>
      <c r="B97" s="11" t="str">
        <f>VLOOKUP("*"&amp;D97&amp;"*",[1]Sheet1!$B$1:$C$31,2,FALSE)</f>
        <v>札幌市</v>
      </c>
      <c r="C97" s="12" t="s">
        <v>418</v>
      </c>
      <c r="D97" s="13" t="s">
        <v>17</v>
      </c>
      <c r="E97" s="18" t="s">
        <v>419</v>
      </c>
      <c r="F97" s="15" t="s">
        <v>420</v>
      </c>
      <c r="G97" s="15" t="s">
        <v>20</v>
      </c>
      <c r="H97" s="15" t="s">
        <v>20</v>
      </c>
      <c r="I97" s="15" t="s">
        <v>20</v>
      </c>
      <c r="J97" s="15" t="s">
        <v>21</v>
      </c>
      <c r="K97" s="16" t="s">
        <v>421</v>
      </c>
      <c r="L97" s="17" t="s">
        <v>72</v>
      </c>
    </row>
    <row r="98" spans="1:14" ht="80" customHeight="1" x14ac:dyDescent="0.55000000000000004">
      <c r="A98" s="10">
        <v>94</v>
      </c>
      <c r="B98" s="11" t="str">
        <f>VLOOKUP("*"&amp;D98&amp;"*",[1]Sheet1!$B$1:$C$31,2,FALSE)</f>
        <v>札幌市</v>
      </c>
      <c r="C98" s="12" t="s">
        <v>422</v>
      </c>
      <c r="D98" s="13" t="s">
        <v>17</v>
      </c>
      <c r="E98" s="14" t="s">
        <v>423</v>
      </c>
      <c r="F98" s="15" t="s">
        <v>424</v>
      </c>
      <c r="G98" s="15" t="s">
        <v>20</v>
      </c>
      <c r="H98" s="15" t="s">
        <v>20</v>
      </c>
      <c r="I98" s="15" t="s">
        <v>20</v>
      </c>
      <c r="J98" s="15" t="s">
        <v>21</v>
      </c>
      <c r="K98" s="16" t="s">
        <v>425</v>
      </c>
      <c r="L98" s="16" t="s">
        <v>426</v>
      </c>
    </row>
    <row r="99" spans="1:14" ht="80" customHeight="1" x14ac:dyDescent="0.55000000000000004">
      <c r="A99" s="10">
        <v>95</v>
      </c>
      <c r="B99" s="11" t="str">
        <f>VLOOKUP("*"&amp;D99&amp;"*",[1]Sheet1!$B$1:$C$31,2,FALSE)</f>
        <v>札幌市</v>
      </c>
      <c r="C99" s="12" t="s">
        <v>427</v>
      </c>
      <c r="D99" s="13" t="s">
        <v>17</v>
      </c>
      <c r="E99" s="14" t="s">
        <v>428</v>
      </c>
      <c r="F99" s="15" t="s">
        <v>429</v>
      </c>
      <c r="G99" s="15" t="s">
        <v>20</v>
      </c>
      <c r="H99" s="15" t="s">
        <v>20</v>
      </c>
      <c r="I99" s="15" t="s">
        <v>20</v>
      </c>
      <c r="J99" s="15" t="s">
        <v>28</v>
      </c>
      <c r="K99" s="16" t="s">
        <v>430</v>
      </c>
      <c r="L99" s="17"/>
    </row>
    <row r="100" spans="1:14" ht="80" customHeight="1" x14ac:dyDescent="0.55000000000000004">
      <c r="A100" s="10">
        <v>96</v>
      </c>
      <c r="B100" s="11" t="str">
        <f>VLOOKUP("*"&amp;D100&amp;"*",[1]Sheet1!$B$1:$C$31,2,FALSE)</f>
        <v>札幌市</v>
      </c>
      <c r="C100" s="12" t="s">
        <v>431</v>
      </c>
      <c r="D100" s="13" t="s">
        <v>17</v>
      </c>
      <c r="E100" s="14" t="s">
        <v>432</v>
      </c>
      <c r="F100" s="15" t="s">
        <v>433</v>
      </c>
      <c r="G100" s="15" t="s">
        <v>20</v>
      </c>
      <c r="H100" s="15" t="s">
        <v>20</v>
      </c>
      <c r="I100" s="15" t="s">
        <v>20</v>
      </c>
      <c r="J100" s="15" t="s">
        <v>21</v>
      </c>
      <c r="K100" s="16" t="s">
        <v>434</v>
      </c>
      <c r="L100" s="17"/>
    </row>
    <row r="101" spans="1:14" ht="80" customHeight="1" x14ac:dyDescent="0.55000000000000004">
      <c r="A101" s="10">
        <v>97</v>
      </c>
      <c r="B101" s="11" t="str">
        <f>VLOOKUP("*"&amp;D101&amp;"*",[1]Sheet1!$B$1:$C$31,2,FALSE)</f>
        <v>札幌市</v>
      </c>
      <c r="C101" s="12" t="s">
        <v>435</v>
      </c>
      <c r="D101" s="13" t="s">
        <v>17</v>
      </c>
      <c r="E101" s="14" t="s">
        <v>436</v>
      </c>
      <c r="F101" s="15" t="s">
        <v>437</v>
      </c>
      <c r="G101" s="15" t="s">
        <v>27</v>
      </c>
      <c r="H101" s="15" t="s">
        <v>20</v>
      </c>
      <c r="I101" s="15" t="s">
        <v>27</v>
      </c>
      <c r="J101" s="15" t="s">
        <v>28</v>
      </c>
      <c r="K101" s="16" t="s">
        <v>438</v>
      </c>
      <c r="L101" s="17" t="s">
        <v>35</v>
      </c>
    </row>
    <row r="102" spans="1:14" ht="80" customHeight="1" x14ac:dyDescent="0.55000000000000004">
      <c r="A102" s="10">
        <v>98</v>
      </c>
      <c r="B102" s="11" t="str">
        <f>VLOOKUP("*"&amp;D102&amp;"*",[1]Sheet1!$B$1:$C$31,2,FALSE)</f>
        <v>札幌市</v>
      </c>
      <c r="C102" s="12" t="s">
        <v>439</v>
      </c>
      <c r="D102" s="13" t="s">
        <v>17</v>
      </c>
      <c r="E102" s="18" t="s">
        <v>440</v>
      </c>
      <c r="F102" s="15" t="s">
        <v>441</v>
      </c>
      <c r="G102" s="15" t="s">
        <v>20</v>
      </c>
      <c r="H102" s="15" t="s">
        <v>20</v>
      </c>
      <c r="I102" s="15" t="s">
        <v>20</v>
      </c>
      <c r="J102" s="15" t="s">
        <v>21</v>
      </c>
      <c r="K102" s="16" t="s">
        <v>442</v>
      </c>
      <c r="L102" s="16" t="s">
        <v>443</v>
      </c>
    </row>
    <row r="103" spans="1:14" ht="80" customHeight="1" x14ac:dyDescent="0.55000000000000004">
      <c r="A103" s="10">
        <v>99</v>
      </c>
      <c r="B103" s="11" t="str">
        <f>VLOOKUP("*"&amp;D103&amp;"*",[1]Sheet1!$B$1:$C$31,2,FALSE)</f>
        <v>札幌市</v>
      </c>
      <c r="C103" s="12" t="s">
        <v>444</v>
      </c>
      <c r="D103" s="13" t="s">
        <v>17</v>
      </c>
      <c r="E103" s="18" t="s">
        <v>445</v>
      </c>
      <c r="F103" s="15" t="s">
        <v>446</v>
      </c>
      <c r="G103" s="15" t="s">
        <v>20</v>
      </c>
      <c r="H103" s="15" t="s">
        <v>20</v>
      </c>
      <c r="I103" s="15" t="s">
        <v>20</v>
      </c>
      <c r="J103" s="15" t="s">
        <v>28</v>
      </c>
      <c r="K103" s="16" t="s">
        <v>447</v>
      </c>
      <c r="L103" s="17" t="s">
        <v>72</v>
      </c>
    </row>
    <row r="104" spans="1:14" ht="80" customHeight="1" x14ac:dyDescent="0.55000000000000004">
      <c r="A104" s="10">
        <v>100</v>
      </c>
      <c r="B104" s="11" t="str">
        <f>VLOOKUP("*"&amp;D104&amp;"*",[1]Sheet1!$B$1:$C$31,2,FALSE)</f>
        <v>札幌市</v>
      </c>
      <c r="C104" s="12" t="s">
        <v>448</v>
      </c>
      <c r="D104" s="13" t="s">
        <v>17</v>
      </c>
      <c r="E104" s="14" t="s">
        <v>449</v>
      </c>
      <c r="F104" s="15" t="s">
        <v>450</v>
      </c>
      <c r="G104" s="15" t="s">
        <v>20</v>
      </c>
      <c r="H104" s="15" t="s">
        <v>20</v>
      </c>
      <c r="I104" s="15" t="s">
        <v>20</v>
      </c>
      <c r="J104" s="15" t="s">
        <v>28</v>
      </c>
      <c r="K104" s="16" t="s">
        <v>451</v>
      </c>
      <c r="L104" s="16" t="s">
        <v>452</v>
      </c>
    </row>
    <row r="105" spans="1:14" ht="80" customHeight="1" x14ac:dyDescent="0.55000000000000004">
      <c r="A105" s="10">
        <v>101</v>
      </c>
      <c r="B105" s="11" t="str">
        <f>VLOOKUP("*"&amp;D105&amp;"*",[1]Sheet1!$B$1:$C$31,2,FALSE)</f>
        <v>札幌市</v>
      </c>
      <c r="C105" s="12" t="s">
        <v>453</v>
      </c>
      <c r="D105" s="13" t="s">
        <v>17</v>
      </c>
      <c r="E105" s="18" t="s">
        <v>454</v>
      </c>
      <c r="F105" s="15" t="s">
        <v>455</v>
      </c>
      <c r="G105" s="15" t="s">
        <v>27</v>
      </c>
      <c r="H105" s="15" t="s">
        <v>20</v>
      </c>
      <c r="I105" s="15" t="s">
        <v>27</v>
      </c>
      <c r="J105" s="15" t="s">
        <v>28</v>
      </c>
      <c r="K105" s="16" t="s">
        <v>456</v>
      </c>
      <c r="L105" s="16" t="s">
        <v>457</v>
      </c>
    </row>
    <row r="106" spans="1:14" ht="80" customHeight="1" x14ac:dyDescent="0.55000000000000004">
      <c r="A106" s="10">
        <v>102</v>
      </c>
      <c r="B106" s="11" t="str">
        <f>VLOOKUP("*"&amp;D106&amp;"*",[1]Sheet1!$B$1:$C$31,2,FALSE)</f>
        <v>札幌市</v>
      </c>
      <c r="C106" s="12" t="s">
        <v>458</v>
      </c>
      <c r="D106" s="13" t="s">
        <v>17</v>
      </c>
      <c r="E106" s="14" t="s">
        <v>459</v>
      </c>
      <c r="F106" s="15" t="s">
        <v>460</v>
      </c>
      <c r="G106" s="15" t="s">
        <v>20</v>
      </c>
      <c r="H106" s="15" t="s">
        <v>20</v>
      </c>
      <c r="I106" s="15" t="s">
        <v>20</v>
      </c>
      <c r="J106" s="15" t="s">
        <v>28</v>
      </c>
      <c r="K106" s="16" t="s">
        <v>461</v>
      </c>
      <c r="L106" s="17" t="s">
        <v>462</v>
      </c>
    </row>
    <row r="107" spans="1:14" ht="80" customHeight="1" x14ac:dyDescent="0.55000000000000004">
      <c r="A107" s="10">
        <v>103</v>
      </c>
      <c r="B107" s="11" t="str">
        <f>VLOOKUP("*"&amp;D107&amp;"*",[1]Sheet1!$B$1:$C$31,2,FALSE)</f>
        <v>札幌市</v>
      </c>
      <c r="C107" s="12" t="s">
        <v>463</v>
      </c>
      <c r="D107" s="13" t="s">
        <v>17</v>
      </c>
      <c r="E107" s="18" t="s">
        <v>464</v>
      </c>
      <c r="F107" s="15" t="s">
        <v>465</v>
      </c>
      <c r="G107" s="15" t="s">
        <v>20</v>
      </c>
      <c r="H107" s="15" t="s">
        <v>20</v>
      </c>
      <c r="I107" s="15" t="s">
        <v>20</v>
      </c>
      <c r="J107" s="15" t="s">
        <v>28</v>
      </c>
      <c r="K107" s="16" t="s">
        <v>466</v>
      </c>
      <c r="L107" s="17" t="s">
        <v>467</v>
      </c>
    </row>
    <row r="108" spans="1:14" ht="80" customHeight="1" x14ac:dyDescent="0.55000000000000004">
      <c r="A108" s="10">
        <v>104</v>
      </c>
      <c r="B108" s="11" t="str">
        <f>VLOOKUP("*"&amp;D108&amp;"*",[1]Sheet1!$B$1:$C$31,2,FALSE)</f>
        <v>札幌市</v>
      </c>
      <c r="C108" s="12" t="s">
        <v>468</v>
      </c>
      <c r="D108" s="13" t="s">
        <v>17</v>
      </c>
      <c r="E108" s="14" t="s">
        <v>469</v>
      </c>
      <c r="F108" s="15" t="s">
        <v>470</v>
      </c>
      <c r="G108" s="15" t="s">
        <v>20</v>
      </c>
      <c r="H108" s="15" t="s">
        <v>20</v>
      </c>
      <c r="I108" s="15" t="s">
        <v>20</v>
      </c>
      <c r="J108" s="15" t="s">
        <v>21</v>
      </c>
      <c r="K108" s="16" t="s">
        <v>184</v>
      </c>
      <c r="L108" s="17"/>
    </row>
    <row r="109" spans="1:14" ht="80" customHeight="1" x14ac:dyDescent="0.55000000000000004">
      <c r="A109" s="10">
        <v>105</v>
      </c>
      <c r="B109" s="11" t="str">
        <f>VLOOKUP("*"&amp;D109&amp;"*",[1]Sheet1!$B$1:$C$31,2,FALSE)</f>
        <v>札幌市</v>
      </c>
      <c r="C109" s="12" t="s">
        <v>471</v>
      </c>
      <c r="D109" s="13" t="s">
        <v>17</v>
      </c>
      <c r="E109" s="14" t="s">
        <v>472</v>
      </c>
      <c r="F109" s="15" t="s">
        <v>473</v>
      </c>
      <c r="G109" s="15" t="s">
        <v>20</v>
      </c>
      <c r="H109" s="15" t="s">
        <v>20</v>
      </c>
      <c r="I109" s="15" t="s">
        <v>20</v>
      </c>
      <c r="J109" s="15" t="s">
        <v>21</v>
      </c>
      <c r="K109" s="16" t="s">
        <v>474</v>
      </c>
      <c r="L109" s="17" t="s">
        <v>72</v>
      </c>
    </row>
    <row r="110" spans="1:14" ht="80" customHeight="1" x14ac:dyDescent="0.55000000000000004">
      <c r="A110" s="10">
        <v>106</v>
      </c>
      <c r="B110" s="11" t="str">
        <f>VLOOKUP("*"&amp;D110&amp;"*",[1]Sheet1!$B$1:$C$31,2,FALSE)</f>
        <v>札幌市</v>
      </c>
      <c r="C110" s="12" t="s">
        <v>475</v>
      </c>
      <c r="D110" s="13" t="s">
        <v>17</v>
      </c>
      <c r="E110" s="14" t="s">
        <v>476</v>
      </c>
      <c r="F110" s="15" t="s">
        <v>477</v>
      </c>
      <c r="G110" s="15" t="s">
        <v>20</v>
      </c>
      <c r="H110" s="15" t="s">
        <v>20</v>
      </c>
      <c r="I110" s="15" t="s">
        <v>27</v>
      </c>
      <c r="J110" s="15" t="s">
        <v>28</v>
      </c>
      <c r="K110" s="16" t="s">
        <v>478</v>
      </c>
      <c r="L110" s="17"/>
    </row>
    <row r="111" spans="1:14" ht="80" customHeight="1" x14ac:dyDescent="0.55000000000000004">
      <c r="A111" s="10">
        <v>107</v>
      </c>
      <c r="B111" s="11" t="str">
        <f>VLOOKUP("*"&amp;D111&amp;"*",[1]Sheet1!$B$1:$C$31,2,FALSE)</f>
        <v>札幌市</v>
      </c>
      <c r="C111" s="12" t="s">
        <v>479</v>
      </c>
      <c r="D111" s="13" t="s">
        <v>17</v>
      </c>
      <c r="E111" s="14" t="s">
        <v>480</v>
      </c>
      <c r="F111" s="15" t="s">
        <v>481</v>
      </c>
      <c r="G111" s="15" t="s">
        <v>20</v>
      </c>
      <c r="H111" s="15" t="s">
        <v>27</v>
      </c>
      <c r="I111" s="15" t="s">
        <v>27</v>
      </c>
      <c r="J111" s="15" t="s">
        <v>21</v>
      </c>
      <c r="K111" s="16" t="s">
        <v>482</v>
      </c>
      <c r="L111" s="17"/>
      <c r="N111" s="21"/>
    </row>
    <row r="112" spans="1:14" ht="80" customHeight="1" x14ac:dyDescent="0.55000000000000004">
      <c r="A112" s="10">
        <v>108</v>
      </c>
      <c r="B112" s="11" t="str">
        <f>VLOOKUP("*"&amp;D112&amp;"*",[1]Sheet1!$B$1:$C$31,2,FALSE)</f>
        <v>札幌市</v>
      </c>
      <c r="C112" s="12" t="s">
        <v>483</v>
      </c>
      <c r="D112" s="13" t="s">
        <v>17</v>
      </c>
      <c r="E112" s="14" t="s">
        <v>484</v>
      </c>
      <c r="F112" s="15" t="s">
        <v>485</v>
      </c>
      <c r="G112" s="15" t="s">
        <v>20</v>
      </c>
      <c r="H112" s="15" t="s">
        <v>27</v>
      </c>
      <c r="I112" s="15" t="s">
        <v>27</v>
      </c>
      <c r="J112" s="15" t="s">
        <v>21</v>
      </c>
      <c r="K112" s="16" t="s">
        <v>486</v>
      </c>
      <c r="L112" s="17"/>
    </row>
    <row r="113" spans="1:12" ht="80" customHeight="1" x14ac:dyDescent="0.55000000000000004">
      <c r="A113" s="10">
        <v>109</v>
      </c>
      <c r="B113" s="11" t="str">
        <f>VLOOKUP("*"&amp;D113&amp;"*",[1]Sheet1!$B$1:$C$31,2,FALSE)</f>
        <v>札幌市</v>
      </c>
      <c r="C113" s="12" t="s">
        <v>487</v>
      </c>
      <c r="D113" s="13" t="s">
        <v>17</v>
      </c>
      <c r="E113" s="14" t="s">
        <v>488</v>
      </c>
      <c r="F113" s="15" t="s">
        <v>489</v>
      </c>
      <c r="G113" s="15" t="s">
        <v>20</v>
      </c>
      <c r="H113" s="15" t="s">
        <v>20</v>
      </c>
      <c r="I113" s="15" t="s">
        <v>20</v>
      </c>
      <c r="J113" s="15" t="s">
        <v>21</v>
      </c>
      <c r="K113" s="16" t="s">
        <v>184</v>
      </c>
      <c r="L113" s="17" t="s">
        <v>490</v>
      </c>
    </row>
    <row r="114" spans="1:12" ht="80" customHeight="1" x14ac:dyDescent="0.55000000000000004">
      <c r="A114" s="10">
        <v>110</v>
      </c>
      <c r="B114" s="11" t="str">
        <f>VLOOKUP("*"&amp;D114&amp;"*",[1]Sheet1!$B$1:$C$31,2,FALSE)</f>
        <v>札幌市</v>
      </c>
      <c r="C114" s="12" t="s">
        <v>491</v>
      </c>
      <c r="D114" s="13" t="s">
        <v>17</v>
      </c>
      <c r="E114" s="14" t="s">
        <v>492</v>
      </c>
      <c r="F114" s="15" t="s">
        <v>493</v>
      </c>
      <c r="G114" s="15" t="s">
        <v>20</v>
      </c>
      <c r="H114" s="15" t="s">
        <v>27</v>
      </c>
      <c r="I114" s="15" t="s">
        <v>27</v>
      </c>
      <c r="J114" s="15" t="s">
        <v>28</v>
      </c>
      <c r="K114" s="16" t="s">
        <v>61</v>
      </c>
      <c r="L114" s="17"/>
    </row>
    <row r="115" spans="1:12" ht="80" customHeight="1" x14ac:dyDescent="0.55000000000000004">
      <c r="A115" s="10">
        <v>111</v>
      </c>
      <c r="B115" s="11" t="str">
        <f>VLOOKUP("*"&amp;D115&amp;"*",[1]Sheet1!$B$1:$C$31,2,FALSE)</f>
        <v>札幌市</v>
      </c>
      <c r="C115" s="12" t="s">
        <v>494</v>
      </c>
      <c r="D115" s="13" t="s">
        <v>17</v>
      </c>
      <c r="E115" s="14" t="s">
        <v>495</v>
      </c>
      <c r="F115" s="15" t="s">
        <v>496</v>
      </c>
      <c r="G115" s="15" t="s">
        <v>20</v>
      </c>
      <c r="H115" s="15" t="s">
        <v>27</v>
      </c>
      <c r="I115" s="15" t="s">
        <v>27</v>
      </c>
      <c r="J115" s="15" t="s">
        <v>21</v>
      </c>
      <c r="K115" s="16" t="s">
        <v>497</v>
      </c>
      <c r="L115" s="17"/>
    </row>
    <row r="116" spans="1:12" ht="80" customHeight="1" x14ac:dyDescent="0.55000000000000004">
      <c r="A116" s="10">
        <v>112</v>
      </c>
      <c r="B116" s="11" t="str">
        <f>VLOOKUP("*"&amp;D116&amp;"*",[1]Sheet1!$B$1:$C$31,2,FALSE)</f>
        <v>札幌市</v>
      </c>
      <c r="C116" s="12" t="s">
        <v>498</v>
      </c>
      <c r="D116" s="13" t="s">
        <v>17</v>
      </c>
      <c r="E116" s="14" t="s">
        <v>499</v>
      </c>
      <c r="F116" s="15" t="s">
        <v>500</v>
      </c>
      <c r="G116" s="15" t="s">
        <v>20</v>
      </c>
      <c r="H116" s="15" t="s">
        <v>20</v>
      </c>
      <c r="I116" s="15" t="s">
        <v>20</v>
      </c>
      <c r="J116" s="15" t="s">
        <v>21</v>
      </c>
      <c r="K116" s="16" t="s">
        <v>501</v>
      </c>
      <c r="L116" s="17" t="s">
        <v>502</v>
      </c>
    </row>
    <row r="117" spans="1:12" ht="80" customHeight="1" x14ac:dyDescent="0.55000000000000004">
      <c r="A117" s="10">
        <v>113</v>
      </c>
      <c r="B117" s="11" t="str">
        <f>VLOOKUP("*"&amp;D117&amp;"*",[1]Sheet1!$B$1:$C$31,2,FALSE)</f>
        <v>札幌市</v>
      </c>
      <c r="C117" s="12" t="s">
        <v>503</v>
      </c>
      <c r="D117" s="13" t="s">
        <v>17</v>
      </c>
      <c r="E117" s="14" t="s">
        <v>504</v>
      </c>
      <c r="F117" s="15" t="s">
        <v>505</v>
      </c>
      <c r="G117" s="15" t="s">
        <v>20</v>
      </c>
      <c r="H117" s="15" t="s">
        <v>27</v>
      </c>
      <c r="I117" s="15" t="s">
        <v>20</v>
      </c>
      <c r="J117" s="15" t="s">
        <v>28</v>
      </c>
      <c r="K117" s="16" t="s">
        <v>506</v>
      </c>
      <c r="L117" s="17"/>
    </row>
    <row r="118" spans="1:12" ht="80" customHeight="1" x14ac:dyDescent="0.55000000000000004">
      <c r="A118" s="10">
        <v>114</v>
      </c>
      <c r="B118" s="11" t="str">
        <f>VLOOKUP("*"&amp;D118&amp;"*",[1]Sheet1!$B$1:$C$31,2,FALSE)</f>
        <v>札幌市</v>
      </c>
      <c r="C118" s="12" t="s">
        <v>507</v>
      </c>
      <c r="D118" s="13" t="s">
        <v>17</v>
      </c>
      <c r="E118" s="14" t="s">
        <v>508</v>
      </c>
      <c r="F118" s="15" t="s">
        <v>509</v>
      </c>
      <c r="G118" s="15" t="s">
        <v>20</v>
      </c>
      <c r="H118" s="15" t="s">
        <v>20</v>
      </c>
      <c r="I118" s="15" t="s">
        <v>20</v>
      </c>
      <c r="J118" s="15" t="s">
        <v>28</v>
      </c>
      <c r="K118" s="16" t="s">
        <v>510</v>
      </c>
      <c r="L118" s="17" t="s">
        <v>234</v>
      </c>
    </row>
    <row r="119" spans="1:12" ht="80" customHeight="1" x14ac:dyDescent="0.55000000000000004">
      <c r="A119" s="10">
        <v>115</v>
      </c>
      <c r="B119" s="11" t="str">
        <f>VLOOKUP("*"&amp;D119&amp;"*",[1]Sheet1!$B$1:$C$31,2,FALSE)</f>
        <v>札幌市</v>
      </c>
      <c r="C119" s="12" t="s">
        <v>511</v>
      </c>
      <c r="D119" s="13" t="s">
        <v>17</v>
      </c>
      <c r="E119" s="18" t="s">
        <v>512</v>
      </c>
      <c r="F119" s="15" t="s">
        <v>513</v>
      </c>
      <c r="G119" s="15" t="s">
        <v>20</v>
      </c>
      <c r="H119" s="15" t="s">
        <v>27</v>
      </c>
      <c r="I119" s="15" t="s">
        <v>20</v>
      </c>
      <c r="J119" s="15" t="s">
        <v>28</v>
      </c>
      <c r="K119" s="16" t="s">
        <v>514</v>
      </c>
      <c r="L119" s="17"/>
    </row>
    <row r="120" spans="1:12" ht="80" customHeight="1" x14ac:dyDescent="0.55000000000000004">
      <c r="A120" s="10">
        <v>116</v>
      </c>
      <c r="B120" s="11" t="str">
        <f>VLOOKUP("*"&amp;D120&amp;"*",[1]Sheet1!$B$1:$C$31,2,FALSE)</f>
        <v>札幌市</v>
      </c>
      <c r="C120" s="12" t="s">
        <v>515</v>
      </c>
      <c r="D120" s="13" t="s">
        <v>17</v>
      </c>
      <c r="E120" s="14" t="s">
        <v>516</v>
      </c>
      <c r="F120" s="15" t="s">
        <v>517</v>
      </c>
      <c r="G120" s="15" t="s">
        <v>20</v>
      </c>
      <c r="H120" s="15" t="s">
        <v>20</v>
      </c>
      <c r="I120" s="15" t="s">
        <v>20</v>
      </c>
      <c r="J120" s="15" t="s">
        <v>21</v>
      </c>
      <c r="K120" s="16" t="s">
        <v>145</v>
      </c>
      <c r="L120" s="17"/>
    </row>
    <row r="121" spans="1:12" ht="80" customHeight="1" x14ac:dyDescent="0.55000000000000004">
      <c r="A121" s="10">
        <v>117</v>
      </c>
      <c r="B121" s="11" t="str">
        <f>VLOOKUP("*"&amp;D121&amp;"*",[1]Sheet1!$B$1:$C$31,2,FALSE)</f>
        <v>札幌市</v>
      </c>
      <c r="C121" s="12" t="s">
        <v>518</v>
      </c>
      <c r="D121" s="13" t="s">
        <v>17</v>
      </c>
      <c r="E121" s="14" t="s">
        <v>519</v>
      </c>
      <c r="F121" s="15" t="s">
        <v>520</v>
      </c>
      <c r="G121" s="15" t="s">
        <v>20</v>
      </c>
      <c r="H121" s="15" t="s">
        <v>20</v>
      </c>
      <c r="I121" s="15" t="s">
        <v>20</v>
      </c>
      <c r="J121" s="15" t="s">
        <v>21</v>
      </c>
      <c r="K121" s="16" t="s">
        <v>521</v>
      </c>
      <c r="L121" s="17" t="s">
        <v>72</v>
      </c>
    </row>
    <row r="122" spans="1:12" ht="80" customHeight="1" x14ac:dyDescent="0.55000000000000004">
      <c r="A122" s="10">
        <v>118</v>
      </c>
      <c r="B122" s="11" t="str">
        <f>VLOOKUP("*"&amp;D122&amp;"*",[1]Sheet1!$B$1:$C$31,2,FALSE)</f>
        <v>札幌市</v>
      </c>
      <c r="C122" s="12" t="s">
        <v>522</v>
      </c>
      <c r="D122" s="13" t="s">
        <v>17</v>
      </c>
      <c r="E122" s="20" t="s">
        <v>523</v>
      </c>
      <c r="F122" s="15" t="s">
        <v>524</v>
      </c>
      <c r="G122" s="15" t="s">
        <v>20</v>
      </c>
      <c r="H122" s="15" t="s">
        <v>20</v>
      </c>
      <c r="I122" s="15" t="s">
        <v>20</v>
      </c>
      <c r="J122" s="15" t="s">
        <v>21</v>
      </c>
      <c r="K122" s="16" t="s">
        <v>525</v>
      </c>
      <c r="L122" s="17" t="s">
        <v>526</v>
      </c>
    </row>
    <row r="123" spans="1:12" ht="80" customHeight="1" x14ac:dyDescent="0.55000000000000004">
      <c r="A123" s="10">
        <v>119</v>
      </c>
      <c r="B123" s="11" t="str">
        <f>VLOOKUP("*"&amp;D123&amp;"*",[1]Sheet1!$B$1:$C$31,2,FALSE)</f>
        <v>札幌市</v>
      </c>
      <c r="C123" s="12" t="s">
        <v>527</v>
      </c>
      <c r="D123" s="13" t="s">
        <v>17</v>
      </c>
      <c r="E123" s="14" t="s">
        <v>528</v>
      </c>
      <c r="F123" s="15" t="s">
        <v>529</v>
      </c>
      <c r="G123" s="15" t="s">
        <v>20</v>
      </c>
      <c r="H123" s="15" t="s">
        <v>20</v>
      </c>
      <c r="I123" s="15" t="s">
        <v>27</v>
      </c>
      <c r="J123" s="15" t="s">
        <v>28</v>
      </c>
      <c r="K123" s="16" t="s">
        <v>530</v>
      </c>
      <c r="L123" s="16" t="s">
        <v>531</v>
      </c>
    </row>
    <row r="124" spans="1:12" ht="80" customHeight="1" x14ac:dyDescent="0.55000000000000004">
      <c r="A124" s="10">
        <v>120</v>
      </c>
      <c r="B124" s="11" t="str">
        <f>VLOOKUP("*"&amp;D124&amp;"*",[1]Sheet1!$B$1:$C$31,2,FALSE)</f>
        <v>札幌市</v>
      </c>
      <c r="C124" s="12" t="s">
        <v>532</v>
      </c>
      <c r="D124" s="13" t="s">
        <v>17</v>
      </c>
      <c r="E124" s="14" t="s">
        <v>533</v>
      </c>
      <c r="F124" s="15" t="s">
        <v>534</v>
      </c>
      <c r="G124" s="15" t="s">
        <v>20</v>
      </c>
      <c r="H124" s="15" t="s">
        <v>27</v>
      </c>
      <c r="I124" s="15" t="s">
        <v>27</v>
      </c>
      <c r="J124" s="15" t="s">
        <v>21</v>
      </c>
      <c r="K124" s="16" t="s">
        <v>535</v>
      </c>
      <c r="L124" s="17"/>
    </row>
    <row r="125" spans="1:12" ht="80" customHeight="1" x14ac:dyDescent="0.55000000000000004">
      <c r="A125" s="10">
        <v>121</v>
      </c>
      <c r="B125" s="11" t="str">
        <f>VLOOKUP("*"&amp;D125&amp;"*",[1]Sheet1!$B$1:$C$31,2,FALSE)</f>
        <v>札幌市</v>
      </c>
      <c r="C125" s="12" t="s">
        <v>536</v>
      </c>
      <c r="D125" s="13" t="s">
        <v>17</v>
      </c>
      <c r="E125" s="14" t="s">
        <v>537</v>
      </c>
      <c r="F125" s="15" t="s">
        <v>538</v>
      </c>
      <c r="G125" s="15" t="s">
        <v>20</v>
      </c>
      <c r="H125" s="15" t="s">
        <v>20</v>
      </c>
      <c r="I125" s="15" t="s">
        <v>20</v>
      </c>
      <c r="J125" s="15" t="s">
        <v>28</v>
      </c>
      <c r="K125" s="16" t="s">
        <v>539</v>
      </c>
      <c r="L125" s="16" t="s">
        <v>540</v>
      </c>
    </row>
    <row r="126" spans="1:12" ht="80" customHeight="1" x14ac:dyDescent="0.55000000000000004">
      <c r="A126" s="10">
        <v>122</v>
      </c>
      <c r="B126" s="11" t="str">
        <f>VLOOKUP("*"&amp;D126&amp;"*",[1]Sheet1!$B$1:$C$31,2,FALSE)</f>
        <v>札幌市</v>
      </c>
      <c r="C126" s="12" t="s">
        <v>541</v>
      </c>
      <c r="D126" s="13" t="s">
        <v>17</v>
      </c>
      <c r="E126" s="14" t="s">
        <v>542</v>
      </c>
      <c r="F126" s="15" t="s">
        <v>543</v>
      </c>
      <c r="G126" s="15" t="s">
        <v>20</v>
      </c>
      <c r="H126" s="15" t="s">
        <v>20</v>
      </c>
      <c r="I126" s="15" t="s">
        <v>20</v>
      </c>
      <c r="J126" s="15" t="s">
        <v>21</v>
      </c>
      <c r="K126" s="16" t="s">
        <v>544</v>
      </c>
      <c r="L126" s="17"/>
    </row>
    <row r="127" spans="1:12" ht="80" customHeight="1" x14ac:dyDescent="0.55000000000000004">
      <c r="A127" s="10">
        <v>123</v>
      </c>
      <c r="B127" s="11" t="str">
        <f>VLOOKUP("*"&amp;D127&amp;"*",[1]Sheet1!$B$1:$C$31,2,FALSE)</f>
        <v>札幌市</v>
      </c>
      <c r="C127" s="12" t="s">
        <v>545</v>
      </c>
      <c r="D127" s="13" t="s">
        <v>17</v>
      </c>
      <c r="E127" s="18" t="s">
        <v>546</v>
      </c>
      <c r="F127" s="15" t="s">
        <v>547</v>
      </c>
      <c r="G127" s="15" t="s">
        <v>20</v>
      </c>
      <c r="H127" s="15" t="s">
        <v>20</v>
      </c>
      <c r="I127" s="15" t="s">
        <v>20</v>
      </c>
      <c r="J127" s="15" t="s">
        <v>21</v>
      </c>
      <c r="K127" s="16" t="s">
        <v>548</v>
      </c>
      <c r="L127" s="17"/>
    </row>
    <row r="128" spans="1:12" ht="80" customHeight="1" x14ac:dyDescent="0.55000000000000004">
      <c r="A128" s="10">
        <v>124</v>
      </c>
      <c r="B128" s="11" t="str">
        <f>VLOOKUP("*"&amp;D128&amp;"*",[1]Sheet1!$B$1:$C$31,2,FALSE)</f>
        <v>札幌市</v>
      </c>
      <c r="C128" s="12" t="s">
        <v>549</v>
      </c>
      <c r="D128" s="13" t="s">
        <v>17</v>
      </c>
      <c r="E128" s="14" t="s">
        <v>550</v>
      </c>
      <c r="F128" s="15" t="s">
        <v>551</v>
      </c>
      <c r="G128" s="15" t="s">
        <v>20</v>
      </c>
      <c r="H128" s="15" t="s">
        <v>20</v>
      </c>
      <c r="I128" s="15" t="s">
        <v>20</v>
      </c>
      <c r="J128" s="15" t="s">
        <v>21</v>
      </c>
      <c r="K128" s="16" t="s">
        <v>184</v>
      </c>
      <c r="L128" s="17"/>
    </row>
    <row r="129" spans="1:13" ht="80" customHeight="1" x14ac:dyDescent="0.55000000000000004">
      <c r="A129" s="10">
        <v>125</v>
      </c>
      <c r="B129" s="11" t="str">
        <f>VLOOKUP("*"&amp;D129&amp;"*",[1]Sheet1!$B$1:$C$31,2,FALSE)</f>
        <v>札幌市</v>
      </c>
      <c r="C129" s="12" t="s">
        <v>552</v>
      </c>
      <c r="D129" s="13" t="s">
        <v>17</v>
      </c>
      <c r="E129" s="14" t="s">
        <v>553</v>
      </c>
      <c r="F129" s="15" t="s">
        <v>554</v>
      </c>
      <c r="G129" s="15" t="s">
        <v>20</v>
      </c>
      <c r="H129" s="15" t="s">
        <v>27</v>
      </c>
      <c r="I129" s="15" t="s">
        <v>27</v>
      </c>
      <c r="J129" s="15" t="s">
        <v>21</v>
      </c>
      <c r="K129" s="16" t="s">
        <v>555</v>
      </c>
      <c r="L129" s="17"/>
    </row>
    <row r="130" spans="1:13" ht="80" customHeight="1" x14ac:dyDescent="0.55000000000000004">
      <c r="A130" s="10">
        <v>126</v>
      </c>
      <c r="B130" s="11" t="str">
        <f>VLOOKUP("*"&amp;D130&amp;"*",[1]Sheet1!$B$1:$C$31,2,FALSE)</f>
        <v>札幌市</v>
      </c>
      <c r="C130" s="12" t="s">
        <v>556</v>
      </c>
      <c r="D130" s="13" t="s">
        <v>17</v>
      </c>
      <c r="E130" s="18" t="s">
        <v>557</v>
      </c>
      <c r="F130" s="15" t="s">
        <v>558</v>
      </c>
      <c r="G130" s="15" t="s">
        <v>27</v>
      </c>
      <c r="H130" s="15" t="s">
        <v>20</v>
      </c>
      <c r="I130" s="15" t="s">
        <v>27</v>
      </c>
      <c r="J130" s="15" t="s">
        <v>28</v>
      </c>
      <c r="K130" s="16" t="s">
        <v>559</v>
      </c>
      <c r="L130" s="17"/>
    </row>
    <row r="131" spans="1:13" ht="80" customHeight="1" x14ac:dyDescent="0.55000000000000004">
      <c r="A131" s="10">
        <v>127</v>
      </c>
      <c r="B131" s="11" t="str">
        <f>VLOOKUP("*"&amp;D131&amp;"*",[1]Sheet1!$B$1:$C$31,2,FALSE)</f>
        <v>札幌市</v>
      </c>
      <c r="C131" s="12" t="s">
        <v>560</v>
      </c>
      <c r="D131" s="13" t="s">
        <v>17</v>
      </c>
      <c r="E131" s="14" t="s">
        <v>561</v>
      </c>
      <c r="F131" s="15" t="s">
        <v>562</v>
      </c>
      <c r="G131" s="15" t="s">
        <v>27</v>
      </c>
      <c r="H131" s="15" t="s">
        <v>20</v>
      </c>
      <c r="I131" s="15" t="s">
        <v>20</v>
      </c>
      <c r="J131" s="15" t="s">
        <v>28</v>
      </c>
      <c r="K131" s="16" t="s">
        <v>563</v>
      </c>
      <c r="L131" s="17"/>
    </row>
    <row r="132" spans="1:13" ht="80" customHeight="1" x14ac:dyDescent="0.55000000000000004">
      <c r="A132" s="10">
        <v>128</v>
      </c>
      <c r="B132" s="11" t="str">
        <f>VLOOKUP("*"&amp;D132&amp;"*",[1]Sheet1!$B$1:$C$31,2,FALSE)</f>
        <v>札幌市</v>
      </c>
      <c r="C132" s="12" t="s">
        <v>564</v>
      </c>
      <c r="D132" s="13" t="s">
        <v>17</v>
      </c>
      <c r="E132" s="14" t="s">
        <v>565</v>
      </c>
      <c r="F132" s="15" t="s">
        <v>566</v>
      </c>
      <c r="G132" s="15" t="s">
        <v>20</v>
      </c>
      <c r="H132" s="15" t="s">
        <v>20</v>
      </c>
      <c r="I132" s="15" t="s">
        <v>20</v>
      </c>
      <c r="J132" s="15" t="s">
        <v>21</v>
      </c>
      <c r="K132" s="16" t="s">
        <v>131</v>
      </c>
      <c r="L132" s="17" t="s">
        <v>490</v>
      </c>
    </row>
    <row r="133" spans="1:13" ht="80" customHeight="1" x14ac:dyDescent="0.55000000000000004">
      <c r="A133" s="10">
        <v>129</v>
      </c>
      <c r="B133" s="11" t="str">
        <f>VLOOKUP("*"&amp;D133&amp;"*",[1]Sheet1!$B$1:$C$31,2,FALSE)</f>
        <v>札幌市</v>
      </c>
      <c r="C133" s="12" t="s">
        <v>567</v>
      </c>
      <c r="D133" s="13" t="s">
        <v>17</v>
      </c>
      <c r="E133" s="18" t="s">
        <v>568</v>
      </c>
      <c r="F133" s="15" t="s">
        <v>569</v>
      </c>
      <c r="G133" s="15" t="s">
        <v>20</v>
      </c>
      <c r="H133" s="15" t="s">
        <v>20</v>
      </c>
      <c r="I133" s="15" t="s">
        <v>20</v>
      </c>
      <c r="J133" s="15" t="s">
        <v>28</v>
      </c>
      <c r="K133" s="16" t="s">
        <v>570</v>
      </c>
      <c r="L133" s="17" t="s">
        <v>571</v>
      </c>
    </row>
    <row r="134" spans="1:13" ht="80" customHeight="1" x14ac:dyDescent="0.55000000000000004">
      <c r="A134" s="10">
        <v>130</v>
      </c>
      <c r="B134" s="11" t="str">
        <f>VLOOKUP("*"&amp;D134&amp;"*",[1]Sheet1!$B$1:$C$31,2,FALSE)</f>
        <v>札幌市</v>
      </c>
      <c r="C134" s="12" t="s">
        <v>572</v>
      </c>
      <c r="D134" s="13" t="s">
        <v>17</v>
      </c>
      <c r="E134" s="14" t="s">
        <v>573</v>
      </c>
      <c r="F134" s="15" t="s">
        <v>574</v>
      </c>
      <c r="G134" s="15" t="s">
        <v>20</v>
      </c>
      <c r="H134" s="15" t="s">
        <v>20</v>
      </c>
      <c r="I134" s="15" t="s">
        <v>20</v>
      </c>
      <c r="J134" s="15" t="s">
        <v>21</v>
      </c>
      <c r="K134" s="16" t="s">
        <v>575</v>
      </c>
      <c r="L134" s="17" t="s">
        <v>72</v>
      </c>
    </row>
    <row r="135" spans="1:13" ht="80" customHeight="1" x14ac:dyDescent="0.55000000000000004">
      <c r="A135" s="10">
        <v>131</v>
      </c>
      <c r="B135" s="11" t="str">
        <f>VLOOKUP("*"&amp;D135&amp;"*",[1]Sheet1!$B$1:$C$31,2,FALSE)</f>
        <v>札幌市</v>
      </c>
      <c r="C135" s="12" t="s">
        <v>576</v>
      </c>
      <c r="D135" s="13" t="s">
        <v>17</v>
      </c>
      <c r="E135" s="14" t="s">
        <v>577</v>
      </c>
      <c r="F135" s="15" t="s">
        <v>578</v>
      </c>
      <c r="G135" s="15" t="s">
        <v>20</v>
      </c>
      <c r="H135" s="15" t="s">
        <v>20</v>
      </c>
      <c r="I135" s="15" t="s">
        <v>20</v>
      </c>
      <c r="J135" s="15" t="s">
        <v>21</v>
      </c>
      <c r="K135" s="16" t="s">
        <v>184</v>
      </c>
      <c r="L135" s="17" t="s">
        <v>579</v>
      </c>
    </row>
    <row r="136" spans="1:13" ht="80" customHeight="1" x14ac:dyDescent="0.55000000000000004">
      <c r="A136" s="10">
        <v>132</v>
      </c>
      <c r="B136" s="11" t="str">
        <f>VLOOKUP("*"&amp;D136&amp;"*",[1]Sheet1!$B$1:$C$31,2,FALSE)</f>
        <v>札幌市</v>
      </c>
      <c r="C136" s="12" t="s">
        <v>580</v>
      </c>
      <c r="D136" s="13" t="s">
        <v>17</v>
      </c>
      <c r="E136" s="18" t="s">
        <v>581</v>
      </c>
      <c r="F136" s="15" t="s">
        <v>582</v>
      </c>
      <c r="G136" s="15" t="s">
        <v>20</v>
      </c>
      <c r="H136" s="15" t="s">
        <v>20</v>
      </c>
      <c r="I136" s="15" t="s">
        <v>20</v>
      </c>
      <c r="J136" s="15" t="s">
        <v>21</v>
      </c>
      <c r="K136" s="16" t="s">
        <v>583</v>
      </c>
      <c r="L136" s="17" t="s">
        <v>584</v>
      </c>
    </row>
    <row r="137" spans="1:13" ht="80" customHeight="1" x14ac:dyDescent="0.55000000000000004">
      <c r="A137" s="10">
        <v>133</v>
      </c>
      <c r="B137" s="11" t="str">
        <f>VLOOKUP("*"&amp;D137&amp;"*",[1]Sheet1!$B$1:$C$31,2,FALSE)</f>
        <v>札幌市</v>
      </c>
      <c r="C137" s="12" t="s">
        <v>585</v>
      </c>
      <c r="D137" s="13" t="s">
        <v>17</v>
      </c>
      <c r="E137" s="14" t="s">
        <v>586</v>
      </c>
      <c r="F137" s="15" t="s">
        <v>587</v>
      </c>
      <c r="G137" s="15" t="s">
        <v>20</v>
      </c>
      <c r="H137" s="15" t="s">
        <v>20</v>
      </c>
      <c r="I137" s="15" t="s">
        <v>20</v>
      </c>
      <c r="J137" s="15" t="s">
        <v>28</v>
      </c>
      <c r="K137" s="16" t="s">
        <v>588</v>
      </c>
      <c r="L137" s="17" t="s">
        <v>589</v>
      </c>
    </row>
    <row r="138" spans="1:13" ht="80" customHeight="1" x14ac:dyDescent="0.55000000000000004">
      <c r="A138" s="10">
        <v>134</v>
      </c>
      <c r="B138" s="11" t="str">
        <f>VLOOKUP("*"&amp;D138&amp;"*",[1]Sheet1!$B$1:$C$31,2,FALSE)</f>
        <v>札幌市</v>
      </c>
      <c r="C138" s="12" t="s">
        <v>590</v>
      </c>
      <c r="D138" s="13" t="s">
        <v>17</v>
      </c>
      <c r="E138" s="14" t="s">
        <v>591</v>
      </c>
      <c r="F138" s="15" t="s">
        <v>592</v>
      </c>
      <c r="G138" s="15" t="s">
        <v>20</v>
      </c>
      <c r="H138" s="15" t="s">
        <v>27</v>
      </c>
      <c r="I138" s="15" t="s">
        <v>27</v>
      </c>
      <c r="J138" s="15" t="s">
        <v>28</v>
      </c>
      <c r="K138" s="16" t="s">
        <v>184</v>
      </c>
      <c r="L138" s="17"/>
    </row>
    <row r="139" spans="1:13" ht="80" customHeight="1" x14ac:dyDescent="0.55000000000000004">
      <c r="A139" s="10">
        <v>135</v>
      </c>
      <c r="B139" s="11" t="str">
        <f>VLOOKUP("*"&amp;D139&amp;"*",[1]Sheet1!$B$1:$C$31,2,FALSE)</f>
        <v>札幌市</v>
      </c>
      <c r="C139" s="12" t="s">
        <v>593</v>
      </c>
      <c r="D139" s="13" t="s">
        <v>17</v>
      </c>
      <c r="E139" s="14" t="s">
        <v>594</v>
      </c>
      <c r="F139" s="15" t="s">
        <v>595</v>
      </c>
      <c r="G139" s="15" t="s">
        <v>27</v>
      </c>
      <c r="H139" s="15" t="s">
        <v>20</v>
      </c>
      <c r="I139" s="15" t="s">
        <v>27</v>
      </c>
      <c r="J139" s="15" t="s">
        <v>28</v>
      </c>
      <c r="K139" s="16" t="s">
        <v>61</v>
      </c>
      <c r="L139" s="16" t="s">
        <v>596</v>
      </c>
    </row>
    <row r="140" spans="1:13" ht="80" customHeight="1" x14ac:dyDescent="0.55000000000000004">
      <c r="A140" s="10">
        <v>136</v>
      </c>
      <c r="B140" s="11" t="str">
        <f>VLOOKUP("*"&amp;D140&amp;"*",[1]Sheet1!$B$1:$C$31,2,FALSE)</f>
        <v>札幌市</v>
      </c>
      <c r="C140" s="12" t="s">
        <v>597</v>
      </c>
      <c r="D140" s="13" t="s">
        <v>17</v>
      </c>
      <c r="E140" s="14" t="s">
        <v>598</v>
      </c>
      <c r="F140" s="15" t="s">
        <v>599</v>
      </c>
      <c r="G140" s="15" t="s">
        <v>20</v>
      </c>
      <c r="H140" s="15" t="s">
        <v>20</v>
      </c>
      <c r="I140" s="15" t="s">
        <v>20</v>
      </c>
      <c r="J140" s="15" t="s">
        <v>21</v>
      </c>
      <c r="K140" s="16" t="s">
        <v>600</v>
      </c>
      <c r="L140" s="17" t="s">
        <v>35</v>
      </c>
    </row>
    <row r="141" spans="1:13" ht="80" customHeight="1" x14ac:dyDescent="0.55000000000000004">
      <c r="A141" s="10">
        <v>137</v>
      </c>
      <c r="B141" s="11" t="str">
        <f>VLOOKUP("*"&amp;D141&amp;"*",[1]Sheet1!$B$1:$C$31,2,FALSE)</f>
        <v>札幌市</v>
      </c>
      <c r="C141" s="12" t="s">
        <v>601</v>
      </c>
      <c r="D141" s="13" t="s">
        <v>17</v>
      </c>
      <c r="E141" s="14" t="s">
        <v>602</v>
      </c>
      <c r="F141" s="15" t="s">
        <v>603</v>
      </c>
      <c r="G141" s="15" t="s">
        <v>20</v>
      </c>
      <c r="H141" s="15" t="s">
        <v>20</v>
      </c>
      <c r="I141" s="15" t="s">
        <v>27</v>
      </c>
      <c r="J141" s="15" t="s">
        <v>28</v>
      </c>
      <c r="K141" s="16" t="s">
        <v>604</v>
      </c>
      <c r="L141" s="17" t="s">
        <v>490</v>
      </c>
    </row>
    <row r="142" spans="1:13" ht="80" customHeight="1" x14ac:dyDescent="0.55000000000000004">
      <c r="A142" s="10">
        <v>138</v>
      </c>
      <c r="B142" s="11" t="str">
        <f>VLOOKUP("*"&amp;D142&amp;"*",[1]Sheet1!$B$1:$C$31,2,FALSE)</f>
        <v>札幌市</v>
      </c>
      <c r="C142" s="12" t="s">
        <v>605</v>
      </c>
      <c r="D142" s="13" t="s">
        <v>17</v>
      </c>
      <c r="E142" s="14" t="s">
        <v>606</v>
      </c>
      <c r="F142" s="15" t="s">
        <v>607</v>
      </c>
      <c r="G142" s="15" t="s">
        <v>20</v>
      </c>
      <c r="H142" s="15" t="s">
        <v>20</v>
      </c>
      <c r="I142" s="15" t="s">
        <v>20</v>
      </c>
      <c r="J142" s="15" t="s">
        <v>21</v>
      </c>
      <c r="K142" s="16" t="s">
        <v>66</v>
      </c>
      <c r="L142" s="17"/>
    </row>
    <row r="143" spans="1:13" ht="80" customHeight="1" x14ac:dyDescent="0.55000000000000004">
      <c r="A143" s="10">
        <v>139</v>
      </c>
      <c r="B143" s="11" t="str">
        <f>VLOOKUP("*"&amp;D143&amp;"*",[1]Sheet1!$B$1:$C$31,2,FALSE)</f>
        <v>札幌市</v>
      </c>
      <c r="C143" s="12" t="s">
        <v>608</v>
      </c>
      <c r="D143" s="13" t="s">
        <v>17</v>
      </c>
      <c r="E143" s="14" t="s">
        <v>609</v>
      </c>
      <c r="F143" s="15" t="s">
        <v>610</v>
      </c>
      <c r="G143" s="15" t="s">
        <v>20</v>
      </c>
      <c r="H143" s="15" t="s">
        <v>20</v>
      </c>
      <c r="I143" s="15" t="s">
        <v>20</v>
      </c>
      <c r="J143" s="15" t="s">
        <v>28</v>
      </c>
      <c r="K143" s="16" t="s">
        <v>611</v>
      </c>
      <c r="L143" s="17" t="s">
        <v>72</v>
      </c>
    </row>
    <row r="144" spans="1:13" ht="80" customHeight="1" x14ac:dyDescent="0.55000000000000004">
      <c r="A144" s="10">
        <v>140</v>
      </c>
      <c r="B144" s="11" t="str">
        <f>VLOOKUP("*"&amp;D144&amp;"*",[1]Sheet1!$B$1:$C$31,2,FALSE)</f>
        <v>札幌市</v>
      </c>
      <c r="C144" s="12" t="s">
        <v>612</v>
      </c>
      <c r="D144" s="13" t="s">
        <v>17</v>
      </c>
      <c r="E144" s="14" t="s">
        <v>613</v>
      </c>
      <c r="F144" s="15" t="s">
        <v>614</v>
      </c>
      <c r="G144" s="15" t="s">
        <v>20</v>
      </c>
      <c r="H144" s="15" t="s">
        <v>27</v>
      </c>
      <c r="I144" s="15" t="s">
        <v>20</v>
      </c>
      <c r="J144" s="15" t="s">
        <v>28</v>
      </c>
      <c r="K144" s="16" t="s">
        <v>615</v>
      </c>
      <c r="L144" s="17" t="s">
        <v>616</v>
      </c>
      <c r="M144" s="22"/>
    </row>
    <row r="145" spans="1:12" ht="80" customHeight="1" x14ac:dyDescent="0.55000000000000004">
      <c r="A145" s="10">
        <v>141</v>
      </c>
      <c r="B145" s="11" t="str">
        <f>VLOOKUP("*"&amp;D145&amp;"*",[1]Sheet1!$B$1:$C$31,2,FALSE)</f>
        <v>札幌市</v>
      </c>
      <c r="C145" s="12" t="s">
        <v>617</v>
      </c>
      <c r="D145" s="13" t="s">
        <v>17</v>
      </c>
      <c r="E145" s="14" t="s">
        <v>618</v>
      </c>
      <c r="F145" s="15" t="s">
        <v>619</v>
      </c>
      <c r="G145" s="15" t="s">
        <v>20</v>
      </c>
      <c r="H145" s="15" t="s">
        <v>27</v>
      </c>
      <c r="I145" s="15" t="s">
        <v>27</v>
      </c>
      <c r="J145" s="15" t="s">
        <v>21</v>
      </c>
      <c r="K145" s="16" t="s">
        <v>620</v>
      </c>
      <c r="L145" s="17"/>
    </row>
    <row r="146" spans="1:12" ht="80" customHeight="1" x14ac:dyDescent="0.55000000000000004">
      <c r="A146" s="10">
        <v>142</v>
      </c>
      <c r="B146" s="11" t="str">
        <f>VLOOKUP("*"&amp;D146&amp;"*",[1]Sheet1!$B$1:$C$31,2,FALSE)</f>
        <v>札幌市</v>
      </c>
      <c r="C146" s="12" t="s">
        <v>621</v>
      </c>
      <c r="D146" s="13" t="s">
        <v>17</v>
      </c>
      <c r="E146" s="14" t="s">
        <v>622</v>
      </c>
      <c r="F146" s="15" t="s">
        <v>623</v>
      </c>
      <c r="G146" s="15" t="s">
        <v>20</v>
      </c>
      <c r="H146" s="15" t="s">
        <v>20</v>
      </c>
      <c r="I146" s="15" t="s">
        <v>20</v>
      </c>
      <c r="J146" s="15" t="s">
        <v>28</v>
      </c>
      <c r="K146" s="16" t="s">
        <v>624</v>
      </c>
      <c r="L146" s="16" t="s">
        <v>625</v>
      </c>
    </row>
    <row r="147" spans="1:12" ht="80" customHeight="1" x14ac:dyDescent="0.55000000000000004">
      <c r="A147" s="10">
        <v>143</v>
      </c>
      <c r="B147" s="11" t="str">
        <f>VLOOKUP("*"&amp;D147&amp;"*",[1]Sheet1!$B$1:$C$31,2,FALSE)</f>
        <v>札幌市</v>
      </c>
      <c r="C147" s="12" t="s">
        <v>626</v>
      </c>
      <c r="D147" s="13" t="s">
        <v>17</v>
      </c>
      <c r="E147" s="18" t="s">
        <v>627</v>
      </c>
      <c r="F147" s="15" t="s">
        <v>628</v>
      </c>
      <c r="G147" s="15" t="s">
        <v>20</v>
      </c>
      <c r="H147" s="15" t="s">
        <v>27</v>
      </c>
      <c r="I147" s="15" t="s">
        <v>27</v>
      </c>
      <c r="J147" s="15" t="s">
        <v>28</v>
      </c>
      <c r="K147" s="16" t="s">
        <v>555</v>
      </c>
      <c r="L147" s="17" t="s">
        <v>629</v>
      </c>
    </row>
    <row r="148" spans="1:12" ht="80" customHeight="1" x14ac:dyDescent="0.55000000000000004">
      <c r="A148" s="10">
        <v>144</v>
      </c>
      <c r="B148" s="11" t="str">
        <f>VLOOKUP("*"&amp;D148&amp;"*",[1]Sheet1!$B$1:$C$31,2,FALSE)</f>
        <v>札幌市</v>
      </c>
      <c r="C148" s="12" t="s">
        <v>630</v>
      </c>
      <c r="D148" s="13" t="s">
        <v>17</v>
      </c>
      <c r="E148" s="18" t="s">
        <v>631</v>
      </c>
      <c r="F148" s="15" t="s">
        <v>632</v>
      </c>
      <c r="G148" s="15" t="s">
        <v>20</v>
      </c>
      <c r="H148" s="15" t="s">
        <v>20</v>
      </c>
      <c r="I148" s="15" t="s">
        <v>20</v>
      </c>
      <c r="J148" s="15" t="s">
        <v>28</v>
      </c>
      <c r="K148" s="16" t="s">
        <v>184</v>
      </c>
      <c r="L148" s="17" t="s">
        <v>616</v>
      </c>
    </row>
    <row r="149" spans="1:12" ht="80" customHeight="1" x14ac:dyDescent="0.55000000000000004">
      <c r="A149" s="10">
        <v>145</v>
      </c>
      <c r="B149" s="11" t="str">
        <f>VLOOKUP("*"&amp;D149&amp;"*",[1]Sheet1!$B$1:$C$31,2,FALSE)</f>
        <v>札幌市</v>
      </c>
      <c r="C149" s="12" t="s">
        <v>633</v>
      </c>
      <c r="D149" s="13" t="s">
        <v>17</v>
      </c>
      <c r="E149" s="18" t="s">
        <v>634</v>
      </c>
      <c r="F149" s="15" t="s">
        <v>635</v>
      </c>
      <c r="G149" s="15" t="s">
        <v>20</v>
      </c>
      <c r="H149" s="15" t="s">
        <v>27</v>
      </c>
      <c r="I149" s="15" t="s">
        <v>27</v>
      </c>
      <c r="J149" s="15" t="s">
        <v>28</v>
      </c>
      <c r="K149" s="16" t="s">
        <v>636</v>
      </c>
      <c r="L149" s="17" t="s">
        <v>637</v>
      </c>
    </row>
    <row r="150" spans="1:12" ht="80" x14ac:dyDescent="0.55000000000000004">
      <c r="A150" s="10">
        <v>146</v>
      </c>
      <c r="B150" s="11" t="str">
        <f>VLOOKUP("*"&amp;D150&amp;"*",[1]Sheet1!$B$1:$C$31,2,FALSE)</f>
        <v>札幌市</v>
      </c>
      <c r="C150" s="12" t="s">
        <v>638</v>
      </c>
      <c r="D150" s="13" t="s">
        <v>17</v>
      </c>
      <c r="E150" s="14" t="s">
        <v>639</v>
      </c>
      <c r="F150" s="15" t="s">
        <v>640</v>
      </c>
      <c r="G150" s="15" t="s">
        <v>20</v>
      </c>
      <c r="H150" s="15" t="s">
        <v>20</v>
      </c>
      <c r="I150" s="15" t="s">
        <v>20</v>
      </c>
      <c r="J150" s="15" t="s">
        <v>28</v>
      </c>
      <c r="K150" s="16" t="s">
        <v>641</v>
      </c>
      <c r="L150" s="16" t="s">
        <v>642</v>
      </c>
    </row>
    <row r="151" spans="1:12" ht="80" customHeight="1" x14ac:dyDescent="0.55000000000000004">
      <c r="A151" s="10">
        <v>147</v>
      </c>
      <c r="B151" s="11" t="str">
        <f>VLOOKUP("*"&amp;D151&amp;"*",[1]Sheet1!$B$1:$C$31,2,FALSE)</f>
        <v>札幌市</v>
      </c>
      <c r="C151" s="12" t="s">
        <v>643</v>
      </c>
      <c r="D151" s="13" t="s">
        <v>17</v>
      </c>
      <c r="E151" s="14" t="s">
        <v>644</v>
      </c>
      <c r="F151" s="15" t="s">
        <v>645</v>
      </c>
      <c r="G151" s="15" t="s">
        <v>20</v>
      </c>
      <c r="H151" s="15" t="s">
        <v>20</v>
      </c>
      <c r="I151" s="15" t="s">
        <v>20</v>
      </c>
      <c r="J151" s="15" t="s">
        <v>28</v>
      </c>
      <c r="K151" s="16" t="s">
        <v>646</v>
      </c>
      <c r="L151" s="17" t="s">
        <v>35</v>
      </c>
    </row>
    <row r="152" spans="1:12" ht="80" customHeight="1" x14ac:dyDescent="0.55000000000000004">
      <c r="A152" s="10">
        <v>148</v>
      </c>
      <c r="B152" s="11" t="str">
        <f>VLOOKUP("*"&amp;D152&amp;"*",[1]Sheet1!$B$1:$C$31,2,FALSE)</f>
        <v>札幌市</v>
      </c>
      <c r="C152" s="12" t="s">
        <v>647</v>
      </c>
      <c r="D152" s="13" t="s">
        <v>17</v>
      </c>
      <c r="E152" s="14" t="s">
        <v>648</v>
      </c>
      <c r="F152" s="15" t="s">
        <v>649</v>
      </c>
      <c r="G152" s="15" t="s">
        <v>20</v>
      </c>
      <c r="H152" s="15" t="s">
        <v>27</v>
      </c>
      <c r="I152" s="15" t="s">
        <v>20</v>
      </c>
      <c r="J152" s="15" t="s">
        <v>28</v>
      </c>
      <c r="K152" s="16" t="s">
        <v>650</v>
      </c>
      <c r="L152" s="16" t="s">
        <v>651</v>
      </c>
    </row>
    <row r="153" spans="1:12" ht="80" customHeight="1" x14ac:dyDescent="0.55000000000000004">
      <c r="A153" s="10">
        <v>149</v>
      </c>
      <c r="B153" s="11" t="str">
        <f>VLOOKUP("*"&amp;D153&amp;"*",[1]Sheet1!$B$1:$C$31,2,FALSE)</f>
        <v>札幌市</v>
      </c>
      <c r="C153" s="12" t="s">
        <v>652</v>
      </c>
      <c r="D153" s="13" t="s">
        <v>17</v>
      </c>
      <c r="E153" s="18" t="s">
        <v>653</v>
      </c>
      <c r="F153" s="15" t="s">
        <v>654</v>
      </c>
      <c r="G153" s="15" t="s">
        <v>20</v>
      </c>
      <c r="H153" s="15" t="s">
        <v>20</v>
      </c>
      <c r="I153" s="15" t="s">
        <v>20</v>
      </c>
      <c r="J153" s="15" t="s">
        <v>21</v>
      </c>
      <c r="K153" s="16" t="s">
        <v>655</v>
      </c>
      <c r="L153" s="17"/>
    </row>
    <row r="154" spans="1:12" ht="80" customHeight="1" x14ac:dyDescent="0.55000000000000004">
      <c r="A154" s="10">
        <v>150</v>
      </c>
      <c r="B154" s="11" t="str">
        <f>VLOOKUP("*"&amp;D154&amp;"*",[1]Sheet1!$B$1:$C$31,2,FALSE)</f>
        <v>札幌市</v>
      </c>
      <c r="C154" s="12" t="s">
        <v>656</v>
      </c>
      <c r="D154" s="13" t="s">
        <v>17</v>
      </c>
      <c r="E154" s="14" t="s">
        <v>657</v>
      </c>
      <c r="F154" s="15" t="s">
        <v>658</v>
      </c>
      <c r="G154" s="15" t="s">
        <v>20</v>
      </c>
      <c r="H154" s="15" t="s">
        <v>20</v>
      </c>
      <c r="I154" s="15" t="s">
        <v>20</v>
      </c>
      <c r="J154" s="15" t="s">
        <v>21</v>
      </c>
      <c r="K154" s="16" t="s">
        <v>659</v>
      </c>
      <c r="L154" s="17"/>
    </row>
    <row r="155" spans="1:12" ht="80" customHeight="1" x14ac:dyDescent="0.55000000000000004">
      <c r="A155" s="10">
        <v>151</v>
      </c>
      <c r="B155" s="11" t="str">
        <f>VLOOKUP("*"&amp;D155&amp;"*",[1]Sheet1!$B$1:$C$31,2,FALSE)</f>
        <v>札幌市</v>
      </c>
      <c r="C155" s="12" t="s">
        <v>660</v>
      </c>
      <c r="D155" s="13" t="s">
        <v>17</v>
      </c>
      <c r="E155" s="14" t="s">
        <v>661</v>
      </c>
      <c r="F155" s="15" t="s">
        <v>662</v>
      </c>
      <c r="G155" s="15" t="s">
        <v>20</v>
      </c>
      <c r="H155" s="15" t="s">
        <v>20</v>
      </c>
      <c r="I155" s="15" t="s">
        <v>20</v>
      </c>
      <c r="J155" s="15" t="s">
        <v>21</v>
      </c>
      <c r="K155" s="16" t="s">
        <v>663</v>
      </c>
      <c r="L155" s="16" t="s">
        <v>664</v>
      </c>
    </row>
    <row r="156" spans="1:12" ht="80" customHeight="1" x14ac:dyDescent="0.55000000000000004">
      <c r="A156" s="10">
        <v>152</v>
      </c>
      <c r="B156" s="11" t="str">
        <f>VLOOKUP("*"&amp;D156&amp;"*",[1]Sheet1!$B$1:$C$31,2,FALSE)</f>
        <v>札幌市</v>
      </c>
      <c r="C156" s="12" t="s">
        <v>665</v>
      </c>
      <c r="D156" s="13" t="s">
        <v>17</v>
      </c>
      <c r="E156" s="14" t="s">
        <v>666</v>
      </c>
      <c r="F156" s="15" t="s">
        <v>667</v>
      </c>
      <c r="G156" s="15" t="s">
        <v>20</v>
      </c>
      <c r="H156" s="15" t="s">
        <v>20</v>
      </c>
      <c r="I156" s="15" t="s">
        <v>20</v>
      </c>
      <c r="J156" s="15" t="s">
        <v>21</v>
      </c>
      <c r="K156" s="16" t="s">
        <v>197</v>
      </c>
      <c r="L156" s="16" t="s">
        <v>668</v>
      </c>
    </row>
    <row r="157" spans="1:12" ht="80" customHeight="1" x14ac:dyDescent="0.55000000000000004">
      <c r="A157" s="10">
        <v>153</v>
      </c>
      <c r="B157" s="11" t="str">
        <f>VLOOKUP("*"&amp;D157&amp;"*",[1]Sheet1!$B$1:$C$31,2,FALSE)</f>
        <v>札幌市</v>
      </c>
      <c r="C157" s="12" t="s">
        <v>669</v>
      </c>
      <c r="D157" s="13" t="s">
        <v>17</v>
      </c>
      <c r="E157" s="18" t="s">
        <v>670</v>
      </c>
      <c r="F157" s="15" t="s">
        <v>671</v>
      </c>
      <c r="G157" s="15" t="s">
        <v>20</v>
      </c>
      <c r="H157" s="15" t="s">
        <v>20</v>
      </c>
      <c r="I157" s="15" t="s">
        <v>20</v>
      </c>
      <c r="J157" s="15" t="s">
        <v>28</v>
      </c>
      <c r="K157" s="16" t="s">
        <v>672</v>
      </c>
      <c r="L157" s="16" t="s">
        <v>673</v>
      </c>
    </row>
    <row r="158" spans="1:12" ht="80" customHeight="1" x14ac:dyDescent="0.55000000000000004">
      <c r="A158" s="10">
        <v>154</v>
      </c>
      <c r="B158" s="11" t="str">
        <f>VLOOKUP("*"&amp;D158&amp;"*",[1]Sheet1!$B$1:$C$31,2,FALSE)</f>
        <v>札幌市</v>
      </c>
      <c r="C158" s="12" t="s">
        <v>674</v>
      </c>
      <c r="D158" s="13" t="s">
        <v>17</v>
      </c>
      <c r="E158" s="14" t="s">
        <v>675</v>
      </c>
      <c r="F158" s="15" t="s">
        <v>676</v>
      </c>
      <c r="G158" s="15" t="s">
        <v>20</v>
      </c>
      <c r="H158" s="15" t="s">
        <v>27</v>
      </c>
      <c r="I158" s="15" t="s">
        <v>27</v>
      </c>
      <c r="J158" s="15" t="s">
        <v>28</v>
      </c>
      <c r="K158" s="16" t="s">
        <v>39</v>
      </c>
      <c r="L158" s="17" t="s">
        <v>677</v>
      </c>
    </row>
    <row r="159" spans="1:12" ht="80" customHeight="1" x14ac:dyDescent="0.55000000000000004">
      <c r="A159" s="10">
        <v>155</v>
      </c>
      <c r="B159" s="11" t="str">
        <f>VLOOKUP("*"&amp;D159&amp;"*",[1]Sheet1!$B$1:$C$31,2,FALSE)</f>
        <v>札幌市</v>
      </c>
      <c r="C159" s="12" t="s">
        <v>678</v>
      </c>
      <c r="D159" s="13" t="s">
        <v>17</v>
      </c>
      <c r="E159" s="14" t="s">
        <v>679</v>
      </c>
      <c r="F159" s="15" t="s">
        <v>680</v>
      </c>
      <c r="G159" s="15" t="s">
        <v>20</v>
      </c>
      <c r="H159" s="15" t="s">
        <v>20</v>
      </c>
      <c r="I159" s="15" t="s">
        <v>27</v>
      </c>
      <c r="J159" s="15" t="s">
        <v>21</v>
      </c>
      <c r="K159" s="16" t="s">
        <v>681</v>
      </c>
      <c r="L159" s="16" t="s">
        <v>682</v>
      </c>
    </row>
    <row r="160" spans="1:12" ht="80" customHeight="1" x14ac:dyDescent="0.55000000000000004">
      <c r="A160" s="10">
        <v>156</v>
      </c>
      <c r="B160" s="11" t="str">
        <f>VLOOKUP("*"&amp;D160&amp;"*",[1]Sheet1!$B$1:$C$31,2,FALSE)</f>
        <v>札幌市</v>
      </c>
      <c r="C160" s="12" t="s">
        <v>683</v>
      </c>
      <c r="D160" s="13" t="s">
        <v>17</v>
      </c>
      <c r="E160" s="14" t="s">
        <v>684</v>
      </c>
      <c r="F160" s="15" t="s">
        <v>685</v>
      </c>
      <c r="G160" s="15" t="s">
        <v>20</v>
      </c>
      <c r="H160" s="15" t="s">
        <v>27</v>
      </c>
      <c r="I160" s="15" t="s">
        <v>27</v>
      </c>
      <c r="J160" s="15" t="s">
        <v>21</v>
      </c>
      <c r="K160" s="16" t="s">
        <v>184</v>
      </c>
      <c r="L160" s="17"/>
    </row>
    <row r="161" spans="1:12" ht="80" customHeight="1" x14ac:dyDescent="0.55000000000000004">
      <c r="A161" s="10">
        <v>157</v>
      </c>
      <c r="B161" s="11" t="str">
        <f>VLOOKUP("*"&amp;D161&amp;"*",[1]Sheet1!$B$1:$C$31,2,FALSE)</f>
        <v>札幌市</v>
      </c>
      <c r="C161" s="12" t="s">
        <v>686</v>
      </c>
      <c r="D161" s="13" t="s">
        <v>17</v>
      </c>
      <c r="E161" s="14" t="s">
        <v>687</v>
      </c>
      <c r="F161" s="15" t="s">
        <v>688</v>
      </c>
      <c r="G161" s="15" t="s">
        <v>20</v>
      </c>
      <c r="H161" s="15" t="s">
        <v>27</v>
      </c>
      <c r="I161" s="15" t="s">
        <v>27</v>
      </c>
      <c r="J161" s="15" t="s">
        <v>28</v>
      </c>
      <c r="K161" s="16" t="s">
        <v>689</v>
      </c>
      <c r="L161" s="17" t="s">
        <v>690</v>
      </c>
    </row>
    <row r="162" spans="1:12" ht="80" customHeight="1" x14ac:dyDescent="0.55000000000000004">
      <c r="A162" s="10">
        <v>158</v>
      </c>
      <c r="B162" s="11" t="str">
        <f>VLOOKUP("*"&amp;D162&amp;"*",[1]Sheet1!$B$1:$C$31,2,FALSE)</f>
        <v>札幌市</v>
      </c>
      <c r="C162" s="12" t="s">
        <v>691</v>
      </c>
      <c r="D162" s="13" t="s">
        <v>17</v>
      </c>
      <c r="E162" s="14" t="s">
        <v>692</v>
      </c>
      <c r="F162" s="15" t="s">
        <v>693</v>
      </c>
      <c r="G162" s="15" t="s">
        <v>20</v>
      </c>
      <c r="H162" s="15" t="s">
        <v>20</v>
      </c>
      <c r="I162" s="15" t="s">
        <v>20</v>
      </c>
      <c r="J162" s="15" t="s">
        <v>28</v>
      </c>
      <c r="K162" s="16" t="s">
        <v>375</v>
      </c>
      <c r="L162" s="16" t="s">
        <v>694</v>
      </c>
    </row>
    <row r="163" spans="1:12" ht="80" customHeight="1" x14ac:dyDescent="0.55000000000000004">
      <c r="A163" s="10">
        <v>159</v>
      </c>
      <c r="B163" s="11" t="str">
        <f>VLOOKUP("*"&amp;D163&amp;"*",[1]Sheet1!$B$1:$C$31,2,FALSE)</f>
        <v>札幌市</v>
      </c>
      <c r="C163" s="12" t="s">
        <v>695</v>
      </c>
      <c r="D163" s="13" t="s">
        <v>17</v>
      </c>
      <c r="E163" s="14" t="s">
        <v>696</v>
      </c>
      <c r="F163" s="15" t="s">
        <v>697</v>
      </c>
      <c r="G163" s="15" t="s">
        <v>20</v>
      </c>
      <c r="H163" s="15" t="s">
        <v>27</v>
      </c>
      <c r="I163" s="15" t="s">
        <v>20</v>
      </c>
      <c r="J163" s="15" t="s">
        <v>28</v>
      </c>
      <c r="K163" s="16" t="s">
        <v>184</v>
      </c>
      <c r="L163" s="17" t="s">
        <v>698</v>
      </c>
    </row>
    <row r="164" spans="1:12" ht="80" customHeight="1" x14ac:dyDescent="0.55000000000000004">
      <c r="A164" s="10">
        <v>160</v>
      </c>
      <c r="B164" s="11" t="str">
        <f>VLOOKUP("*"&amp;D164&amp;"*",[1]Sheet1!$B$1:$C$31,2,FALSE)</f>
        <v>札幌市</v>
      </c>
      <c r="C164" s="12" t="s">
        <v>699</v>
      </c>
      <c r="D164" s="13" t="s">
        <v>17</v>
      </c>
      <c r="E164" s="14" t="s">
        <v>700</v>
      </c>
      <c r="F164" s="15" t="s">
        <v>701</v>
      </c>
      <c r="G164" s="15" t="s">
        <v>20</v>
      </c>
      <c r="H164" s="15" t="s">
        <v>27</v>
      </c>
      <c r="I164" s="15" t="s">
        <v>20</v>
      </c>
      <c r="J164" s="15" t="s">
        <v>21</v>
      </c>
      <c r="K164" s="16" t="s">
        <v>702</v>
      </c>
      <c r="L164" s="17" t="s">
        <v>703</v>
      </c>
    </row>
    <row r="165" spans="1:12" ht="80" customHeight="1" x14ac:dyDescent="0.55000000000000004">
      <c r="A165" s="10">
        <v>161</v>
      </c>
      <c r="B165" s="11" t="str">
        <f>VLOOKUP("*"&amp;D165&amp;"*",[1]Sheet1!$B$1:$C$31,2,FALSE)</f>
        <v>札幌市</v>
      </c>
      <c r="C165" s="12" t="s">
        <v>704</v>
      </c>
      <c r="D165" s="13" t="s">
        <v>17</v>
      </c>
      <c r="E165" s="14" t="s">
        <v>705</v>
      </c>
      <c r="F165" s="15" t="s">
        <v>706</v>
      </c>
      <c r="G165" s="15" t="s">
        <v>20</v>
      </c>
      <c r="H165" s="15" t="s">
        <v>20</v>
      </c>
      <c r="I165" s="15" t="s">
        <v>20</v>
      </c>
      <c r="J165" s="15" t="s">
        <v>21</v>
      </c>
      <c r="K165" s="16" t="s">
        <v>707</v>
      </c>
      <c r="L165" s="17" t="s">
        <v>198</v>
      </c>
    </row>
    <row r="166" spans="1:12" ht="80" customHeight="1" x14ac:dyDescent="0.55000000000000004">
      <c r="A166" s="10">
        <v>162</v>
      </c>
      <c r="B166" s="11" t="str">
        <f>VLOOKUP("*"&amp;D166&amp;"*",[1]Sheet1!$B$1:$C$31,2,FALSE)</f>
        <v>札幌市</v>
      </c>
      <c r="C166" s="12" t="s">
        <v>708</v>
      </c>
      <c r="D166" s="13" t="s">
        <v>17</v>
      </c>
      <c r="E166" s="14" t="s">
        <v>709</v>
      </c>
      <c r="F166" s="15" t="s">
        <v>710</v>
      </c>
      <c r="G166" s="15" t="s">
        <v>20</v>
      </c>
      <c r="H166" s="15" t="s">
        <v>27</v>
      </c>
      <c r="I166" s="15" t="s">
        <v>27</v>
      </c>
      <c r="J166" s="15" t="s">
        <v>21</v>
      </c>
      <c r="K166" s="16" t="s">
        <v>184</v>
      </c>
      <c r="L166" s="17" t="s">
        <v>35</v>
      </c>
    </row>
    <row r="167" spans="1:12" ht="80" customHeight="1" x14ac:dyDescent="0.55000000000000004">
      <c r="A167" s="10">
        <v>163</v>
      </c>
      <c r="B167" s="11" t="str">
        <f>VLOOKUP("*"&amp;D167&amp;"*",[1]Sheet1!$B$1:$C$31,2,FALSE)</f>
        <v>札幌市</v>
      </c>
      <c r="C167" s="12" t="s">
        <v>711</v>
      </c>
      <c r="D167" s="13" t="s">
        <v>17</v>
      </c>
      <c r="E167" s="14" t="s">
        <v>712</v>
      </c>
      <c r="F167" s="15" t="s">
        <v>713</v>
      </c>
      <c r="G167" s="15" t="s">
        <v>27</v>
      </c>
      <c r="H167" s="15" t="s">
        <v>20</v>
      </c>
      <c r="I167" s="15" t="s">
        <v>27</v>
      </c>
      <c r="J167" s="15" t="s">
        <v>28</v>
      </c>
      <c r="K167" s="16" t="s">
        <v>714</v>
      </c>
      <c r="L167" s="16" t="s">
        <v>715</v>
      </c>
    </row>
    <row r="168" spans="1:12" ht="80" customHeight="1" x14ac:dyDescent="0.55000000000000004">
      <c r="A168" s="10">
        <v>164</v>
      </c>
      <c r="B168" s="11" t="str">
        <f>VLOOKUP("*"&amp;D168&amp;"*",[1]Sheet1!$B$1:$C$31,2,FALSE)</f>
        <v>札幌市</v>
      </c>
      <c r="C168" s="12" t="s">
        <v>716</v>
      </c>
      <c r="D168" s="13" t="s">
        <v>17</v>
      </c>
      <c r="E168" s="14" t="s">
        <v>717</v>
      </c>
      <c r="F168" s="15" t="s">
        <v>718</v>
      </c>
      <c r="G168" s="15" t="s">
        <v>20</v>
      </c>
      <c r="H168" s="15" t="s">
        <v>20</v>
      </c>
      <c r="I168" s="15" t="s">
        <v>20</v>
      </c>
      <c r="J168" s="15" t="s">
        <v>28</v>
      </c>
      <c r="K168" s="16" t="s">
        <v>719</v>
      </c>
      <c r="L168" s="17"/>
    </row>
    <row r="169" spans="1:12" ht="80" customHeight="1" x14ac:dyDescent="0.55000000000000004">
      <c r="A169" s="10">
        <v>165</v>
      </c>
      <c r="B169" s="11" t="str">
        <f>VLOOKUP("*"&amp;D169&amp;"*",[1]Sheet1!$B$1:$C$31,2,FALSE)</f>
        <v>札幌市</v>
      </c>
      <c r="C169" s="12" t="s">
        <v>720</v>
      </c>
      <c r="D169" s="13" t="s">
        <v>17</v>
      </c>
      <c r="E169" s="20" t="s">
        <v>721</v>
      </c>
      <c r="F169" s="15" t="s">
        <v>722</v>
      </c>
      <c r="G169" s="15" t="s">
        <v>20</v>
      </c>
      <c r="H169" s="15" t="s">
        <v>20</v>
      </c>
      <c r="I169" s="15" t="s">
        <v>27</v>
      </c>
      <c r="J169" s="15" t="s">
        <v>28</v>
      </c>
      <c r="K169" s="23" t="s">
        <v>723</v>
      </c>
      <c r="L169" s="17" t="s">
        <v>724</v>
      </c>
    </row>
    <row r="170" spans="1:12" ht="80" customHeight="1" x14ac:dyDescent="0.55000000000000004">
      <c r="A170" s="10">
        <v>166</v>
      </c>
      <c r="B170" s="11" t="str">
        <f>VLOOKUP("*"&amp;D170&amp;"*",[1]Sheet1!$B$1:$C$31,2,FALSE)</f>
        <v>札幌市</v>
      </c>
      <c r="C170" s="12" t="s">
        <v>725</v>
      </c>
      <c r="D170" s="13" t="s">
        <v>17</v>
      </c>
      <c r="E170" s="18" t="s">
        <v>726</v>
      </c>
      <c r="F170" s="15" t="s">
        <v>727</v>
      </c>
      <c r="G170" s="15" t="s">
        <v>27</v>
      </c>
      <c r="H170" s="15" t="s">
        <v>27</v>
      </c>
      <c r="I170" s="15" t="s">
        <v>20</v>
      </c>
      <c r="J170" s="15" t="s">
        <v>28</v>
      </c>
      <c r="K170" s="16" t="s">
        <v>66</v>
      </c>
      <c r="L170" s="16" t="s">
        <v>728</v>
      </c>
    </row>
    <row r="171" spans="1:12" ht="80" customHeight="1" x14ac:dyDescent="0.55000000000000004">
      <c r="A171" s="10">
        <v>167</v>
      </c>
      <c r="B171" s="11" t="str">
        <f>VLOOKUP("*"&amp;D171&amp;"*",[1]Sheet1!$B$1:$C$31,2,FALSE)</f>
        <v>札幌市</v>
      </c>
      <c r="C171" s="12" t="s">
        <v>729</v>
      </c>
      <c r="D171" s="13" t="s">
        <v>17</v>
      </c>
      <c r="E171" s="18" t="s">
        <v>730</v>
      </c>
      <c r="F171" s="15" t="s">
        <v>731</v>
      </c>
      <c r="G171" s="15" t="s">
        <v>20</v>
      </c>
      <c r="H171" s="15" t="s">
        <v>27</v>
      </c>
      <c r="I171" s="15" t="s">
        <v>27</v>
      </c>
      <c r="J171" s="15" t="s">
        <v>28</v>
      </c>
      <c r="K171" s="23" t="s">
        <v>732</v>
      </c>
      <c r="L171" s="17" t="s">
        <v>733</v>
      </c>
    </row>
    <row r="172" spans="1:12" ht="80" customHeight="1" x14ac:dyDescent="0.55000000000000004">
      <c r="A172" s="10">
        <v>168</v>
      </c>
      <c r="B172" s="11" t="str">
        <f>VLOOKUP("*"&amp;D172&amp;"*",[1]Sheet1!$B$1:$C$31,2,FALSE)</f>
        <v>札幌市</v>
      </c>
      <c r="C172" s="12" t="s">
        <v>734</v>
      </c>
      <c r="D172" s="13" t="s">
        <v>17</v>
      </c>
      <c r="E172" s="18" t="s">
        <v>735</v>
      </c>
      <c r="F172" s="15" t="s">
        <v>736</v>
      </c>
      <c r="G172" s="15" t="s">
        <v>20</v>
      </c>
      <c r="H172" s="15" t="s">
        <v>27</v>
      </c>
      <c r="I172" s="15" t="s">
        <v>27</v>
      </c>
      <c r="J172" s="15" t="s">
        <v>21</v>
      </c>
      <c r="K172" s="23" t="s">
        <v>145</v>
      </c>
      <c r="L172" s="17"/>
    </row>
    <row r="173" spans="1:12" ht="80" customHeight="1" x14ac:dyDescent="0.55000000000000004">
      <c r="A173" s="10">
        <v>169</v>
      </c>
      <c r="B173" s="11" t="str">
        <f>VLOOKUP("*"&amp;D173&amp;"*",[1]Sheet1!$B$1:$C$31,2,FALSE)</f>
        <v>札幌市</v>
      </c>
      <c r="C173" s="12" t="s">
        <v>737</v>
      </c>
      <c r="D173" s="13" t="s">
        <v>17</v>
      </c>
      <c r="E173" s="18" t="s">
        <v>738</v>
      </c>
      <c r="F173" s="15" t="s">
        <v>739</v>
      </c>
      <c r="G173" s="15" t="s">
        <v>20</v>
      </c>
      <c r="H173" s="15" t="s">
        <v>20</v>
      </c>
      <c r="I173" s="15" t="s">
        <v>27</v>
      </c>
      <c r="J173" s="15" t="s">
        <v>21</v>
      </c>
      <c r="K173" s="23" t="s">
        <v>740</v>
      </c>
      <c r="L173" s="16" t="s">
        <v>741</v>
      </c>
    </row>
    <row r="174" spans="1:12" ht="80" customHeight="1" x14ac:dyDescent="0.55000000000000004">
      <c r="A174" s="10">
        <v>170</v>
      </c>
      <c r="B174" s="11" t="str">
        <f>VLOOKUP("*"&amp;D174&amp;"*",[1]Sheet1!$B$1:$C$31,2,FALSE)</f>
        <v>札幌市</v>
      </c>
      <c r="C174" s="12" t="s">
        <v>742</v>
      </c>
      <c r="D174" s="13" t="s">
        <v>17</v>
      </c>
      <c r="E174" s="18" t="s">
        <v>743</v>
      </c>
      <c r="F174" s="15" t="s">
        <v>744</v>
      </c>
      <c r="G174" s="15" t="s">
        <v>20</v>
      </c>
      <c r="H174" s="15" t="s">
        <v>20</v>
      </c>
      <c r="I174" s="15" t="s">
        <v>27</v>
      </c>
      <c r="J174" s="15" t="s">
        <v>21</v>
      </c>
      <c r="K174" s="23" t="s">
        <v>745</v>
      </c>
      <c r="L174" s="17"/>
    </row>
    <row r="175" spans="1:12" ht="80" customHeight="1" x14ac:dyDescent="0.55000000000000004">
      <c r="A175" s="10">
        <v>171</v>
      </c>
      <c r="B175" s="11" t="str">
        <f>VLOOKUP("*"&amp;D175&amp;"*",[1]Sheet1!$B$1:$C$31,2,FALSE)</f>
        <v>札幌市</v>
      </c>
      <c r="C175" s="12" t="s">
        <v>746</v>
      </c>
      <c r="D175" s="13" t="s">
        <v>17</v>
      </c>
      <c r="E175" s="18" t="s">
        <v>747</v>
      </c>
      <c r="F175" s="15" t="s">
        <v>748</v>
      </c>
      <c r="G175" s="15" t="s">
        <v>20</v>
      </c>
      <c r="H175" s="15" t="s">
        <v>20</v>
      </c>
      <c r="I175" s="15" t="s">
        <v>20</v>
      </c>
      <c r="J175" s="15" t="s">
        <v>21</v>
      </c>
      <c r="K175" s="16" t="s">
        <v>749</v>
      </c>
      <c r="L175" s="17"/>
    </row>
    <row r="176" spans="1:12" ht="80" customHeight="1" x14ac:dyDescent="0.55000000000000004">
      <c r="A176" s="10">
        <v>172</v>
      </c>
      <c r="B176" s="11" t="str">
        <f>VLOOKUP("*"&amp;D176&amp;"*",[1]Sheet1!$B$1:$C$31,2,FALSE)</f>
        <v>札幌市</v>
      </c>
      <c r="C176" s="12" t="s">
        <v>750</v>
      </c>
      <c r="D176" s="13" t="s">
        <v>17</v>
      </c>
      <c r="E176" s="18" t="s">
        <v>751</v>
      </c>
      <c r="F176" s="15" t="s">
        <v>752</v>
      </c>
      <c r="G176" s="15" t="s">
        <v>20</v>
      </c>
      <c r="H176" s="15" t="s">
        <v>20</v>
      </c>
      <c r="I176" s="15" t="s">
        <v>27</v>
      </c>
      <c r="J176" s="15" t="s">
        <v>28</v>
      </c>
      <c r="K176" s="16" t="s">
        <v>753</v>
      </c>
      <c r="L176" s="16" t="s">
        <v>754</v>
      </c>
    </row>
    <row r="177" spans="1:12" ht="80" customHeight="1" x14ac:dyDescent="0.55000000000000004">
      <c r="A177" s="10">
        <v>173</v>
      </c>
      <c r="B177" s="11" t="str">
        <f>VLOOKUP("*"&amp;D177&amp;"*",[1]Sheet1!$B$1:$C$31,2,FALSE)</f>
        <v>札幌市</v>
      </c>
      <c r="C177" s="12" t="s">
        <v>755</v>
      </c>
      <c r="D177" s="13" t="s">
        <v>17</v>
      </c>
      <c r="E177" s="18" t="s">
        <v>756</v>
      </c>
      <c r="F177" s="15" t="s">
        <v>757</v>
      </c>
      <c r="G177" s="15" t="s">
        <v>20</v>
      </c>
      <c r="H177" s="15" t="s">
        <v>20</v>
      </c>
      <c r="I177" s="15" t="s">
        <v>20</v>
      </c>
      <c r="J177" s="15" t="s">
        <v>21</v>
      </c>
      <c r="K177" s="16" t="s">
        <v>184</v>
      </c>
      <c r="L177" s="17" t="s">
        <v>758</v>
      </c>
    </row>
    <row r="178" spans="1:12" ht="80" customHeight="1" x14ac:dyDescent="0.55000000000000004">
      <c r="A178" s="10">
        <v>174</v>
      </c>
      <c r="B178" s="11" t="str">
        <f>VLOOKUP("*"&amp;D178&amp;"*",[1]Sheet1!$B$1:$C$31,2,FALSE)</f>
        <v>札幌市</v>
      </c>
      <c r="C178" s="12" t="s">
        <v>759</v>
      </c>
      <c r="D178" s="13" t="s">
        <v>17</v>
      </c>
      <c r="E178" s="18" t="s">
        <v>760</v>
      </c>
      <c r="F178" s="15" t="s">
        <v>761</v>
      </c>
      <c r="G178" s="15" t="s">
        <v>20</v>
      </c>
      <c r="H178" s="15" t="s">
        <v>20</v>
      </c>
      <c r="I178" s="15" t="s">
        <v>27</v>
      </c>
      <c r="J178" s="15" t="s">
        <v>21</v>
      </c>
      <c r="K178" s="16" t="s">
        <v>184</v>
      </c>
      <c r="L178" s="16"/>
    </row>
    <row r="179" spans="1:12" ht="80" customHeight="1" x14ac:dyDescent="0.55000000000000004">
      <c r="A179" s="10">
        <v>175</v>
      </c>
      <c r="B179" s="11" t="str">
        <f>VLOOKUP("*"&amp;D179&amp;"*",[1]Sheet1!$B$1:$C$31,2,FALSE)</f>
        <v>札幌市</v>
      </c>
      <c r="C179" s="24" t="s">
        <v>762</v>
      </c>
      <c r="D179" s="13" t="s">
        <v>17</v>
      </c>
      <c r="E179" s="25" t="s">
        <v>763</v>
      </c>
      <c r="F179" s="26" t="s">
        <v>764</v>
      </c>
      <c r="G179" s="26" t="s">
        <v>20</v>
      </c>
      <c r="H179" s="26" t="s">
        <v>20</v>
      </c>
      <c r="I179" s="26" t="s">
        <v>20</v>
      </c>
      <c r="J179" s="26" t="s">
        <v>21</v>
      </c>
      <c r="K179" s="27" t="s">
        <v>765</v>
      </c>
      <c r="L179" s="27" t="s">
        <v>766</v>
      </c>
    </row>
    <row r="180" spans="1:12" ht="80" customHeight="1" x14ac:dyDescent="0.55000000000000004">
      <c r="A180" s="10">
        <v>176</v>
      </c>
      <c r="B180" s="11" t="str">
        <f>VLOOKUP("*"&amp;D180&amp;"*",[1]Sheet1!$B$1:$C$31,2,FALSE)</f>
        <v>旭川市</v>
      </c>
      <c r="C180" s="12" t="s">
        <v>767</v>
      </c>
      <c r="D180" s="13" t="s">
        <v>768</v>
      </c>
      <c r="E180" s="14" t="s">
        <v>769</v>
      </c>
      <c r="F180" s="15" t="s">
        <v>770</v>
      </c>
      <c r="G180" s="15" t="s">
        <v>20</v>
      </c>
      <c r="H180" s="15" t="s">
        <v>20</v>
      </c>
      <c r="I180" s="15" t="s">
        <v>20</v>
      </c>
      <c r="J180" s="15" t="s">
        <v>28</v>
      </c>
      <c r="K180" s="16" t="s">
        <v>771</v>
      </c>
      <c r="L180" s="17" t="s">
        <v>772</v>
      </c>
    </row>
    <row r="181" spans="1:12" ht="80" customHeight="1" x14ac:dyDescent="0.55000000000000004">
      <c r="A181" s="10">
        <v>177</v>
      </c>
      <c r="B181" s="11" t="str">
        <f>VLOOKUP("*"&amp;D181&amp;"*",[1]Sheet1!$B$1:$C$31,2,FALSE)</f>
        <v>旭川市</v>
      </c>
      <c r="C181" s="12" t="s">
        <v>773</v>
      </c>
      <c r="D181" s="13" t="s">
        <v>768</v>
      </c>
      <c r="E181" s="14" t="s">
        <v>774</v>
      </c>
      <c r="F181" s="15" t="s">
        <v>775</v>
      </c>
      <c r="G181" s="15" t="s">
        <v>20</v>
      </c>
      <c r="H181" s="15" t="s">
        <v>20</v>
      </c>
      <c r="I181" s="15" t="s">
        <v>20</v>
      </c>
      <c r="J181" s="15" t="s">
        <v>21</v>
      </c>
      <c r="K181" s="16" t="s">
        <v>776</v>
      </c>
      <c r="L181" s="16" t="s">
        <v>777</v>
      </c>
    </row>
    <row r="182" spans="1:12" ht="80" customHeight="1" x14ac:dyDescent="0.55000000000000004">
      <c r="A182" s="10">
        <v>178</v>
      </c>
      <c r="B182" s="11" t="str">
        <f>VLOOKUP("*"&amp;D182&amp;"*",[1]Sheet1!$B$1:$C$31,2,FALSE)</f>
        <v>旭川市</v>
      </c>
      <c r="C182" s="12" t="s">
        <v>778</v>
      </c>
      <c r="D182" s="13" t="s">
        <v>768</v>
      </c>
      <c r="E182" s="14" t="s">
        <v>779</v>
      </c>
      <c r="F182" s="15" t="s">
        <v>780</v>
      </c>
      <c r="G182" s="15" t="s">
        <v>20</v>
      </c>
      <c r="H182" s="15" t="s">
        <v>20</v>
      </c>
      <c r="I182" s="15" t="s">
        <v>27</v>
      </c>
      <c r="J182" s="15" t="s">
        <v>21</v>
      </c>
      <c r="K182" s="16" t="s">
        <v>781</v>
      </c>
      <c r="L182" s="17"/>
    </row>
    <row r="183" spans="1:12" ht="80" customHeight="1" x14ac:dyDescent="0.55000000000000004">
      <c r="A183" s="10">
        <v>179</v>
      </c>
      <c r="B183" s="11" t="str">
        <f>VLOOKUP("*"&amp;D183&amp;"*",[1]Sheet1!$B$1:$C$31,2,FALSE)</f>
        <v>旭川市</v>
      </c>
      <c r="C183" s="12" t="s">
        <v>782</v>
      </c>
      <c r="D183" s="13" t="s">
        <v>768</v>
      </c>
      <c r="E183" s="14" t="s">
        <v>783</v>
      </c>
      <c r="F183" s="15" t="s">
        <v>784</v>
      </c>
      <c r="G183" s="15" t="s">
        <v>20</v>
      </c>
      <c r="H183" s="15" t="s">
        <v>20</v>
      </c>
      <c r="I183" s="15" t="s">
        <v>20</v>
      </c>
      <c r="J183" s="15" t="s">
        <v>21</v>
      </c>
      <c r="K183" s="16" t="s">
        <v>785</v>
      </c>
      <c r="L183" s="17"/>
    </row>
    <row r="184" spans="1:12" ht="80" customHeight="1" x14ac:dyDescent="0.55000000000000004">
      <c r="A184" s="10">
        <v>180</v>
      </c>
      <c r="B184" s="11" t="str">
        <f>VLOOKUP("*"&amp;D184&amp;"*",[1]Sheet1!$B$1:$C$31,2,FALSE)</f>
        <v>旭川市</v>
      </c>
      <c r="C184" s="12" t="s">
        <v>786</v>
      </c>
      <c r="D184" s="13" t="s">
        <v>768</v>
      </c>
      <c r="E184" s="14" t="s">
        <v>787</v>
      </c>
      <c r="F184" s="15" t="s">
        <v>788</v>
      </c>
      <c r="G184" s="15" t="s">
        <v>20</v>
      </c>
      <c r="H184" s="15" t="s">
        <v>20</v>
      </c>
      <c r="I184" s="15" t="s">
        <v>27</v>
      </c>
      <c r="J184" s="15" t="s">
        <v>21</v>
      </c>
      <c r="K184" s="16" t="s">
        <v>789</v>
      </c>
      <c r="L184" s="17" t="s">
        <v>790</v>
      </c>
    </row>
    <row r="185" spans="1:12" ht="80" customHeight="1" x14ac:dyDescent="0.55000000000000004">
      <c r="A185" s="10">
        <v>181</v>
      </c>
      <c r="B185" s="11" t="str">
        <f>VLOOKUP("*"&amp;D185&amp;"*",[1]Sheet1!$B$1:$C$31,2,FALSE)</f>
        <v>旭川市</v>
      </c>
      <c r="C185" s="12" t="s">
        <v>791</v>
      </c>
      <c r="D185" s="13" t="s">
        <v>768</v>
      </c>
      <c r="E185" s="14" t="s">
        <v>792</v>
      </c>
      <c r="F185" s="15" t="s">
        <v>793</v>
      </c>
      <c r="G185" s="15" t="s">
        <v>20</v>
      </c>
      <c r="H185" s="15" t="s">
        <v>20</v>
      </c>
      <c r="I185" s="15" t="s">
        <v>20</v>
      </c>
      <c r="J185" s="15" t="s">
        <v>21</v>
      </c>
      <c r="K185" s="16" t="s">
        <v>794</v>
      </c>
      <c r="L185" s="17"/>
    </row>
    <row r="186" spans="1:12" ht="80" customHeight="1" x14ac:dyDescent="0.55000000000000004">
      <c r="A186" s="10">
        <v>182</v>
      </c>
      <c r="B186" s="11" t="str">
        <f>VLOOKUP("*"&amp;D186&amp;"*",[1]Sheet1!$B$1:$C$31,2,FALSE)</f>
        <v>旭川市</v>
      </c>
      <c r="C186" s="12" t="s">
        <v>795</v>
      </c>
      <c r="D186" s="13" t="s">
        <v>768</v>
      </c>
      <c r="E186" s="14" t="s">
        <v>796</v>
      </c>
      <c r="F186" s="15" t="s">
        <v>797</v>
      </c>
      <c r="G186" s="15" t="s">
        <v>20</v>
      </c>
      <c r="H186" s="15" t="s">
        <v>20</v>
      </c>
      <c r="I186" s="15" t="s">
        <v>20</v>
      </c>
      <c r="J186" s="15" t="s">
        <v>21</v>
      </c>
      <c r="K186" s="16" t="s">
        <v>798</v>
      </c>
      <c r="L186" s="17"/>
    </row>
    <row r="187" spans="1:12" ht="80" customHeight="1" x14ac:dyDescent="0.55000000000000004">
      <c r="A187" s="10">
        <v>183</v>
      </c>
      <c r="B187" s="11" t="str">
        <f>VLOOKUP("*"&amp;D187&amp;"*",[1]Sheet1!$B$1:$C$31,2,FALSE)</f>
        <v>旭川市</v>
      </c>
      <c r="C187" s="12" t="s">
        <v>799</v>
      </c>
      <c r="D187" s="13" t="s">
        <v>768</v>
      </c>
      <c r="E187" s="14" t="s">
        <v>800</v>
      </c>
      <c r="F187" s="15" t="s">
        <v>801</v>
      </c>
      <c r="G187" s="15" t="s">
        <v>20</v>
      </c>
      <c r="H187" s="15" t="s">
        <v>20</v>
      </c>
      <c r="I187" s="15" t="s">
        <v>27</v>
      </c>
      <c r="J187" s="15" t="s">
        <v>28</v>
      </c>
      <c r="K187" s="16" t="s">
        <v>802</v>
      </c>
      <c r="L187" s="17" t="s">
        <v>803</v>
      </c>
    </row>
    <row r="188" spans="1:12" ht="80" customHeight="1" x14ac:dyDescent="0.55000000000000004">
      <c r="A188" s="10">
        <v>184</v>
      </c>
      <c r="B188" s="11" t="str">
        <f>VLOOKUP("*"&amp;D188&amp;"*",[1]Sheet1!$B$1:$C$31,2,FALSE)</f>
        <v>旭川市</v>
      </c>
      <c r="C188" s="12" t="s">
        <v>804</v>
      </c>
      <c r="D188" s="13" t="s">
        <v>768</v>
      </c>
      <c r="E188" s="14" t="s">
        <v>805</v>
      </c>
      <c r="F188" s="15" t="s">
        <v>806</v>
      </c>
      <c r="G188" s="15" t="s">
        <v>20</v>
      </c>
      <c r="H188" s="15" t="s">
        <v>27</v>
      </c>
      <c r="I188" s="15" t="s">
        <v>27</v>
      </c>
      <c r="J188" s="15" t="s">
        <v>28</v>
      </c>
      <c r="K188" s="16" t="s">
        <v>807</v>
      </c>
      <c r="L188" s="17"/>
    </row>
    <row r="189" spans="1:12" ht="80" customHeight="1" x14ac:dyDescent="0.55000000000000004">
      <c r="A189" s="10">
        <v>185</v>
      </c>
      <c r="B189" s="11" t="str">
        <f>VLOOKUP("*"&amp;D189&amp;"*",[1]Sheet1!$B$1:$C$31,2,FALSE)</f>
        <v>旭川市</v>
      </c>
      <c r="C189" s="12" t="s">
        <v>808</v>
      </c>
      <c r="D189" s="13" t="s">
        <v>768</v>
      </c>
      <c r="E189" s="14" t="s">
        <v>809</v>
      </c>
      <c r="F189" s="15" t="s">
        <v>810</v>
      </c>
      <c r="G189" s="15" t="s">
        <v>20</v>
      </c>
      <c r="H189" s="15" t="s">
        <v>20</v>
      </c>
      <c r="I189" s="15" t="s">
        <v>20</v>
      </c>
      <c r="J189" s="15" t="s">
        <v>28</v>
      </c>
      <c r="K189" s="16" t="s">
        <v>811</v>
      </c>
      <c r="L189" s="17" t="s">
        <v>72</v>
      </c>
    </row>
    <row r="190" spans="1:12" ht="80" customHeight="1" x14ac:dyDescent="0.55000000000000004">
      <c r="A190" s="10">
        <v>186</v>
      </c>
      <c r="B190" s="11" t="str">
        <f>VLOOKUP("*"&amp;D190&amp;"*",[1]Sheet1!$B$1:$C$31,2,FALSE)</f>
        <v>旭川市</v>
      </c>
      <c r="C190" s="12" t="s">
        <v>812</v>
      </c>
      <c r="D190" s="13" t="s">
        <v>768</v>
      </c>
      <c r="E190" s="14" t="s">
        <v>813</v>
      </c>
      <c r="F190" s="15" t="s">
        <v>814</v>
      </c>
      <c r="G190" s="15" t="s">
        <v>20</v>
      </c>
      <c r="H190" s="15" t="s">
        <v>20</v>
      </c>
      <c r="I190" s="15" t="s">
        <v>20</v>
      </c>
      <c r="J190" s="15" t="s">
        <v>28</v>
      </c>
      <c r="K190" s="16" t="s">
        <v>815</v>
      </c>
      <c r="L190" s="17"/>
    </row>
    <row r="191" spans="1:12" ht="80" customHeight="1" x14ac:dyDescent="0.55000000000000004">
      <c r="A191" s="10">
        <v>187</v>
      </c>
      <c r="B191" s="11" t="str">
        <f>VLOOKUP("*"&amp;D191&amp;"*",[1]Sheet1!$B$1:$C$31,2,FALSE)</f>
        <v>旭川市</v>
      </c>
      <c r="C191" s="12" t="s">
        <v>816</v>
      </c>
      <c r="D191" s="13" t="s">
        <v>768</v>
      </c>
      <c r="E191" s="14" t="s">
        <v>817</v>
      </c>
      <c r="F191" s="15" t="s">
        <v>818</v>
      </c>
      <c r="G191" s="15" t="s">
        <v>20</v>
      </c>
      <c r="H191" s="15" t="s">
        <v>27</v>
      </c>
      <c r="I191" s="15" t="s">
        <v>27</v>
      </c>
      <c r="J191" s="15" t="s">
        <v>21</v>
      </c>
      <c r="K191" s="16" t="s">
        <v>819</v>
      </c>
      <c r="L191" s="17" t="s">
        <v>158</v>
      </c>
    </row>
    <row r="192" spans="1:12" ht="80" customHeight="1" x14ac:dyDescent="0.55000000000000004">
      <c r="A192" s="10">
        <v>188</v>
      </c>
      <c r="B192" s="11" t="str">
        <f>VLOOKUP("*"&amp;D192&amp;"*",[1]Sheet1!$B$1:$C$31,2,FALSE)</f>
        <v>旭川市</v>
      </c>
      <c r="C192" s="12" t="s">
        <v>820</v>
      </c>
      <c r="D192" s="13" t="s">
        <v>768</v>
      </c>
      <c r="E192" s="14" t="s">
        <v>821</v>
      </c>
      <c r="F192" s="15" t="s">
        <v>822</v>
      </c>
      <c r="G192" s="15" t="s">
        <v>20</v>
      </c>
      <c r="H192" s="15" t="s">
        <v>20</v>
      </c>
      <c r="I192" s="15" t="s">
        <v>20</v>
      </c>
      <c r="J192" s="15" t="s">
        <v>28</v>
      </c>
      <c r="K192" s="16" t="s">
        <v>823</v>
      </c>
      <c r="L192" s="17" t="s">
        <v>490</v>
      </c>
    </row>
    <row r="193" spans="1:12" ht="80" customHeight="1" x14ac:dyDescent="0.55000000000000004">
      <c r="A193" s="10">
        <v>189</v>
      </c>
      <c r="B193" s="11" t="str">
        <f>VLOOKUP("*"&amp;D193&amp;"*",[1]Sheet1!$B$1:$C$31,2,FALSE)</f>
        <v>旭川市</v>
      </c>
      <c r="C193" s="12" t="s">
        <v>824</v>
      </c>
      <c r="D193" s="13" t="s">
        <v>768</v>
      </c>
      <c r="E193" s="14" t="s">
        <v>825</v>
      </c>
      <c r="F193" s="15" t="s">
        <v>826</v>
      </c>
      <c r="G193" s="15" t="s">
        <v>20</v>
      </c>
      <c r="H193" s="15" t="s">
        <v>20</v>
      </c>
      <c r="I193" s="15" t="s">
        <v>20</v>
      </c>
      <c r="J193" s="15" t="s">
        <v>21</v>
      </c>
      <c r="K193" s="16" t="s">
        <v>827</v>
      </c>
      <c r="L193" s="16" t="s">
        <v>828</v>
      </c>
    </row>
    <row r="194" spans="1:12" ht="80" customHeight="1" x14ac:dyDescent="0.55000000000000004">
      <c r="A194" s="10">
        <v>190</v>
      </c>
      <c r="B194" s="11" t="str">
        <f>VLOOKUP("*"&amp;D194&amp;"*",[1]Sheet1!$B$1:$C$31,2,FALSE)</f>
        <v>旭川市</v>
      </c>
      <c r="C194" s="12" t="s">
        <v>829</v>
      </c>
      <c r="D194" s="13" t="s">
        <v>768</v>
      </c>
      <c r="E194" s="14" t="s">
        <v>830</v>
      </c>
      <c r="F194" s="15" t="s">
        <v>831</v>
      </c>
      <c r="G194" s="15" t="s">
        <v>20</v>
      </c>
      <c r="H194" s="15" t="s">
        <v>20</v>
      </c>
      <c r="I194" s="15" t="s">
        <v>20</v>
      </c>
      <c r="J194" s="15" t="s">
        <v>28</v>
      </c>
      <c r="K194" s="16" t="s">
        <v>832</v>
      </c>
      <c r="L194" s="17"/>
    </row>
    <row r="195" spans="1:12" ht="80" customHeight="1" x14ac:dyDescent="0.55000000000000004">
      <c r="A195" s="10">
        <v>191</v>
      </c>
      <c r="B195" s="11" t="str">
        <f>VLOOKUP("*"&amp;D195&amp;"*",[1]Sheet1!$B$1:$C$31,2,FALSE)</f>
        <v>旭川市</v>
      </c>
      <c r="C195" s="12" t="s">
        <v>833</v>
      </c>
      <c r="D195" s="13" t="s">
        <v>768</v>
      </c>
      <c r="E195" s="14" t="s">
        <v>834</v>
      </c>
      <c r="F195" s="15" t="s">
        <v>835</v>
      </c>
      <c r="G195" s="15" t="s">
        <v>20</v>
      </c>
      <c r="H195" s="15" t="s">
        <v>27</v>
      </c>
      <c r="I195" s="15" t="s">
        <v>27</v>
      </c>
      <c r="J195" s="15" t="s">
        <v>28</v>
      </c>
      <c r="K195" s="16" t="s">
        <v>184</v>
      </c>
      <c r="L195" s="17"/>
    </row>
    <row r="196" spans="1:12" ht="80" customHeight="1" x14ac:dyDescent="0.55000000000000004">
      <c r="A196" s="10">
        <v>192</v>
      </c>
      <c r="B196" s="11" t="str">
        <f>VLOOKUP("*"&amp;D196&amp;"*",[1]Sheet1!$B$1:$C$31,2,FALSE)</f>
        <v>旭川市</v>
      </c>
      <c r="C196" s="12" t="s">
        <v>836</v>
      </c>
      <c r="D196" s="13" t="s">
        <v>768</v>
      </c>
      <c r="E196" s="14" t="s">
        <v>837</v>
      </c>
      <c r="F196" s="15" t="s">
        <v>838</v>
      </c>
      <c r="G196" s="15" t="s">
        <v>20</v>
      </c>
      <c r="H196" s="15" t="s">
        <v>27</v>
      </c>
      <c r="I196" s="15" t="s">
        <v>27</v>
      </c>
      <c r="J196" s="15" t="s">
        <v>28</v>
      </c>
      <c r="K196" s="16" t="s">
        <v>184</v>
      </c>
      <c r="L196" s="17"/>
    </row>
    <row r="197" spans="1:12" ht="80" customHeight="1" x14ac:dyDescent="0.55000000000000004">
      <c r="A197" s="10">
        <v>193</v>
      </c>
      <c r="B197" s="11" t="str">
        <f>VLOOKUP("*"&amp;D197&amp;"*",[1]Sheet1!$B$1:$C$31,2,FALSE)</f>
        <v>旭川市</v>
      </c>
      <c r="C197" s="12" t="s">
        <v>839</v>
      </c>
      <c r="D197" s="13" t="s">
        <v>768</v>
      </c>
      <c r="E197" s="14" t="s">
        <v>840</v>
      </c>
      <c r="F197" s="15" t="s">
        <v>841</v>
      </c>
      <c r="G197" s="15" t="s">
        <v>20</v>
      </c>
      <c r="H197" s="15" t="s">
        <v>27</v>
      </c>
      <c r="I197" s="15" t="s">
        <v>20</v>
      </c>
      <c r="J197" s="15" t="s">
        <v>28</v>
      </c>
      <c r="K197" s="16" t="s">
        <v>842</v>
      </c>
      <c r="L197" s="16" t="s">
        <v>843</v>
      </c>
    </row>
    <row r="198" spans="1:12" ht="80" customHeight="1" x14ac:dyDescent="0.55000000000000004">
      <c r="A198" s="10">
        <v>194</v>
      </c>
      <c r="B198" s="11" t="str">
        <f>VLOOKUP("*"&amp;D198&amp;"*",[1]Sheet1!$B$1:$C$31,2,FALSE)</f>
        <v>旭川市</v>
      </c>
      <c r="C198" s="12" t="s">
        <v>844</v>
      </c>
      <c r="D198" s="13" t="s">
        <v>768</v>
      </c>
      <c r="E198" s="14" t="s">
        <v>845</v>
      </c>
      <c r="F198" s="15" t="s">
        <v>846</v>
      </c>
      <c r="G198" s="15" t="s">
        <v>20</v>
      </c>
      <c r="H198" s="15" t="s">
        <v>20</v>
      </c>
      <c r="I198" s="15" t="s">
        <v>20</v>
      </c>
      <c r="J198" s="15" t="s">
        <v>28</v>
      </c>
      <c r="K198" s="16" t="s">
        <v>847</v>
      </c>
      <c r="L198" s="16" t="s">
        <v>848</v>
      </c>
    </row>
    <row r="199" spans="1:12" ht="80" customHeight="1" x14ac:dyDescent="0.55000000000000004">
      <c r="A199" s="10">
        <v>195</v>
      </c>
      <c r="B199" s="11" t="str">
        <f>VLOOKUP("*"&amp;D199&amp;"*",[1]Sheet1!$B$1:$C$31,2,FALSE)</f>
        <v>旭川市</v>
      </c>
      <c r="C199" s="12" t="s">
        <v>849</v>
      </c>
      <c r="D199" s="13" t="s">
        <v>768</v>
      </c>
      <c r="E199" s="14" t="s">
        <v>850</v>
      </c>
      <c r="F199" s="15" t="s">
        <v>851</v>
      </c>
      <c r="G199" s="15" t="s">
        <v>20</v>
      </c>
      <c r="H199" s="15" t="s">
        <v>20</v>
      </c>
      <c r="I199" s="15" t="s">
        <v>27</v>
      </c>
      <c r="J199" s="15" t="s">
        <v>21</v>
      </c>
      <c r="K199" s="16" t="s">
        <v>184</v>
      </c>
      <c r="L199" s="17"/>
    </row>
    <row r="200" spans="1:12" ht="80" customHeight="1" x14ac:dyDescent="0.55000000000000004">
      <c r="A200" s="10">
        <v>196</v>
      </c>
      <c r="B200" s="11" t="str">
        <f>VLOOKUP("*"&amp;D200&amp;"*",[1]Sheet1!$B$1:$C$31,2,FALSE)</f>
        <v>旭川市</v>
      </c>
      <c r="C200" s="12" t="s">
        <v>852</v>
      </c>
      <c r="D200" s="13" t="s">
        <v>768</v>
      </c>
      <c r="E200" s="14" t="s">
        <v>853</v>
      </c>
      <c r="F200" s="15" t="s">
        <v>854</v>
      </c>
      <c r="G200" s="15" t="s">
        <v>20</v>
      </c>
      <c r="H200" s="15" t="s">
        <v>20</v>
      </c>
      <c r="I200" s="15" t="s">
        <v>20</v>
      </c>
      <c r="J200" s="15" t="s">
        <v>21</v>
      </c>
      <c r="K200" s="16" t="s">
        <v>131</v>
      </c>
      <c r="L200" s="17"/>
    </row>
    <row r="201" spans="1:12" ht="80" customHeight="1" x14ac:dyDescent="0.55000000000000004">
      <c r="A201" s="10">
        <v>197</v>
      </c>
      <c r="B201" s="11" t="str">
        <f>VLOOKUP("*"&amp;D201&amp;"*",[1]Sheet1!$B$1:$C$31,2,FALSE)</f>
        <v>旭川市</v>
      </c>
      <c r="C201" s="12" t="s">
        <v>855</v>
      </c>
      <c r="D201" s="13" t="s">
        <v>768</v>
      </c>
      <c r="E201" s="14" t="s">
        <v>856</v>
      </c>
      <c r="F201" s="15" t="s">
        <v>857</v>
      </c>
      <c r="G201" s="15" t="s">
        <v>20</v>
      </c>
      <c r="H201" s="15" t="s">
        <v>20</v>
      </c>
      <c r="I201" s="15" t="s">
        <v>20</v>
      </c>
      <c r="J201" s="15" t="s">
        <v>21</v>
      </c>
      <c r="K201" s="16" t="s">
        <v>858</v>
      </c>
      <c r="L201" s="17" t="s">
        <v>677</v>
      </c>
    </row>
    <row r="202" spans="1:12" ht="80" customHeight="1" x14ac:dyDescent="0.55000000000000004">
      <c r="A202" s="10">
        <v>198</v>
      </c>
      <c r="B202" s="11" t="str">
        <f>VLOOKUP("*"&amp;D202&amp;"*",[1]Sheet1!$B$1:$C$31,2,FALSE)</f>
        <v>旭川市</v>
      </c>
      <c r="C202" s="12" t="s">
        <v>859</v>
      </c>
      <c r="D202" s="13" t="s">
        <v>768</v>
      </c>
      <c r="E202" s="14" t="s">
        <v>860</v>
      </c>
      <c r="F202" s="15" t="s">
        <v>861</v>
      </c>
      <c r="G202" s="15" t="s">
        <v>20</v>
      </c>
      <c r="H202" s="15" t="s">
        <v>27</v>
      </c>
      <c r="I202" s="15" t="s">
        <v>27</v>
      </c>
      <c r="J202" s="15" t="s">
        <v>21</v>
      </c>
      <c r="K202" s="16" t="s">
        <v>862</v>
      </c>
      <c r="L202" s="17" t="s">
        <v>100</v>
      </c>
    </row>
    <row r="203" spans="1:12" ht="80" customHeight="1" x14ac:dyDescent="0.55000000000000004">
      <c r="A203" s="10">
        <v>199</v>
      </c>
      <c r="B203" s="11" t="str">
        <f>VLOOKUP("*"&amp;D203&amp;"*",[1]Sheet1!$B$1:$C$31,2,FALSE)</f>
        <v>旭川市</v>
      </c>
      <c r="C203" s="12" t="s">
        <v>863</v>
      </c>
      <c r="D203" s="13" t="s">
        <v>768</v>
      </c>
      <c r="E203" s="18" t="s">
        <v>864</v>
      </c>
      <c r="F203" s="15" t="s">
        <v>865</v>
      </c>
      <c r="G203" s="15" t="s">
        <v>20</v>
      </c>
      <c r="H203" s="15" t="s">
        <v>20</v>
      </c>
      <c r="I203" s="15" t="s">
        <v>20</v>
      </c>
      <c r="J203" s="15" t="s">
        <v>28</v>
      </c>
      <c r="K203" s="16" t="s">
        <v>866</v>
      </c>
      <c r="L203" s="17" t="s">
        <v>72</v>
      </c>
    </row>
    <row r="204" spans="1:12" ht="80" customHeight="1" x14ac:dyDescent="0.55000000000000004">
      <c r="A204" s="10">
        <v>200</v>
      </c>
      <c r="B204" s="11" t="str">
        <f>VLOOKUP("*"&amp;D204&amp;"*",[1]Sheet1!$B$1:$C$31,2,FALSE)</f>
        <v>旭川市</v>
      </c>
      <c r="C204" s="12" t="s">
        <v>867</v>
      </c>
      <c r="D204" s="13" t="s">
        <v>768</v>
      </c>
      <c r="E204" s="18" t="s">
        <v>868</v>
      </c>
      <c r="F204" s="15" t="s">
        <v>869</v>
      </c>
      <c r="G204" s="15" t="s">
        <v>20</v>
      </c>
      <c r="H204" s="15" t="s">
        <v>27</v>
      </c>
      <c r="I204" s="15" t="s">
        <v>27</v>
      </c>
      <c r="J204" s="15" t="s">
        <v>28</v>
      </c>
      <c r="K204" s="16" t="s">
        <v>870</v>
      </c>
      <c r="L204" s="17"/>
    </row>
    <row r="205" spans="1:12" ht="80" customHeight="1" x14ac:dyDescent="0.55000000000000004">
      <c r="A205" s="10">
        <v>201</v>
      </c>
      <c r="B205" s="11" t="str">
        <f>VLOOKUP("*"&amp;D205&amp;"*",[1]Sheet1!$B$1:$C$31,2,FALSE)</f>
        <v>市立函館</v>
      </c>
      <c r="C205" s="12" t="s">
        <v>871</v>
      </c>
      <c r="D205" s="13" t="s">
        <v>872</v>
      </c>
      <c r="E205" s="14" t="s">
        <v>873</v>
      </c>
      <c r="F205" s="15" t="s">
        <v>874</v>
      </c>
      <c r="G205" s="15" t="s">
        <v>20</v>
      </c>
      <c r="H205" s="15" t="s">
        <v>20</v>
      </c>
      <c r="I205" s="15" t="s">
        <v>27</v>
      </c>
      <c r="J205" s="15" t="s">
        <v>28</v>
      </c>
      <c r="K205" s="16" t="s">
        <v>184</v>
      </c>
      <c r="L205" s="17"/>
    </row>
    <row r="206" spans="1:12" ht="80" customHeight="1" x14ac:dyDescent="0.55000000000000004">
      <c r="A206" s="10">
        <v>202</v>
      </c>
      <c r="B206" s="11" t="str">
        <f>VLOOKUP("*"&amp;D206&amp;"*",[1]Sheet1!$B$1:$C$31,2,FALSE)</f>
        <v>市立函館</v>
      </c>
      <c r="C206" s="12" t="s">
        <v>875</v>
      </c>
      <c r="D206" s="13" t="s">
        <v>872</v>
      </c>
      <c r="E206" s="14" t="s">
        <v>876</v>
      </c>
      <c r="F206" s="15" t="s">
        <v>877</v>
      </c>
      <c r="G206" s="15" t="s">
        <v>20</v>
      </c>
      <c r="H206" s="15" t="s">
        <v>20</v>
      </c>
      <c r="I206" s="15" t="s">
        <v>20</v>
      </c>
      <c r="J206" s="15" t="s">
        <v>21</v>
      </c>
      <c r="K206" s="16" t="s">
        <v>184</v>
      </c>
      <c r="L206" s="17" t="s">
        <v>878</v>
      </c>
    </row>
    <row r="207" spans="1:12" ht="80" customHeight="1" x14ac:dyDescent="0.55000000000000004">
      <c r="A207" s="10">
        <v>203</v>
      </c>
      <c r="B207" s="11" t="str">
        <f>VLOOKUP("*"&amp;D207&amp;"*",[1]Sheet1!$B$1:$C$31,2,FALSE)</f>
        <v>市立函館</v>
      </c>
      <c r="C207" s="12" t="s">
        <v>879</v>
      </c>
      <c r="D207" s="13" t="s">
        <v>872</v>
      </c>
      <c r="E207" s="14" t="s">
        <v>880</v>
      </c>
      <c r="F207" s="15" t="s">
        <v>881</v>
      </c>
      <c r="G207" s="15" t="s">
        <v>20</v>
      </c>
      <c r="H207" s="15" t="s">
        <v>20</v>
      </c>
      <c r="I207" s="15" t="s">
        <v>20</v>
      </c>
      <c r="J207" s="15" t="s">
        <v>28</v>
      </c>
      <c r="K207" s="16" t="s">
        <v>882</v>
      </c>
      <c r="L207" s="17" t="s">
        <v>883</v>
      </c>
    </row>
    <row r="208" spans="1:12" ht="80" customHeight="1" x14ac:dyDescent="0.55000000000000004">
      <c r="A208" s="10">
        <v>204</v>
      </c>
      <c r="B208" s="11" t="str">
        <f>VLOOKUP("*"&amp;D208&amp;"*",[1]Sheet1!$B$1:$C$31,2,FALSE)</f>
        <v>市立函館</v>
      </c>
      <c r="C208" s="12" t="s">
        <v>884</v>
      </c>
      <c r="D208" s="13" t="s">
        <v>872</v>
      </c>
      <c r="E208" s="14" t="s">
        <v>885</v>
      </c>
      <c r="F208" s="15" t="s">
        <v>886</v>
      </c>
      <c r="G208" s="15" t="s">
        <v>20</v>
      </c>
      <c r="H208" s="15" t="s">
        <v>27</v>
      </c>
      <c r="I208" s="15" t="s">
        <v>27</v>
      </c>
      <c r="J208" s="15" t="s">
        <v>28</v>
      </c>
      <c r="K208" s="16" t="s">
        <v>887</v>
      </c>
      <c r="L208" s="16" t="s">
        <v>888</v>
      </c>
    </row>
    <row r="209" spans="1:12" ht="80" customHeight="1" x14ac:dyDescent="0.55000000000000004">
      <c r="A209" s="10">
        <v>205</v>
      </c>
      <c r="B209" s="11" t="str">
        <f>VLOOKUP("*"&amp;D209&amp;"*",[1]Sheet1!$B$1:$C$31,2,FALSE)</f>
        <v>市立函館</v>
      </c>
      <c r="C209" s="12" t="s">
        <v>889</v>
      </c>
      <c r="D209" s="13" t="s">
        <v>872</v>
      </c>
      <c r="E209" s="14" t="s">
        <v>890</v>
      </c>
      <c r="F209" s="15" t="s">
        <v>891</v>
      </c>
      <c r="G209" s="15" t="s">
        <v>20</v>
      </c>
      <c r="H209" s="15" t="s">
        <v>20</v>
      </c>
      <c r="I209" s="15" t="s">
        <v>20</v>
      </c>
      <c r="J209" s="15" t="s">
        <v>28</v>
      </c>
      <c r="K209" s="16" t="s">
        <v>421</v>
      </c>
      <c r="L209" s="16" t="s">
        <v>892</v>
      </c>
    </row>
    <row r="210" spans="1:12" ht="80" customHeight="1" x14ac:dyDescent="0.55000000000000004">
      <c r="A210" s="10">
        <v>206</v>
      </c>
      <c r="B210" s="11" t="str">
        <f>VLOOKUP("*"&amp;D210&amp;"*",[1]Sheet1!$B$1:$C$31,2,FALSE)</f>
        <v>市立函館</v>
      </c>
      <c r="C210" s="12" t="s">
        <v>893</v>
      </c>
      <c r="D210" s="13" t="s">
        <v>872</v>
      </c>
      <c r="E210" s="14" t="s">
        <v>894</v>
      </c>
      <c r="F210" s="15" t="s">
        <v>895</v>
      </c>
      <c r="G210" s="15" t="s">
        <v>20</v>
      </c>
      <c r="H210" s="15" t="s">
        <v>20</v>
      </c>
      <c r="I210" s="15" t="s">
        <v>20</v>
      </c>
      <c r="J210" s="15" t="s">
        <v>28</v>
      </c>
      <c r="K210" s="16" t="s">
        <v>896</v>
      </c>
      <c r="L210" s="16" t="s">
        <v>897</v>
      </c>
    </row>
    <row r="211" spans="1:12" ht="80" customHeight="1" x14ac:dyDescent="0.55000000000000004">
      <c r="A211" s="10">
        <v>207</v>
      </c>
      <c r="B211" s="11" t="str">
        <f>VLOOKUP("*"&amp;D211&amp;"*",[1]Sheet1!$B$1:$C$31,2,FALSE)</f>
        <v>市立函館</v>
      </c>
      <c r="C211" s="12" t="s">
        <v>898</v>
      </c>
      <c r="D211" s="13" t="s">
        <v>872</v>
      </c>
      <c r="E211" s="14" t="s">
        <v>899</v>
      </c>
      <c r="F211" s="15" t="s">
        <v>900</v>
      </c>
      <c r="G211" s="15" t="s">
        <v>20</v>
      </c>
      <c r="H211" s="15" t="s">
        <v>27</v>
      </c>
      <c r="I211" s="15" t="s">
        <v>27</v>
      </c>
      <c r="J211" s="15" t="s">
        <v>28</v>
      </c>
      <c r="K211" s="16" t="s">
        <v>901</v>
      </c>
      <c r="L211" s="17"/>
    </row>
    <row r="212" spans="1:12" ht="80" customHeight="1" x14ac:dyDescent="0.55000000000000004">
      <c r="A212" s="10">
        <v>208</v>
      </c>
      <c r="B212" s="11" t="str">
        <f>VLOOKUP("*"&amp;D212&amp;"*",[1]Sheet1!$B$1:$C$31,2,FALSE)</f>
        <v>市立函館</v>
      </c>
      <c r="C212" s="12" t="s">
        <v>902</v>
      </c>
      <c r="D212" s="13" t="s">
        <v>872</v>
      </c>
      <c r="E212" s="14" t="s">
        <v>903</v>
      </c>
      <c r="F212" s="15" t="s">
        <v>904</v>
      </c>
      <c r="G212" s="15" t="s">
        <v>20</v>
      </c>
      <c r="H212" s="15" t="s">
        <v>20</v>
      </c>
      <c r="I212" s="15" t="s">
        <v>20</v>
      </c>
      <c r="J212" s="15" t="s">
        <v>28</v>
      </c>
      <c r="K212" s="16" t="s">
        <v>905</v>
      </c>
      <c r="L212" s="16" t="s">
        <v>906</v>
      </c>
    </row>
    <row r="213" spans="1:12" ht="80" customHeight="1" x14ac:dyDescent="0.55000000000000004">
      <c r="A213" s="10">
        <v>209</v>
      </c>
      <c r="B213" s="11" t="str">
        <f>VLOOKUP("*"&amp;D213&amp;"*",[1]Sheet1!$B$1:$C$31,2,FALSE)</f>
        <v>市立函館</v>
      </c>
      <c r="C213" s="12" t="s">
        <v>907</v>
      </c>
      <c r="D213" s="13" t="s">
        <v>872</v>
      </c>
      <c r="E213" s="14" t="s">
        <v>908</v>
      </c>
      <c r="F213" s="15" t="s">
        <v>909</v>
      </c>
      <c r="G213" s="15" t="s">
        <v>20</v>
      </c>
      <c r="H213" s="15" t="s">
        <v>27</v>
      </c>
      <c r="I213" s="15" t="s">
        <v>27</v>
      </c>
      <c r="J213" s="15" t="s">
        <v>21</v>
      </c>
      <c r="K213" s="16" t="s">
        <v>910</v>
      </c>
      <c r="L213" s="17" t="s">
        <v>911</v>
      </c>
    </row>
    <row r="214" spans="1:12" ht="80" customHeight="1" x14ac:dyDescent="0.55000000000000004">
      <c r="A214" s="10">
        <v>210</v>
      </c>
      <c r="B214" s="11" t="str">
        <f>VLOOKUP("*"&amp;D214&amp;"*",[1]Sheet1!$B$1:$C$31,2,FALSE)</f>
        <v>市立函館</v>
      </c>
      <c r="C214" s="12" t="s">
        <v>912</v>
      </c>
      <c r="D214" s="13" t="s">
        <v>872</v>
      </c>
      <c r="E214" s="14" t="s">
        <v>913</v>
      </c>
      <c r="F214" s="15" t="s">
        <v>914</v>
      </c>
      <c r="G214" s="15" t="s">
        <v>20</v>
      </c>
      <c r="H214" s="15" t="s">
        <v>27</v>
      </c>
      <c r="I214" s="15" t="s">
        <v>27</v>
      </c>
      <c r="J214" s="15" t="s">
        <v>21</v>
      </c>
      <c r="K214" s="16" t="s">
        <v>184</v>
      </c>
      <c r="L214" s="17" t="s">
        <v>677</v>
      </c>
    </row>
    <row r="215" spans="1:12" ht="80" customHeight="1" x14ac:dyDescent="0.55000000000000004">
      <c r="A215" s="10">
        <v>211</v>
      </c>
      <c r="B215" s="11" t="str">
        <f>VLOOKUP("*"&amp;D215&amp;"*",[1]Sheet1!$B$1:$C$31,2,FALSE)</f>
        <v>市立函館</v>
      </c>
      <c r="C215" s="12" t="s">
        <v>915</v>
      </c>
      <c r="D215" s="13" t="s">
        <v>872</v>
      </c>
      <c r="E215" s="14" t="s">
        <v>916</v>
      </c>
      <c r="F215" s="15" t="s">
        <v>917</v>
      </c>
      <c r="G215" s="15" t="s">
        <v>20</v>
      </c>
      <c r="H215" s="15" t="s">
        <v>20</v>
      </c>
      <c r="I215" s="15" t="s">
        <v>20</v>
      </c>
      <c r="J215" s="15" t="s">
        <v>28</v>
      </c>
      <c r="K215" s="16" t="s">
        <v>918</v>
      </c>
      <c r="L215" s="17" t="s">
        <v>919</v>
      </c>
    </row>
    <row r="216" spans="1:12" ht="80" customHeight="1" x14ac:dyDescent="0.55000000000000004">
      <c r="A216" s="10">
        <v>212</v>
      </c>
      <c r="B216" s="11" t="str">
        <f>VLOOKUP("*"&amp;D216&amp;"*",[1]Sheet1!$B$1:$C$31,2,FALSE)</f>
        <v>市立函館</v>
      </c>
      <c r="C216" s="12" t="s">
        <v>920</v>
      </c>
      <c r="D216" s="13" t="s">
        <v>872</v>
      </c>
      <c r="E216" s="14" t="s">
        <v>921</v>
      </c>
      <c r="F216" s="15" t="s">
        <v>922</v>
      </c>
      <c r="G216" s="15" t="s">
        <v>20</v>
      </c>
      <c r="H216" s="15" t="s">
        <v>20</v>
      </c>
      <c r="I216" s="15" t="s">
        <v>20</v>
      </c>
      <c r="J216" s="15" t="s">
        <v>21</v>
      </c>
      <c r="K216" s="16" t="s">
        <v>923</v>
      </c>
      <c r="L216" s="17"/>
    </row>
    <row r="217" spans="1:12" ht="80" customHeight="1" x14ac:dyDescent="0.55000000000000004">
      <c r="A217" s="10">
        <v>213</v>
      </c>
      <c r="B217" s="11" t="str">
        <f>VLOOKUP("*"&amp;D217&amp;"*",[1]Sheet1!$B$1:$C$31,2,FALSE)</f>
        <v>市立函館</v>
      </c>
      <c r="C217" s="12" t="s">
        <v>924</v>
      </c>
      <c r="D217" s="13" t="s">
        <v>872</v>
      </c>
      <c r="E217" s="14" t="s">
        <v>925</v>
      </c>
      <c r="F217" s="15" t="s">
        <v>926</v>
      </c>
      <c r="G217" s="15" t="s">
        <v>20</v>
      </c>
      <c r="H217" s="15" t="s">
        <v>27</v>
      </c>
      <c r="I217" s="15" t="s">
        <v>20</v>
      </c>
      <c r="J217" s="15" t="s">
        <v>21</v>
      </c>
      <c r="K217" s="16" t="s">
        <v>927</v>
      </c>
      <c r="L217" s="17" t="s">
        <v>928</v>
      </c>
    </row>
    <row r="218" spans="1:12" ht="80" customHeight="1" x14ac:dyDescent="0.55000000000000004">
      <c r="A218" s="10">
        <v>214</v>
      </c>
      <c r="B218" s="11" t="str">
        <f>VLOOKUP("*"&amp;D218&amp;"*",[1]Sheet1!$B$1:$C$31,2,FALSE)</f>
        <v>市立函館</v>
      </c>
      <c r="C218" s="12" t="s">
        <v>929</v>
      </c>
      <c r="D218" s="13" t="s">
        <v>872</v>
      </c>
      <c r="E218" s="14" t="s">
        <v>930</v>
      </c>
      <c r="F218" s="15" t="s">
        <v>931</v>
      </c>
      <c r="G218" s="15" t="s">
        <v>20</v>
      </c>
      <c r="H218" s="15" t="s">
        <v>20</v>
      </c>
      <c r="I218" s="15" t="s">
        <v>20</v>
      </c>
      <c r="J218" s="15" t="s">
        <v>28</v>
      </c>
      <c r="K218" s="23" t="s">
        <v>932</v>
      </c>
      <c r="L218" s="17"/>
    </row>
    <row r="219" spans="1:12" ht="80" customHeight="1" x14ac:dyDescent="0.55000000000000004">
      <c r="A219" s="10">
        <v>215</v>
      </c>
      <c r="B219" s="11" t="str">
        <f>VLOOKUP("*"&amp;D219&amp;"*",[1]Sheet1!$B$1:$C$31,2,FALSE)</f>
        <v>市立函館</v>
      </c>
      <c r="C219" s="12" t="s">
        <v>933</v>
      </c>
      <c r="D219" s="13" t="s">
        <v>872</v>
      </c>
      <c r="E219" s="14" t="s">
        <v>934</v>
      </c>
      <c r="F219" s="15" t="s">
        <v>935</v>
      </c>
      <c r="G219" s="15" t="s">
        <v>20</v>
      </c>
      <c r="H219" s="15" t="s">
        <v>20</v>
      </c>
      <c r="I219" s="15" t="s">
        <v>20</v>
      </c>
      <c r="J219" s="15" t="s">
        <v>28</v>
      </c>
      <c r="K219" s="16" t="s">
        <v>936</v>
      </c>
      <c r="L219" s="16" t="s">
        <v>937</v>
      </c>
    </row>
    <row r="220" spans="1:12" ht="80" customHeight="1" x14ac:dyDescent="0.55000000000000004">
      <c r="A220" s="10">
        <v>216</v>
      </c>
      <c r="B220" s="11" t="str">
        <f>VLOOKUP("*"&amp;D220&amp;"*",[1]Sheet1!$B$1:$C$31,2,FALSE)</f>
        <v>市立函館</v>
      </c>
      <c r="C220" s="12" t="s">
        <v>938</v>
      </c>
      <c r="D220" s="13" t="s">
        <v>872</v>
      </c>
      <c r="E220" s="14" t="s">
        <v>939</v>
      </c>
      <c r="F220" s="15" t="s">
        <v>940</v>
      </c>
      <c r="G220" s="15" t="s">
        <v>20</v>
      </c>
      <c r="H220" s="15" t="s">
        <v>27</v>
      </c>
      <c r="I220" s="15" t="s">
        <v>27</v>
      </c>
      <c r="J220" s="15" t="s">
        <v>21</v>
      </c>
      <c r="K220" s="16" t="s">
        <v>781</v>
      </c>
      <c r="L220" s="17"/>
    </row>
    <row r="221" spans="1:12" ht="80" customHeight="1" x14ac:dyDescent="0.55000000000000004">
      <c r="A221" s="10">
        <v>217</v>
      </c>
      <c r="B221" s="11" t="str">
        <f>VLOOKUP("*"&amp;D221&amp;"*",[1]Sheet1!$B$1:$C$31,2,FALSE)</f>
        <v>市立函館</v>
      </c>
      <c r="C221" s="12" t="s">
        <v>941</v>
      </c>
      <c r="D221" s="13" t="s">
        <v>872</v>
      </c>
      <c r="E221" s="14" t="s">
        <v>942</v>
      </c>
      <c r="F221" s="15" t="s">
        <v>943</v>
      </c>
      <c r="G221" s="15" t="s">
        <v>20</v>
      </c>
      <c r="H221" s="15" t="s">
        <v>20</v>
      </c>
      <c r="I221" s="15" t="s">
        <v>20</v>
      </c>
      <c r="J221" s="15" t="s">
        <v>21</v>
      </c>
      <c r="K221" s="16" t="s">
        <v>944</v>
      </c>
      <c r="L221" s="17"/>
    </row>
    <row r="222" spans="1:12" ht="80" customHeight="1" x14ac:dyDescent="0.55000000000000004">
      <c r="A222" s="10">
        <v>218</v>
      </c>
      <c r="B222" s="11" t="str">
        <f>VLOOKUP("*"&amp;D222&amp;"*",[1]Sheet1!$B$1:$C$31,2,FALSE)</f>
        <v>市立函館</v>
      </c>
      <c r="C222" s="12" t="s">
        <v>945</v>
      </c>
      <c r="D222" s="13" t="s">
        <v>872</v>
      </c>
      <c r="E222" s="14" t="s">
        <v>946</v>
      </c>
      <c r="F222" s="15" t="s">
        <v>947</v>
      </c>
      <c r="G222" s="15" t="s">
        <v>20</v>
      </c>
      <c r="H222" s="15" t="s">
        <v>20</v>
      </c>
      <c r="I222" s="15" t="s">
        <v>20</v>
      </c>
      <c r="J222" s="15" t="s">
        <v>21</v>
      </c>
      <c r="K222" s="16" t="s">
        <v>948</v>
      </c>
      <c r="L222" s="17" t="s">
        <v>158</v>
      </c>
    </row>
    <row r="223" spans="1:12" ht="80" customHeight="1" x14ac:dyDescent="0.55000000000000004">
      <c r="A223" s="10">
        <v>219</v>
      </c>
      <c r="B223" s="11" t="str">
        <f>VLOOKUP("*"&amp;D223&amp;"*",[1]Sheet1!$B$1:$C$31,2,FALSE)</f>
        <v>市立函館</v>
      </c>
      <c r="C223" s="12" t="s">
        <v>949</v>
      </c>
      <c r="D223" s="13" t="s">
        <v>872</v>
      </c>
      <c r="E223" s="14" t="s">
        <v>950</v>
      </c>
      <c r="F223" s="15" t="s">
        <v>951</v>
      </c>
      <c r="G223" s="15" t="s">
        <v>20</v>
      </c>
      <c r="H223" s="15" t="s">
        <v>20</v>
      </c>
      <c r="I223" s="15" t="s">
        <v>20</v>
      </c>
      <c r="J223" s="15" t="s">
        <v>28</v>
      </c>
      <c r="K223" s="16" t="s">
        <v>952</v>
      </c>
      <c r="L223" s="16" t="s">
        <v>953</v>
      </c>
    </row>
    <row r="224" spans="1:12" ht="80" customHeight="1" x14ac:dyDescent="0.55000000000000004">
      <c r="A224" s="10">
        <v>220</v>
      </c>
      <c r="B224" s="11" t="str">
        <f>VLOOKUP("*"&amp;D224&amp;"*",[1]Sheet1!$B$1:$C$31,2,FALSE)</f>
        <v>市立函館</v>
      </c>
      <c r="C224" s="12" t="s">
        <v>954</v>
      </c>
      <c r="D224" s="13" t="s">
        <v>872</v>
      </c>
      <c r="E224" s="14" t="s">
        <v>955</v>
      </c>
      <c r="F224" s="15" t="s">
        <v>956</v>
      </c>
      <c r="G224" s="15" t="s">
        <v>20</v>
      </c>
      <c r="H224" s="15" t="s">
        <v>20</v>
      </c>
      <c r="I224" s="15" t="s">
        <v>20</v>
      </c>
      <c r="J224" s="15" t="s">
        <v>28</v>
      </c>
      <c r="K224" s="16" t="s">
        <v>184</v>
      </c>
      <c r="L224" s="17" t="s">
        <v>957</v>
      </c>
    </row>
    <row r="225" spans="1:12" ht="80" customHeight="1" x14ac:dyDescent="0.55000000000000004">
      <c r="A225" s="10">
        <v>221</v>
      </c>
      <c r="B225" s="11" t="str">
        <f>VLOOKUP("*"&amp;D225&amp;"*",[1]Sheet1!$B$1:$C$31,2,FALSE)</f>
        <v>市立函館</v>
      </c>
      <c r="C225" s="12" t="s">
        <v>958</v>
      </c>
      <c r="D225" s="13" t="s">
        <v>872</v>
      </c>
      <c r="E225" s="14" t="s">
        <v>959</v>
      </c>
      <c r="F225" s="15" t="s">
        <v>960</v>
      </c>
      <c r="G225" s="15" t="s">
        <v>20</v>
      </c>
      <c r="H225" s="15" t="s">
        <v>20</v>
      </c>
      <c r="I225" s="15" t="s">
        <v>20</v>
      </c>
      <c r="J225" s="15" t="s">
        <v>28</v>
      </c>
      <c r="K225" s="16" t="s">
        <v>961</v>
      </c>
      <c r="L225" s="16" t="s">
        <v>596</v>
      </c>
    </row>
    <row r="226" spans="1:12" ht="80" customHeight="1" x14ac:dyDescent="0.55000000000000004">
      <c r="A226" s="10">
        <v>222</v>
      </c>
      <c r="B226" s="11" t="str">
        <f>VLOOKUP("*"&amp;D226&amp;"*",[1]Sheet1!$B$1:$C$31,2,FALSE)</f>
        <v>市立函館</v>
      </c>
      <c r="C226" s="12" t="s">
        <v>962</v>
      </c>
      <c r="D226" s="13" t="s">
        <v>872</v>
      </c>
      <c r="E226" s="18" t="s">
        <v>963</v>
      </c>
      <c r="F226" s="15" t="s">
        <v>964</v>
      </c>
      <c r="G226" s="15" t="s">
        <v>20</v>
      </c>
      <c r="H226" s="15" t="s">
        <v>20</v>
      </c>
      <c r="I226" s="15" t="s">
        <v>27</v>
      </c>
      <c r="J226" s="15" t="s">
        <v>28</v>
      </c>
      <c r="K226" s="16" t="s">
        <v>965</v>
      </c>
      <c r="L226" s="16" t="s">
        <v>966</v>
      </c>
    </row>
    <row r="227" spans="1:12" ht="80" customHeight="1" x14ac:dyDescent="0.55000000000000004">
      <c r="A227" s="10">
        <v>223</v>
      </c>
      <c r="B227" s="11" t="str">
        <f>VLOOKUP("*"&amp;D227&amp;"*",[1]Sheet1!$B$1:$C$31,2,FALSE)</f>
        <v>市立函館</v>
      </c>
      <c r="C227" s="12" t="s">
        <v>967</v>
      </c>
      <c r="D227" s="13" t="s">
        <v>872</v>
      </c>
      <c r="E227" s="14" t="s">
        <v>968</v>
      </c>
      <c r="F227" s="15" t="s">
        <v>969</v>
      </c>
      <c r="G227" s="15" t="s">
        <v>20</v>
      </c>
      <c r="H227" s="15" t="s">
        <v>20</v>
      </c>
      <c r="I227" s="15" t="s">
        <v>20</v>
      </c>
      <c r="J227" s="15" t="s">
        <v>21</v>
      </c>
      <c r="K227" s="16" t="s">
        <v>184</v>
      </c>
      <c r="L227" s="17"/>
    </row>
    <row r="228" spans="1:12" ht="80" customHeight="1" x14ac:dyDescent="0.55000000000000004">
      <c r="A228" s="10">
        <v>224</v>
      </c>
      <c r="B228" s="11" t="str">
        <f>VLOOKUP("*"&amp;D228&amp;"*",[1]Sheet1!$B$1:$C$31,2,FALSE)</f>
        <v>市立函館</v>
      </c>
      <c r="C228" s="12" t="s">
        <v>970</v>
      </c>
      <c r="D228" s="13" t="s">
        <v>872</v>
      </c>
      <c r="E228" s="14" t="s">
        <v>971</v>
      </c>
      <c r="F228" s="15" t="s">
        <v>972</v>
      </c>
      <c r="G228" s="15" t="s">
        <v>20</v>
      </c>
      <c r="H228" s="15" t="s">
        <v>20</v>
      </c>
      <c r="I228" s="15" t="s">
        <v>20</v>
      </c>
      <c r="J228" s="15" t="s">
        <v>28</v>
      </c>
      <c r="K228" s="16" t="s">
        <v>973</v>
      </c>
      <c r="L228" s="17" t="s">
        <v>974</v>
      </c>
    </row>
    <row r="229" spans="1:12" ht="80" customHeight="1" x14ac:dyDescent="0.55000000000000004">
      <c r="A229" s="10">
        <v>225</v>
      </c>
      <c r="B229" s="11" t="str">
        <f>VLOOKUP("*"&amp;D229&amp;"*",[1]Sheet1!$B$1:$C$31,2,FALSE)</f>
        <v>市立函館</v>
      </c>
      <c r="C229" s="12" t="s">
        <v>975</v>
      </c>
      <c r="D229" s="13" t="s">
        <v>872</v>
      </c>
      <c r="E229" s="14" t="s">
        <v>976</v>
      </c>
      <c r="F229" s="15" t="s">
        <v>977</v>
      </c>
      <c r="G229" s="15" t="s">
        <v>20</v>
      </c>
      <c r="H229" s="15" t="s">
        <v>27</v>
      </c>
      <c r="I229" s="15" t="s">
        <v>27</v>
      </c>
      <c r="J229" s="15" t="s">
        <v>21</v>
      </c>
      <c r="K229" s="16" t="s">
        <v>636</v>
      </c>
      <c r="L229" s="16" t="s">
        <v>978</v>
      </c>
    </row>
    <row r="230" spans="1:12" ht="80" customHeight="1" x14ac:dyDescent="0.55000000000000004">
      <c r="A230" s="10">
        <v>226</v>
      </c>
      <c r="B230" s="11" t="str">
        <f>VLOOKUP("*"&amp;D230&amp;"*",[1]Sheet1!$B$1:$C$31,2,FALSE)</f>
        <v>市立函館</v>
      </c>
      <c r="C230" s="12" t="s">
        <v>979</v>
      </c>
      <c r="D230" s="13" t="s">
        <v>872</v>
      </c>
      <c r="E230" s="14" t="s">
        <v>980</v>
      </c>
      <c r="F230" s="15" t="s">
        <v>981</v>
      </c>
      <c r="G230" s="15" t="s">
        <v>20</v>
      </c>
      <c r="H230" s="15" t="s">
        <v>20</v>
      </c>
      <c r="I230" s="15" t="s">
        <v>27</v>
      </c>
      <c r="J230" s="15" t="s">
        <v>21</v>
      </c>
      <c r="K230" s="16" t="s">
        <v>184</v>
      </c>
      <c r="L230" s="16" t="s">
        <v>67</v>
      </c>
    </row>
    <row r="231" spans="1:12" ht="80" customHeight="1" x14ac:dyDescent="0.55000000000000004">
      <c r="A231" s="10">
        <v>227</v>
      </c>
      <c r="B231" s="11" t="str">
        <f>VLOOKUP("*"&amp;D231&amp;"*",[1]Sheet1!$B$1:$C$31,2,FALSE)</f>
        <v>市立函館</v>
      </c>
      <c r="C231" s="12" t="s">
        <v>982</v>
      </c>
      <c r="D231" s="13" t="s">
        <v>872</v>
      </c>
      <c r="E231" s="14" t="s">
        <v>983</v>
      </c>
      <c r="F231" s="15" t="s">
        <v>984</v>
      </c>
      <c r="G231" s="15" t="s">
        <v>20</v>
      </c>
      <c r="H231" s="15" t="s">
        <v>20</v>
      </c>
      <c r="I231" s="15" t="s">
        <v>27</v>
      </c>
      <c r="J231" s="15" t="s">
        <v>28</v>
      </c>
      <c r="K231" s="16" t="s">
        <v>985</v>
      </c>
      <c r="L231" s="17"/>
    </row>
    <row r="232" spans="1:12" ht="80" customHeight="1" x14ac:dyDescent="0.55000000000000004">
      <c r="A232" s="10">
        <v>228</v>
      </c>
      <c r="B232" s="11" t="str">
        <f>VLOOKUP("*"&amp;D232&amp;"*",[1]Sheet1!$B$1:$C$31,2,FALSE)</f>
        <v>市立函館</v>
      </c>
      <c r="C232" s="12" t="s">
        <v>986</v>
      </c>
      <c r="D232" s="13" t="s">
        <v>872</v>
      </c>
      <c r="E232" s="14" t="s">
        <v>987</v>
      </c>
      <c r="F232" s="15" t="s">
        <v>988</v>
      </c>
      <c r="G232" s="15" t="s">
        <v>20</v>
      </c>
      <c r="H232" s="15" t="s">
        <v>20</v>
      </c>
      <c r="I232" s="15" t="s">
        <v>20</v>
      </c>
      <c r="J232" s="15" t="s">
        <v>21</v>
      </c>
      <c r="K232" s="16" t="s">
        <v>184</v>
      </c>
      <c r="L232" s="17"/>
    </row>
    <row r="233" spans="1:12" ht="80" customHeight="1" x14ac:dyDescent="0.55000000000000004">
      <c r="A233" s="10">
        <v>229</v>
      </c>
      <c r="B233" s="11" t="str">
        <f>VLOOKUP("*"&amp;D233&amp;"*",[1]Sheet1!$B$1:$C$31,2,FALSE)</f>
        <v>市立函館</v>
      </c>
      <c r="C233" s="12" t="s">
        <v>989</v>
      </c>
      <c r="D233" s="13" t="s">
        <v>872</v>
      </c>
      <c r="E233" s="14" t="s">
        <v>990</v>
      </c>
      <c r="F233" s="15" t="s">
        <v>991</v>
      </c>
      <c r="G233" s="15" t="s">
        <v>20</v>
      </c>
      <c r="H233" s="15" t="s">
        <v>20</v>
      </c>
      <c r="I233" s="15" t="s">
        <v>20</v>
      </c>
      <c r="J233" s="15" t="s">
        <v>21</v>
      </c>
      <c r="K233" s="16" t="s">
        <v>184</v>
      </c>
      <c r="L233" s="17"/>
    </row>
    <row r="234" spans="1:12" ht="80" customHeight="1" x14ac:dyDescent="0.55000000000000004">
      <c r="A234" s="10">
        <v>230</v>
      </c>
      <c r="B234" s="11" t="str">
        <f>VLOOKUP("*"&amp;D234&amp;"*",[1]Sheet1!$B$1:$C$31,2,FALSE)</f>
        <v>市立函館</v>
      </c>
      <c r="C234" s="12" t="s">
        <v>992</v>
      </c>
      <c r="D234" s="13" t="s">
        <v>872</v>
      </c>
      <c r="E234" s="14" t="s">
        <v>993</v>
      </c>
      <c r="F234" s="15" t="s">
        <v>994</v>
      </c>
      <c r="G234" s="15" t="s">
        <v>20</v>
      </c>
      <c r="H234" s="15" t="s">
        <v>27</v>
      </c>
      <c r="I234" s="15" t="s">
        <v>20</v>
      </c>
      <c r="J234" s="15" t="s">
        <v>28</v>
      </c>
      <c r="K234" s="16" t="s">
        <v>995</v>
      </c>
      <c r="L234" s="16" t="s">
        <v>996</v>
      </c>
    </row>
    <row r="235" spans="1:12" ht="80" customHeight="1" x14ac:dyDescent="0.55000000000000004">
      <c r="A235" s="10">
        <v>231</v>
      </c>
      <c r="B235" s="11" t="str">
        <f>VLOOKUP("*"&amp;D235&amp;"*",[1]Sheet1!$B$1:$C$31,2,FALSE)</f>
        <v>市立函館</v>
      </c>
      <c r="C235" s="12" t="s">
        <v>997</v>
      </c>
      <c r="D235" s="13" t="s">
        <v>872</v>
      </c>
      <c r="E235" s="14" t="s">
        <v>998</v>
      </c>
      <c r="F235" s="15" t="s">
        <v>999</v>
      </c>
      <c r="G235" s="15" t="s">
        <v>20</v>
      </c>
      <c r="H235" s="15" t="s">
        <v>20</v>
      </c>
      <c r="I235" s="15" t="s">
        <v>20</v>
      </c>
      <c r="J235" s="15" t="s">
        <v>28</v>
      </c>
      <c r="K235" s="16" t="s">
        <v>1000</v>
      </c>
      <c r="L235" s="28" t="s">
        <v>1001</v>
      </c>
    </row>
    <row r="236" spans="1:12" ht="80" customHeight="1" x14ac:dyDescent="0.55000000000000004">
      <c r="A236" s="10">
        <v>232</v>
      </c>
      <c r="B236" s="11" t="str">
        <f>VLOOKUP("*"&amp;D236&amp;"*",[1]Sheet1!$B$1:$C$31,2,FALSE)</f>
        <v>市立函館</v>
      </c>
      <c r="C236" s="12" t="s">
        <v>1002</v>
      </c>
      <c r="D236" s="13" t="s">
        <v>872</v>
      </c>
      <c r="E236" s="14" t="s">
        <v>1003</v>
      </c>
      <c r="F236" s="15" t="s">
        <v>1004</v>
      </c>
      <c r="G236" s="15" t="s">
        <v>20</v>
      </c>
      <c r="H236" s="15" t="s">
        <v>27</v>
      </c>
      <c r="I236" s="15" t="s">
        <v>27</v>
      </c>
      <c r="J236" s="15" t="s">
        <v>28</v>
      </c>
      <c r="K236" s="16" t="s">
        <v>1005</v>
      </c>
      <c r="L236" s="16" t="s">
        <v>198</v>
      </c>
    </row>
    <row r="237" spans="1:12" ht="80" customHeight="1" x14ac:dyDescent="0.55000000000000004">
      <c r="A237" s="10">
        <v>233</v>
      </c>
      <c r="B237" s="11" t="str">
        <f>VLOOKUP("*"&amp;D237&amp;"*",[1]Sheet1!$B$1:$C$31,2,FALSE)</f>
        <v>市立函館</v>
      </c>
      <c r="C237" s="12" t="s">
        <v>1006</v>
      </c>
      <c r="D237" s="13" t="s">
        <v>872</v>
      </c>
      <c r="E237" s="14" t="s">
        <v>1007</v>
      </c>
      <c r="F237" s="15" t="s">
        <v>1008</v>
      </c>
      <c r="G237" s="15" t="s">
        <v>20</v>
      </c>
      <c r="H237" s="15" t="s">
        <v>27</v>
      </c>
      <c r="I237" s="15" t="s">
        <v>27</v>
      </c>
      <c r="J237" s="15" t="s">
        <v>28</v>
      </c>
      <c r="K237" s="28" t="s">
        <v>794</v>
      </c>
      <c r="L237" s="17" t="s">
        <v>35</v>
      </c>
    </row>
    <row r="238" spans="1:12" ht="80" customHeight="1" x14ac:dyDescent="0.55000000000000004">
      <c r="A238" s="10">
        <v>234</v>
      </c>
      <c r="B238" s="11" t="str">
        <f>VLOOKUP("*"&amp;D238&amp;"*",[1]Sheet1!$B$1:$C$31,2,FALSE)</f>
        <v>市立函館</v>
      </c>
      <c r="C238" s="12" t="s">
        <v>1009</v>
      </c>
      <c r="D238" s="13" t="s">
        <v>872</v>
      </c>
      <c r="E238" s="14" t="s">
        <v>1010</v>
      </c>
      <c r="F238" s="15" t="s">
        <v>1011</v>
      </c>
      <c r="G238" s="15" t="s">
        <v>20</v>
      </c>
      <c r="H238" s="15" t="s">
        <v>27</v>
      </c>
      <c r="I238" s="15" t="s">
        <v>27</v>
      </c>
      <c r="J238" s="15" t="s">
        <v>28</v>
      </c>
      <c r="K238" s="16" t="s">
        <v>1012</v>
      </c>
      <c r="L238" s="17" t="s">
        <v>158</v>
      </c>
    </row>
    <row r="239" spans="1:12" ht="80" customHeight="1" x14ac:dyDescent="0.55000000000000004">
      <c r="A239" s="10">
        <v>235</v>
      </c>
      <c r="B239" s="11" t="str">
        <f>VLOOKUP("*"&amp;D239&amp;"*",[1]Sheet1!$B$1:$C$31,2,FALSE)</f>
        <v>市立函館</v>
      </c>
      <c r="C239" s="12" t="s">
        <v>1013</v>
      </c>
      <c r="D239" s="13" t="s">
        <v>872</v>
      </c>
      <c r="E239" s="14" t="s">
        <v>1014</v>
      </c>
      <c r="F239" s="15" t="s">
        <v>1015</v>
      </c>
      <c r="G239" s="15" t="s">
        <v>20</v>
      </c>
      <c r="H239" s="15" t="s">
        <v>20</v>
      </c>
      <c r="I239" s="15" t="s">
        <v>27</v>
      </c>
      <c r="J239" s="15" t="s">
        <v>28</v>
      </c>
      <c r="K239" s="16" t="s">
        <v>1016</v>
      </c>
      <c r="L239" s="17"/>
    </row>
    <row r="240" spans="1:12" ht="80" customHeight="1" x14ac:dyDescent="0.55000000000000004">
      <c r="A240" s="10">
        <v>236</v>
      </c>
      <c r="B240" s="11" t="str">
        <f>VLOOKUP("*"&amp;D240&amp;"*",[1]Sheet1!$B$1:$C$31,2,FALSE)</f>
        <v>市立函館</v>
      </c>
      <c r="C240" s="12" t="s">
        <v>1017</v>
      </c>
      <c r="D240" s="13" t="s">
        <v>872</v>
      </c>
      <c r="E240" s="14" t="s">
        <v>1018</v>
      </c>
      <c r="F240" s="15" t="s">
        <v>1019</v>
      </c>
      <c r="G240" s="15" t="s">
        <v>20</v>
      </c>
      <c r="H240" s="15" t="s">
        <v>20</v>
      </c>
      <c r="I240" s="15" t="s">
        <v>27</v>
      </c>
      <c r="J240" s="15" t="s">
        <v>21</v>
      </c>
      <c r="K240" s="16" t="s">
        <v>535</v>
      </c>
      <c r="L240" s="17" t="s">
        <v>72</v>
      </c>
    </row>
    <row r="241" spans="1:12" ht="80" customHeight="1" x14ac:dyDescent="0.55000000000000004">
      <c r="A241" s="10">
        <v>237</v>
      </c>
      <c r="B241" s="11" t="str">
        <f>VLOOKUP("*"&amp;D241&amp;"*",[1]Sheet1!$B$1:$C$31,2,FALSE)</f>
        <v>市立函館</v>
      </c>
      <c r="C241" s="12" t="s">
        <v>1020</v>
      </c>
      <c r="D241" s="13" t="s">
        <v>872</v>
      </c>
      <c r="E241" s="14" t="s">
        <v>1021</v>
      </c>
      <c r="F241" s="15" t="s">
        <v>1022</v>
      </c>
      <c r="G241" s="15" t="s">
        <v>20</v>
      </c>
      <c r="H241" s="15" t="s">
        <v>20</v>
      </c>
      <c r="I241" s="15" t="s">
        <v>27</v>
      </c>
      <c r="J241" s="15" t="s">
        <v>28</v>
      </c>
      <c r="K241" s="16" t="s">
        <v>1023</v>
      </c>
      <c r="L241" s="17"/>
    </row>
    <row r="242" spans="1:12" ht="80" customHeight="1" x14ac:dyDescent="0.55000000000000004">
      <c r="A242" s="10">
        <v>238</v>
      </c>
      <c r="B242" s="11" t="str">
        <f>VLOOKUP("*"&amp;D242&amp;"*",[1]Sheet1!$B$1:$C$31,2,FALSE)</f>
        <v>市立函館</v>
      </c>
      <c r="C242" s="12" t="s">
        <v>1024</v>
      </c>
      <c r="D242" s="13" t="s">
        <v>872</v>
      </c>
      <c r="E242" s="14" t="s">
        <v>1025</v>
      </c>
      <c r="F242" s="15" t="s">
        <v>1026</v>
      </c>
      <c r="G242" s="15" t="s">
        <v>20</v>
      </c>
      <c r="H242" s="15" t="s">
        <v>20</v>
      </c>
      <c r="I242" s="15" t="s">
        <v>20</v>
      </c>
      <c r="J242" s="15" t="s">
        <v>21</v>
      </c>
      <c r="K242" s="16" t="s">
        <v>1027</v>
      </c>
      <c r="L242" s="17"/>
    </row>
    <row r="243" spans="1:12" ht="80" customHeight="1" x14ac:dyDescent="0.55000000000000004">
      <c r="A243" s="10">
        <v>239</v>
      </c>
      <c r="B243" s="11" t="str">
        <f>VLOOKUP("*"&amp;D243&amp;"*",[1]Sheet1!$B$1:$C$31,2,FALSE)</f>
        <v>市立函館</v>
      </c>
      <c r="C243" s="12" t="s">
        <v>1028</v>
      </c>
      <c r="D243" s="13" t="s">
        <v>872</v>
      </c>
      <c r="E243" s="14" t="s">
        <v>1029</v>
      </c>
      <c r="F243" s="15" t="s">
        <v>1030</v>
      </c>
      <c r="G243" s="15" t="s">
        <v>20</v>
      </c>
      <c r="H243" s="15" t="s">
        <v>27</v>
      </c>
      <c r="I243" s="15" t="s">
        <v>27</v>
      </c>
      <c r="J243" s="15" t="s">
        <v>28</v>
      </c>
      <c r="K243" s="16" t="s">
        <v>689</v>
      </c>
      <c r="L243" s="17"/>
    </row>
    <row r="244" spans="1:12" ht="80" customHeight="1" x14ac:dyDescent="0.55000000000000004">
      <c r="A244" s="10">
        <v>240</v>
      </c>
      <c r="B244" s="11" t="str">
        <f>VLOOKUP("*"&amp;D244&amp;"*",[1]Sheet1!$B$1:$C$31,2,FALSE)</f>
        <v>市立函館</v>
      </c>
      <c r="C244" s="12" t="s">
        <v>1031</v>
      </c>
      <c r="D244" s="13" t="s">
        <v>872</v>
      </c>
      <c r="E244" s="14" t="s">
        <v>1032</v>
      </c>
      <c r="F244" s="15" t="s">
        <v>1033</v>
      </c>
      <c r="G244" s="15" t="s">
        <v>20</v>
      </c>
      <c r="H244" s="15" t="s">
        <v>20</v>
      </c>
      <c r="I244" s="15" t="s">
        <v>27</v>
      </c>
      <c r="J244" s="15" t="s">
        <v>28</v>
      </c>
      <c r="K244" s="16" t="s">
        <v>1034</v>
      </c>
      <c r="L244" s="17"/>
    </row>
    <row r="245" spans="1:12" ht="80" customHeight="1" x14ac:dyDescent="0.55000000000000004">
      <c r="A245" s="10">
        <v>241</v>
      </c>
      <c r="B245" s="11" t="str">
        <f>VLOOKUP("*"&amp;D245&amp;"*",[1]Sheet1!$B$1:$C$31,2,FALSE)</f>
        <v>市立函館</v>
      </c>
      <c r="C245" s="12" t="s">
        <v>1035</v>
      </c>
      <c r="D245" s="13" t="s">
        <v>872</v>
      </c>
      <c r="E245" s="18" t="s">
        <v>1036</v>
      </c>
      <c r="F245" s="15" t="s">
        <v>1037</v>
      </c>
      <c r="G245" s="15" t="s">
        <v>20</v>
      </c>
      <c r="H245" s="15" t="s">
        <v>27</v>
      </c>
      <c r="I245" s="15" t="s">
        <v>20</v>
      </c>
      <c r="J245" s="15" t="s">
        <v>28</v>
      </c>
      <c r="K245" s="23" t="s">
        <v>1038</v>
      </c>
      <c r="L245" s="16" t="s">
        <v>1039</v>
      </c>
    </row>
    <row r="246" spans="1:12" ht="80" customHeight="1" x14ac:dyDescent="0.55000000000000004">
      <c r="A246" s="10">
        <v>242</v>
      </c>
      <c r="B246" s="11" t="str">
        <f>VLOOKUP("*"&amp;D246&amp;"*",[1]Sheet1!$B$1:$C$31,2,FALSE)</f>
        <v>市立函館</v>
      </c>
      <c r="C246" s="12" t="s">
        <v>1040</v>
      </c>
      <c r="D246" s="13" t="s">
        <v>872</v>
      </c>
      <c r="E246" s="18" t="s">
        <v>1041</v>
      </c>
      <c r="F246" s="15" t="s">
        <v>1042</v>
      </c>
      <c r="G246" s="15" t="s">
        <v>20</v>
      </c>
      <c r="H246" s="15" t="s">
        <v>20</v>
      </c>
      <c r="I246" s="15" t="s">
        <v>20</v>
      </c>
      <c r="J246" s="15" t="s">
        <v>28</v>
      </c>
      <c r="K246" s="23" t="s">
        <v>295</v>
      </c>
      <c r="L246" s="17"/>
    </row>
    <row r="247" spans="1:12" ht="80" customHeight="1" x14ac:dyDescent="0.55000000000000004">
      <c r="A247" s="10">
        <v>243</v>
      </c>
      <c r="B247" s="11" t="str">
        <f>VLOOKUP("*"&amp;D247&amp;"*",[1]Sheet1!$B$1:$C$31,2,FALSE)</f>
        <v>市立函館</v>
      </c>
      <c r="C247" s="12" t="s">
        <v>1043</v>
      </c>
      <c r="D247" s="13" t="s">
        <v>872</v>
      </c>
      <c r="E247" s="18" t="s">
        <v>1044</v>
      </c>
      <c r="F247" s="15" t="s">
        <v>1045</v>
      </c>
      <c r="G247" s="15" t="s">
        <v>20</v>
      </c>
      <c r="H247" s="15" t="s">
        <v>27</v>
      </c>
      <c r="I247" s="15" t="s">
        <v>27</v>
      </c>
      <c r="J247" s="15" t="s">
        <v>28</v>
      </c>
      <c r="K247" s="16" t="s">
        <v>184</v>
      </c>
      <c r="L247" s="17" t="s">
        <v>72</v>
      </c>
    </row>
    <row r="248" spans="1:12" ht="80" customHeight="1" x14ac:dyDescent="0.55000000000000004">
      <c r="A248" s="10">
        <v>244</v>
      </c>
      <c r="B248" s="11" t="str">
        <f>VLOOKUP("*"&amp;D248&amp;"*",[1]Sheet1!$B$1:$C$31,2,FALSE)</f>
        <v>市立函館</v>
      </c>
      <c r="C248" s="12" t="s">
        <v>1046</v>
      </c>
      <c r="D248" s="13" t="s">
        <v>872</v>
      </c>
      <c r="E248" s="18" t="s">
        <v>1047</v>
      </c>
      <c r="F248" s="15" t="s">
        <v>1048</v>
      </c>
      <c r="G248" s="15" t="s">
        <v>20</v>
      </c>
      <c r="H248" s="15" t="s">
        <v>27</v>
      </c>
      <c r="I248" s="15" t="s">
        <v>27</v>
      </c>
      <c r="J248" s="15" t="s">
        <v>28</v>
      </c>
      <c r="K248" s="16" t="s">
        <v>1049</v>
      </c>
      <c r="L248" s="17" t="s">
        <v>758</v>
      </c>
    </row>
    <row r="249" spans="1:12" ht="80" customHeight="1" x14ac:dyDescent="0.55000000000000004">
      <c r="A249" s="10">
        <v>245</v>
      </c>
      <c r="B249" s="11" t="str">
        <f>VLOOKUP("*"&amp;D249&amp;"*",[1]Sheet1!$B$1:$C$31,2,FALSE)</f>
        <v>市立函館</v>
      </c>
      <c r="C249" s="12" t="s">
        <v>1050</v>
      </c>
      <c r="D249" s="13" t="s">
        <v>872</v>
      </c>
      <c r="E249" s="18" t="s">
        <v>1051</v>
      </c>
      <c r="F249" s="15" t="s">
        <v>1052</v>
      </c>
      <c r="G249" s="15" t="s">
        <v>20</v>
      </c>
      <c r="H249" s="15" t="s">
        <v>20</v>
      </c>
      <c r="I249" s="15" t="s">
        <v>20</v>
      </c>
      <c r="J249" s="15" t="s">
        <v>21</v>
      </c>
      <c r="K249" s="16" t="s">
        <v>1053</v>
      </c>
      <c r="L249" s="17" t="s">
        <v>1054</v>
      </c>
    </row>
    <row r="250" spans="1:12" ht="80" customHeight="1" x14ac:dyDescent="0.55000000000000004">
      <c r="A250" s="10">
        <v>246</v>
      </c>
      <c r="B250" s="11" t="str">
        <f>VLOOKUP("*"&amp;D250&amp;"*",[1]Sheet1!$B$1:$C$31,2,FALSE)</f>
        <v>市立函館</v>
      </c>
      <c r="C250" s="12" t="s">
        <v>1055</v>
      </c>
      <c r="D250" s="13" t="s">
        <v>872</v>
      </c>
      <c r="E250" s="18" t="s">
        <v>1056</v>
      </c>
      <c r="F250" s="15" t="s">
        <v>1057</v>
      </c>
      <c r="G250" s="15" t="s">
        <v>20</v>
      </c>
      <c r="H250" s="15" t="s">
        <v>27</v>
      </c>
      <c r="I250" s="15" t="s">
        <v>27</v>
      </c>
      <c r="J250" s="15" t="s">
        <v>28</v>
      </c>
      <c r="K250" s="16" t="s">
        <v>1058</v>
      </c>
      <c r="L250" s="16" t="s">
        <v>1059</v>
      </c>
    </row>
    <row r="251" spans="1:12" ht="80" customHeight="1" x14ac:dyDescent="0.55000000000000004">
      <c r="A251" s="10">
        <v>247</v>
      </c>
      <c r="B251" s="11" t="str">
        <f>VLOOKUP("*"&amp;D251&amp;"*",[1]Sheet1!$B$1:$C$31,2,FALSE)</f>
        <v>市立函館</v>
      </c>
      <c r="C251" s="12" t="s">
        <v>1060</v>
      </c>
      <c r="D251" s="13" t="s">
        <v>872</v>
      </c>
      <c r="E251" s="18" t="s">
        <v>1061</v>
      </c>
      <c r="F251" s="15" t="s">
        <v>1062</v>
      </c>
      <c r="G251" s="15" t="s">
        <v>20</v>
      </c>
      <c r="H251" s="15" t="s">
        <v>20</v>
      </c>
      <c r="I251" s="15" t="s">
        <v>20</v>
      </c>
      <c r="J251" s="15" t="s">
        <v>21</v>
      </c>
      <c r="K251" s="16" t="s">
        <v>1063</v>
      </c>
      <c r="L251" s="16" t="s">
        <v>1064</v>
      </c>
    </row>
    <row r="252" spans="1:12" ht="80" customHeight="1" x14ac:dyDescent="0.55000000000000004">
      <c r="A252" s="10">
        <v>248</v>
      </c>
      <c r="B252" s="11" t="str">
        <f>VLOOKUP("*"&amp;D252&amp;"*",[1]Sheet1!$B$1:$C$31,2,FALSE)</f>
        <v>小樽市</v>
      </c>
      <c r="C252" s="12" t="s">
        <v>1065</v>
      </c>
      <c r="D252" s="13" t="s">
        <v>1066</v>
      </c>
      <c r="E252" s="14" t="s">
        <v>1067</v>
      </c>
      <c r="F252" s="15" t="s">
        <v>1068</v>
      </c>
      <c r="G252" s="15" t="s">
        <v>20</v>
      </c>
      <c r="H252" s="15" t="s">
        <v>20</v>
      </c>
      <c r="I252" s="15" t="s">
        <v>20</v>
      </c>
      <c r="J252" s="15" t="s">
        <v>21</v>
      </c>
      <c r="K252" s="16" t="s">
        <v>1069</v>
      </c>
      <c r="L252" s="17" t="s">
        <v>1070</v>
      </c>
    </row>
    <row r="253" spans="1:12" ht="80" customHeight="1" x14ac:dyDescent="0.55000000000000004">
      <c r="A253" s="10">
        <v>249</v>
      </c>
      <c r="B253" s="11" t="str">
        <f>VLOOKUP("*"&amp;D253&amp;"*",[1]Sheet1!$B$1:$C$31,2,FALSE)</f>
        <v>小樽市</v>
      </c>
      <c r="C253" s="12" t="s">
        <v>1071</v>
      </c>
      <c r="D253" s="13" t="s">
        <v>1066</v>
      </c>
      <c r="E253" s="14" t="s">
        <v>1072</v>
      </c>
      <c r="F253" s="15" t="s">
        <v>1073</v>
      </c>
      <c r="G253" s="15" t="s">
        <v>20</v>
      </c>
      <c r="H253" s="15" t="s">
        <v>20</v>
      </c>
      <c r="I253" s="15" t="s">
        <v>27</v>
      </c>
      <c r="J253" s="15" t="s">
        <v>28</v>
      </c>
      <c r="K253" s="16" t="s">
        <v>1074</v>
      </c>
      <c r="L253" s="17" t="s">
        <v>892</v>
      </c>
    </row>
    <row r="254" spans="1:12" ht="80" customHeight="1" x14ac:dyDescent="0.55000000000000004">
      <c r="A254" s="10">
        <v>250</v>
      </c>
      <c r="B254" s="11" t="str">
        <f>VLOOKUP("*"&amp;D254&amp;"*",[1]Sheet1!$B$1:$C$31,2,FALSE)</f>
        <v>小樽市</v>
      </c>
      <c r="C254" s="12" t="s">
        <v>1075</v>
      </c>
      <c r="D254" s="13" t="s">
        <v>1066</v>
      </c>
      <c r="E254" s="18" t="s">
        <v>1076</v>
      </c>
      <c r="F254" s="15" t="s">
        <v>1077</v>
      </c>
      <c r="G254" s="15" t="s">
        <v>20</v>
      </c>
      <c r="H254" s="15" t="s">
        <v>20</v>
      </c>
      <c r="I254" s="15" t="s">
        <v>27</v>
      </c>
      <c r="J254" s="15" t="s">
        <v>28</v>
      </c>
      <c r="K254" s="16" t="s">
        <v>1078</v>
      </c>
      <c r="L254" s="17" t="s">
        <v>1079</v>
      </c>
    </row>
    <row r="255" spans="1:12" ht="80" customHeight="1" x14ac:dyDescent="0.55000000000000004">
      <c r="A255" s="10">
        <v>251</v>
      </c>
      <c r="B255" s="11" t="str">
        <f>VLOOKUP("*"&amp;D255&amp;"*",[1]Sheet1!$B$1:$C$31,2,FALSE)</f>
        <v>小樽市</v>
      </c>
      <c r="C255" s="12" t="s">
        <v>1080</v>
      </c>
      <c r="D255" s="13" t="s">
        <v>1066</v>
      </c>
      <c r="E255" s="14" t="s">
        <v>1081</v>
      </c>
      <c r="F255" s="15" t="s">
        <v>1082</v>
      </c>
      <c r="G255" s="15" t="s">
        <v>20</v>
      </c>
      <c r="H255" s="15" t="s">
        <v>27</v>
      </c>
      <c r="I255" s="15" t="s">
        <v>27</v>
      </c>
      <c r="J255" s="15" t="s">
        <v>28</v>
      </c>
      <c r="K255" s="16" t="s">
        <v>1083</v>
      </c>
      <c r="L255" s="17" t="s">
        <v>892</v>
      </c>
    </row>
    <row r="256" spans="1:12" ht="80" customHeight="1" x14ac:dyDescent="0.55000000000000004">
      <c r="A256" s="10">
        <v>252</v>
      </c>
      <c r="B256" s="11" t="str">
        <f>VLOOKUP("*"&amp;D256&amp;"*",[1]Sheet1!$B$1:$C$31,2,FALSE)</f>
        <v>小樽市</v>
      </c>
      <c r="C256" s="12" t="s">
        <v>1084</v>
      </c>
      <c r="D256" s="13" t="s">
        <v>1066</v>
      </c>
      <c r="E256" s="14" t="s">
        <v>1085</v>
      </c>
      <c r="F256" s="15" t="s">
        <v>1086</v>
      </c>
      <c r="G256" s="15" t="s">
        <v>20</v>
      </c>
      <c r="H256" s="15" t="s">
        <v>20</v>
      </c>
      <c r="I256" s="15" t="s">
        <v>20</v>
      </c>
      <c r="J256" s="15" t="s">
        <v>28</v>
      </c>
      <c r="K256" s="16" t="s">
        <v>197</v>
      </c>
      <c r="L256" s="17" t="s">
        <v>1087</v>
      </c>
    </row>
    <row r="257" spans="1:12" ht="80" customHeight="1" x14ac:dyDescent="0.55000000000000004">
      <c r="A257" s="10">
        <v>253</v>
      </c>
      <c r="B257" s="11" t="str">
        <f>VLOOKUP("*"&amp;D257&amp;"*",[1]Sheet1!$B$1:$C$31,2,FALSE)</f>
        <v>小樽市</v>
      </c>
      <c r="C257" s="12" t="s">
        <v>1088</v>
      </c>
      <c r="D257" s="13" t="s">
        <v>1066</v>
      </c>
      <c r="E257" s="14" t="s">
        <v>1089</v>
      </c>
      <c r="F257" s="15" t="s">
        <v>1090</v>
      </c>
      <c r="G257" s="15" t="s">
        <v>20</v>
      </c>
      <c r="H257" s="15" t="s">
        <v>20</v>
      </c>
      <c r="I257" s="15" t="s">
        <v>20</v>
      </c>
      <c r="J257" s="15" t="s">
        <v>28</v>
      </c>
      <c r="K257" s="16" t="s">
        <v>1091</v>
      </c>
      <c r="L257" s="17" t="s">
        <v>1092</v>
      </c>
    </row>
    <row r="258" spans="1:12" ht="80" customHeight="1" x14ac:dyDescent="0.55000000000000004">
      <c r="A258" s="10">
        <v>254</v>
      </c>
      <c r="B258" s="11" t="str">
        <f>VLOOKUP("*"&amp;D258&amp;"*",[1]Sheet1!$B$1:$C$31,2,FALSE)</f>
        <v>小樽市</v>
      </c>
      <c r="C258" s="12" t="s">
        <v>1093</v>
      </c>
      <c r="D258" s="13" t="s">
        <v>1066</v>
      </c>
      <c r="E258" s="14" t="s">
        <v>1094</v>
      </c>
      <c r="F258" s="15" t="s">
        <v>1095</v>
      </c>
      <c r="G258" s="15" t="s">
        <v>20</v>
      </c>
      <c r="H258" s="15" t="s">
        <v>27</v>
      </c>
      <c r="I258" s="15" t="s">
        <v>27</v>
      </c>
      <c r="J258" s="15" t="s">
        <v>28</v>
      </c>
      <c r="K258" s="16" t="s">
        <v>1096</v>
      </c>
      <c r="L258" s="17" t="s">
        <v>1097</v>
      </c>
    </row>
    <row r="259" spans="1:12" ht="80" customHeight="1" x14ac:dyDescent="0.55000000000000004">
      <c r="A259" s="10">
        <v>255</v>
      </c>
      <c r="B259" s="11" t="str">
        <f>VLOOKUP("*"&amp;D259&amp;"*",[1]Sheet1!$B$1:$C$31,2,FALSE)</f>
        <v>小樽市</v>
      </c>
      <c r="C259" s="12" t="s">
        <v>1098</v>
      </c>
      <c r="D259" s="13" t="s">
        <v>1066</v>
      </c>
      <c r="E259" s="14" t="s">
        <v>1099</v>
      </c>
      <c r="F259" s="15" t="s">
        <v>1100</v>
      </c>
      <c r="G259" s="15" t="s">
        <v>20</v>
      </c>
      <c r="H259" s="15" t="s">
        <v>27</v>
      </c>
      <c r="I259" s="15" t="s">
        <v>27</v>
      </c>
      <c r="J259" s="15" t="s">
        <v>28</v>
      </c>
      <c r="K259" s="16" t="s">
        <v>1101</v>
      </c>
      <c r="L259" s="17" t="s">
        <v>1102</v>
      </c>
    </row>
    <row r="260" spans="1:12" ht="80" customHeight="1" x14ac:dyDescent="0.55000000000000004">
      <c r="A260" s="10">
        <v>256</v>
      </c>
      <c r="B260" s="11" t="str">
        <f>VLOOKUP("*"&amp;D260&amp;"*",[1]Sheet1!$B$1:$C$31,2,FALSE)</f>
        <v>小樽市</v>
      </c>
      <c r="C260" s="12" t="s">
        <v>1103</v>
      </c>
      <c r="D260" s="13" t="s">
        <v>1066</v>
      </c>
      <c r="E260" s="14" t="s">
        <v>1104</v>
      </c>
      <c r="F260" s="15" t="s">
        <v>1105</v>
      </c>
      <c r="G260" s="15" t="s">
        <v>20</v>
      </c>
      <c r="H260" s="15" t="s">
        <v>20</v>
      </c>
      <c r="I260" s="15" t="s">
        <v>27</v>
      </c>
      <c r="J260" s="15" t="s">
        <v>28</v>
      </c>
      <c r="K260" s="16" t="s">
        <v>1106</v>
      </c>
      <c r="L260" s="17" t="s">
        <v>892</v>
      </c>
    </row>
    <row r="261" spans="1:12" ht="80" customHeight="1" x14ac:dyDescent="0.55000000000000004">
      <c r="A261" s="10">
        <v>257</v>
      </c>
      <c r="B261" s="11" t="str">
        <f>VLOOKUP("*"&amp;D261&amp;"*",[1]Sheet1!$B$1:$C$31,2,FALSE)</f>
        <v>小樽市</v>
      </c>
      <c r="C261" s="12" t="s">
        <v>1107</v>
      </c>
      <c r="D261" s="13" t="s">
        <v>1066</v>
      </c>
      <c r="E261" s="14" t="s">
        <v>1108</v>
      </c>
      <c r="F261" s="15" t="s">
        <v>1109</v>
      </c>
      <c r="G261" s="15" t="s">
        <v>20</v>
      </c>
      <c r="H261" s="15" t="s">
        <v>20</v>
      </c>
      <c r="I261" s="15" t="s">
        <v>20</v>
      </c>
      <c r="J261" s="15" t="s">
        <v>28</v>
      </c>
      <c r="K261" s="16" t="s">
        <v>1110</v>
      </c>
      <c r="L261" s="16" t="s">
        <v>1111</v>
      </c>
    </row>
    <row r="262" spans="1:12" ht="80" customHeight="1" x14ac:dyDescent="0.55000000000000004">
      <c r="A262" s="10">
        <v>258</v>
      </c>
      <c r="B262" s="11" t="str">
        <f>VLOOKUP("*"&amp;D262&amp;"*",[1]Sheet1!$B$1:$C$31,2,FALSE)</f>
        <v>小樽市</v>
      </c>
      <c r="C262" s="12" t="s">
        <v>1112</v>
      </c>
      <c r="D262" s="13" t="s">
        <v>1066</v>
      </c>
      <c r="E262" s="14" t="s">
        <v>1113</v>
      </c>
      <c r="F262" s="15" t="s">
        <v>1114</v>
      </c>
      <c r="G262" s="15" t="s">
        <v>20</v>
      </c>
      <c r="H262" s="15" t="s">
        <v>27</v>
      </c>
      <c r="I262" s="15" t="s">
        <v>27</v>
      </c>
      <c r="J262" s="15" t="s">
        <v>21</v>
      </c>
      <c r="K262" s="16" t="s">
        <v>1115</v>
      </c>
      <c r="L262" s="17"/>
    </row>
    <row r="263" spans="1:12" ht="80" customHeight="1" x14ac:dyDescent="0.55000000000000004">
      <c r="A263" s="10">
        <v>259</v>
      </c>
      <c r="B263" s="11" t="str">
        <f>VLOOKUP("*"&amp;D263&amp;"*",[1]Sheet1!$B$1:$C$31,2,FALSE)</f>
        <v>小樽市</v>
      </c>
      <c r="C263" s="12" t="s">
        <v>1116</v>
      </c>
      <c r="D263" s="13" t="s">
        <v>1066</v>
      </c>
      <c r="E263" s="14" t="s">
        <v>1117</v>
      </c>
      <c r="F263" s="15" t="s">
        <v>1118</v>
      </c>
      <c r="G263" s="15" t="s">
        <v>20</v>
      </c>
      <c r="H263" s="15" t="s">
        <v>27</v>
      </c>
      <c r="I263" s="15" t="s">
        <v>27</v>
      </c>
      <c r="J263" s="15" t="s">
        <v>21</v>
      </c>
      <c r="K263" s="16" t="s">
        <v>1119</v>
      </c>
      <c r="L263" s="17"/>
    </row>
    <row r="264" spans="1:12" ht="80" customHeight="1" x14ac:dyDescent="0.55000000000000004">
      <c r="A264" s="10">
        <v>260</v>
      </c>
      <c r="B264" s="11" t="str">
        <f>VLOOKUP("*"&amp;D264&amp;"*",[1]Sheet1!$B$1:$C$31,2,FALSE)</f>
        <v>小樽市</v>
      </c>
      <c r="C264" s="12" t="s">
        <v>1120</v>
      </c>
      <c r="D264" s="13" t="s">
        <v>1066</v>
      </c>
      <c r="E264" s="14" t="s">
        <v>1121</v>
      </c>
      <c r="F264" s="15" t="s">
        <v>1122</v>
      </c>
      <c r="G264" s="15" t="s">
        <v>20</v>
      </c>
      <c r="H264" s="15" t="s">
        <v>20</v>
      </c>
      <c r="I264" s="15" t="s">
        <v>27</v>
      </c>
      <c r="J264" s="15" t="s">
        <v>21</v>
      </c>
      <c r="K264" s="16" t="s">
        <v>1123</v>
      </c>
      <c r="L264" s="17" t="s">
        <v>1124</v>
      </c>
    </row>
    <row r="265" spans="1:12" ht="80" customHeight="1" x14ac:dyDescent="0.55000000000000004">
      <c r="A265" s="10">
        <v>261</v>
      </c>
      <c r="B265" s="11" t="str">
        <f>VLOOKUP("*"&amp;D265&amp;"*",[1]Sheet1!$B$1:$C$31,2,FALSE)</f>
        <v>小樽市</v>
      </c>
      <c r="C265" s="12" t="s">
        <v>1125</v>
      </c>
      <c r="D265" s="13" t="s">
        <v>1066</v>
      </c>
      <c r="E265" s="14" t="s">
        <v>1126</v>
      </c>
      <c r="F265" s="15" t="s">
        <v>1127</v>
      </c>
      <c r="G265" s="15" t="s">
        <v>20</v>
      </c>
      <c r="H265" s="15" t="s">
        <v>20</v>
      </c>
      <c r="I265" s="15" t="s">
        <v>20</v>
      </c>
      <c r="J265" s="15" t="s">
        <v>28</v>
      </c>
      <c r="K265" s="16" t="s">
        <v>1128</v>
      </c>
      <c r="L265" s="16" t="s">
        <v>888</v>
      </c>
    </row>
    <row r="266" spans="1:12" ht="80" customHeight="1" x14ac:dyDescent="0.55000000000000004">
      <c r="A266" s="10">
        <v>262</v>
      </c>
      <c r="B266" s="11" t="str">
        <f>VLOOKUP("*"&amp;D266&amp;"*",[1]Sheet1!$B$1:$C$31,2,FALSE)</f>
        <v>小樽市</v>
      </c>
      <c r="C266" s="12" t="s">
        <v>1129</v>
      </c>
      <c r="D266" s="13" t="s">
        <v>1066</v>
      </c>
      <c r="E266" s="14" t="s">
        <v>1130</v>
      </c>
      <c r="F266" s="15" t="s">
        <v>1131</v>
      </c>
      <c r="G266" s="15" t="s">
        <v>20</v>
      </c>
      <c r="H266" s="15" t="s">
        <v>2208</v>
      </c>
      <c r="I266" s="15" t="s">
        <v>27</v>
      </c>
      <c r="J266" s="15" t="s">
        <v>28</v>
      </c>
      <c r="K266" s="16" t="s">
        <v>1132</v>
      </c>
      <c r="L266" s="17" t="s">
        <v>1133</v>
      </c>
    </row>
    <row r="267" spans="1:12" ht="80" customHeight="1" x14ac:dyDescent="0.55000000000000004">
      <c r="A267" s="10">
        <v>263</v>
      </c>
      <c r="B267" s="11" t="str">
        <f>VLOOKUP("*"&amp;D267&amp;"*",[1]Sheet1!$B$1:$C$31,2,FALSE)</f>
        <v>小樽市</v>
      </c>
      <c r="C267" s="12" t="s">
        <v>1134</v>
      </c>
      <c r="D267" s="13" t="s">
        <v>1066</v>
      </c>
      <c r="E267" s="20" t="s">
        <v>1135</v>
      </c>
      <c r="F267" s="15" t="s">
        <v>1136</v>
      </c>
      <c r="G267" s="15" t="s">
        <v>20</v>
      </c>
      <c r="H267" s="15" t="s">
        <v>27</v>
      </c>
      <c r="I267" s="15" t="s">
        <v>27</v>
      </c>
      <c r="J267" s="15" t="s">
        <v>28</v>
      </c>
      <c r="K267" s="16" t="s">
        <v>184</v>
      </c>
      <c r="L267" s="16" t="s">
        <v>1137</v>
      </c>
    </row>
    <row r="268" spans="1:12" ht="80" customHeight="1" x14ac:dyDescent="0.55000000000000004">
      <c r="A268" s="10">
        <v>264</v>
      </c>
      <c r="B268" s="11" t="str">
        <f>VLOOKUP("*"&amp;D268&amp;"*",[1]Sheet1!$B$1:$C$31,2,FALSE)</f>
        <v>小樽市</v>
      </c>
      <c r="C268" s="12" t="s">
        <v>1138</v>
      </c>
      <c r="D268" s="13" t="s">
        <v>1066</v>
      </c>
      <c r="E268" s="14" t="s">
        <v>1139</v>
      </c>
      <c r="F268" s="15" t="s">
        <v>1140</v>
      </c>
      <c r="G268" s="15" t="s">
        <v>20</v>
      </c>
      <c r="H268" s="15" t="s">
        <v>27</v>
      </c>
      <c r="I268" s="15" t="s">
        <v>27</v>
      </c>
      <c r="J268" s="15" t="s">
        <v>21</v>
      </c>
      <c r="K268" s="16" t="s">
        <v>39</v>
      </c>
      <c r="L268" s="16" t="s">
        <v>1141</v>
      </c>
    </row>
    <row r="269" spans="1:12" ht="80" customHeight="1" x14ac:dyDescent="0.55000000000000004">
      <c r="A269" s="10">
        <v>265</v>
      </c>
      <c r="B269" s="11" t="str">
        <f>VLOOKUP("*"&amp;D269&amp;"*",[1]Sheet1!$B$1:$C$31,2,FALSE)</f>
        <v>小樽市</v>
      </c>
      <c r="C269" s="12" t="s">
        <v>1142</v>
      </c>
      <c r="D269" s="13" t="s">
        <v>1066</v>
      </c>
      <c r="E269" s="18" t="s">
        <v>1143</v>
      </c>
      <c r="F269" s="15" t="s">
        <v>1144</v>
      </c>
      <c r="G269" s="15" t="s">
        <v>20</v>
      </c>
      <c r="H269" s="15" t="s">
        <v>27</v>
      </c>
      <c r="I269" s="15" t="s">
        <v>20</v>
      </c>
      <c r="J269" s="15" t="s">
        <v>28</v>
      </c>
      <c r="K269" s="16" t="s">
        <v>1145</v>
      </c>
      <c r="L269" s="17" t="s">
        <v>1146</v>
      </c>
    </row>
    <row r="270" spans="1:12" ht="80" customHeight="1" x14ac:dyDescent="0.55000000000000004">
      <c r="A270" s="10">
        <v>266</v>
      </c>
      <c r="B270" s="11" t="str">
        <f>VLOOKUP("*"&amp;D270&amp;"*",[1]Sheet1!$B$1:$C$31,2,FALSE)</f>
        <v>小樽市</v>
      </c>
      <c r="C270" s="12" t="s">
        <v>1147</v>
      </c>
      <c r="D270" s="13" t="s">
        <v>1066</v>
      </c>
      <c r="E270" s="18" t="s">
        <v>1148</v>
      </c>
      <c r="F270" s="15" t="s">
        <v>1149</v>
      </c>
      <c r="G270" s="15" t="s">
        <v>20</v>
      </c>
      <c r="H270" s="15" t="s">
        <v>27</v>
      </c>
      <c r="I270" s="15" t="s">
        <v>27</v>
      </c>
      <c r="J270" s="15" t="s">
        <v>28</v>
      </c>
      <c r="K270" s="16" t="s">
        <v>1150</v>
      </c>
      <c r="L270" s="17"/>
    </row>
    <row r="271" spans="1:12" ht="80" customHeight="1" x14ac:dyDescent="0.55000000000000004">
      <c r="A271" s="10">
        <v>267</v>
      </c>
      <c r="B271" s="11" t="str">
        <f>VLOOKUP("*"&amp;D271&amp;"*",[1]Sheet1!$B$1:$C$31,2,FALSE)</f>
        <v>小樽市</v>
      </c>
      <c r="C271" s="12" t="s">
        <v>1151</v>
      </c>
      <c r="D271" s="13" t="s">
        <v>1066</v>
      </c>
      <c r="E271" s="18" t="s">
        <v>1152</v>
      </c>
      <c r="F271" s="15" t="s">
        <v>1153</v>
      </c>
      <c r="G271" s="15" t="s">
        <v>20</v>
      </c>
      <c r="H271" s="15" t="s">
        <v>20</v>
      </c>
      <c r="I271" s="15" t="s">
        <v>20</v>
      </c>
      <c r="J271" s="15" t="s">
        <v>28</v>
      </c>
      <c r="K271" s="23" t="s">
        <v>197</v>
      </c>
      <c r="L271" s="16" t="s">
        <v>1154</v>
      </c>
    </row>
    <row r="272" spans="1:12" ht="80" customHeight="1" x14ac:dyDescent="0.55000000000000004">
      <c r="A272" s="10">
        <v>268</v>
      </c>
      <c r="B272" s="11" t="str">
        <f>VLOOKUP("*"&amp;D272&amp;"*",[1]Sheet1!$B$1:$C$31,2,FALSE)</f>
        <v>江別</v>
      </c>
      <c r="C272" s="12" t="s">
        <v>1155</v>
      </c>
      <c r="D272" s="13" t="s">
        <v>1156</v>
      </c>
      <c r="E272" s="14" t="s">
        <v>1157</v>
      </c>
      <c r="F272" s="15" t="s">
        <v>1158</v>
      </c>
      <c r="G272" s="15" t="s">
        <v>20</v>
      </c>
      <c r="H272" s="15" t="s">
        <v>20</v>
      </c>
      <c r="I272" s="15" t="s">
        <v>20</v>
      </c>
      <c r="J272" s="15" t="s">
        <v>21</v>
      </c>
      <c r="K272" s="16" t="s">
        <v>1159</v>
      </c>
      <c r="L272" s="16" t="s">
        <v>1160</v>
      </c>
    </row>
    <row r="273" spans="1:12" ht="80" customHeight="1" x14ac:dyDescent="0.55000000000000004">
      <c r="A273" s="10">
        <v>269</v>
      </c>
      <c r="B273" s="11" t="str">
        <f>VLOOKUP("*"&amp;D273&amp;"*",[1]Sheet1!$B$1:$C$31,2,FALSE)</f>
        <v>江別</v>
      </c>
      <c r="C273" s="12" t="s">
        <v>1161</v>
      </c>
      <c r="D273" s="13" t="s">
        <v>1162</v>
      </c>
      <c r="E273" s="14" t="s">
        <v>1163</v>
      </c>
      <c r="F273" s="15" t="s">
        <v>1164</v>
      </c>
      <c r="G273" s="15" t="s">
        <v>20</v>
      </c>
      <c r="H273" s="15" t="s">
        <v>20</v>
      </c>
      <c r="I273" s="15" t="s">
        <v>20</v>
      </c>
      <c r="J273" s="15" t="s">
        <v>28</v>
      </c>
      <c r="K273" s="16" t="s">
        <v>1165</v>
      </c>
      <c r="L273" s="17"/>
    </row>
    <row r="274" spans="1:12" ht="80" customHeight="1" x14ac:dyDescent="0.55000000000000004">
      <c r="A274" s="10">
        <v>270</v>
      </c>
      <c r="B274" s="11" t="str">
        <f>VLOOKUP("*"&amp;D274&amp;"*",[1]Sheet1!$B$1:$C$31,2,FALSE)</f>
        <v>江別</v>
      </c>
      <c r="C274" s="12" t="s">
        <v>1166</v>
      </c>
      <c r="D274" s="13" t="s">
        <v>1156</v>
      </c>
      <c r="E274" s="14" t="s">
        <v>1167</v>
      </c>
      <c r="F274" s="15" t="s">
        <v>1168</v>
      </c>
      <c r="G274" s="15" t="s">
        <v>20</v>
      </c>
      <c r="H274" s="15" t="s">
        <v>20</v>
      </c>
      <c r="I274" s="15" t="s">
        <v>27</v>
      </c>
      <c r="J274" s="15" t="s">
        <v>21</v>
      </c>
      <c r="K274" s="16" t="s">
        <v>1053</v>
      </c>
      <c r="L274" s="17"/>
    </row>
    <row r="275" spans="1:12" ht="80" customHeight="1" x14ac:dyDescent="0.55000000000000004">
      <c r="A275" s="10">
        <v>271</v>
      </c>
      <c r="B275" s="11" t="str">
        <f>VLOOKUP("*"&amp;D275&amp;"*",[1]Sheet1!$B$1:$C$31,2,FALSE)</f>
        <v>江別</v>
      </c>
      <c r="C275" s="12" t="s">
        <v>1169</v>
      </c>
      <c r="D275" s="13" t="s">
        <v>1156</v>
      </c>
      <c r="E275" s="14" t="s">
        <v>1170</v>
      </c>
      <c r="F275" s="15" t="s">
        <v>1171</v>
      </c>
      <c r="G275" s="15" t="s">
        <v>20</v>
      </c>
      <c r="H275" s="15" t="s">
        <v>20</v>
      </c>
      <c r="I275" s="15" t="s">
        <v>20</v>
      </c>
      <c r="J275" s="15" t="s">
        <v>28</v>
      </c>
      <c r="K275" s="16" t="s">
        <v>184</v>
      </c>
      <c r="L275" s="16" t="s">
        <v>1172</v>
      </c>
    </row>
    <row r="276" spans="1:12" ht="80" customHeight="1" x14ac:dyDescent="0.55000000000000004">
      <c r="A276" s="10">
        <v>272</v>
      </c>
      <c r="B276" s="11" t="str">
        <f>VLOOKUP("*"&amp;D276&amp;"*",[1]Sheet1!$B$1:$C$31,2,FALSE)</f>
        <v>江別</v>
      </c>
      <c r="C276" s="12" t="s">
        <v>1173</v>
      </c>
      <c r="D276" s="13" t="s">
        <v>1162</v>
      </c>
      <c r="E276" s="14" t="s">
        <v>1174</v>
      </c>
      <c r="F276" s="15" t="s">
        <v>1175</v>
      </c>
      <c r="G276" s="15" t="s">
        <v>20</v>
      </c>
      <c r="H276" s="15" t="s">
        <v>20</v>
      </c>
      <c r="I276" s="15" t="s">
        <v>20</v>
      </c>
      <c r="J276" s="15" t="s">
        <v>21</v>
      </c>
      <c r="K276" s="16" t="s">
        <v>184</v>
      </c>
      <c r="L276" s="17" t="s">
        <v>1176</v>
      </c>
    </row>
    <row r="277" spans="1:12" ht="80" customHeight="1" x14ac:dyDescent="0.55000000000000004">
      <c r="A277" s="10">
        <v>273</v>
      </c>
      <c r="B277" s="11" t="str">
        <f>VLOOKUP("*"&amp;D277&amp;"*",[1]Sheet1!$B$1:$C$31,2,FALSE)</f>
        <v>江別</v>
      </c>
      <c r="C277" s="12" t="s">
        <v>1177</v>
      </c>
      <c r="D277" s="13" t="s">
        <v>1156</v>
      </c>
      <c r="E277" s="14" t="s">
        <v>1178</v>
      </c>
      <c r="F277" s="15" t="s">
        <v>1179</v>
      </c>
      <c r="G277" s="15" t="s">
        <v>20</v>
      </c>
      <c r="H277" s="15" t="s">
        <v>27</v>
      </c>
      <c r="I277" s="15" t="s">
        <v>27</v>
      </c>
      <c r="J277" s="15" t="s">
        <v>21</v>
      </c>
      <c r="K277" s="16" t="s">
        <v>1180</v>
      </c>
      <c r="L277" s="17" t="s">
        <v>158</v>
      </c>
    </row>
    <row r="278" spans="1:12" ht="80" customHeight="1" x14ac:dyDescent="0.55000000000000004">
      <c r="A278" s="10">
        <v>274</v>
      </c>
      <c r="B278" s="11" t="str">
        <f>VLOOKUP("*"&amp;D278&amp;"*",[1]Sheet1!$B$1:$C$31,2,FALSE)</f>
        <v>江別</v>
      </c>
      <c r="C278" s="12" t="s">
        <v>1181</v>
      </c>
      <c r="D278" s="13" t="s">
        <v>1182</v>
      </c>
      <c r="E278" s="20" t="s">
        <v>1183</v>
      </c>
      <c r="F278" s="15" t="s">
        <v>1184</v>
      </c>
      <c r="G278" s="15" t="s">
        <v>20</v>
      </c>
      <c r="H278" s="15" t="s">
        <v>20</v>
      </c>
      <c r="I278" s="15" t="s">
        <v>20</v>
      </c>
      <c r="J278" s="15" t="s">
        <v>28</v>
      </c>
      <c r="K278" s="16" t="s">
        <v>39</v>
      </c>
      <c r="L278" s="17"/>
    </row>
    <row r="279" spans="1:12" ht="80" customHeight="1" x14ac:dyDescent="0.55000000000000004">
      <c r="A279" s="10">
        <v>275</v>
      </c>
      <c r="B279" s="11" t="str">
        <f>VLOOKUP("*"&amp;D279&amp;"*",[1]Sheet1!$B$1:$C$31,2,FALSE)</f>
        <v>江別</v>
      </c>
      <c r="C279" s="12" t="s">
        <v>1185</v>
      </c>
      <c r="D279" s="13" t="s">
        <v>1156</v>
      </c>
      <c r="E279" s="14" t="s">
        <v>1186</v>
      </c>
      <c r="F279" s="15" t="s">
        <v>1187</v>
      </c>
      <c r="G279" s="15" t="s">
        <v>20</v>
      </c>
      <c r="H279" s="15" t="s">
        <v>20</v>
      </c>
      <c r="I279" s="15" t="s">
        <v>20</v>
      </c>
      <c r="J279" s="15" t="s">
        <v>21</v>
      </c>
      <c r="K279" s="16" t="s">
        <v>197</v>
      </c>
      <c r="L279" s="16" t="s">
        <v>1188</v>
      </c>
    </row>
    <row r="280" spans="1:12" ht="80" customHeight="1" x14ac:dyDescent="0.55000000000000004">
      <c r="A280" s="10">
        <v>276</v>
      </c>
      <c r="B280" s="11" t="str">
        <f>VLOOKUP("*"&amp;D280&amp;"*",[1]Sheet1!$B$1:$C$31,2,FALSE)</f>
        <v>江別</v>
      </c>
      <c r="C280" s="12" t="s">
        <v>1189</v>
      </c>
      <c r="D280" s="13" t="s">
        <v>1156</v>
      </c>
      <c r="E280" s="18" t="s">
        <v>1190</v>
      </c>
      <c r="F280" s="15" t="s">
        <v>1191</v>
      </c>
      <c r="G280" s="15" t="s">
        <v>20</v>
      </c>
      <c r="H280" s="15" t="s">
        <v>27</v>
      </c>
      <c r="I280" s="15" t="s">
        <v>27</v>
      </c>
      <c r="J280" s="15" t="s">
        <v>28</v>
      </c>
      <c r="K280" s="16" t="s">
        <v>1192</v>
      </c>
      <c r="L280" s="17"/>
    </row>
    <row r="281" spans="1:12" ht="80" customHeight="1" x14ac:dyDescent="0.55000000000000004">
      <c r="A281" s="10">
        <v>277</v>
      </c>
      <c r="B281" s="11" t="str">
        <f>VLOOKUP("*"&amp;D281&amp;"*",[1]Sheet1!$B$1:$C$31,2,FALSE)</f>
        <v>江別</v>
      </c>
      <c r="C281" s="12" t="s">
        <v>1193</v>
      </c>
      <c r="D281" s="13" t="s">
        <v>1156</v>
      </c>
      <c r="E281" s="18" t="s">
        <v>1194</v>
      </c>
      <c r="F281" s="15" t="s">
        <v>1195</v>
      </c>
      <c r="G281" s="15" t="s">
        <v>20</v>
      </c>
      <c r="H281" s="15" t="s">
        <v>1196</v>
      </c>
      <c r="I281" s="15"/>
      <c r="J281" s="15" t="s">
        <v>28</v>
      </c>
      <c r="K281" s="16" t="s">
        <v>1197</v>
      </c>
      <c r="L281" s="16"/>
    </row>
    <row r="282" spans="1:12" ht="80" customHeight="1" x14ac:dyDescent="0.55000000000000004">
      <c r="A282" s="10">
        <v>278</v>
      </c>
      <c r="B282" s="11" t="str">
        <f>VLOOKUP("*"&amp;D282&amp;"*",[1]Sheet1!$B$1:$C$31,2,FALSE)</f>
        <v>千歳</v>
      </c>
      <c r="C282" s="12" t="s">
        <v>1198</v>
      </c>
      <c r="D282" s="13" t="s">
        <v>1199</v>
      </c>
      <c r="E282" s="14" t="s">
        <v>1200</v>
      </c>
      <c r="F282" s="15" t="s">
        <v>1201</v>
      </c>
      <c r="G282" s="15" t="s">
        <v>20</v>
      </c>
      <c r="H282" s="15" t="s">
        <v>20</v>
      </c>
      <c r="I282" s="15" t="s">
        <v>27</v>
      </c>
      <c r="J282" s="15" t="s">
        <v>21</v>
      </c>
      <c r="K282" s="16" t="s">
        <v>1202</v>
      </c>
      <c r="L282" s="17" t="s">
        <v>308</v>
      </c>
    </row>
    <row r="283" spans="1:12" ht="80" customHeight="1" x14ac:dyDescent="0.55000000000000004">
      <c r="A283" s="38">
        <v>279</v>
      </c>
      <c r="B283" s="11" t="str">
        <f>VLOOKUP("*"&amp;D283&amp;"*",[1]Sheet1!$B$1:$C$31,2,FALSE)</f>
        <v>千歳</v>
      </c>
      <c r="C283" s="12" t="s">
        <v>1203</v>
      </c>
      <c r="D283" s="13" t="s">
        <v>1204</v>
      </c>
      <c r="E283" s="14" t="s">
        <v>1205</v>
      </c>
      <c r="F283" s="15" t="s">
        <v>1206</v>
      </c>
      <c r="G283" s="15" t="s">
        <v>20</v>
      </c>
      <c r="H283" s="15" t="s">
        <v>20</v>
      </c>
      <c r="I283" s="15" t="s">
        <v>20</v>
      </c>
      <c r="J283" s="15" t="s">
        <v>28</v>
      </c>
      <c r="K283" s="16" t="s">
        <v>1207</v>
      </c>
      <c r="L283" s="16" t="s">
        <v>892</v>
      </c>
    </row>
    <row r="284" spans="1:12" ht="80" customHeight="1" x14ac:dyDescent="0.55000000000000004">
      <c r="A284" s="10">
        <v>280</v>
      </c>
      <c r="B284" s="11" t="str">
        <f>VLOOKUP("*"&amp;D284&amp;"*",[1]Sheet1!$B$1:$C$31,2,FALSE)</f>
        <v>千歳</v>
      </c>
      <c r="C284" s="12" t="s">
        <v>1208</v>
      </c>
      <c r="D284" s="13" t="s">
        <v>1204</v>
      </c>
      <c r="E284" s="14" t="s">
        <v>1209</v>
      </c>
      <c r="F284" s="15" t="s">
        <v>1210</v>
      </c>
      <c r="G284" s="15" t="s">
        <v>20</v>
      </c>
      <c r="H284" s="15" t="s">
        <v>20</v>
      </c>
      <c r="I284" s="15" t="s">
        <v>20</v>
      </c>
      <c r="J284" s="15" t="s">
        <v>21</v>
      </c>
      <c r="K284" s="16" t="s">
        <v>1211</v>
      </c>
      <c r="L284" s="17"/>
    </row>
    <row r="285" spans="1:12" ht="80" customHeight="1" x14ac:dyDescent="0.55000000000000004">
      <c r="A285" s="10">
        <v>281</v>
      </c>
      <c r="B285" s="11" t="str">
        <f>VLOOKUP("*"&amp;D285&amp;"*",[1]Sheet1!$B$1:$C$31,2,FALSE)</f>
        <v>千歳</v>
      </c>
      <c r="C285" s="12" t="s">
        <v>1212</v>
      </c>
      <c r="D285" s="13" t="s">
        <v>1213</v>
      </c>
      <c r="E285" s="18" t="s">
        <v>1214</v>
      </c>
      <c r="F285" s="15" t="s">
        <v>1215</v>
      </c>
      <c r="G285" s="15" t="s">
        <v>20</v>
      </c>
      <c r="H285" s="15" t="s">
        <v>20</v>
      </c>
      <c r="I285" s="15" t="s">
        <v>20</v>
      </c>
      <c r="J285" s="15" t="s">
        <v>21</v>
      </c>
      <c r="K285" s="16" t="s">
        <v>1016</v>
      </c>
      <c r="L285" s="17"/>
    </row>
    <row r="286" spans="1:12" ht="80" customHeight="1" x14ac:dyDescent="0.55000000000000004">
      <c r="A286" s="10">
        <v>282</v>
      </c>
      <c r="B286" s="11" t="str">
        <f>VLOOKUP("*"&amp;D286&amp;"*",[1]Sheet1!$B$1:$C$31,2,FALSE)</f>
        <v>千歳</v>
      </c>
      <c r="C286" s="12" t="s">
        <v>1216</v>
      </c>
      <c r="D286" s="13" t="s">
        <v>1199</v>
      </c>
      <c r="E286" s="14" t="s">
        <v>1217</v>
      </c>
      <c r="F286" s="15" t="s">
        <v>1218</v>
      </c>
      <c r="G286" s="15" t="s">
        <v>20</v>
      </c>
      <c r="H286" s="15" t="s">
        <v>20</v>
      </c>
      <c r="I286" s="15" t="s">
        <v>20</v>
      </c>
      <c r="J286" s="15" t="s">
        <v>28</v>
      </c>
      <c r="K286" s="16" t="s">
        <v>1219</v>
      </c>
      <c r="L286" s="16" t="s">
        <v>409</v>
      </c>
    </row>
    <row r="287" spans="1:12" ht="80" customHeight="1" x14ac:dyDescent="0.55000000000000004">
      <c r="A287" s="10">
        <v>283</v>
      </c>
      <c r="B287" s="11" t="str">
        <f>VLOOKUP("*"&amp;D287&amp;"*",[1]Sheet1!$B$1:$C$31,2,FALSE)</f>
        <v>千歳</v>
      </c>
      <c r="C287" s="12" t="s">
        <v>1220</v>
      </c>
      <c r="D287" s="13" t="s">
        <v>1213</v>
      </c>
      <c r="E287" s="14" t="s">
        <v>1221</v>
      </c>
      <c r="F287" s="15" t="s">
        <v>1222</v>
      </c>
      <c r="G287" s="15" t="s">
        <v>20</v>
      </c>
      <c r="H287" s="15" t="s">
        <v>20</v>
      </c>
      <c r="I287" s="15" t="s">
        <v>20</v>
      </c>
      <c r="J287" s="15" t="s">
        <v>21</v>
      </c>
      <c r="K287" s="16" t="s">
        <v>1223</v>
      </c>
      <c r="L287" s="17" t="s">
        <v>72</v>
      </c>
    </row>
    <row r="288" spans="1:12" ht="80" customHeight="1" x14ac:dyDescent="0.55000000000000004">
      <c r="A288" s="10">
        <v>284</v>
      </c>
      <c r="B288" s="11" t="str">
        <f>VLOOKUP("*"&amp;D288&amp;"*",[1]Sheet1!$B$1:$C$31,2,FALSE)</f>
        <v>渡島</v>
      </c>
      <c r="C288" s="12" t="s">
        <v>1224</v>
      </c>
      <c r="D288" s="13" t="s">
        <v>1225</v>
      </c>
      <c r="E288" s="14" t="s">
        <v>1226</v>
      </c>
      <c r="F288" s="15" t="s">
        <v>1227</v>
      </c>
      <c r="G288" s="15" t="s">
        <v>20</v>
      </c>
      <c r="H288" s="15" t="s">
        <v>20</v>
      </c>
      <c r="I288" s="15" t="s">
        <v>20</v>
      </c>
      <c r="J288" s="15" t="s">
        <v>21</v>
      </c>
      <c r="K288" s="16" t="s">
        <v>1228</v>
      </c>
      <c r="L288" s="17" t="s">
        <v>1229</v>
      </c>
    </row>
    <row r="289" spans="1:12" ht="80" customHeight="1" x14ac:dyDescent="0.55000000000000004">
      <c r="A289" s="10">
        <v>285</v>
      </c>
      <c r="B289" s="11" t="str">
        <f>VLOOKUP("*"&amp;D289&amp;"*",[1]Sheet1!$B$1:$C$31,2,FALSE)</f>
        <v>渡島</v>
      </c>
      <c r="C289" s="12" t="s">
        <v>1230</v>
      </c>
      <c r="D289" s="13" t="s">
        <v>1231</v>
      </c>
      <c r="E289" s="14" t="s">
        <v>1232</v>
      </c>
      <c r="F289" s="15" t="s">
        <v>1233</v>
      </c>
      <c r="G289" s="15" t="s">
        <v>20</v>
      </c>
      <c r="H289" s="15" t="s">
        <v>20</v>
      </c>
      <c r="I289" s="15" t="s">
        <v>27</v>
      </c>
      <c r="J289" s="15" t="s">
        <v>21</v>
      </c>
      <c r="K289" s="16" t="s">
        <v>1234</v>
      </c>
      <c r="L289" s="17"/>
    </row>
    <row r="290" spans="1:12" ht="80" customHeight="1" x14ac:dyDescent="0.55000000000000004">
      <c r="A290" s="10">
        <v>286</v>
      </c>
      <c r="B290" s="11" t="str">
        <f>VLOOKUP("*"&amp;D290&amp;"*",[1]Sheet1!$B$1:$C$31,2,FALSE)</f>
        <v>渡島</v>
      </c>
      <c r="C290" s="12" t="s">
        <v>1235</v>
      </c>
      <c r="D290" s="13" t="s">
        <v>1236</v>
      </c>
      <c r="E290" s="14" t="s">
        <v>1237</v>
      </c>
      <c r="F290" s="15" t="s">
        <v>1238</v>
      </c>
      <c r="G290" s="15" t="s">
        <v>20</v>
      </c>
      <c r="H290" s="15" t="s">
        <v>20</v>
      </c>
      <c r="I290" s="15" t="s">
        <v>27</v>
      </c>
      <c r="J290" s="15" t="s">
        <v>21</v>
      </c>
      <c r="K290" s="16" t="s">
        <v>1239</v>
      </c>
      <c r="L290" s="17" t="s">
        <v>703</v>
      </c>
    </row>
    <row r="291" spans="1:12" ht="80" customHeight="1" x14ac:dyDescent="0.55000000000000004">
      <c r="A291" s="10">
        <v>287</v>
      </c>
      <c r="B291" s="11" t="str">
        <f>VLOOKUP("*"&amp;D291&amp;"*",[1]Sheet1!$B$1:$C$31,2,FALSE)</f>
        <v>渡島</v>
      </c>
      <c r="C291" s="12" t="s">
        <v>1240</v>
      </c>
      <c r="D291" s="13" t="s">
        <v>1241</v>
      </c>
      <c r="E291" s="14" t="s">
        <v>1242</v>
      </c>
      <c r="F291" s="15" t="s">
        <v>1243</v>
      </c>
      <c r="G291" s="15" t="s">
        <v>20</v>
      </c>
      <c r="H291" s="15" t="s">
        <v>27</v>
      </c>
      <c r="I291" s="15" t="s">
        <v>27</v>
      </c>
      <c r="J291" s="15" t="s">
        <v>28</v>
      </c>
      <c r="K291" s="16" t="s">
        <v>1244</v>
      </c>
      <c r="L291" s="17" t="s">
        <v>892</v>
      </c>
    </row>
    <row r="292" spans="1:12" ht="80" customHeight="1" x14ac:dyDescent="0.55000000000000004">
      <c r="A292" s="10">
        <v>288</v>
      </c>
      <c r="B292" s="11" t="str">
        <f>VLOOKUP("*"&amp;D292&amp;"*",[1]Sheet1!$B$1:$C$31,2,FALSE)</f>
        <v>渡島</v>
      </c>
      <c r="C292" s="12" t="s">
        <v>1245</v>
      </c>
      <c r="D292" s="13" t="s">
        <v>1241</v>
      </c>
      <c r="E292" s="14" t="s">
        <v>1246</v>
      </c>
      <c r="F292" s="15" t="s">
        <v>1247</v>
      </c>
      <c r="G292" s="15" t="s">
        <v>20</v>
      </c>
      <c r="H292" s="15" t="s">
        <v>20</v>
      </c>
      <c r="I292" s="15" t="s">
        <v>20</v>
      </c>
      <c r="J292" s="15" t="s">
        <v>21</v>
      </c>
      <c r="K292" s="16" t="s">
        <v>1248</v>
      </c>
      <c r="L292" s="17" t="s">
        <v>1249</v>
      </c>
    </row>
    <row r="293" spans="1:12" ht="80" customHeight="1" x14ac:dyDescent="0.55000000000000004">
      <c r="A293" s="10">
        <v>289</v>
      </c>
      <c r="B293" s="11" t="str">
        <f>VLOOKUP("*"&amp;D293&amp;"*",[1]Sheet1!$B$1:$C$31,2,FALSE)</f>
        <v>渡島</v>
      </c>
      <c r="C293" s="12" t="s">
        <v>1250</v>
      </c>
      <c r="D293" s="13" t="s">
        <v>1251</v>
      </c>
      <c r="E293" s="14" t="s">
        <v>1252</v>
      </c>
      <c r="F293" s="15" t="s">
        <v>1253</v>
      </c>
      <c r="G293" s="15" t="s">
        <v>20</v>
      </c>
      <c r="H293" s="15" t="s">
        <v>20</v>
      </c>
      <c r="I293" s="15" t="s">
        <v>20</v>
      </c>
      <c r="J293" s="15" t="s">
        <v>28</v>
      </c>
      <c r="K293" s="16" t="s">
        <v>1254</v>
      </c>
      <c r="L293" s="17" t="s">
        <v>1255</v>
      </c>
    </row>
    <row r="294" spans="1:12" ht="80" customHeight="1" x14ac:dyDescent="0.55000000000000004">
      <c r="A294" s="10">
        <v>290</v>
      </c>
      <c r="B294" s="11" t="str">
        <f>VLOOKUP("*"&amp;D294&amp;"*",[1]Sheet1!$B$1:$C$31,2,FALSE)</f>
        <v>渡島</v>
      </c>
      <c r="C294" s="12" t="s">
        <v>1256</v>
      </c>
      <c r="D294" s="13" t="s">
        <v>1241</v>
      </c>
      <c r="E294" s="14" t="s">
        <v>1257</v>
      </c>
      <c r="F294" s="15" t="s">
        <v>1258</v>
      </c>
      <c r="G294" s="15" t="s">
        <v>20</v>
      </c>
      <c r="H294" s="15" t="s">
        <v>20</v>
      </c>
      <c r="I294" s="15" t="s">
        <v>20</v>
      </c>
      <c r="J294" s="15" t="s">
        <v>21</v>
      </c>
      <c r="K294" s="16" t="s">
        <v>1259</v>
      </c>
      <c r="L294" s="17" t="s">
        <v>1260</v>
      </c>
    </row>
    <row r="295" spans="1:12" ht="80" customHeight="1" x14ac:dyDescent="0.55000000000000004">
      <c r="A295" s="10">
        <v>291</v>
      </c>
      <c r="B295" s="11" t="str">
        <f>VLOOKUP("*"&amp;D295&amp;"*",[1]Sheet1!$B$1:$C$31,2,FALSE)</f>
        <v>渡島</v>
      </c>
      <c r="C295" s="12" t="s">
        <v>1261</v>
      </c>
      <c r="D295" s="13" t="s">
        <v>1225</v>
      </c>
      <c r="E295" s="14" t="s">
        <v>1262</v>
      </c>
      <c r="F295" s="15" t="s">
        <v>1263</v>
      </c>
      <c r="G295" s="15" t="s">
        <v>20</v>
      </c>
      <c r="H295" s="15" t="s">
        <v>27</v>
      </c>
      <c r="I295" s="15" t="s">
        <v>20</v>
      </c>
      <c r="J295" s="15" t="s">
        <v>28</v>
      </c>
      <c r="K295" s="16" t="s">
        <v>1264</v>
      </c>
      <c r="L295" s="17" t="s">
        <v>198</v>
      </c>
    </row>
    <row r="296" spans="1:12" ht="80" customHeight="1" x14ac:dyDescent="0.55000000000000004">
      <c r="A296" s="10">
        <v>292</v>
      </c>
      <c r="B296" s="11" t="str">
        <f>VLOOKUP("*"&amp;D296&amp;"*",[1]Sheet1!$B$1:$C$31,2,FALSE)</f>
        <v>渡島</v>
      </c>
      <c r="C296" s="12" t="s">
        <v>1265</v>
      </c>
      <c r="D296" s="13" t="s">
        <v>1241</v>
      </c>
      <c r="E296" s="14" t="s">
        <v>1266</v>
      </c>
      <c r="F296" s="15" t="s">
        <v>1267</v>
      </c>
      <c r="G296" s="15" t="s">
        <v>20</v>
      </c>
      <c r="H296" s="15" t="s">
        <v>20</v>
      </c>
      <c r="I296" s="15" t="s">
        <v>20</v>
      </c>
      <c r="J296" s="15" t="s">
        <v>28</v>
      </c>
      <c r="K296" s="16" t="s">
        <v>1268</v>
      </c>
      <c r="L296" s="17" t="s">
        <v>72</v>
      </c>
    </row>
    <row r="297" spans="1:12" ht="80" customHeight="1" x14ac:dyDescent="0.55000000000000004">
      <c r="A297" s="10">
        <v>293</v>
      </c>
      <c r="B297" s="11" t="str">
        <f>VLOOKUP("*"&amp;D297&amp;"*",[1]Sheet1!$B$1:$C$31,2,FALSE)</f>
        <v>渡島</v>
      </c>
      <c r="C297" s="12" t="s">
        <v>1269</v>
      </c>
      <c r="D297" s="13" t="s">
        <v>1225</v>
      </c>
      <c r="E297" s="14" t="s">
        <v>1270</v>
      </c>
      <c r="F297" s="15" t="s">
        <v>1271</v>
      </c>
      <c r="G297" s="15" t="s">
        <v>20</v>
      </c>
      <c r="H297" s="15" t="s">
        <v>20</v>
      </c>
      <c r="I297" s="15" t="s">
        <v>20</v>
      </c>
      <c r="J297" s="15" t="s">
        <v>28</v>
      </c>
      <c r="K297" s="16" t="s">
        <v>184</v>
      </c>
      <c r="L297" s="17" t="s">
        <v>1272</v>
      </c>
    </row>
    <row r="298" spans="1:12" ht="80" customHeight="1" x14ac:dyDescent="0.55000000000000004">
      <c r="A298" s="10">
        <v>294</v>
      </c>
      <c r="B298" s="11" t="str">
        <f>VLOOKUP("*"&amp;D298&amp;"*",[1]Sheet1!$B$1:$C$31,2,FALSE)</f>
        <v>渡島</v>
      </c>
      <c r="C298" s="12" t="s">
        <v>1273</v>
      </c>
      <c r="D298" s="13" t="s">
        <v>1274</v>
      </c>
      <c r="E298" s="14" t="s">
        <v>1275</v>
      </c>
      <c r="F298" s="15" t="s">
        <v>1276</v>
      </c>
      <c r="G298" s="15" t="s">
        <v>20</v>
      </c>
      <c r="H298" s="15" t="s">
        <v>27</v>
      </c>
      <c r="I298" s="15" t="s">
        <v>27</v>
      </c>
      <c r="J298" s="15" t="s">
        <v>28</v>
      </c>
      <c r="K298" s="16" t="s">
        <v>1277</v>
      </c>
      <c r="L298" s="17" t="s">
        <v>1278</v>
      </c>
    </row>
    <row r="299" spans="1:12" ht="80" customHeight="1" x14ac:dyDescent="0.55000000000000004">
      <c r="A299" s="10">
        <v>295</v>
      </c>
      <c r="B299" s="11" t="str">
        <f>VLOOKUP("*"&amp;D299&amp;"*",[1]Sheet1!$B$1:$C$31,2,FALSE)</f>
        <v>八雲</v>
      </c>
      <c r="C299" s="12" t="s">
        <v>1279</v>
      </c>
      <c r="D299" s="13" t="s">
        <v>1280</v>
      </c>
      <c r="E299" s="14" t="s">
        <v>1281</v>
      </c>
      <c r="F299" s="15" t="s">
        <v>1282</v>
      </c>
      <c r="G299" s="15" t="s">
        <v>20</v>
      </c>
      <c r="H299" s="15" t="s">
        <v>20</v>
      </c>
      <c r="I299" s="15" t="s">
        <v>20</v>
      </c>
      <c r="J299" s="15" t="s">
        <v>21</v>
      </c>
      <c r="K299" s="16" t="s">
        <v>1283</v>
      </c>
      <c r="L299" s="16" t="s">
        <v>1284</v>
      </c>
    </row>
    <row r="300" spans="1:12" ht="80" customHeight="1" x14ac:dyDescent="0.55000000000000004">
      <c r="A300" s="10">
        <v>296</v>
      </c>
      <c r="B300" s="11" t="str">
        <f>VLOOKUP("*"&amp;D300&amp;"*",[1]Sheet1!$B$1:$C$31,2,FALSE)</f>
        <v>八雲</v>
      </c>
      <c r="C300" s="12" t="s">
        <v>1285</v>
      </c>
      <c r="D300" s="13" t="s">
        <v>1286</v>
      </c>
      <c r="E300" s="14" t="s">
        <v>1287</v>
      </c>
      <c r="F300" s="15" t="s">
        <v>1288</v>
      </c>
      <c r="G300" s="15" t="s">
        <v>20</v>
      </c>
      <c r="H300" s="15" t="s">
        <v>20</v>
      </c>
      <c r="I300" s="15" t="s">
        <v>20</v>
      </c>
      <c r="J300" s="15" t="s">
        <v>21</v>
      </c>
      <c r="K300" s="16" t="s">
        <v>1289</v>
      </c>
      <c r="L300" s="17"/>
    </row>
    <row r="301" spans="1:12" ht="80" customHeight="1" x14ac:dyDescent="0.55000000000000004">
      <c r="A301" s="10">
        <v>297</v>
      </c>
      <c r="B301" s="11" t="str">
        <f>VLOOKUP("*"&amp;D301&amp;"*",[1]Sheet1!$B$1:$C$31,2,FALSE)</f>
        <v>八雲</v>
      </c>
      <c r="C301" s="12" t="s">
        <v>1290</v>
      </c>
      <c r="D301" s="13" t="s">
        <v>1291</v>
      </c>
      <c r="E301" s="14" t="s">
        <v>1292</v>
      </c>
      <c r="F301" s="15" t="s">
        <v>1293</v>
      </c>
      <c r="G301" s="15" t="s">
        <v>20</v>
      </c>
      <c r="H301" s="15" t="s">
        <v>20</v>
      </c>
      <c r="I301" s="15" t="s">
        <v>27</v>
      </c>
      <c r="J301" s="15" t="s">
        <v>21</v>
      </c>
      <c r="K301" s="16" t="s">
        <v>1294</v>
      </c>
      <c r="L301" s="17" t="s">
        <v>35</v>
      </c>
    </row>
    <row r="302" spans="1:12" ht="80" customHeight="1" x14ac:dyDescent="0.55000000000000004">
      <c r="A302" s="10">
        <v>298</v>
      </c>
      <c r="B302" s="11" t="str">
        <f>VLOOKUP("*"&amp;D302&amp;"*",[1]Sheet1!$B$1:$C$31,2,FALSE)</f>
        <v>八雲</v>
      </c>
      <c r="C302" s="12" t="s">
        <v>1295</v>
      </c>
      <c r="D302" s="13" t="s">
        <v>1286</v>
      </c>
      <c r="E302" s="14" t="s">
        <v>1296</v>
      </c>
      <c r="F302" s="15" t="s">
        <v>1297</v>
      </c>
      <c r="G302" s="15" t="s">
        <v>20</v>
      </c>
      <c r="H302" s="15" t="s">
        <v>20</v>
      </c>
      <c r="I302" s="15" t="s">
        <v>20</v>
      </c>
      <c r="J302" s="15" t="s">
        <v>21</v>
      </c>
      <c r="K302" s="16" t="s">
        <v>1106</v>
      </c>
      <c r="L302" s="17" t="s">
        <v>1298</v>
      </c>
    </row>
    <row r="303" spans="1:12" ht="80" customHeight="1" x14ac:dyDescent="0.55000000000000004">
      <c r="A303" s="10">
        <v>299</v>
      </c>
      <c r="B303" s="11" t="str">
        <f>VLOOKUP("*"&amp;D303&amp;"*",[1]Sheet1!$B$1:$C$31,2,FALSE)</f>
        <v>八雲</v>
      </c>
      <c r="C303" s="12" t="s">
        <v>1299</v>
      </c>
      <c r="D303" s="13" t="s">
        <v>1286</v>
      </c>
      <c r="E303" s="14" t="s">
        <v>1300</v>
      </c>
      <c r="F303" s="15" t="s">
        <v>1301</v>
      </c>
      <c r="G303" s="15" t="s">
        <v>20</v>
      </c>
      <c r="H303" s="15" t="s">
        <v>20</v>
      </c>
      <c r="I303" s="15" t="s">
        <v>20</v>
      </c>
      <c r="J303" s="15" t="s">
        <v>21</v>
      </c>
      <c r="K303" s="16" t="s">
        <v>1302</v>
      </c>
      <c r="L303" s="17"/>
    </row>
    <row r="304" spans="1:12" ht="80" customHeight="1" x14ac:dyDescent="0.55000000000000004">
      <c r="A304" s="10">
        <v>300</v>
      </c>
      <c r="B304" s="11" t="str">
        <f>VLOOKUP("*"&amp;D304&amp;"*",[1]Sheet1!$B$1:$C$31,2,FALSE)</f>
        <v>八雲</v>
      </c>
      <c r="C304" s="12" t="s">
        <v>1303</v>
      </c>
      <c r="D304" s="13" t="s">
        <v>1304</v>
      </c>
      <c r="E304" s="14" t="s">
        <v>1305</v>
      </c>
      <c r="F304" s="15" t="s">
        <v>1306</v>
      </c>
      <c r="G304" s="15" t="s">
        <v>20</v>
      </c>
      <c r="H304" s="15" t="s">
        <v>20</v>
      </c>
      <c r="I304" s="15" t="s">
        <v>20</v>
      </c>
      <c r="J304" s="15" t="s">
        <v>21</v>
      </c>
      <c r="K304" s="16" t="s">
        <v>61</v>
      </c>
      <c r="L304" s="17"/>
    </row>
    <row r="305" spans="1:12" ht="80" customHeight="1" x14ac:dyDescent="0.55000000000000004">
      <c r="A305" s="10">
        <v>301</v>
      </c>
      <c r="B305" s="11" t="str">
        <f>VLOOKUP("*"&amp;D305&amp;"*",[1]Sheet1!$B$1:$C$31,2,FALSE)</f>
        <v>江差</v>
      </c>
      <c r="C305" s="12" t="s">
        <v>1307</v>
      </c>
      <c r="D305" s="13" t="s">
        <v>1308</v>
      </c>
      <c r="E305" s="14" t="s">
        <v>1309</v>
      </c>
      <c r="F305" s="15" t="s">
        <v>1310</v>
      </c>
      <c r="G305" s="15" t="s">
        <v>20</v>
      </c>
      <c r="H305" s="15" t="s">
        <v>20</v>
      </c>
      <c r="I305" s="15" t="s">
        <v>20</v>
      </c>
      <c r="J305" s="15" t="s">
        <v>21</v>
      </c>
      <c r="K305" s="16" t="s">
        <v>1311</v>
      </c>
      <c r="L305" s="16" t="s">
        <v>1312</v>
      </c>
    </row>
    <row r="306" spans="1:12" ht="80" customHeight="1" x14ac:dyDescent="0.55000000000000004">
      <c r="A306" s="10">
        <v>302</v>
      </c>
      <c r="B306" s="11" t="str">
        <f>VLOOKUP("*"&amp;D306&amp;"*",[1]Sheet1!$B$1:$C$31,2,FALSE)</f>
        <v>江差</v>
      </c>
      <c r="C306" s="12" t="s">
        <v>1313</v>
      </c>
      <c r="D306" s="13" t="s">
        <v>1314</v>
      </c>
      <c r="E306" s="14" t="s">
        <v>1315</v>
      </c>
      <c r="F306" s="15" t="s">
        <v>1316</v>
      </c>
      <c r="G306" s="15" t="s">
        <v>27</v>
      </c>
      <c r="H306" s="15" t="s">
        <v>20</v>
      </c>
      <c r="I306" s="15" t="s">
        <v>20</v>
      </c>
      <c r="J306" s="15" t="s">
        <v>21</v>
      </c>
      <c r="K306" s="16" t="s">
        <v>61</v>
      </c>
      <c r="L306" s="17" t="s">
        <v>1317</v>
      </c>
    </row>
    <row r="307" spans="1:12" ht="80" customHeight="1" x14ac:dyDescent="0.55000000000000004">
      <c r="A307" s="10">
        <v>303</v>
      </c>
      <c r="B307" s="11" t="str">
        <f>VLOOKUP("*"&amp;D307&amp;"*",[1]Sheet1!$B$1:$C$31,2,FALSE)</f>
        <v>江差</v>
      </c>
      <c r="C307" s="12" t="s">
        <v>1318</v>
      </c>
      <c r="D307" s="13" t="s">
        <v>1308</v>
      </c>
      <c r="E307" s="18" t="s">
        <v>1319</v>
      </c>
      <c r="F307" s="15" t="s">
        <v>1320</v>
      </c>
      <c r="G307" s="15" t="s">
        <v>20</v>
      </c>
      <c r="H307" s="15" t="s">
        <v>20</v>
      </c>
      <c r="I307" s="15" t="s">
        <v>20</v>
      </c>
      <c r="J307" s="15" t="s">
        <v>28</v>
      </c>
      <c r="K307" s="16" t="s">
        <v>1321</v>
      </c>
      <c r="L307" s="17" t="s">
        <v>1322</v>
      </c>
    </row>
    <row r="308" spans="1:12" ht="80" customHeight="1" x14ac:dyDescent="0.55000000000000004">
      <c r="A308" s="10">
        <v>304</v>
      </c>
      <c r="B308" s="11" t="str">
        <f>VLOOKUP("*"&amp;D308&amp;"*",[1]Sheet1!$B$1:$C$31,2,FALSE)</f>
        <v>江差</v>
      </c>
      <c r="C308" s="12" t="s">
        <v>1323</v>
      </c>
      <c r="D308" s="13" t="s">
        <v>1308</v>
      </c>
      <c r="E308" s="14" t="s">
        <v>1324</v>
      </c>
      <c r="F308" s="15" t="s">
        <v>1325</v>
      </c>
      <c r="G308" s="15" t="s">
        <v>20</v>
      </c>
      <c r="H308" s="15" t="s">
        <v>20</v>
      </c>
      <c r="I308" s="15" t="s">
        <v>20</v>
      </c>
      <c r="J308" s="15" t="s">
        <v>21</v>
      </c>
      <c r="K308" s="16" t="s">
        <v>1106</v>
      </c>
      <c r="L308" s="17" t="s">
        <v>158</v>
      </c>
    </row>
    <row r="309" spans="1:12" ht="80" customHeight="1" x14ac:dyDescent="0.55000000000000004">
      <c r="A309" s="10">
        <v>305</v>
      </c>
      <c r="B309" s="11" t="str">
        <f>VLOOKUP("*"&amp;D309&amp;"*",[1]Sheet1!$B$1:$C$31,2,FALSE)</f>
        <v>江差</v>
      </c>
      <c r="C309" s="12" t="s">
        <v>1326</v>
      </c>
      <c r="D309" s="13" t="s">
        <v>1308</v>
      </c>
      <c r="E309" s="14" t="s">
        <v>1327</v>
      </c>
      <c r="F309" s="15" t="s">
        <v>1328</v>
      </c>
      <c r="G309" s="15" t="s">
        <v>20</v>
      </c>
      <c r="H309" s="15" t="s">
        <v>20</v>
      </c>
      <c r="I309" s="15" t="s">
        <v>20</v>
      </c>
      <c r="J309" s="15" t="s">
        <v>21</v>
      </c>
      <c r="K309" s="16" t="s">
        <v>1329</v>
      </c>
      <c r="L309" s="17" t="s">
        <v>677</v>
      </c>
    </row>
    <row r="310" spans="1:12" ht="80" customHeight="1" x14ac:dyDescent="0.55000000000000004">
      <c r="A310" s="10">
        <v>306</v>
      </c>
      <c r="B310" s="11" t="str">
        <f>VLOOKUP("*"&amp;D310&amp;"*",[1]Sheet1!$B$1:$C$31,2,FALSE)</f>
        <v>倶知安</v>
      </c>
      <c r="C310" s="29" t="s">
        <v>1330</v>
      </c>
      <c r="D310" s="30" t="s">
        <v>1331</v>
      </c>
      <c r="E310" s="31" t="s">
        <v>1332</v>
      </c>
      <c r="F310" s="32" t="s">
        <v>1333</v>
      </c>
      <c r="G310" s="32" t="s">
        <v>27</v>
      </c>
      <c r="H310" s="32" t="s">
        <v>20</v>
      </c>
      <c r="I310" s="32" t="s">
        <v>27</v>
      </c>
      <c r="J310" s="32" t="s">
        <v>28</v>
      </c>
      <c r="K310" s="23" t="s">
        <v>1334</v>
      </c>
      <c r="L310" s="23" t="s">
        <v>1335</v>
      </c>
    </row>
    <row r="311" spans="1:12" ht="80" customHeight="1" x14ac:dyDescent="0.55000000000000004">
      <c r="A311" s="10">
        <v>307</v>
      </c>
      <c r="B311" s="11" t="str">
        <f>VLOOKUP("*"&amp;D311&amp;"*",[1]Sheet1!$B$1:$C$31,2,FALSE)</f>
        <v>倶知安</v>
      </c>
      <c r="C311" s="12" t="s">
        <v>1336</v>
      </c>
      <c r="D311" s="13" t="s">
        <v>1337</v>
      </c>
      <c r="E311" s="14" t="s">
        <v>1338</v>
      </c>
      <c r="F311" s="15" t="s">
        <v>1339</v>
      </c>
      <c r="G311" s="15" t="s">
        <v>20</v>
      </c>
      <c r="H311" s="15" t="s">
        <v>20</v>
      </c>
      <c r="I311" s="15" t="s">
        <v>20</v>
      </c>
      <c r="J311" s="15" t="s">
        <v>21</v>
      </c>
      <c r="K311" s="16" t="s">
        <v>1340</v>
      </c>
      <c r="L311" s="17" t="s">
        <v>243</v>
      </c>
    </row>
    <row r="312" spans="1:12" ht="80" customHeight="1" x14ac:dyDescent="0.55000000000000004">
      <c r="A312" s="10">
        <v>308</v>
      </c>
      <c r="B312" s="11" t="str">
        <f>VLOOKUP("*"&amp;D312&amp;"*",[1]Sheet1!$B$1:$C$31,2,FALSE)</f>
        <v>倶知安</v>
      </c>
      <c r="C312" s="12" t="s">
        <v>1341</v>
      </c>
      <c r="D312" s="13" t="s">
        <v>1342</v>
      </c>
      <c r="E312" s="14" t="s">
        <v>1343</v>
      </c>
      <c r="F312" s="15" t="s">
        <v>1344</v>
      </c>
      <c r="G312" s="15" t="s">
        <v>20</v>
      </c>
      <c r="H312" s="15" t="s">
        <v>27</v>
      </c>
      <c r="I312" s="15" t="s">
        <v>27</v>
      </c>
      <c r="J312" s="15" t="s">
        <v>28</v>
      </c>
      <c r="K312" s="16" t="s">
        <v>197</v>
      </c>
      <c r="L312" s="17"/>
    </row>
    <row r="313" spans="1:12" ht="80" customHeight="1" x14ac:dyDescent="0.55000000000000004">
      <c r="A313" s="10">
        <v>309</v>
      </c>
      <c r="B313" s="11" t="str">
        <f>VLOOKUP("*"&amp;D313&amp;"*",[1]Sheet1!$B$1:$C$31,2,FALSE)</f>
        <v>倶知安</v>
      </c>
      <c r="C313" s="12" t="s">
        <v>1345</v>
      </c>
      <c r="D313" s="13" t="s">
        <v>1331</v>
      </c>
      <c r="E313" s="14" t="s">
        <v>1346</v>
      </c>
      <c r="F313" s="15" t="s">
        <v>1347</v>
      </c>
      <c r="G313" s="15" t="s">
        <v>20</v>
      </c>
      <c r="H313" s="15" t="s">
        <v>27</v>
      </c>
      <c r="I313" s="15" t="s">
        <v>27</v>
      </c>
      <c r="J313" s="15" t="s">
        <v>21</v>
      </c>
      <c r="K313" s="16" t="s">
        <v>184</v>
      </c>
      <c r="L313" s="16" t="s">
        <v>1348</v>
      </c>
    </row>
    <row r="314" spans="1:12" ht="80" customHeight="1" x14ac:dyDescent="0.55000000000000004">
      <c r="A314" s="10">
        <v>310</v>
      </c>
      <c r="B314" s="11" t="str">
        <f>VLOOKUP("*"&amp;D314&amp;"*",[1]Sheet1!$B$1:$C$31,2,FALSE)</f>
        <v>倶知安</v>
      </c>
      <c r="C314" s="12" t="s">
        <v>1349</v>
      </c>
      <c r="D314" s="13" t="s">
        <v>1350</v>
      </c>
      <c r="E314" s="14" t="s">
        <v>1351</v>
      </c>
      <c r="F314" s="15" t="s">
        <v>1352</v>
      </c>
      <c r="G314" s="15" t="s">
        <v>20</v>
      </c>
      <c r="H314" s="15" t="s">
        <v>20</v>
      </c>
      <c r="I314" s="15" t="s">
        <v>20</v>
      </c>
      <c r="J314" s="15" t="s">
        <v>28</v>
      </c>
      <c r="K314" s="23" t="s">
        <v>1353</v>
      </c>
      <c r="L314" s="17" t="s">
        <v>158</v>
      </c>
    </row>
    <row r="315" spans="1:12" ht="80" customHeight="1" x14ac:dyDescent="0.55000000000000004">
      <c r="A315" s="10">
        <v>311</v>
      </c>
      <c r="B315" s="11" t="str">
        <f>VLOOKUP("*"&amp;D315&amp;"*",[1]Sheet1!$B$1:$C$31,2,FALSE)</f>
        <v>倶知安</v>
      </c>
      <c r="C315" s="12" t="s">
        <v>1354</v>
      </c>
      <c r="D315" s="13" t="s">
        <v>1355</v>
      </c>
      <c r="E315" s="14" t="s">
        <v>1356</v>
      </c>
      <c r="F315" s="15" t="s">
        <v>1357</v>
      </c>
      <c r="G315" s="15" t="s">
        <v>27</v>
      </c>
      <c r="H315" s="15" t="s">
        <v>20</v>
      </c>
      <c r="I315" s="15" t="s">
        <v>27</v>
      </c>
      <c r="J315" s="15" t="s">
        <v>28</v>
      </c>
      <c r="K315" s="16" t="s">
        <v>1358</v>
      </c>
      <c r="L315" s="16" t="s">
        <v>1359</v>
      </c>
    </row>
    <row r="316" spans="1:12" ht="80" customHeight="1" x14ac:dyDescent="0.55000000000000004">
      <c r="A316" s="10">
        <v>312</v>
      </c>
      <c r="B316" s="11" t="str">
        <f>VLOOKUP("*"&amp;D316&amp;"*",[1]Sheet1!$B$1:$C$31,2,FALSE)</f>
        <v>岩内</v>
      </c>
      <c r="C316" s="12" t="s">
        <v>1360</v>
      </c>
      <c r="D316" s="13" t="s">
        <v>1361</v>
      </c>
      <c r="E316" s="14" t="s">
        <v>1362</v>
      </c>
      <c r="F316" s="15" t="s">
        <v>1363</v>
      </c>
      <c r="G316" s="15" t="s">
        <v>20</v>
      </c>
      <c r="H316" s="15" t="s">
        <v>20</v>
      </c>
      <c r="I316" s="15" t="s">
        <v>20</v>
      </c>
      <c r="J316" s="15" t="s">
        <v>21</v>
      </c>
      <c r="K316" s="16" t="s">
        <v>1364</v>
      </c>
      <c r="L316" s="17"/>
    </row>
    <row r="317" spans="1:12" ht="80" customHeight="1" x14ac:dyDescent="0.55000000000000004">
      <c r="A317" s="10">
        <v>313</v>
      </c>
      <c r="B317" s="11" t="str">
        <f>VLOOKUP("*"&amp;D317&amp;"*",[1]Sheet1!$B$1:$C$31,2,FALSE)</f>
        <v>岩見沢</v>
      </c>
      <c r="C317" s="12" t="s">
        <v>1365</v>
      </c>
      <c r="D317" s="13" t="s">
        <v>1366</v>
      </c>
      <c r="E317" s="14" t="s">
        <v>1367</v>
      </c>
      <c r="F317" s="15" t="s">
        <v>1368</v>
      </c>
      <c r="G317" s="15" t="s">
        <v>20</v>
      </c>
      <c r="H317" s="15" t="s">
        <v>20</v>
      </c>
      <c r="I317" s="15" t="s">
        <v>20</v>
      </c>
      <c r="J317" s="15" t="s">
        <v>28</v>
      </c>
      <c r="K317" s="16" t="s">
        <v>1369</v>
      </c>
      <c r="L317" s="17"/>
    </row>
    <row r="318" spans="1:12" ht="80" customHeight="1" x14ac:dyDescent="0.55000000000000004">
      <c r="A318" s="10">
        <v>314</v>
      </c>
      <c r="B318" s="11" t="str">
        <f>VLOOKUP("*"&amp;D318&amp;"*",[1]Sheet1!$B$1:$C$31,2,FALSE)</f>
        <v>岩見沢</v>
      </c>
      <c r="C318" s="12" t="s">
        <v>1370</v>
      </c>
      <c r="D318" s="13" t="s">
        <v>1371</v>
      </c>
      <c r="E318" s="18" t="s">
        <v>1372</v>
      </c>
      <c r="F318" s="15" t="s">
        <v>1373</v>
      </c>
      <c r="G318" s="15" t="s">
        <v>20</v>
      </c>
      <c r="H318" s="15" t="s">
        <v>20</v>
      </c>
      <c r="I318" s="15" t="s">
        <v>20</v>
      </c>
      <c r="J318" s="15" t="s">
        <v>28</v>
      </c>
      <c r="K318" s="16" t="s">
        <v>1374</v>
      </c>
      <c r="L318" s="17" t="s">
        <v>1375</v>
      </c>
    </row>
    <row r="319" spans="1:12" ht="80" customHeight="1" x14ac:dyDescent="0.55000000000000004">
      <c r="A319" s="10">
        <v>315</v>
      </c>
      <c r="B319" s="11" t="str">
        <f>VLOOKUP("*"&amp;D319&amp;"*",[1]Sheet1!$B$1:$C$31,2,FALSE)</f>
        <v>岩見沢</v>
      </c>
      <c r="C319" s="12" t="s">
        <v>1376</v>
      </c>
      <c r="D319" s="13" t="s">
        <v>1371</v>
      </c>
      <c r="E319" s="14" t="s">
        <v>1377</v>
      </c>
      <c r="F319" s="15" t="s">
        <v>1378</v>
      </c>
      <c r="G319" s="15" t="s">
        <v>20</v>
      </c>
      <c r="H319" s="15" t="s">
        <v>20</v>
      </c>
      <c r="I319" s="15" t="s">
        <v>20</v>
      </c>
      <c r="J319" s="15" t="s">
        <v>28</v>
      </c>
      <c r="K319" s="16" t="s">
        <v>1379</v>
      </c>
      <c r="L319" s="17" t="s">
        <v>1380</v>
      </c>
    </row>
    <row r="320" spans="1:12" ht="80" customHeight="1" x14ac:dyDescent="0.55000000000000004">
      <c r="A320" s="10">
        <v>316</v>
      </c>
      <c r="B320" s="11" t="str">
        <f>VLOOKUP("*"&amp;D320&amp;"*",[1]Sheet1!$B$1:$C$31,2,FALSE)</f>
        <v>岩見沢</v>
      </c>
      <c r="C320" s="12" t="s">
        <v>1381</v>
      </c>
      <c r="D320" s="13" t="s">
        <v>1371</v>
      </c>
      <c r="E320" s="20" t="s">
        <v>1382</v>
      </c>
      <c r="F320" s="15" t="s">
        <v>1383</v>
      </c>
      <c r="G320" s="15" t="s">
        <v>20</v>
      </c>
      <c r="H320" s="15" t="s">
        <v>20</v>
      </c>
      <c r="I320" s="15" t="s">
        <v>20</v>
      </c>
      <c r="J320" s="15" t="s">
        <v>21</v>
      </c>
      <c r="K320" s="16" t="s">
        <v>781</v>
      </c>
      <c r="L320" s="16" t="s">
        <v>1384</v>
      </c>
    </row>
    <row r="321" spans="1:12" ht="80" customHeight="1" x14ac:dyDescent="0.55000000000000004">
      <c r="A321" s="10">
        <v>317</v>
      </c>
      <c r="B321" s="11" t="str">
        <f>VLOOKUP("*"&amp;D321&amp;"*",[1]Sheet1!$B$1:$C$31,2,FALSE)</f>
        <v>岩見沢</v>
      </c>
      <c r="C321" s="12" t="s">
        <v>1385</v>
      </c>
      <c r="D321" s="13" t="s">
        <v>1386</v>
      </c>
      <c r="E321" s="14" t="s">
        <v>1387</v>
      </c>
      <c r="F321" s="15" t="s">
        <v>1388</v>
      </c>
      <c r="G321" s="15" t="s">
        <v>20</v>
      </c>
      <c r="H321" s="15" t="s">
        <v>20</v>
      </c>
      <c r="I321" s="15" t="s">
        <v>20</v>
      </c>
      <c r="J321" s="15" t="s">
        <v>28</v>
      </c>
      <c r="K321" s="16" t="s">
        <v>1389</v>
      </c>
      <c r="L321" s="17" t="s">
        <v>892</v>
      </c>
    </row>
    <row r="322" spans="1:12" ht="80" customHeight="1" x14ac:dyDescent="0.55000000000000004">
      <c r="A322" s="10">
        <v>318</v>
      </c>
      <c r="B322" s="11" t="str">
        <f>VLOOKUP("*"&amp;D322&amp;"*",[1]Sheet1!$B$1:$C$31,2,FALSE)</f>
        <v>岩見沢</v>
      </c>
      <c r="C322" s="12" t="s">
        <v>1390</v>
      </c>
      <c r="D322" s="13" t="s">
        <v>1391</v>
      </c>
      <c r="E322" s="14" t="s">
        <v>1392</v>
      </c>
      <c r="F322" s="15" t="s">
        <v>1393</v>
      </c>
      <c r="G322" s="15" t="s">
        <v>20</v>
      </c>
      <c r="H322" s="15" t="s">
        <v>20</v>
      </c>
      <c r="I322" s="15" t="s">
        <v>20</v>
      </c>
      <c r="J322" s="15" t="s">
        <v>28</v>
      </c>
      <c r="K322" s="16" t="s">
        <v>1394</v>
      </c>
      <c r="L322" s="17"/>
    </row>
    <row r="323" spans="1:12" ht="80" customHeight="1" x14ac:dyDescent="0.55000000000000004">
      <c r="A323" s="10">
        <v>319</v>
      </c>
      <c r="B323" s="11" t="str">
        <f>VLOOKUP("*"&amp;D323&amp;"*",[1]Sheet1!$B$1:$C$31,2,FALSE)</f>
        <v>岩見沢</v>
      </c>
      <c r="C323" s="12" t="s">
        <v>1395</v>
      </c>
      <c r="D323" s="13" t="s">
        <v>1391</v>
      </c>
      <c r="E323" s="14" t="s">
        <v>1396</v>
      </c>
      <c r="F323" s="15" t="s">
        <v>1397</v>
      </c>
      <c r="G323" s="15" t="s">
        <v>20</v>
      </c>
      <c r="H323" s="15" t="s">
        <v>20</v>
      </c>
      <c r="I323" s="15" t="s">
        <v>20</v>
      </c>
      <c r="J323" s="15" t="s">
        <v>28</v>
      </c>
      <c r="K323" s="16" t="s">
        <v>1398</v>
      </c>
      <c r="L323" s="17" t="s">
        <v>158</v>
      </c>
    </row>
    <row r="324" spans="1:12" ht="80" customHeight="1" x14ac:dyDescent="0.55000000000000004">
      <c r="A324" s="10">
        <v>320</v>
      </c>
      <c r="B324" s="11" t="str">
        <f>VLOOKUP("*"&amp;D324&amp;"*",[1]Sheet1!$B$1:$C$31,2,FALSE)</f>
        <v>岩見沢</v>
      </c>
      <c r="C324" s="12" t="s">
        <v>1399</v>
      </c>
      <c r="D324" s="13" t="s">
        <v>1400</v>
      </c>
      <c r="E324" s="14" t="s">
        <v>1401</v>
      </c>
      <c r="F324" s="15" t="s">
        <v>1402</v>
      </c>
      <c r="G324" s="15" t="s">
        <v>20</v>
      </c>
      <c r="H324" s="15" t="s">
        <v>20</v>
      </c>
      <c r="I324" s="15" t="s">
        <v>20</v>
      </c>
      <c r="J324" s="15" t="s">
        <v>21</v>
      </c>
      <c r="K324" s="16" t="s">
        <v>1403</v>
      </c>
      <c r="L324" s="16" t="s">
        <v>1404</v>
      </c>
    </row>
    <row r="325" spans="1:12" ht="80" customHeight="1" x14ac:dyDescent="0.55000000000000004">
      <c r="A325" s="10">
        <v>321</v>
      </c>
      <c r="B325" s="11" t="str">
        <f>VLOOKUP("*"&amp;D325&amp;"*",[1]Sheet1!$B$1:$C$31,2,FALSE)</f>
        <v>岩見沢</v>
      </c>
      <c r="C325" s="12" t="s">
        <v>1405</v>
      </c>
      <c r="D325" s="13" t="s">
        <v>1406</v>
      </c>
      <c r="E325" s="14" t="s">
        <v>1407</v>
      </c>
      <c r="F325" s="15" t="s">
        <v>1408</v>
      </c>
      <c r="G325" s="15" t="s">
        <v>20</v>
      </c>
      <c r="H325" s="15" t="s">
        <v>20</v>
      </c>
      <c r="I325" s="15" t="s">
        <v>27</v>
      </c>
      <c r="J325" s="15" t="s">
        <v>21</v>
      </c>
      <c r="K325" s="16" t="s">
        <v>1409</v>
      </c>
      <c r="L325" s="17" t="s">
        <v>1410</v>
      </c>
    </row>
    <row r="326" spans="1:12" ht="80" customHeight="1" x14ac:dyDescent="0.55000000000000004">
      <c r="A326" s="10">
        <v>322</v>
      </c>
      <c r="B326" s="11" t="str">
        <f>VLOOKUP("*"&amp;D326&amp;"*",[1]Sheet1!$B$1:$C$31,2,FALSE)</f>
        <v>岩見沢</v>
      </c>
      <c r="C326" s="12" t="s">
        <v>1411</v>
      </c>
      <c r="D326" s="13" t="s">
        <v>1412</v>
      </c>
      <c r="E326" s="14" t="s">
        <v>1413</v>
      </c>
      <c r="F326" s="15" t="s">
        <v>1414</v>
      </c>
      <c r="G326" s="15" t="s">
        <v>20</v>
      </c>
      <c r="H326" s="15" t="s">
        <v>20</v>
      </c>
      <c r="I326" s="15" t="s">
        <v>20</v>
      </c>
      <c r="J326" s="15" t="s">
        <v>21</v>
      </c>
      <c r="K326" s="16" t="s">
        <v>1415</v>
      </c>
      <c r="L326" s="17" t="s">
        <v>1416</v>
      </c>
    </row>
    <row r="327" spans="1:12" ht="80" customHeight="1" x14ac:dyDescent="0.55000000000000004">
      <c r="A327" s="10">
        <v>323</v>
      </c>
      <c r="B327" s="11" t="str">
        <f>VLOOKUP("*"&amp;D327&amp;"*",[1]Sheet1!$B$1:$C$31,2,FALSE)</f>
        <v>岩見沢</v>
      </c>
      <c r="C327" s="12" t="s">
        <v>1417</v>
      </c>
      <c r="D327" s="13" t="s">
        <v>1400</v>
      </c>
      <c r="E327" s="14" t="s">
        <v>1418</v>
      </c>
      <c r="F327" s="15" t="s">
        <v>1419</v>
      </c>
      <c r="G327" s="15" t="s">
        <v>20</v>
      </c>
      <c r="H327" s="15" t="s">
        <v>20</v>
      </c>
      <c r="I327" s="15" t="s">
        <v>27</v>
      </c>
      <c r="J327" s="15" t="s">
        <v>21</v>
      </c>
      <c r="K327" s="16" t="s">
        <v>184</v>
      </c>
      <c r="L327" s="16" t="s">
        <v>1420</v>
      </c>
    </row>
    <row r="328" spans="1:12" ht="80" customHeight="1" x14ac:dyDescent="0.55000000000000004">
      <c r="A328" s="10">
        <v>324</v>
      </c>
      <c r="B328" s="11" t="str">
        <f>VLOOKUP("*"&amp;D328&amp;"*",[1]Sheet1!$B$1:$C$31,2,FALSE)</f>
        <v>岩見沢</v>
      </c>
      <c r="C328" s="12" t="s">
        <v>1421</v>
      </c>
      <c r="D328" s="13" t="s">
        <v>1371</v>
      </c>
      <c r="E328" s="18" t="s">
        <v>1422</v>
      </c>
      <c r="F328" s="15" t="s">
        <v>1423</v>
      </c>
      <c r="G328" s="15" t="s">
        <v>20</v>
      </c>
      <c r="H328" s="15" t="s">
        <v>20</v>
      </c>
      <c r="I328" s="15" t="s">
        <v>20</v>
      </c>
      <c r="J328" s="15" t="s">
        <v>28</v>
      </c>
      <c r="K328" s="16" t="s">
        <v>1424</v>
      </c>
      <c r="L328" s="17" t="s">
        <v>1425</v>
      </c>
    </row>
    <row r="329" spans="1:12" ht="80" customHeight="1" x14ac:dyDescent="0.55000000000000004">
      <c r="A329" s="10">
        <v>325</v>
      </c>
      <c r="B329" s="11" t="str">
        <f>VLOOKUP("*"&amp;D329&amp;"*",[1]Sheet1!$B$1:$C$31,2,FALSE)</f>
        <v>滝川</v>
      </c>
      <c r="C329" s="12" t="s">
        <v>1426</v>
      </c>
      <c r="D329" s="13" t="s">
        <v>1427</v>
      </c>
      <c r="E329" s="14" t="s">
        <v>1428</v>
      </c>
      <c r="F329" s="15" t="s">
        <v>1429</v>
      </c>
      <c r="G329" s="15" t="s">
        <v>20</v>
      </c>
      <c r="H329" s="15" t="s">
        <v>20</v>
      </c>
      <c r="I329" s="15" t="s">
        <v>20</v>
      </c>
      <c r="J329" s="15" t="s">
        <v>21</v>
      </c>
      <c r="K329" s="16" t="s">
        <v>1374</v>
      </c>
      <c r="L329" s="16" t="s">
        <v>1430</v>
      </c>
    </row>
    <row r="330" spans="1:12" ht="80" customHeight="1" x14ac:dyDescent="0.55000000000000004">
      <c r="A330" s="10">
        <v>326</v>
      </c>
      <c r="B330" s="11" t="str">
        <f>VLOOKUP("*"&amp;D330&amp;"*",[1]Sheet1!$B$1:$C$31,2,FALSE)</f>
        <v>滝川</v>
      </c>
      <c r="C330" s="12" t="s">
        <v>1431</v>
      </c>
      <c r="D330" s="13" t="s">
        <v>1432</v>
      </c>
      <c r="E330" s="14" t="s">
        <v>1433</v>
      </c>
      <c r="F330" s="15" t="s">
        <v>1434</v>
      </c>
      <c r="G330" s="15" t="s">
        <v>20</v>
      </c>
      <c r="H330" s="15" t="s">
        <v>20</v>
      </c>
      <c r="I330" s="15" t="s">
        <v>20</v>
      </c>
      <c r="J330" s="15" t="s">
        <v>21</v>
      </c>
      <c r="K330" s="16" t="s">
        <v>39</v>
      </c>
      <c r="L330" s="16" t="s">
        <v>1097</v>
      </c>
    </row>
    <row r="331" spans="1:12" ht="80" customHeight="1" x14ac:dyDescent="0.55000000000000004">
      <c r="A331" s="33">
        <v>327</v>
      </c>
      <c r="B331" s="11" t="str">
        <f>VLOOKUP("*"&amp;D331&amp;"*",[1]Sheet1!$B$1:$C$31,2,FALSE)</f>
        <v>滝川</v>
      </c>
      <c r="C331" s="12" t="s">
        <v>1435</v>
      </c>
      <c r="D331" s="13" t="s">
        <v>1436</v>
      </c>
      <c r="E331" s="14" t="s">
        <v>1437</v>
      </c>
      <c r="F331" s="15" t="s">
        <v>1438</v>
      </c>
      <c r="G331" s="15" t="s">
        <v>20</v>
      </c>
      <c r="H331" s="15" t="s">
        <v>20</v>
      </c>
      <c r="I331" s="15" t="s">
        <v>27</v>
      </c>
      <c r="J331" s="15" t="s">
        <v>21</v>
      </c>
      <c r="K331" s="16" t="s">
        <v>781</v>
      </c>
      <c r="L331" s="17" t="s">
        <v>1425</v>
      </c>
    </row>
    <row r="332" spans="1:12" ht="80" customHeight="1" x14ac:dyDescent="0.55000000000000004">
      <c r="A332" s="10">
        <v>328</v>
      </c>
      <c r="B332" s="11" t="str">
        <f>VLOOKUP("*"&amp;D332&amp;"*",[1]Sheet1!$B$1:$C$31,2,FALSE)</f>
        <v>滝川</v>
      </c>
      <c r="C332" s="12" t="s">
        <v>1439</v>
      </c>
      <c r="D332" s="13" t="s">
        <v>1427</v>
      </c>
      <c r="E332" s="14" t="s">
        <v>1440</v>
      </c>
      <c r="F332" s="15" t="s">
        <v>1441</v>
      </c>
      <c r="G332" s="15" t="s">
        <v>20</v>
      </c>
      <c r="H332" s="15" t="s">
        <v>20</v>
      </c>
      <c r="I332" s="15" t="s">
        <v>20</v>
      </c>
      <c r="J332" s="15" t="s">
        <v>21</v>
      </c>
      <c r="K332" s="16" t="s">
        <v>61</v>
      </c>
      <c r="L332" s="17" t="s">
        <v>1442</v>
      </c>
    </row>
    <row r="333" spans="1:12" ht="80" customHeight="1" x14ac:dyDescent="0.55000000000000004">
      <c r="A333" s="10">
        <v>329</v>
      </c>
      <c r="B333" s="11" t="str">
        <f>VLOOKUP("*"&amp;D333&amp;"*",[1]Sheet1!$B$1:$C$31,2,FALSE)</f>
        <v>滝川</v>
      </c>
      <c r="C333" s="12" t="s">
        <v>1443</v>
      </c>
      <c r="D333" s="13" t="s">
        <v>1444</v>
      </c>
      <c r="E333" s="18" t="s">
        <v>1445</v>
      </c>
      <c r="F333" s="15" t="s">
        <v>1446</v>
      </c>
      <c r="G333" s="15" t="s">
        <v>20</v>
      </c>
      <c r="H333" s="15" t="s">
        <v>20</v>
      </c>
      <c r="I333" s="15" t="s">
        <v>20</v>
      </c>
      <c r="J333" s="15" t="s">
        <v>28</v>
      </c>
      <c r="K333" s="16" t="s">
        <v>1447</v>
      </c>
      <c r="L333" s="16" t="s">
        <v>1448</v>
      </c>
    </row>
    <row r="334" spans="1:12" ht="80" customHeight="1" x14ac:dyDescent="0.55000000000000004">
      <c r="A334" s="10">
        <v>330</v>
      </c>
      <c r="B334" s="11" t="str">
        <f>VLOOKUP("*"&amp;D334&amp;"*",[1]Sheet1!$B$1:$C$31,2,FALSE)</f>
        <v>深川</v>
      </c>
      <c r="C334" s="12" t="s">
        <v>1449</v>
      </c>
      <c r="D334" s="13" t="s">
        <v>1450</v>
      </c>
      <c r="E334" s="14" t="s">
        <v>1451</v>
      </c>
      <c r="F334" s="15" t="s">
        <v>1452</v>
      </c>
      <c r="G334" s="15" t="s">
        <v>20</v>
      </c>
      <c r="H334" s="15" t="s">
        <v>20</v>
      </c>
      <c r="I334" s="15" t="s">
        <v>20</v>
      </c>
      <c r="J334" s="15" t="s">
        <v>21</v>
      </c>
      <c r="K334" s="16" t="s">
        <v>1374</v>
      </c>
      <c r="L334" s="17" t="s">
        <v>1453</v>
      </c>
    </row>
    <row r="335" spans="1:12" ht="80" customHeight="1" x14ac:dyDescent="0.55000000000000004">
      <c r="A335" s="10">
        <v>331</v>
      </c>
      <c r="B335" s="11" t="str">
        <f>VLOOKUP("*"&amp;D335&amp;"*",[1]Sheet1!$B$1:$C$31,2,FALSE)</f>
        <v>上川</v>
      </c>
      <c r="C335" s="12" t="s">
        <v>1454</v>
      </c>
      <c r="D335" s="13" t="s">
        <v>1455</v>
      </c>
      <c r="E335" s="14" t="s">
        <v>1456</v>
      </c>
      <c r="F335" s="15" t="s">
        <v>1457</v>
      </c>
      <c r="G335" s="15" t="s">
        <v>20</v>
      </c>
      <c r="H335" s="15" t="s">
        <v>27</v>
      </c>
      <c r="I335" s="15" t="s">
        <v>27</v>
      </c>
      <c r="J335" s="15" t="s">
        <v>28</v>
      </c>
      <c r="K335" s="16" t="s">
        <v>1458</v>
      </c>
      <c r="L335" s="17"/>
    </row>
    <row r="336" spans="1:12" ht="80" customHeight="1" x14ac:dyDescent="0.55000000000000004">
      <c r="A336" s="10">
        <v>332</v>
      </c>
      <c r="B336" s="11" t="str">
        <f>VLOOKUP("*"&amp;D336&amp;"*",[1]Sheet1!$B$1:$C$31,2,FALSE)</f>
        <v>上川</v>
      </c>
      <c r="C336" s="12" t="s">
        <v>1459</v>
      </c>
      <c r="D336" s="13" t="s">
        <v>1460</v>
      </c>
      <c r="E336" s="14" t="s">
        <v>1461</v>
      </c>
      <c r="F336" s="15" t="s">
        <v>1462</v>
      </c>
      <c r="G336" s="15" t="s">
        <v>20</v>
      </c>
      <c r="H336" s="15" t="s">
        <v>20</v>
      </c>
      <c r="I336" s="15" t="s">
        <v>20</v>
      </c>
      <c r="J336" s="15" t="s">
        <v>28</v>
      </c>
      <c r="K336" s="16" t="s">
        <v>197</v>
      </c>
      <c r="L336" s="17"/>
    </row>
    <row r="337" spans="1:12" ht="80" customHeight="1" x14ac:dyDescent="0.55000000000000004">
      <c r="A337" s="10">
        <v>333</v>
      </c>
      <c r="B337" s="11" t="str">
        <f>VLOOKUP("*"&amp;D337&amp;"*",[1]Sheet1!$B$1:$C$31,2,FALSE)</f>
        <v>名寄</v>
      </c>
      <c r="C337" s="12" t="s">
        <v>1463</v>
      </c>
      <c r="D337" s="13" t="s">
        <v>1464</v>
      </c>
      <c r="E337" s="14" t="s">
        <v>1465</v>
      </c>
      <c r="F337" s="15" t="s">
        <v>1466</v>
      </c>
      <c r="G337" s="15" t="s">
        <v>20</v>
      </c>
      <c r="H337" s="15" t="s">
        <v>20</v>
      </c>
      <c r="I337" s="15" t="s">
        <v>20</v>
      </c>
      <c r="J337" s="15" t="s">
        <v>21</v>
      </c>
      <c r="K337" s="16" t="s">
        <v>1467</v>
      </c>
      <c r="L337" s="16" t="s">
        <v>1468</v>
      </c>
    </row>
    <row r="338" spans="1:12" ht="80" customHeight="1" x14ac:dyDescent="0.55000000000000004">
      <c r="A338" s="10">
        <v>334</v>
      </c>
      <c r="B338" s="11" t="str">
        <f>VLOOKUP("*"&amp;D338&amp;"*",[1]Sheet1!$B$1:$C$31,2,FALSE)</f>
        <v>名寄</v>
      </c>
      <c r="C338" s="12" t="s">
        <v>1469</v>
      </c>
      <c r="D338" s="13" t="s">
        <v>1470</v>
      </c>
      <c r="E338" s="14" t="s">
        <v>1471</v>
      </c>
      <c r="F338" s="15" t="s">
        <v>1472</v>
      </c>
      <c r="G338" s="15" t="s">
        <v>20</v>
      </c>
      <c r="H338" s="15" t="s">
        <v>20</v>
      </c>
      <c r="I338" s="15" t="s">
        <v>20</v>
      </c>
      <c r="J338" s="15" t="s">
        <v>28</v>
      </c>
      <c r="K338" s="16" t="s">
        <v>1473</v>
      </c>
      <c r="L338" s="17"/>
    </row>
    <row r="339" spans="1:12" ht="80" customHeight="1" x14ac:dyDescent="0.55000000000000004">
      <c r="A339" s="10">
        <v>335</v>
      </c>
      <c r="B339" s="11" t="str">
        <f>VLOOKUP("*"&amp;D339&amp;"*",[1]Sheet1!$B$1:$C$31,2,FALSE)</f>
        <v>名寄</v>
      </c>
      <c r="C339" s="12" t="s">
        <v>1474</v>
      </c>
      <c r="D339" s="13" t="s">
        <v>1475</v>
      </c>
      <c r="E339" s="14" t="s">
        <v>1476</v>
      </c>
      <c r="F339" s="15" t="s">
        <v>1477</v>
      </c>
      <c r="G339" s="15" t="s">
        <v>20</v>
      </c>
      <c r="H339" s="15" t="s">
        <v>20</v>
      </c>
      <c r="I339" s="15" t="s">
        <v>20</v>
      </c>
      <c r="J339" s="15" t="s">
        <v>28</v>
      </c>
      <c r="K339" s="16" t="s">
        <v>197</v>
      </c>
      <c r="L339" s="17" t="s">
        <v>892</v>
      </c>
    </row>
    <row r="340" spans="1:12" ht="80" customHeight="1" x14ac:dyDescent="0.55000000000000004">
      <c r="A340" s="10">
        <v>336</v>
      </c>
      <c r="B340" s="11" t="str">
        <f>VLOOKUP("*"&amp;D340&amp;"*",[1]Sheet1!$B$1:$C$31,2,FALSE)</f>
        <v>名寄</v>
      </c>
      <c r="C340" s="12" t="s">
        <v>1478</v>
      </c>
      <c r="D340" s="13" t="s">
        <v>1470</v>
      </c>
      <c r="E340" s="31" t="s">
        <v>1479</v>
      </c>
      <c r="F340" s="15" t="s">
        <v>1480</v>
      </c>
      <c r="G340" s="15" t="s">
        <v>20</v>
      </c>
      <c r="H340" s="15" t="s">
        <v>20</v>
      </c>
      <c r="I340" s="15" t="s">
        <v>20</v>
      </c>
      <c r="J340" s="15" t="s">
        <v>28</v>
      </c>
      <c r="K340" s="16" t="s">
        <v>1481</v>
      </c>
      <c r="L340" s="17"/>
    </row>
    <row r="341" spans="1:12" ht="80" customHeight="1" x14ac:dyDescent="0.55000000000000004">
      <c r="A341" s="10">
        <v>337</v>
      </c>
      <c r="B341" s="11" t="str">
        <f>VLOOKUP("*"&amp;D341&amp;"*",[1]Sheet1!$B$1:$C$31,2,FALSE)</f>
        <v>名寄</v>
      </c>
      <c r="C341" s="12" t="s">
        <v>1482</v>
      </c>
      <c r="D341" s="13" t="s">
        <v>1470</v>
      </c>
      <c r="E341" s="18" t="s">
        <v>1483</v>
      </c>
      <c r="F341" s="15" t="s">
        <v>1484</v>
      </c>
      <c r="G341" s="15" t="s">
        <v>20</v>
      </c>
      <c r="H341" s="15" t="s">
        <v>27</v>
      </c>
      <c r="I341" s="15" t="s">
        <v>27</v>
      </c>
      <c r="J341" s="15" t="s">
        <v>28</v>
      </c>
      <c r="K341" s="16" t="s">
        <v>1485</v>
      </c>
      <c r="L341" s="17"/>
    </row>
    <row r="342" spans="1:12" ht="80" customHeight="1" x14ac:dyDescent="0.55000000000000004">
      <c r="A342" s="10">
        <v>338</v>
      </c>
      <c r="B342" s="11" t="str">
        <f>VLOOKUP("*"&amp;D342&amp;"*",[1]Sheet1!$B$1:$C$31,2,FALSE)</f>
        <v>名寄</v>
      </c>
      <c r="C342" s="12" t="s">
        <v>1486</v>
      </c>
      <c r="D342" s="13" t="s">
        <v>1487</v>
      </c>
      <c r="E342" s="14" t="s">
        <v>1488</v>
      </c>
      <c r="F342" s="15" t="s">
        <v>1489</v>
      </c>
      <c r="G342" s="15" t="s">
        <v>20</v>
      </c>
      <c r="H342" s="15" t="s">
        <v>27</v>
      </c>
      <c r="I342" s="15" t="s">
        <v>20</v>
      </c>
      <c r="J342" s="15" t="s">
        <v>28</v>
      </c>
      <c r="K342" s="16" t="s">
        <v>1490</v>
      </c>
      <c r="L342" s="16" t="s">
        <v>1491</v>
      </c>
    </row>
    <row r="343" spans="1:12" ht="80" customHeight="1" x14ac:dyDescent="0.55000000000000004">
      <c r="A343" s="10">
        <v>339</v>
      </c>
      <c r="B343" s="11" t="str">
        <f>VLOOKUP("*"&amp;D343&amp;"*",[1]Sheet1!$B$1:$C$31,2,FALSE)</f>
        <v>名寄</v>
      </c>
      <c r="C343" s="12" t="s">
        <v>1492</v>
      </c>
      <c r="D343" s="13" t="s">
        <v>1470</v>
      </c>
      <c r="E343" s="14" t="s">
        <v>1493</v>
      </c>
      <c r="F343" s="15" t="s">
        <v>1494</v>
      </c>
      <c r="G343" s="15" t="s">
        <v>27</v>
      </c>
      <c r="H343" s="15" t="s">
        <v>20</v>
      </c>
      <c r="I343" s="15" t="s">
        <v>27</v>
      </c>
      <c r="J343" s="15" t="s">
        <v>28</v>
      </c>
      <c r="K343" s="16" t="s">
        <v>1424</v>
      </c>
      <c r="L343" s="16" t="s">
        <v>392</v>
      </c>
    </row>
    <row r="344" spans="1:12" ht="80" customHeight="1" x14ac:dyDescent="0.55000000000000004">
      <c r="A344" s="10">
        <v>340</v>
      </c>
      <c r="B344" s="11" t="str">
        <f>VLOOKUP("*"&amp;D344&amp;"*",[1]Sheet1!$B$1:$C$31,2,FALSE)</f>
        <v>名寄</v>
      </c>
      <c r="C344" s="12" t="s">
        <v>1495</v>
      </c>
      <c r="D344" s="13" t="s">
        <v>1496</v>
      </c>
      <c r="E344" s="18" t="s">
        <v>1497</v>
      </c>
      <c r="F344" s="15" t="s">
        <v>1498</v>
      </c>
      <c r="G344" s="15" t="s">
        <v>20</v>
      </c>
      <c r="H344" s="15" t="s">
        <v>20</v>
      </c>
      <c r="I344" s="15" t="s">
        <v>20</v>
      </c>
      <c r="J344" s="15" t="s">
        <v>28</v>
      </c>
      <c r="K344" s="16" t="s">
        <v>1499</v>
      </c>
      <c r="L344" s="17" t="s">
        <v>1500</v>
      </c>
    </row>
    <row r="345" spans="1:12" ht="80" customHeight="1" x14ac:dyDescent="0.55000000000000004">
      <c r="A345" s="10">
        <v>341</v>
      </c>
      <c r="B345" s="11" t="str">
        <f>VLOOKUP("*"&amp;D345&amp;"*",[1]Sheet1!$B$1:$C$31,2,FALSE)</f>
        <v>富良野</v>
      </c>
      <c r="C345" s="12" t="s">
        <v>1501</v>
      </c>
      <c r="D345" s="13" t="s">
        <v>1502</v>
      </c>
      <c r="E345" s="14" t="s">
        <v>1503</v>
      </c>
      <c r="F345" s="15" t="s">
        <v>1504</v>
      </c>
      <c r="G345" s="15" t="s">
        <v>20</v>
      </c>
      <c r="H345" s="15" t="s">
        <v>20</v>
      </c>
      <c r="I345" s="15" t="s">
        <v>27</v>
      </c>
      <c r="J345" s="15" t="s">
        <v>21</v>
      </c>
      <c r="K345" s="16" t="s">
        <v>1505</v>
      </c>
      <c r="L345" s="17"/>
    </row>
    <row r="346" spans="1:12" ht="80" customHeight="1" x14ac:dyDescent="0.55000000000000004">
      <c r="A346" s="10">
        <v>342</v>
      </c>
      <c r="B346" s="11" t="str">
        <f>VLOOKUP("*"&amp;D346&amp;"*",[1]Sheet1!$B$1:$C$31,2,FALSE)</f>
        <v>富良野</v>
      </c>
      <c r="C346" s="12" t="s">
        <v>1506</v>
      </c>
      <c r="D346" s="13" t="s">
        <v>1507</v>
      </c>
      <c r="E346" s="14" t="s">
        <v>1508</v>
      </c>
      <c r="F346" s="15" t="s">
        <v>1509</v>
      </c>
      <c r="G346" s="15" t="s">
        <v>20</v>
      </c>
      <c r="H346" s="15" t="s">
        <v>27</v>
      </c>
      <c r="I346" s="15" t="s">
        <v>27</v>
      </c>
      <c r="J346" s="15" t="s">
        <v>28</v>
      </c>
      <c r="K346" s="16" t="s">
        <v>1374</v>
      </c>
      <c r="L346" s="17" t="s">
        <v>1510</v>
      </c>
    </row>
    <row r="347" spans="1:12" ht="80" customHeight="1" x14ac:dyDescent="0.55000000000000004">
      <c r="A347" s="10">
        <v>343</v>
      </c>
      <c r="B347" s="11" t="str">
        <f>VLOOKUP("*"&amp;D347&amp;"*",[1]Sheet1!$B$1:$C$31,2,FALSE)</f>
        <v>富良野</v>
      </c>
      <c r="C347" s="12" t="s">
        <v>1511</v>
      </c>
      <c r="D347" s="13" t="s">
        <v>1507</v>
      </c>
      <c r="E347" s="14" t="s">
        <v>1512</v>
      </c>
      <c r="F347" s="15" t="s">
        <v>1513</v>
      </c>
      <c r="G347" s="15" t="s">
        <v>20</v>
      </c>
      <c r="H347" s="15" t="s">
        <v>20</v>
      </c>
      <c r="I347" s="15" t="s">
        <v>20</v>
      </c>
      <c r="J347" s="15" t="s">
        <v>28</v>
      </c>
      <c r="K347" s="16" t="s">
        <v>1514</v>
      </c>
      <c r="L347" s="17" t="s">
        <v>158</v>
      </c>
    </row>
    <row r="348" spans="1:12" ht="80" customHeight="1" x14ac:dyDescent="0.55000000000000004">
      <c r="A348" s="10">
        <v>344</v>
      </c>
      <c r="B348" s="11" t="str">
        <f>VLOOKUP("*"&amp;D348&amp;"*",[1]Sheet1!$B$1:$C$31,2,FALSE)</f>
        <v>富良野</v>
      </c>
      <c r="C348" s="12" t="s">
        <v>1515</v>
      </c>
      <c r="D348" s="13" t="s">
        <v>1502</v>
      </c>
      <c r="E348" s="14" t="s">
        <v>1516</v>
      </c>
      <c r="F348" s="15" t="s">
        <v>1517</v>
      </c>
      <c r="G348" s="15" t="s">
        <v>20</v>
      </c>
      <c r="H348" s="15" t="s">
        <v>20</v>
      </c>
      <c r="I348" s="15" t="s">
        <v>20</v>
      </c>
      <c r="J348" s="15" t="s">
        <v>28</v>
      </c>
      <c r="K348" s="16" t="s">
        <v>1518</v>
      </c>
      <c r="L348" s="17" t="s">
        <v>1519</v>
      </c>
    </row>
    <row r="349" spans="1:12" ht="80" customHeight="1" x14ac:dyDescent="0.55000000000000004">
      <c r="A349" s="10">
        <v>345</v>
      </c>
      <c r="B349" s="11" t="str">
        <f>VLOOKUP("*"&amp;D349&amp;"*",[1]Sheet1!$B$1:$C$31,2,FALSE)</f>
        <v>富良野</v>
      </c>
      <c r="C349" s="12" t="s">
        <v>1520</v>
      </c>
      <c r="D349" s="13" t="s">
        <v>1507</v>
      </c>
      <c r="E349" s="14" t="s">
        <v>1521</v>
      </c>
      <c r="F349" s="15" t="s">
        <v>1522</v>
      </c>
      <c r="G349" s="15" t="s">
        <v>20</v>
      </c>
      <c r="H349" s="15" t="s">
        <v>20</v>
      </c>
      <c r="I349" s="15" t="s">
        <v>20</v>
      </c>
      <c r="J349" s="15" t="s">
        <v>28</v>
      </c>
      <c r="K349" s="16" t="s">
        <v>1523</v>
      </c>
      <c r="L349" s="17" t="s">
        <v>1272</v>
      </c>
    </row>
    <row r="350" spans="1:12" ht="80" customHeight="1" x14ac:dyDescent="0.55000000000000004">
      <c r="A350" s="10">
        <v>346</v>
      </c>
      <c r="B350" s="11" t="str">
        <f>VLOOKUP("*"&amp;D350&amp;"*",[1]Sheet1!$B$1:$C$31,2,FALSE)</f>
        <v>富良野</v>
      </c>
      <c r="C350" s="12" t="s">
        <v>1524</v>
      </c>
      <c r="D350" s="13" t="s">
        <v>1507</v>
      </c>
      <c r="E350" s="14" t="s">
        <v>1525</v>
      </c>
      <c r="F350" s="15" t="s">
        <v>1526</v>
      </c>
      <c r="G350" s="15" t="s">
        <v>20</v>
      </c>
      <c r="H350" s="15" t="s">
        <v>20</v>
      </c>
      <c r="I350" s="15" t="s">
        <v>20</v>
      </c>
      <c r="J350" s="15" t="s">
        <v>28</v>
      </c>
      <c r="K350" s="16" t="s">
        <v>34</v>
      </c>
      <c r="L350" s="16" t="s">
        <v>1527</v>
      </c>
    </row>
    <row r="351" spans="1:12" ht="80" customHeight="1" x14ac:dyDescent="0.55000000000000004">
      <c r="A351" s="10">
        <v>347</v>
      </c>
      <c r="B351" s="11" t="str">
        <f>VLOOKUP("*"&amp;D351&amp;"*",[1]Sheet1!$B$1:$C$31,2,FALSE)</f>
        <v>留萌</v>
      </c>
      <c r="C351" s="12" t="s">
        <v>1528</v>
      </c>
      <c r="D351" s="13" t="s">
        <v>1529</v>
      </c>
      <c r="E351" s="14" t="s">
        <v>1530</v>
      </c>
      <c r="F351" s="15" t="s">
        <v>1531</v>
      </c>
      <c r="G351" s="15" t="s">
        <v>20</v>
      </c>
      <c r="H351" s="15" t="s">
        <v>20</v>
      </c>
      <c r="I351" s="15" t="s">
        <v>20</v>
      </c>
      <c r="J351" s="15" t="s">
        <v>21</v>
      </c>
      <c r="K351" s="16" t="s">
        <v>184</v>
      </c>
      <c r="L351" s="16" t="s">
        <v>1532</v>
      </c>
    </row>
    <row r="352" spans="1:12" ht="80" customHeight="1" x14ac:dyDescent="0.55000000000000004">
      <c r="A352" s="10">
        <v>348</v>
      </c>
      <c r="B352" s="11" t="str">
        <f>VLOOKUP("*"&amp;D352&amp;"*",[1]Sheet1!$B$1:$C$31,2,FALSE)</f>
        <v>留萌</v>
      </c>
      <c r="C352" s="12" t="s">
        <v>1533</v>
      </c>
      <c r="D352" s="13" t="s">
        <v>1534</v>
      </c>
      <c r="E352" s="14" t="s">
        <v>1535</v>
      </c>
      <c r="F352" s="15" t="s">
        <v>1536</v>
      </c>
      <c r="G352" s="15" t="s">
        <v>20</v>
      </c>
      <c r="H352" s="15" t="s">
        <v>20</v>
      </c>
      <c r="I352" s="15" t="s">
        <v>20</v>
      </c>
      <c r="J352" s="15" t="s">
        <v>21</v>
      </c>
      <c r="K352" s="16" t="s">
        <v>1537</v>
      </c>
      <c r="L352" s="17" t="s">
        <v>1538</v>
      </c>
    </row>
    <row r="353" spans="1:12" ht="160" x14ac:dyDescent="0.55000000000000004">
      <c r="A353" s="10">
        <v>349</v>
      </c>
      <c r="B353" s="11" t="str">
        <f>VLOOKUP("*"&amp;D353&amp;"*",[1]Sheet1!$B$1:$C$31,2,FALSE)</f>
        <v>留萌</v>
      </c>
      <c r="C353" s="12" t="s">
        <v>1539</v>
      </c>
      <c r="D353" s="13" t="s">
        <v>1540</v>
      </c>
      <c r="E353" s="14" t="s">
        <v>1541</v>
      </c>
      <c r="F353" s="15" t="s">
        <v>1542</v>
      </c>
      <c r="G353" s="15" t="s">
        <v>20</v>
      </c>
      <c r="H353" s="15" t="s">
        <v>20</v>
      </c>
      <c r="I353" s="15" t="s">
        <v>20</v>
      </c>
      <c r="J353" s="15" t="s">
        <v>28</v>
      </c>
      <c r="K353" s="16" t="s">
        <v>1543</v>
      </c>
      <c r="L353" s="23" t="s">
        <v>1544</v>
      </c>
    </row>
    <row r="354" spans="1:12" ht="80" customHeight="1" x14ac:dyDescent="0.55000000000000004">
      <c r="A354" s="10">
        <v>350</v>
      </c>
      <c r="B354" s="11" t="str">
        <f>VLOOKUP("*"&amp;D354&amp;"*",[1]Sheet1!$B$1:$C$31,2,FALSE)</f>
        <v>稚内</v>
      </c>
      <c r="C354" s="12" t="s">
        <v>1545</v>
      </c>
      <c r="D354" s="13" t="s">
        <v>1546</v>
      </c>
      <c r="E354" s="14" t="s">
        <v>1547</v>
      </c>
      <c r="F354" s="15" t="s">
        <v>1548</v>
      </c>
      <c r="G354" s="15" t="s">
        <v>20</v>
      </c>
      <c r="H354" s="15" t="s">
        <v>20</v>
      </c>
      <c r="I354" s="15" t="s">
        <v>20</v>
      </c>
      <c r="J354" s="15" t="s">
        <v>28</v>
      </c>
      <c r="K354" s="16" t="s">
        <v>1549</v>
      </c>
      <c r="L354" s="17" t="s">
        <v>1550</v>
      </c>
    </row>
    <row r="355" spans="1:12" ht="80" customHeight="1" x14ac:dyDescent="0.55000000000000004">
      <c r="A355" s="10">
        <v>351</v>
      </c>
      <c r="B355" s="11" t="str">
        <f>VLOOKUP("*"&amp;D355&amp;"*",[1]Sheet1!$B$1:$C$31,2,FALSE)</f>
        <v>稚内</v>
      </c>
      <c r="C355" s="12" t="s">
        <v>1551</v>
      </c>
      <c r="D355" s="13" t="s">
        <v>1552</v>
      </c>
      <c r="E355" s="14" t="s">
        <v>1553</v>
      </c>
      <c r="F355" s="15" t="s">
        <v>1554</v>
      </c>
      <c r="G355" s="15" t="s">
        <v>20</v>
      </c>
      <c r="H355" s="15" t="s">
        <v>27</v>
      </c>
      <c r="I355" s="15" t="s">
        <v>20</v>
      </c>
      <c r="J355" s="15" t="s">
        <v>28</v>
      </c>
      <c r="K355" s="16" t="s">
        <v>1555</v>
      </c>
      <c r="L355" s="17"/>
    </row>
    <row r="356" spans="1:12" ht="80" customHeight="1" x14ac:dyDescent="0.55000000000000004">
      <c r="A356" s="10">
        <v>352</v>
      </c>
      <c r="B356" s="11" t="str">
        <f>VLOOKUP("*"&amp;D356&amp;"*",[1]Sheet1!$B$1:$C$31,2,FALSE)</f>
        <v>稚内</v>
      </c>
      <c r="C356" s="12" t="s">
        <v>1556</v>
      </c>
      <c r="D356" s="13" t="s">
        <v>1546</v>
      </c>
      <c r="E356" s="18" t="s">
        <v>1557</v>
      </c>
      <c r="F356" s="15" t="s">
        <v>1558</v>
      </c>
      <c r="G356" s="15" t="s">
        <v>20</v>
      </c>
      <c r="H356" s="15" t="s">
        <v>20</v>
      </c>
      <c r="I356" s="15" t="s">
        <v>27</v>
      </c>
      <c r="J356" s="15" t="s">
        <v>21</v>
      </c>
      <c r="K356" s="16" t="s">
        <v>1559</v>
      </c>
      <c r="L356" s="17" t="s">
        <v>72</v>
      </c>
    </row>
    <row r="357" spans="1:12" ht="80" customHeight="1" x14ac:dyDescent="0.55000000000000004">
      <c r="A357" s="10">
        <v>353</v>
      </c>
      <c r="B357" s="11" t="str">
        <f>VLOOKUP("*"&amp;D357&amp;"*",[1]Sheet1!$B$1:$C$31,2,FALSE)</f>
        <v>稚内</v>
      </c>
      <c r="C357" s="12" t="s">
        <v>1560</v>
      </c>
      <c r="D357" s="13" t="s">
        <v>1546</v>
      </c>
      <c r="E357" s="14" t="s">
        <v>1561</v>
      </c>
      <c r="F357" s="15" t="s">
        <v>1562</v>
      </c>
      <c r="G357" s="15" t="s">
        <v>20</v>
      </c>
      <c r="H357" s="15" t="s">
        <v>20</v>
      </c>
      <c r="I357" s="15" t="s">
        <v>20</v>
      </c>
      <c r="J357" s="15" t="s">
        <v>21</v>
      </c>
      <c r="K357" s="16" t="s">
        <v>1106</v>
      </c>
      <c r="L357" s="16" t="s">
        <v>417</v>
      </c>
    </row>
    <row r="358" spans="1:12" ht="80" customHeight="1" x14ac:dyDescent="0.55000000000000004">
      <c r="A358" s="10">
        <v>354</v>
      </c>
      <c r="B358" s="11" t="str">
        <f>VLOOKUP("*"&amp;D358&amp;"*",[1]Sheet1!$B$1:$C$31,2,FALSE)</f>
        <v>稚内</v>
      </c>
      <c r="C358" s="12" t="s">
        <v>1563</v>
      </c>
      <c r="D358" s="13" t="s">
        <v>1546</v>
      </c>
      <c r="E358" s="14" t="s">
        <v>1564</v>
      </c>
      <c r="F358" s="15" t="s">
        <v>1565</v>
      </c>
      <c r="G358" s="15" t="s">
        <v>20</v>
      </c>
      <c r="H358" s="15" t="s">
        <v>20</v>
      </c>
      <c r="I358" s="15" t="s">
        <v>20</v>
      </c>
      <c r="J358" s="15" t="s">
        <v>21</v>
      </c>
      <c r="K358" s="16" t="s">
        <v>184</v>
      </c>
      <c r="L358" s="17"/>
    </row>
    <row r="359" spans="1:12" ht="80" customHeight="1" x14ac:dyDescent="0.55000000000000004">
      <c r="A359" s="10">
        <v>355</v>
      </c>
      <c r="B359" s="11" t="str">
        <f>VLOOKUP("*"&amp;D359&amp;"*",[1]Sheet1!$B$1:$C$31,2,FALSE)</f>
        <v>稚内</v>
      </c>
      <c r="C359" s="12" t="s">
        <v>1566</v>
      </c>
      <c r="D359" s="13" t="s">
        <v>1546</v>
      </c>
      <c r="E359" s="14" t="s">
        <v>1567</v>
      </c>
      <c r="F359" s="15" t="s">
        <v>1568</v>
      </c>
      <c r="G359" s="15" t="s">
        <v>20</v>
      </c>
      <c r="H359" s="15" t="s">
        <v>20</v>
      </c>
      <c r="I359" s="15" t="s">
        <v>20</v>
      </c>
      <c r="J359" s="15" t="s">
        <v>28</v>
      </c>
      <c r="K359" s="16" t="s">
        <v>1569</v>
      </c>
      <c r="L359" s="17" t="s">
        <v>1570</v>
      </c>
    </row>
    <row r="360" spans="1:12" ht="80" customHeight="1" x14ac:dyDescent="0.55000000000000004">
      <c r="A360" s="10">
        <v>356</v>
      </c>
      <c r="B360" s="11" t="str">
        <f>VLOOKUP("*"&amp;D360&amp;"*",[1]Sheet1!$B$1:$C$31,2,FALSE)</f>
        <v>網走</v>
      </c>
      <c r="C360" s="12" t="s">
        <v>1571</v>
      </c>
      <c r="D360" s="13" t="s">
        <v>1572</v>
      </c>
      <c r="E360" s="14" t="s">
        <v>1573</v>
      </c>
      <c r="F360" s="15" t="s">
        <v>1574</v>
      </c>
      <c r="G360" s="15" t="s">
        <v>27</v>
      </c>
      <c r="H360" s="15" t="s">
        <v>20</v>
      </c>
      <c r="I360" s="15" t="s">
        <v>20</v>
      </c>
      <c r="J360" s="15" t="s">
        <v>28</v>
      </c>
      <c r="K360" s="16" t="s">
        <v>197</v>
      </c>
      <c r="L360" s="17" t="s">
        <v>1575</v>
      </c>
    </row>
    <row r="361" spans="1:12" ht="80" customHeight="1" x14ac:dyDescent="0.55000000000000004">
      <c r="A361" s="10">
        <v>357</v>
      </c>
      <c r="B361" s="11" t="str">
        <f>VLOOKUP("*"&amp;D361&amp;"*",[1]Sheet1!$B$1:$C$31,2,FALSE)</f>
        <v>網走</v>
      </c>
      <c r="C361" s="12" t="s">
        <v>1576</v>
      </c>
      <c r="D361" s="13" t="s">
        <v>1577</v>
      </c>
      <c r="E361" s="14" t="s">
        <v>1578</v>
      </c>
      <c r="F361" s="15" t="s">
        <v>1579</v>
      </c>
      <c r="G361" s="15" t="s">
        <v>20</v>
      </c>
      <c r="H361" s="15" t="s">
        <v>20</v>
      </c>
      <c r="I361" s="15" t="s">
        <v>20</v>
      </c>
      <c r="J361" s="15" t="s">
        <v>21</v>
      </c>
      <c r="K361" s="16" t="s">
        <v>1580</v>
      </c>
      <c r="L361" s="17" t="s">
        <v>1581</v>
      </c>
    </row>
    <row r="362" spans="1:12" ht="80" customHeight="1" x14ac:dyDescent="0.55000000000000004">
      <c r="A362" s="10">
        <v>358</v>
      </c>
      <c r="B362" s="11" t="str">
        <f>VLOOKUP("*"&amp;D362&amp;"*",[1]Sheet1!$B$1:$C$31,2,FALSE)</f>
        <v>網走</v>
      </c>
      <c r="C362" s="12" t="s">
        <v>1582</v>
      </c>
      <c r="D362" s="13" t="s">
        <v>1583</v>
      </c>
      <c r="E362" s="14" t="s">
        <v>1584</v>
      </c>
      <c r="F362" s="15" t="s">
        <v>1585</v>
      </c>
      <c r="G362" s="15" t="s">
        <v>20</v>
      </c>
      <c r="H362" s="15" t="s">
        <v>20</v>
      </c>
      <c r="I362" s="15" t="s">
        <v>27</v>
      </c>
      <c r="J362" s="15" t="s">
        <v>28</v>
      </c>
      <c r="K362" s="16" t="s">
        <v>1586</v>
      </c>
      <c r="L362" s="17" t="s">
        <v>296</v>
      </c>
    </row>
    <row r="363" spans="1:12" ht="80" customHeight="1" x14ac:dyDescent="0.55000000000000004">
      <c r="A363" s="10">
        <v>359</v>
      </c>
      <c r="B363" s="11" t="str">
        <f>VLOOKUP("*"&amp;D363&amp;"*",[1]Sheet1!$B$1:$C$31,2,FALSE)</f>
        <v>網走</v>
      </c>
      <c r="C363" s="12" t="s">
        <v>1587</v>
      </c>
      <c r="D363" s="13" t="s">
        <v>1588</v>
      </c>
      <c r="E363" s="14" t="s">
        <v>1589</v>
      </c>
      <c r="F363" s="15" t="s">
        <v>1590</v>
      </c>
      <c r="G363" s="15" t="s">
        <v>20</v>
      </c>
      <c r="H363" s="15" t="s">
        <v>20</v>
      </c>
      <c r="I363" s="15" t="s">
        <v>20</v>
      </c>
      <c r="J363" s="15" t="s">
        <v>28</v>
      </c>
      <c r="K363" s="16" t="s">
        <v>1591</v>
      </c>
      <c r="L363" s="17" t="s">
        <v>72</v>
      </c>
    </row>
    <row r="364" spans="1:12" ht="80" customHeight="1" x14ac:dyDescent="0.55000000000000004">
      <c r="A364" s="10">
        <v>360</v>
      </c>
      <c r="B364" s="11" t="str">
        <f>VLOOKUP("*"&amp;D364&amp;"*",[1]Sheet1!$B$1:$C$31,2,FALSE)</f>
        <v>網走</v>
      </c>
      <c r="C364" s="12" t="s">
        <v>1592</v>
      </c>
      <c r="D364" s="13" t="s">
        <v>1577</v>
      </c>
      <c r="E364" s="14" t="s">
        <v>1593</v>
      </c>
      <c r="F364" s="15" t="s">
        <v>1594</v>
      </c>
      <c r="G364" s="15" t="s">
        <v>20</v>
      </c>
      <c r="H364" s="15" t="s">
        <v>20</v>
      </c>
      <c r="I364" s="15" t="s">
        <v>20</v>
      </c>
      <c r="J364" s="15" t="s">
        <v>28</v>
      </c>
      <c r="K364" s="16" t="s">
        <v>307</v>
      </c>
      <c r="L364" s="17" t="s">
        <v>1519</v>
      </c>
    </row>
    <row r="365" spans="1:12" ht="80" customHeight="1" x14ac:dyDescent="0.55000000000000004">
      <c r="A365" s="10">
        <v>361</v>
      </c>
      <c r="B365" s="11" t="str">
        <f>VLOOKUP("*"&amp;D365&amp;"*",[1]Sheet1!$B$1:$C$31,2,FALSE)</f>
        <v>網走</v>
      </c>
      <c r="C365" s="12" t="s">
        <v>1595</v>
      </c>
      <c r="D365" s="13" t="s">
        <v>1577</v>
      </c>
      <c r="E365" s="18" t="s">
        <v>1596</v>
      </c>
      <c r="F365" s="15" t="s">
        <v>1597</v>
      </c>
      <c r="G365" s="15" t="s">
        <v>20</v>
      </c>
      <c r="H365" s="15" t="s">
        <v>20</v>
      </c>
      <c r="I365" s="15" t="s">
        <v>20</v>
      </c>
      <c r="J365" s="15" t="s">
        <v>21</v>
      </c>
      <c r="K365" s="16" t="s">
        <v>1598</v>
      </c>
      <c r="L365" s="17"/>
    </row>
    <row r="366" spans="1:12" ht="80" customHeight="1" x14ac:dyDescent="0.55000000000000004">
      <c r="A366" s="10">
        <v>362</v>
      </c>
      <c r="B366" s="11" t="str">
        <f>VLOOKUP("*"&amp;D366&amp;"*",[1]Sheet1!$B$1:$C$31,2,FALSE)</f>
        <v>網走</v>
      </c>
      <c r="C366" s="12" t="s">
        <v>1599</v>
      </c>
      <c r="D366" s="13" t="s">
        <v>1577</v>
      </c>
      <c r="E366" s="18" t="s">
        <v>1600</v>
      </c>
      <c r="F366" s="15" t="s">
        <v>1601</v>
      </c>
      <c r="G366" s="15" t="s">
        <v>27</v>
      </c>
      <c r="H366" s="15" t="s">
        <v>20</v>
      </c>
      <c r="I366" s="15" t="s">
        <v>27</v>
      </c>
      <c r="J366" s="15" t="s">
        <v>21</v>
      </c>
      <c r="K366" s="16" t="s">
        <v>1602</v>
      </c>
      <c r="L366" s="16" t="s">
        <v>1603</v>
      </c>
    </row>
    <row r="367" spans="1:12" ht="80" customHeight="1" x14ac:dyDescent="0.55000000000000004">
      <c r="A367" s="10">
        <v>363</v>
      </c>
      <c r="B367" s="11" t="str">
        <f>VLOOKUP("*"&amp;D367&amp;"*",[1]Sheet1!$B$1:$C$31,2,FALSE)</f>
        <v>網走</v>
      </c>
      <c r="C367" s="12" t="s">
        <v>1604</v>
      </c>
      <c r="D367" s="13" t="s">
        <v>1577</v>
      </c>
      <c r="E367" s="18" t="s">
        <v>1605</v>
      </c>
      <c r="F367" s="15" t="s">
        <v>1606</v>
      </c>
      <c r="G367" s="15" t="s">
        <v>20</v>
      </c>
      <c r="H367" s="15" t="s">
        <v>27</v>
      </c>
      <c r="I367" s="15" t="s">
        <v>27</v>
      </c>
      <c r="J367" s="15" t="s">
        <v>28</v>
      </c>
      <c r="K367" s="16" t="s">
        <v>1607</v>
      </c>
      <c r="L367" s="17" t="s">
        <v>72</v>
      </c>
    </row>
    <row r="368" spans="1:12" ht="100" x14ac:dyDescent="0.55000000000000004">
      <c r="A368" s="10">
        <v>364</v>
      </c>
      <c r="B368" s="11" t="str">
        <f>VLOOKUP("*"&amp;D368&amp;"*",[1]Sheet1!$B$1:$C$31,2,FALSE)</f>
        <v>網走</v>
      </c>
      <c r="C368" s="12" t="s">
        <v>1608</v>
      </c>
      <c r="D368" s="13" t="s">
        <v>1609</v>
      </c>
      <c r="E368" s="18" t="s">
        <v>1610</v>
      </c>
      <c r="F368" s="15" t="s">
        <v>1611</v>
      </c>
      <c r="G368" s="15" t="s">
        <v>20</v>
      </c>
      <c r="H368" s="15" t="s">
        <v>20</v>
      </c>
      <c r="I368" s="15" t="s">
        <v>20</v>
      </c>
      <c r="J368" s="15" t="s">
        <v>21</v>
      </c>
      <c r="K368" s="16" t="s">
        <v>781</v>
      </c>
      <c r="L368" s="16" t="s">
        <v>1612</v>
      </c>
    </row>
    <row r="369" spans="1:14" ht="80" customHeight="1" x14ac:dyDescent="0.55000000000000004">
      <c r="A369" s="10">
        <v>365</v>
      </c>
      <c r="B369" s="11" t="str">
        <f>VLOOKUP("*"&amp;D369&amp;"*",[1]Sheet1!$B$1:$C$31,2,FALSE)</f>
        <v>北見</v>
      </c>
      <c r="C369" s="29" t="s">
        <v>1613</v>
      </c>
      <c r="D369" s="30" t="s">
        <v>1614</v>
      </c>
      <c r="E369" s="31" t="s">
        <v>1615</v>
      </c>
      <c r="F369" s="32" t="s">
        <v>1616</v>
      </c>
      <c r="G369" s="32" t="s">
        <v>20</v>
      </c>
      <c r="H369" s="32" t="s">
        <v>20</v>
      </c>
      <c r="I369" s="32" t="s">
        <v>20</v>
      </c>
      <c r="J369" s="32" t="s">
        <v>28</v>
      </c>
      <c r="K369" s="23" t="s">
        <v>1617</v>
      </c>
      <c r="L369" s="34" t="s">
        <v>1618</v>
      </c>
    </row>
    <row r="370" spans="1:14" ht="80" customHeight="1" x14ac:dyDescent="0.55000000000000004">
      <c r="A370" s="10">
        <v>366</v>
      </c>
      <c r="B370" s="11" t="str">
        <f>VLOOKUP("*"&amp;D370&amp;"*",[1]Sheet1!$B$1:$C$31,2,FALSE)</f>
        <v>北見</v>
      </c>
      <c r="C370" s="12" t="s">
        <v>1619</v>
      </c>
      <c r="D370" s="13" t="s">
        <v>1620</v>
      </c>
      <c r="E370" s="14" t="s">
        <v>1621</v>
      </c>
      <c r="F370" s="15" t="s">
        <v>1622</v>
      </c>
      <c r="G370" s="15" t="s">
        <v>20</v>
      </c>
      <c r="H370" s="15" t="s">
        <v>20</v>
      </c>
      <c r="I370" s="15" t="s">
        <v>20</v>
      </c>
      <c r="J370" s="15" t="s">
        <v>28</v>
      </c>
      <c r="K370" s="16" t="s">
        <v>1537</v>
      </c>
      <c r="L370" s="17" t="s">
        <v>1623</v>
      </c>
    </row>
    <row r="371" spans="1:14" ht="80" customHeight="1" x14ac:dyDescent="0.55000000000000004">
      <c r="A371" s="10">
        <v>367</v>
      </c>
      <c r="B371" s="11" t="str">
        <f>VLOOKUP("*"&amp;D371&amp;"*",[1]Sheet1!$B$1:$C$31,2,FALSE)</f>
        <v>北見</v>
      </c>
      <c r="C371" s="12" t="s">
        <v>1624</v>
      </c>
      <c r="D371" s="13" t="s">
        <v>1620</v>
      </c>
      <c r="E371" s="14" t="s">
        <v>1625</v>
      </c>
      <c r="F371" s="15" t="s">
        <v>1626</v>
      </c>
      <c r="G371" s="15" t="s">
        <v>27</v>
      </c>
      <c r="H371" s="15" t="s">
        <v>20</v>
      </c>
      <c r="I371" s="15" t="s">
        <v>20</v>
      </c>
      <c r="J371" s="15" t="s">
        <v>28</v>
      </c>
      <c r="K371" s="16" t="s">
        <v>184</v>
      </c>
      <c r="L371" s="17"/>
    </row>
    <row r="372" spans="1:14" ht="80" customHeight="1" x14ac:dyDescent="0.55000000000000004">
      <c r="A372" s="10">
        <v>368</v>
      </c>
      <c r="B372" s="11" t="str">
        <f>VLOOKUP("*"&amp;D372&amp;"*",[1]Sheet1!$B$1:$C$31,2,FALSE)</f>
        <v>北見</v>
      </c>
      <c r="C372" s="12" t="s">
        <v>1627</v>
      </c>
      <c r="D372" s="13" t="s">
        <v>1620</v>
      </c>
      <c r="E372" s="14" t="s">
        <v>1628</v>
      </c>
      <c r="F372" s="15" t="s">
        <v>1629</v>
      </c>
      <c r="G372" s="15" t="s">
        <v>20</v>
      </c>
      <c r="H372" s="15" t="s">
        <v>27</v>
      </c>
      <c r="I372" s="15" t="s">
        <v>27</v>
      </c>
      <c r="J372" s="15" t="s">
        <v>28</v>
      </c>
      <c r="K372" s="16" t="s">
        <v>1630</v>
      </c>
      <c r="L372" s="17"/>
    </row>
    <row r="373" spans="1:14" ht="80" customHeight="1" x14ac:dyDescent="0.55000000000000004">
      <c r="A373" s="10">
        <v>369</v>
      </c>
      <c r="B373" s="11" t="str">
        <f>VLOOKUP("*"&amp;D373&amp;"*",[1]Sheet1!$B$1:$C$31,2,FALSE)</f>
        <v>北見</v>
      </c>
      <c r="C373" s="12" t="s">
        <v>1631</v>
      </c>
      <c r="D373" s="13" t="s">
        <v>1620</v>
      </c>
      <c r="E373" s="14" t="s">
        <v>1632</v>
      </c>
      <c r="F373" s="15" t="s">
        <v>1633</v>
      </c>
      <c r="G373" s="15" t="s">
        <v>27</v>
      </c>
      <c r="H373" s="15" t="s">
        <v>20</v>
      </c>
      <c r="I373" s="15" t="s">
        <v>20</v>
      </c>
      <c r="J373" s="15" t="s">
        <v>28</v>
      </c>
      <c r="K373" s="16" t="s">
        <v>145</v>
      </c>
      <c r="L373" s="17" t="s">
        <v>1124</v>
      </c>
    </row>
    <row r="374" spans="1:14" ht="80" customHeight="1" x14ac:dyDescent="0.55000000000000004">
      <c r="A374" s="10">
        <v>370</v>
      </c>
      <c r="B374" s="11" t="str">
        <f>VLOOKUP("*"&amp;D374&amp;"*",[1]Sheet1!$B$1:$C$31,2,FALSE)</f>
        <v>北見</v>
      </c>
      <c r="C374" s="12" t="s">
        <v>1634</v>
      </c>
      <c r="D374" s="13" t="s">
        <v>1620</v>
      </c>
      <c r="E374" s="14" t="s">
        <v>1635</v>
      </c>
      <c r="F374" s="15" t="s">
        <v>1636</v>
      </c>
      <c r="G374" s="15" t="s">
        <v>2209</v>
      </c>
      <c r="H374" s="15" t="s">
        <v>20</v>
      </c>
      <c r="I374" s="15" t="s">
        <v>20</v>
      </c>
      <c r="J374" s="15" t="s">
        <v>2210</v>
      </c>
      <c r="K374" s="16" t="s">
        <v>1637</v>
      </c>
      <c r="L374" s="17"/>
    </row>
    <row r="375" spans="1:14" ht="80" customHeight="1" x14ac:dyDescent="0.55000000000000004">
      <c r="A375" s="10">
        <v>371</v>
      </c>
      <c r="B375" s="11" t="str">
        <f>VLOOKUP("*"&amp;D375&amp;"*",[1]Sheet1!$B$1:$C$31,2,FALSE)</f>
        <v>北見</v>
      </c>
      <c r="C375" s="12" t="s">
        <v>1638</v>
      </c>
      <c r="D375" s="13" t="s">
        <v>1620</v>
      </c>
      <c r="E375" s="14" t="s">
        <v>1639</v>
      </c>
      <c r="F375" s="15" t="s">
        <v>1640</v>
      </c>
      <c r="G375" s="15" t="s">
        <v>20</v>
      </c>
      <c r="H375" s="15" t="s">
        <v>20</v>
      </c>
      <c r="I375" s="15" t="s">
        <v>20</v>
      </c>
      <c r="J375" s="15" t="s">
        <v>28</v>
      </c>
      <c r="K375" s="16" t="s">
        <v>184</v>
      </c>
      <c r="L375" s="17"/>
    </row>
    <row r="376" spans="1:14" ht="80" customHeight="1" x14ac:dyDescent="0.55000000000000004">
      <c r="A376" s="10">
        <v>372</v>
      </c>
      <c r="B376" s="11" t="str">
        <f>VLOOKUP("*"&amp;D376&amp;"*",[1]Sheet1!$B$1:$C$31,2,FALSE)</f>
        <v>北見</v>
      </c>
      <c r="C376" s="12" t="s">
        <v>1641</v>
      </c>
      <c r="D376" s="13" t="s">
        <v>1614</v>
      </c>
      <c r="E376" s="14" t="s">
        <v>1642</v>
      </c>
      <c r="F376" s="15" t="s">
        <v>1643</v>
      </c>
      <c r="G376" s="15" t="s">
        <v>20</v>
      </c>
      <c r="H376" s="15" t="s">
        <v>20</v>
      </c>
      <c r="I376" s="15" t="s">
        <v>20</v>
      </c>
      <c r="J376" s="15" t="s">
        <v>28</v>
      </c>
      <c r="K376" s="16" t="s">
        <v>1644</v>
      </c>
      <c r="L376" s="16" t="s">
        <v>1645</v>
      </c>
    </row>
    <row r="377" spans="1:14" ht="80" customHeight="1" x14ac:dyDescent="0.55000000000000004">
      <c r="A377" s="10">
        <v>373</v>
      </c>
      <c r="B377" s="11" t="str">
        <f>VLOOKUP("*"&amp;D377&amp;"*",[1]Sheet1!$B$1:$C$31,2,FALSE)</f>
        <v>北見</v>
      </c>
      <c r="C377" s="12" t="s">
        <v>1646</v>
      </c>
      <c r="D377" s="13" t="s">
        <v>1620</v>
      </c>
      <c r="E377" s="14" t="s">
        <v>1647</v>
      </c>
      <c r="F377" s="15" t="s">
        <v>1648</v>
      </c>
      <c r="G377" s="15" t="s">
        <v>20</v>
      </c>
      <c r="H377" s="15" t="s">
        <v>20</v>
      </c>
      <c r="I377" s="15" t="s">
        <v>20</v>
      </c>
      <c r="J377" s="15" t="s">
        <v>28</v>
      </c>
      <c r="K377" s="16" t="s">
        <v>1649</v>
      </c>
      <c r="L377" s="17" t="s">
        <v>1650</v>
      </c>
    </row>
    <row r="378" spans="1:14" ht="80" customHeight="1" x14ac:dyDescent="0.55000000000000004">
      <c r="A378" s="10">
        <v>374</v>
      </c>
      <c r="B378" s="11" t="str">
        <f>VLOOKUP("*"&amp;D378&amp;"*",[1]Sheet1!$B$1:$C$31,2,FALSE)</f>
        <v>北見</v>
      </c>
      <c r="C378" s="12" t="s">
        <v>1651</v>
      </c>
      <c r="D378" s="13" t="s">
        <v>1620</v>
      </c>
      <c r="E378" s="14" t="s">
        <v>1652</v>
      </c>
      <c r="F378" s="15" t="s">
        <v>1653</v>
      </c>
      <c r="G378" s="15" t="s">
        <v>20</v>
      </c>
      <c r="H378" s="15" t="s">
        <v>20</v>
      </c>
      <c r="I378" s="15" t="s">
        <v>20</v>
      </c>
      <c r="J378" s="15" t="s">
        <v>21</v>
      </c>
      <c r="K378" s="16" t="s">
        <v>197</v>
      </c>
      <c r="L378" s="17" t="s">
        <v>1654</v>
      </c>
    </row>
    <row r="379" spans="1:14" ht="80" customHeight="1" x14ac:dyDescent="0.55000000000000004">
      <c r="A379" s="10">
        <v>375</v>
      </c>
      <c r="B379" s="11" t="str">
        <f>VLOOKUP("*"&amp;D379&amp;"*",[1]Sheet1!$B$1:$C$31,2,FALSE)</f>
        <v>北見</v>
      </c>
      <c r="C379" s="12" t="s">
        <v>1655</v>
      </c>
      <c r="D379" s="13" t="s">
        <v>1620</v>
      </c>
      <c r="E379" s="14" t="s">
        <v>1656</v>
      </c>
      <c r="F379" s="15" t="s">
        <v>1657</v>
      </c>
      <c r="G379" s="15" t="s">
        <v>20</v>
      </c>
      <c r="H379" s="15" t="s">
        <v>20</v>
      </c>
      <c r="I379" s="15" t="s">
        <v>20</v>
      </c>
      <c r="J379" s="15" t="s">
        <v>21</v>
      </c>
      <c r="K379" s="16" t="s">
        <v>184</v>
      </c>
      <c r="L379" s="17"/>
      <c r="N379" t="s">
        <v>1658</v>
      </c>
    </row>
    <row r="380" spans="1:14" ht="80" customHeight="1" x14ac:dyDescent="0.55000000000000004">
      <c r="A380" s="10">
        <v>376</v>
      </c>
      <c r="B380" s="11" t="str">
        <f>VLOOKUP("*"&amp;D380&amp;"*",[1]Sheet1!$B$1:$C$31,2,FALSE)</f>
        <v>北見</v>
      </c>
      <c r="C380" s="12" t="s">
        <v>1659</v>
      </c>
      <c r="D380" s="13" t="s">
        <v>1620</v>
      </c>
      <c r="E380" s="14" t="s">
        <v>1660</v>
      </c>
      <c r="F380" s="15" t="s">
        <v>1661</v>
      </c>
      <c r="G380" s="15" t="s">
        <v>20</v>
      </c>
      <c r="H380" s="15" t="s">
        <v>20</v>
      </c>
      <c r="I380" s="15" t="s">
        <v>20</v>
      </c>
      <c r="J380" s="15" t="s">
        <v>21</v>
      </c>
      <c r="K380" s="16" t="s">
        <v>1662</v>
      </c>
      <c r="L380" s="16" t="s">
        <v>1663</v>
      </c>
    </row>
    <row r="381" spans="1:14" ht="80" customHeight="1" x14ac:dyDescent="0.55000000000000004">
      <c r="A381" s="10">
        <v>377</v>
      </c>
      <c r="B381" s="11" t="str">
        <f>VLOOKUP("*"&amp;D381&amp;"*",[1]Sheet1!$B$1:$C$31,2,FALSE)</f>
        <v>北見</v>
      </c>
      <c r="C381" s="12" t="s">
        <v>1664</v>
      </c>
      <c r="D381" s="13" t="s">
        <v>1620</v>
      </c>
      <c r="E381" s="14" t="s">
        <v>1665</v>
      </c>
      <c r="F381" s="15" t="s">
        <v>1666</v>
      </c>
      <c r="G381" s="15" t="s">
        <v>27</v>
      </c>
      <c r="H381" s="15" t="s">
        <v>20</v>
      </c>
      <c r="I381" s="15" t="s">
        <v>27</v>
      </c>
      <c r="J381" s="15" t="s">
        <v>21</v>
      </c>
      <c r="K381" s="16" t="s">
        <v>1667</v>
      </c>
      <c r="L381" s="17" t="s">
        <v>158</v>
      </c>
    </row>
    <row r="382" spans="1:14" ht="80" customHeight="1" x14ac:dyDescent="0.55000000000000004">
      <c r="A382" s="10">
        <v>378</v>
      </c>
      <c r="B382" s="11" t="str">
        <f>VLOOKUP("*"&amp;D382&amp;"*",[1]Sheet1!$B$1:$C$31,2,FALSE)</f>
        <v>北見</v>
      </c>
      <c r="C382" s="12" t="s">
        <v>1668</v>
      </c>
      <c r="D382" s="13" t="s">
        <v>1620</v>
      </c>
      <c r="E382" s="14" t="s">
        <v>1669</v>
      </c>
      <c r="F382" s="15" t="s">
        <v>1670</v>
      </c>
      <c r="G382" s="15" t="s">
        <v>20</v>
      </c>
      <c r="H382" s="15" t="s">
        <v>20</v>
      </c>
      <c r="I382" s="15" t="s">
        <v>20</v>
      </c>
      <c r="J382" s="15" t="s">
        <v>28</v>
      </c>
      <c r="K382" s="16" t="s">
        <v>1537</v>
      </c>
      <c r="L382" s="17"/>
    </row>
    <row r="383" spans="1:14" ht="80" customHeight="1" x14ac:dyDescent="0.55000000000000004">
      <c r="A383" s="10">
        <v>379</v>
      </c>
      <c r="B383" s="11" t="str">
        <f>VLOOKUP("*"&amp;D383&amp;"*",[1]Sheet1!$B$1:$C$31,2,FALSE)</f>
        <v>北見</v>
      </c>
      <c r="C383" s="12" t="s">
        <v>1671</v>
      </c>
      <c r="D383" s="13" t="s">
        <v>1620</v>
      </c>
      <c r="E383" s="14" t="s">
        <v>1672</v>
      </c>
      <c r="F383" s="15" t="s">
        <v>1673</v>
      </c>
      <c r="G383" s="15" t="s">
        <v>20</v>
      </c>
      <c r="H383" s="15" t="s">
        <v>27</v>
      </c>
      <c r="I383" s="15" t="s">
        <v>20</v>
      </c>
      <c r="J383" s="15" t="s">
        <v>21</v>
      </c>
      <c r="K383" s="16" t="s">
        <v>1674</v>
      </c>
      <c r="L383" s="17"/>
    </row>
    <row r="384" spans="1:14" ht="80" customHeight="1" x14ac:dyDescent="0.55000000000000004">
      <c r="A384" s="10">
        <v>380</v>
      </c>
      <c r="B384" s="11" t="str">
        <f>VLOOKUP("*"&amp;D384&amp;"*",[1]Sheet1!$B$1:$C$31,2,FALSE)</f>
        <v>北見</v>
      </c>
      <c r="C384" s="12" t="s">
        <v>1675</v>
      </c>
      <c r="D384" s="13" t="s">
        <v>1620</v>
      </c>
      <c r="E384" s="14" t="s">
        <v>1676</v>
      </c>
      <c r="F384" s="15" t="s">
        <v>1677</v>
      </c>
      <c r="G384" s="15" t="s">
        <v>20</v>
      </c>
      <c r="H384" s="15" t="s">
        <v>20</v>
      </c>
      <c r="I384" s="15" t="s">
        <v>20</v>
      </c>
      <c r="J384" s="15" t="s">
        <v>21</v>
      </c>
      <c r="K384" s="16" t="s">
        <v>184</v>
      </c>
      <c r="L384" s="17"/>
    </row>
    <row r="385" spans="1:12" ht="80" customHeight="1" x14ac:dyDescent="0.55000000000000004">
      <c r="A385" s="10">
        <v>381</v>
      </c>
      <c r="B385" s="11" t="str">
        <f>VLOOKUP("*"&amp;D385&amp;"*",[1]Sheet1!$B$1:$C$31,2,FALSE)</f>
        <v>紋別</v>
      </c>
      <c r="C385" s="12" t="s">
        <v>1678</v>
      </c>
      <c r="D385" s="13" t="s">
        <v>1679</v>
      </c>
      <c r="E385" s="14" t="s">
        <v>1680</v>
      </c>
      <c r="F385" s="15" t="s">
        <v>1681</v>
      </c>
      <c r="G385" s="15" t="s">
        <v>20</v>
      </c>
      <c r="H385" s="15" t="s">
        <v>20</v>
      </c>
      <c r="I385" s="15" t="s">
        <v>27</v>
      </c>
      <c r="J385" s="15" t="s">
        <v>21</v>
      </c>
      <c r="K385" s="16" t="s">
        <v>1518</v>
      </c>
      <c r="L385" s="17" t="s">
        <v>1682</v>
      </c>
    </row>
    <row r="386" spans="1:12" ht="80" customHeight="1" x14ac:dyDescent="0.55000000000000004">
      <c r="A386" s="10">
        <v>382</v>
      </c>
      <c r="B386" s="11" t="str">
        <f>VLOOKUP("*"&amp;D386&amp;"*",[1]Sheet1!$B$1:$C$31,2,FALSE)</f>
        <v>紋別</v>
      </c>
      <c r="C386" s="12" t="s">
        <v>1683</v>
      </c>
      <c r="D386" s="13" t="s">
        <v>1679</v>
      </c>
      <c r="E386" s="18" t="s">
        <v>1684</v>
      </c>
      <c r="F386" s="15" t="s">
        <v>1685</v>
      </c>
      <c r="G386" s="15" t="s">
        <v>20</v>
      </c>
      <c r="H386" s="15" t="s">
        <v>20</v>
      </c>
      <c r="I386" s="15" t="s">
        <v>20</v>
      </c>
      <c r="J386" s="15" t="s">
        <v>1686</v>
      </c>
      <c r="K386" s="16" t="s">
        <v>1687</v>
      </c>
      <c r="L386" s="17"/>
    </row>
    <row r="387" spans="1:12" ht="80" customHeight="1" x14ac:dyDescent="0.55000000000000004">
      <c r="A387" s="10">
        <v>383</v>
      </c>
      <c r="B387" s="11" t="str">
        <f>VLOOKUP("*"&amp;D387&amp;"*",[1]Sheet1!$B$1:$C$31,2,FALSE)</f>
        <v>紋別</v>
      </c>
      <c r="C387" s="12" t="s">
        <v>1688</v>
      </c>
      <c r="D387" s="13" t="s">
        <v>1689</v>
      </c>
      <c r="E387" s="14" t="s">
        <v>1690</v>
      </c>
      <c r="F387" s="15" t="s">
        <v>1691</v>
      </c>
      <c r="G387" s="15" t="s">
        <v>20</v>
      </c>
      <c r="H387" s="15" t="s">
        <v>27</v>
      </c>
      <c r="I387" s="15" t="s">
        <v>27</v>
      </c>
      <c r="J387" s="15" t="s">
        <v>21</v>
      </c>
      <c r="K387" s="16" t="s">
        <v>815</v>
      </c>
      <c r="L387" s="16" t="s">
        <v>409</v>
      </c>
    </row>
    <row r="388" spans="1:12" ht="80" customHeight="1" x14ac:dyDescent="0.55000000000000004">
      <c r="A388" s="10">
        <v>384</v>
      </c>
      <c r="B388" s="11" t="str">
        <f>VLOOKUP("*"&amp;D388&amp;"*",[1]Sheet1!$B$1:$C$31,2,FALSE)</f>
        <v>紋別</v>
      </c>
      <c r="C388" s="12" t="s">
        <v>1692</v>
      </c>
      <c r="D388" s="13" t="s">
        <v>1689</v>
      </c>
      <c r="E388" s="14" t="s">
        <v>1693</v>
      </c>
      <c r="F388" s="15" t="s">
        <v>1694</v>
      </c>
      <c r="G388" s="15" t="s">
        <v>20</v>
      </c>
      <c r="H388" s="15" t="s">
        <v>27</v>
      </c>
      <c r="I388" s="15" t="s">
        <v>20</v>
      </c>
      <c r="J388" s="15" t="s">
        <v>21</v>
      </c>
      <c r="K388" s="16" t="s">
        <v>1695</v>
      </c>
      <c r="L388" s="17" t="s">
        <v>1696</v>
      </c>
    </row>
    <row r="389" spans="1:12" ht="80" customHeight="1" x14ac:dyDescent="0.55000000000000004">
      <c r="A389" s="10">
        <v>385</v>
      </c>
      <c r="B389" s="11" t="str">
        <f>VLOOKUP("*"&amp;D389&amp;"*",[1]Sheet1!$B$1:$C$31,2,FALSE)</f>
        <v>紋別</v>
      </c>
      <c r="C389" s="12" t="s">
        <v>1697</v>
      </c>
      <c r="D389" s="13" t="s">
        <v>1689</v>
      </c>
      <c r="E389" s="18" t="s">
        <v>1698</v>
      </c>
      <c r="F389" s="15" t="s">
        <v>1699</v>
      </c>
      <c r="G389" s="15" t="s">
        <v>20</v>
      </c>
      <c r="H389" s="15" t="s">
        <v>27</v>
      </c>
      <c r="I389" s="15" t="s">
        <v>27</v>
      </c>
      <c r="J389" s="15" t="s">
        <v>28</v>
      </c>
      <c r="K389" s="16" t="s">
        <v>197</v>
      </c>
      <c r="L389" s="17" t="s">
        <v>1700</v>
      </c>
    </row>
    <row r="390" spans="1:12" ht="80" customHeight="1" x14ac:dyDescent="0.55000000000000004">
      <c r="A390" s="10">
        <v>386</v>
      </c>
      <c r="B390" s="11" t="str">
        <f>VLOOKUP("*"&amp;D390&amp;"*",[1]Sheet1!$B$1:$C$31,2,FALSE)</f>
        <v>紋別</v>
      </c>
      <c r="C390" s="12" t="s">
        <v>1701</v>
      </c>
      <c r="D390" s="13" t="s">
        <v>1679</v>
      </c>
      <c r="E390" s="18" t="s">
        <v>1702</v>
      </c>
      <c r="F390" s="15" t="s">
        <v>1703</v>
      </c>
      <c r="G390" s="15" t="s">
        <v>27</v>
      </c>
      <c r="H390" s="15" t="s">
        <v>27</v>
      </c>
      <c r="I390" s="15" t="s">
        <v>20</v>
      </c>
      <c r="J390" s="15" t="s">
        <v>21</v>
      </c>
      <c r="K390" s="23" t="s">
        <v>1704</v>
      </c>
      <c r="L390" s="16" t="s">
        <v>1705</v>
      </c>
    </row>
    <row r="391" spans="1:12" ht="80" customHeight="1" x14ac:dyDescent="0.55000000000000004">
      <c r="A391" s="10">
        <v>387</v>
      </c>
      <c r="B391" s="11" t="str">
        <f>VLOOKUP("*"&amp;D391&amp;"*",[1]Sheet1!$B$1:$C$31,2,FALSE)</f>
        <v>紋別</v>
      </c>
      <c r="C391" s="12" t="s">
        <v>1706</v>
      </c>
      <c r="D391" s="13" t="s">
        <v>1679</v>
      </c>
      <c r="E391" s="18" t="s">
        <v>1707</v>
      </c>
      <c r="F391" s="15" t="s">
        <v>1708</v>
      </c>
      <c r="G391" s="15" t="s">
        <v>20</v>
      </c>
      <c r="H391" s="15" t="s">
        <v>20</v>
      </c>
      <c r="I391" s="15" t="s">
        <v>20</v>
      </c>
      <c r="J391" s="15" t="s">
        <v>28</v>
      </c>
      <c r="K391" s="23" t="s">
        <v>1709</v>
      </c>
      <c r="L391" s="17" t="s">
        <v>1710</v>
      </c>
    </row>
    <row r="392" spans="1:12" ht="80" customHeight="1" x14ac:dyDescent="0.55000000000000004">
      <c r="A392" s="10">
        <v>388</v>
      </c>
      <c r="B392" s="11" t="str">
        <f>VLOOKUP("*"&amp;D392&amp;"*",[1]Sheet1!$B$1:$C$31,2,FALSE)</f>
        <v>紋別</v>
      </c>
      <c r="C392" s="12" t="s">
        <v>1711</v>
      </c>
      <c r="D392" s="13" t="s">
        <v>1712</v>
      </c>
      <c r="E392" s="18" t="s">
        <v>1713</v>
      </c>
      <c r="F392" s="15" t="s">
        <v>1714</v>
      </c>
      <c r="G392" s="15" t="s">
        <v>20</v>
      </c>
      <c r="H392" s="15" t="s">
        <v>20</v>
      </c>
      <c r="I392" s="15" t="s">
        <v>20</v>
      </c>
      <c r="J392" s="15" t="s">
        <v>21</v>
      </c>
      <c r="K392" s="16" t="s">
        <v>1715</v>
      </c>
      <c r="L392" s="17"/>
    </row>
    <row r="393" spans="1:12" ht="80" customHeight="1" x14ac:dyDescent="0.55000000000000004">
      <c r="A393" s="10">
        <v>389</v>
      </c>
      <c r="B393" s="11" t="str">
        <f>VLOOKUP("*"&amp;D393&amp;"*",[1]Sheet1!$B$1:$C$31,2,FALSE)</f>
        <v>室蘭</v>
      </c>
      <c r="C393" s="12" t="s">
        <v>1716</v>
      </c>
      <c r="D393" s="13" t="s">
        <v>1717</v>
      </c>
      <c r="E393" s="14" t="s">
        <v>1718</v>
      </c>
      <c r="F393" s="15" t="s">
        <v>1719</v>
      </c>
      <c r="G393" s="15" t="s">
        <v>20</v>
      </c>
      <c r="H393" s="15" t="s">
        <v>20</v>
      </c>
      <c r="I393" s="15" t="s">
        <v>20</v>
      </c>
      <c r="J393" s="15" t="s">
        <v>21</v>
      </c>
      <c r="K393" s="16" t="s">
        <v>1720</v>
      </c>
      <c r="L393" s="17" t="s">
        <v>1721</v>
      </c>
    </row>
    <row r="394" spans="1:12" ht="80" customHeight="1" x14ac:dyDescent="0.55000000000000004">
      <c r="A394" s="10">
        <v>390</v>
      </c>
      <c r="B394" s="11" t="str">
        <f>VLOOKUP("*"&amp;D394&amp;"*",[1]Sheet1!$B$1:$C$31,2,FALSE)</f>
        <v>室蘭</v>
      </c>
      <c r="C394" s="12" t="s">
        <v>1722</v>
      </c>
      <c r="D394" s="13" t="s">
        <v>1723</v>
      </c>
      <c r="E394" s="14" t="s">
        <v>1724</v>
      </c>
      <c r="F394" s="15" t="s">
        <v>1725</v>
      </c>
      <c r="G394" s="15" t="s">
        <v>27</v>
      </c>
      <c r="H394" s="15" t="s">
        <v>20</v>
      </c>
      <c r="I394" s="15" t="s">
        <v>20</v>
      </c>
      <c r="J394" s="15" t="s">
        <v>21</v>
      </c>
      <c r="K394" s="16" t="s">
        <v>1726</v>
      </c>
      <c r="L394" s="16" t="s">
        <v>1727</v>
      </c>
    </row>
    <row r="395" spans="1:12" ht="80" customHeight="1" x14ac:dyDescent="0.55000000000000004">
      <c r="A395" s="10">
        <v>391</v>
      </c>
      <c r="B395" s="11" t="str">
        <f>VLOOKUP("*"&amp;D395&amp;"*",[1]Sheet1!$B$1:$C$31,2,FALSE)</f>
        <v>室蘭</v>
      </c>
      <c r="C395" s="12" t="s">
        <v>1728</v>
      </c>
      <c r="D395" s="13" t="s">
        <v>1717</v>
      </c>
      <c r="E395" s="14" t="s">
        <v>1729</v>
      </c>
      <c r="F395" s="15" t="s">
        <v>1730</v>
      </c>
      <c r="G395" s="15" t="s">
        <v>20</v>
      </c>
      <c r="H395" s="15" t="s">
        <v>20</v>
      </c>
      <c r="I395" s="15" t="s">
        <v>20</v>
      </c>
      <c r="J395" s="15" t="s">
        <v>28</v>
      </c>
      <c r="K395" s="16" t="s">
        <v>1731</v>
      </c>
      <c r="L395" s="17" t="s">
        <v>1519</v>
      </c>
    </row>
    <row r="396" spans="1:12" ht="80" customHeight="1" x14ac:dyDescent="0.55000000000000004">
      <c r="A396" s="10">
        <v>392</v>
      </c>
      <c r="B396" s="11" t="str">
        <f>VLOOKUP("*"&amp;D396&amp;"*",[1]Sheet1!$B$1:$C$31,2,FALSE)</f>
        <v>室蘭</v>
      </c>
      <c r="C396" s="12" t="s">
        <v>1732</v>
      </c>
      <c r="D396" s="13" t="s">
        <v>1717</v>
      </c>
      <c r="E396" s="14" t="s">
        <v>1733</v>
      </c>
      <c r="F396" s="15" t="s">
        <v>1734</v>
      </c>
      <c r="G396" s="15" t="s">
        <v>20</v>
      </c>
      <c r="H396" s="15" t="s">
        <v>20</v>
      </c>
      <c r="I396" s="15" t="s">
        <v>20</v>
      </c>
      <c r="J396" s="15" t="s">
        <v>28</v>
      </c>
      <c r="K396" s="16" t="s">
        <v>1731</v>
      </c>
      <c r="L396" s="17" t="s">
        <v>1735</v>
      </c>
    </row>
    <row r="397" spans="1:12" ht="80" customHeight="1" x14ac:dyDescent="0.55000000000000004">
      <c r="A397" s="10">
        <v>393</v>
      </c>
      <c r="B397" s="11" t="str">
        <f>VLOOKUP("*"&amp;D397&amp;"*",[1]Sheet1!$B$1:$C$31,2,FALSE)</f>
        <v>室蘭</v>
      </c>
      <c r="C397" s="12" t="s">
        <v>1736</v>
      </c>
      <c r="D397" s="13" t="s">
        <v>1737</v>
      </c>
      <c r="E397" s="14" t="s">
        <v>1738</v>
      </c>
      <c r="F397" s="15" t="s">
        <v>1739</v>
      </c>
      <c r="G397" s="15" t="s">
        <v>20</v>
      </c>
      <c r="H397" s="15" t="s">
        <v>27</v>
      </c>
      <c r="I397" s="15" t="s">
        <v>27</v>
      </c>
      <c r="J397" s="15" t="s">
        <v>28</v>
      </c>
      <c r="K397" s="16" t="s">
        <v>1106</v>
      </c>
      <c r="L397" s="16" t="s">
        <v>1740</v>
      </c>
    </row>
    <row r="398" spans="1:12" ht="80" customHeight="1" x14ac:dyDescent="0.55000000000000004">
      <c r="A398" s="10">
        <v>394</v>
      </c>
      <c r="B398" s="11" t="str">
        <f>VLOOKUP("*"&amp;D398&amp;"*",[1]Sheet1!$B$1:$C$31,2,FALSE)</f>
        <v>室蘭</v>
      </c>
      <c r="C398" s="12" t="s">
        <v>1741</v>
      </c>
      <c r="D398" s="13" t="s">
        <v>1717</v>
      </c>
      <c r="E398" s="14" t="s">
        <v>1742</v>
      </c>
      <c r="F398" s="15" t="s">
        <v>1743</v>
      </c>
      <c r="G398" s="15" t="s">
        <v>20</v>
      </c>
      <c r="H398" s="15" t="s">
        <v>20</v>
      </c>
      <c r="I398" s="15" t="s">
        <v>27</v>
      </c>
      <c r="J398" s="15" t="s">
        <v>28</v>
      </c>
      <c r="K398" s="16" t="s">
        <v>61</v>
      </c>
      <c r="L398" s="17"/>
    </row>
    <row r="399" spans="1:12" ht="80" customHeight="1" x14ac:dyDescent="0.55000000000000004">
      <c r="A399" s="10">
        <v>395</v>
      </c>
      <c r="B399" s="11" t="str">
        <f>VLOOKUP("*"&amp;D399&amp;"*",[1]Sheet1!$B$1:$C$31,2,FALSE)</f>
        <v>室蘭</v>
      </c>
      <c r="C399" s="12" t="s">
        <v>1744</v>
      </c>
      <c r="D399" s="13" t="s">
        <v>1723</v>
      </c>
      <c r="E399" s="14" t="s">
        <v>1745</v>
      </c>
      <c r="F399" s="15" t="s">
        <v>1746</v>
      </c>
      <c r="G399" s="15" t="s">
        <v>20</v>
      </c>
      <c r="H399" s="15" t="s">
        <v>20</v>
      </c>
      <c r="I399" s="15" t="s">
        <v>20</v>
      </c>
      <c r="J399" s="15" t="s">
        <v>21</v>
      </c>
      <c r="K399" s="16" t="s">
        <v>1747</v>
      </c>
      <c r="L399" s="17"/>
    </row>
    <row r="400" spans="1:12" ht="80" customHeight="1" x14ac:dyDescent="0.55000000000000004">
      <c r="A400" s="10">
        <v>396</v>
      </c>
      <c r="B400" s="11" t="str">
        <f>VLOOKUP("*"&amp;D400&amp;"*",[1]Sheet1!$B$1:$C$31,2,FALSE)</f>
        <v>室蘭</v>
      </c>
      <c r="C400" s="12" t="s">
        <v>1748</v>
      </c>
      <c r="D400" s="13" t="s">
        <v>1749</v>
      </c>
      <c r="E400" s="14" t="s">
        <v>1750</v>
      </c>
      <c r="F400" s="15" t="s">
        <v>1751</v>
      </c>
      <c r="G400" s="15" t="s">
        <v>20</v>
      </c>
      <c r="H400" s="15" t="s">
        <v>27</v>
      </c>
      <c r="I400" s="15" t="s">
        <v>27</v>
      </c>
      <c r="J400" s="15" t="s">
        <v>28</v>
      </c>
      <c r="K400" s="16" t="s">
        <v>1752</v>
      </c>
      <c r="L400" s="17"/>
    </row>
    <row r="401" spans="1:12" ht="80" customHeight="1" x14ac:dyDescent="0.55000000000000004">
      <c r="A401" s="10">
        <v>397</v>
      </c>
      <c r="B401" s="11" t="str">
        <f>VLOOKUP("*"&amp;D401&amp;"*",[1]Sheet1!$B$1:$C$31,2,FALSE)</f>
        <v>室蘭</v>
      </c>
      <c r="C401" s="12" t="s">
        <v>1753</v>
      </c>
      <c r="D401" s="13" t="s">
        <v>1717</v>
      </c>
      <c r="E401" s="14" t="s">
        <v>1754</v>
      </c>
      <c r="F401" s="15" t="s">
        <v>1755</v>
      </c>
      <c r="G401" s="15" t="s">
        <v>27</v>
      </c>
      <c r="H401" s="15" t="s">
        <v>20</v>
      </c>
      <c r="I401" s="15" t="s">
        <v>20</v>
      </c>
      <c r="J401" s="15" t="s">
        <v>21</v>
      </c>
      <c r="K401" s="16" t="s">
        <v>179</v>
      </c>
      <c r="L401" s="17"/>
    </row>
    <row r="402" spans="1:12" ht="80" customHeight="1" x14ac:dyDescent="0.55000000000000004">
      <c r="A402" s="10">
        <v>398</v>
      </c>
      <c r="B402" s="11" t="str">
        <f>VLOOKUP("*"&amp;D402&amp;"*",[1]Sheet1!$B$1:$C$31,2,FALSE)</f>
        <v>室蘭</v>
      </c>
      <c r="C402" s="12" t="s">
        <v>1756</v>
      </c>
      <c r="D402" s="13" t="s">
        <v>1717</v>
      </c>
      <c r="E402" s="14" t="s">
        <v>1757</v>
      </c>
      <c r="F402" s="15" t="s">
        <v>1758</v>
      </c>
      <c r="G402" s="15" t="s">
        <v>20</v>
      </c>
      <c r="H402" s="15" t="s">
        <v>20</v>
      </c>
      <c r="I402" s="15" t="s">
        <v>20</v>
      </c>
      <c r="J402" s="15" t="s">
        <v>21</v>
      </c>
      <c r="K402" s="16" t="s">
        <v>1106</v>
      </c>
      <c r="L402" s="16" t="s">
        <v>1759</v>
      </c>
    </row>
    <row r="403" spans="1:12" ht="80" customHeight="1" x14ac:dyDescent="0.55000000000000004">
      <c r="A403" s="10">
        <v>399</v>
      </c>
      <c r="B403" s="11" t="str">
        <f>VLOOKUP("*"&amp;D403&amp;"*",[1]Sheet1!$B$1:$C$31,2,FALSE)</f>
        <v>室蘭</v>
      </c>
      <c r="C403" s="12" t="s">
        <v>1760</v>
      </c>
      <c r="D403" s="13" t="s">
        <v>1737</v>
      </c>
      <c r="E403" s="14" t="s">
        <v>1761</v>
      </c>
      <c r="F403" s="15" t="s">
        <v>1762</v>
      </c>
      <c r="G403" s="15" t="s">
        <v>20</v>
      </c>
      <c r="H403" s="15" t="s">
        <v>20</v>
      </c>
      <c r="I403" s="15" t="s">
        <v>27</v>
      </c>
      <c r="J403" s="15" t="s">
        <v>28</v>
      </c>
      <c r="K403" s="16" t="s">
        <v>1537</v>
      </c>
      <c r="L403" s="16" t="s">
        <v>1763</v>
      </c>
    </row>
    <row r="404" spans="1:12" ht="80" customHeight="1" x14ac:dyDescent="0.55000000000000004">
      <c r="A404" s="10">
        <v>400</v>
      </c>
      <c r="B404" s="11" t="str">
        <f>VLOOKUP("*"&amp;D404&amp;"*",[1]Sheet1!$B$1:$C$31,2,FALSE)</f>
        <v>室蘭</v>
      </c>
      <c r="C404" s="12" t="s">
        <v>1764</v>
      </c>
      <c r="D404" s="13" t="s">
        <v>1717</v>
      </c>
      <c r="E404" s="14" t="s">
        <v>1765</v>
      </c>
      <c r="F404" s="15" t="s">
        <v>1766</v>
      </c>
      <c r="G404" s="15" t="s">
        <v>20</v>
      </c>
      <c r="H404" s="15" t="s">
        <v>20</v>
      </c>
      <c r="I404" s="15" t="s">
        <v>20</v>
      </c>
      <c r="J404" s="15" t="s">
        <v>21</v>
      </c>
      <c r="K404" s="16" t="s">
        <v>1767</v>
      </c>
      <c r="L404" s="17" t="s">
        <v>158</v>
      </c>
    </row>
    <row r="405" spans="1:12" ht="80" customHeight="1" x14ac:dyDescent="0.55000000000000004">
      <c r="A405" s="10">
        <v>401</v>
      </c>
      <c r="B405" s="11" t="str">
        <f>VLOOKUP("*"&amp;D405&amp;"*",[1]Sheet1!$B$1:$C$31,2,FALSE)</f>
        <v>室蘭</v>
      </c>
      <c r="C405" s="12" t="s">
        <v>1768</v>
      </c>
      <c r="D405" s="13" t="s">
        <v>1737</v>
      </c>
      <c r="E405" s="18" t="s">
        <v>1769</v>
      </c>
      <c r="F405" s="15" t="s">
        <v>1770</v>
      </c>
      <c r="G405" s="15" t="s">
        <v>20</v>
      </c>
      <c r="H405" s="15" t="s">
        <v>20</v>
      </c>
      <c r="I405" s="15" t="s">
        <v>27</v>
      </c>
      <c r="J405" s="15" t="s">
        <v>21</v>
      </c>
      <c r="K405" s="16" t="s">
        <v>1106</v>
      </c>
      <c r="L405" s="17"/>
    </row>
    <row r="406" spans="1:12" ht="80" customHeight="1" x14ac:dyDescent="0.55000000000000004">
      <c r="A406" s="10">
        <v>402</v>
      </c>
      <c r="B406" s="11" t="str">
        <f>VLOOKUP("*"&amp;D406&amp;"*",[1]Sheet1!$B$1:$C$31,2,FALSE)</f>
        <v>苫小牧</v>
      </c>
      <c r="C406" s="12" t="s">
        <v>1771</v>
      </c>
      <c r="D406" s="13" t="s">
        <v>1772</v>
      </c>
      <c r="E406" s="14" t="s">
        <v>1773</v>
      </c>
      <c r="F406" s="15" t="s">
        <v>1774</v>
      </c>
      <c r="G406" s="15" t="s">
        <v>20</v>
      </c>
      <c r="H406" s="15" t="s">
        <v>20</v>
      </c>
      <c r="I406" s="15" t="s">
        <v>20</v>
      </c>
      <c r="J406" s="15" t="s">
        <v>28</v>
      </c>
      <c r="K406" s="16" t="s">
        <v>61</v>
      </c>
      <c r="L406" s="17"/>
    </row>
    <row r="407" spans="1:12" ht="80" customHeight="1" x14ac:dyDescent="0.55000000000000004">
      <c r="A407" s="10">
        <v>403</v>
      </c>
      <c r="B407" s="11" t="str">
        <f>VLOOKUP("*"&amp;D407&amp;"*",[1]Sheet1!$B$1:$C$31,2,FALSE)</f>
        <v>苫小牧</v>
      </c>
      <c r="C407" s="12" t="s">
        <v>1775</v>
      </c>
      <c r="D407" s="13" t="s">
        <v>1776</v>
      </c>
      <c r="E407" s="14" t="s">
        <v>1777</v>
      </c>
      <c r="F407" s="15" t="s">
        <v>1778</v>
      </c>
      <c r="G407" s="15" t="s">
        <v>20</v>
      </c>
      <c r="H407" s="15" t="s">
        <v>27</v>
      </c>
      <c r="I407" s="15" t="s">
        <v>27</v>
      </c>
      <c r="J407" s="15" t="s">
        <v>28</v>
      </c>
      <c r="K407" s="16" t="s">
        <v>1779</v>
      </c>
      <c r="L407" s="17"/>
    </row>
    <row r="408" spans="1:12" ht="80" customHeight="1" x14ac:dyDescent="0.55000000000000004">
      <c r="A408" s="10">
        <v>404</v>
      </c>
      <c r="B408" s="11" t="str">
        <f>VLOOKUP("*"&amp;D408&amp;"*",[1]Sheet1!$B$1:$C$31,2,FALSE)</f>
        <v>苫小牧</v>
      </c>
      <c r="C408" s="12" t="s">
        <v>1780</v>
      </c>
      <c r="D408" s="13" t="s">
        <v>1772</v>
      </c>
      <c r="E408" s="14" t="s">
        <v>1781</v>
      </c>
      <c r="F408" s="15" t="s">
        <v>1782</v>
      </c>
      <c r="G408" s="15" t="s">
        <v>20</v>
      </c>
      <c r="H408" s="15" t="s">
        <v>20</v>
      </c>
      <c r="I408" s="15" t="s">
        <v>20</v>
      </c>
      <c r="J408" s="15" t="s">
        <v>28</v>
      </c>
      <c r="K408" s="16" t="s">
        <v>1783</v>
      </c>
      <c r="L408" s="17" t="s">
        <v>158</v>
      </c>
    </row>
    <row r="409" spans="1:12" ht="80" customHeight="1" x14ac:dyDescent="0.55000000000000004">
      <c r="A409" s="10">
        <v>405</v>
      </c>
      <c r="B409" s="11" t="str">
        <f>VLOOKUP("*"&amp;D409&amp;"*",[1]Sheet1!$B$1:$C$31,2,FALSE)</f>
        <v>苫小牧</v>
      </c>
      <c r="C409" s="12" t="s">
        <v>1784</v>
      </c>
      <c r="D409" s="13" t="s">
        <v>1772</v>
      </c>
      <c r="E409" s="14" t="s">
        <v>1785</v>
      </c>
      <c r="F409" s="15" t="s">
        <v>1786</v>
      </c>
      <c r="G409" s="15" t="s">
        <v>20</v>
      </c>
      <c r="H409" s="15" t="s">
        <v>27</v>
      </c>
      <c r="I409" s="15" t="s">
        <v>27</v>
      </c>
      <c r="J409" s="15" t="s">
        <v>28</v>
      </c>
      <c r="K409" s="16" t="s">
        <v>650</v>
      </c>
      <c r="L409" s="16" t="s">
        <v>1787</v>
      </c>
    </row>
    <row r="410" spans="1:12" ht="80" customHeight="1" x14ac:dyDescent="0.55000000000000004">
      <c r="A410" s="10">
        <v>406</v>
      </c>
      <c r="B410" s="11" t="str">
        <f>VLOOKUP("*"&amp;D410&amp;"*",[1]Sheet1!$B$1:$C$31,2,FALSE)</f>
        <v>苫小牧</v>
      </c>
      <c r="C410" s="12" t="s">
        <v>1788</v>
      </c>
      <c r="D410" s="13" t="s">
        <v>1772</v>
      </c>
      <c r="E410" s="18" t="s">
        <v>1789</v>
      </c>
      <c r="F410" s="15" t="s">
        <v>1790</v>
      </c>
      <c r="G410" s="15" t="s">
        <v>20</v>
      </c>
      <c r="H410" s="15" t="s">
        <v>20</v>
      </c>
      <c r="I410" s="15" t="s">
        <v>20</v>
      </c>
      <c r="J410" s="15" t="s">
        <v>28</v>
      </c>
      <c r="K410" s="16" t="s">
        <v>1791</v>
      </c>
      <c r="L410" s="17"/>
    </row>
    <row r="411" spans="1:12" ht="80" customHeight="1" x14ac:dyDescent="0.55000000000000004">
      <c r="A411" s="10">
        <v>407</v>
      </c>
      <c r="B411" s="11" t="str">
        <f>VLOOKUP("*"&amp;D411&amp;"*",[1]Sheet1!$B$1:$C$31,2,FALSE)</f>
        <v>苫小牧</v>
      </c>
      <c r="C411" s="12" t="s">
        <v>1792</v>
      </c>
      <c r="D411" s="13" t="s">
        <v>1772</v>
      </c>
      <c r="E411" s="18" t="s">
        <v>1793</v>
      </c>
      <c r="F411" s="15" t="s">
        <v>1794</v>
      </c>
      <c r="G411" s="15" t="s">
        <v>20</v>
      </c>
      <c r="H411" s="15" t="s">
        <v>20</v>
      </c>
      <c r="I411" s="15" t="s">
        <v>20</v>
      </c>
      <c r="J411" s="15" t="s">
        <v>21</v>
      </c>
      <c r="K411" s="16" t="s">
        <v>1424</v>
      </c>
      <c r="L411" s="17"/>
    </row>
    <row r="412" spans="1:12" ht="80" customHeight="1" x14ac:dyDescent="0.55000000000000004">
      <c r="A412" s="10">
        <v>408</v>
      </c>
      <c r="B412" s="11" t="str">
        <f>VLOOKUP("*"&amp;D412&amp;"*",[1]Sheet1!$B$1:$C$31,2,FALSE)</f>
        <v>浦河</v>
      </c>
      <c r="C412" s="12" t="s">
        <v>1795</v>
      </c>
      <c r="D412" s="13" t="s">
        <v>1796</v>
      </c>
      <c r="E412" s="14" t="s">
        <v>1797</v>
      </c>
      <c r="F412" s="15" t="s">
        <v>1798</v>
      </c>
      <c r="G412" s="15" t="s">
        <v>20</v>
      </c>
      <c r="H412" s="15" t="s">
        <v>27</v>
      </c>
      <c r="I412" s="15" t="s">
        <v>27</v>
      </c>
      <c r="J412" s="15" t="s">
        <v>28</v>
      </c>
      <c r="K412" s="16" t="s">
        <v>1799</v>
      </c>
      <c r="L412" s="17" t="s">
        <v>1800</v>
      </c>
    </row>
    <row r="413" spans="1:12" ht="80" customHeight="1" x14ac:dyDescent="0.55000000000000004">
      <c r="A413" s="10">
        <v>409</v>
      </c>
      <c r="B413" s="11" t="str">
        <f>VLOOKUP("*"&amp;D413&amp;"*",[1]Sheet1!$B$1:$C$31,2,FALSE)</f>
        <v>浦河</v>
      </c>
      <c r="C413" s="12" t="s">
        <v>1801</v>
      </c>
      <c r="D413" s="13" t="s">
        <v>1802</v>
      </c>
      <c r="E413" s="14" t="s">
        <v>1803</v>
      </c>
      <c r="F413" s="15" t="s">
        <v>1804</v>
      </c>
      <c r="G413" s="15" t="s">
        <v>20</v>
      </c>
      <c r="H413" s="15" t="s">
        <v>20</v>
      </c>
      <c r="I413" s="15" t="s">
        <v>20</v>
      </c>
      <c r="J413" s="15" t="s">
        <v>28</v>
      </c>
      <c r="K413" s="16" t="s">
        <v>1805</v>
      </c>
      <c r="L413" s="17" t="s">
        <v>1806</v>
      </c>
    </row>
    <row r="414" spans="1:12" ht="80" customHeight="1" x14ac:dyDescent="0.55000000000000004">
      <c r="A414" s="10">
        <v>410</v>
      </c>
      <c r="B414" s="11" t="str">
        <f>VLOOKUP("*"&amp;D414&amp;"*",[1]Sheet1!$B$1:$C$31,2,FALSE)</f>
        <v>浦河</v>
      </c>
      <c r="C414" s="12" t="s">
        <v>1807</v>
      </c>
      <c r="D414" s="13" t="s">
        <v>1796</v>
      </c>
      <c r="E414" s="14" t="s">
        <v>1808</v>
      </c>
      <c r="F414" s="15" t="s">
        <v>1809</v>
      </c>
      <c r="G414" s="15" t="s">
        <v>20</v>
      </c>
      <c r="H414" s="15" t="s">
        <v>20</v>
      </c>
      <c r="I414" s="15" t="s">
        <v>20</v>
      </c>
      <c r="J414" s="15" t="s">
        <v>28</v>
      </c>
      <c r="K414" s="16" t="s">
        <v>1810</v>
      </c>
      <c r="L414" s="17"/>
    </row>
    <row r="415" spans="1:12" ht="80" customHeight="1" x14ac:dyDescent="0.55000000000000004">
      <c r="A415" s="10">
        <v>411</v>
      </c>
      <c r="B415" s="11" t="str">
        <f>VLOOKUP("*"&amp;D415&amp;"*",[1]Sheet1!$B$1:$C$31,2,FALSE)</f>
        <v>浦河</v>
      </c>
      <c r="C415" s="12" t="s">
        <v>1811</v>
      </c>
      <c r="D415" s="13" t="s">
        <v>1812</v>
      </c>
      <c r="E415" s="18" t="s">
        <v>1813</v>
      </c>
      <c r="F415" s="15" t="s">
        <v>1814</v>
      </c>
      <c r="G415" s="15" t="s">
        <v>20</v>
      </c>
      <c r="H415" s="15" t="s">
        <v>27</v>
      </c>
      <c r="I415" s="15" t="s">
        <v>27</v>
      </c>
      <c r="J415" s="15" t="s">
        <v>28</v>
      </c>
      <c r="K415" s="16" t="s">
        <v>1815</v>
      </c>
      <c r="L415" s="17"/>
    </row>
    <row r="416" spans="1:12" ht="80" customHeight="1" x14ac:dyDescent="0.55000000000000004">
      <c r="A416" s="10">
        <v>412</v>
      </c>
      <c r="B416" s="11" t="str">
        <f>VLOOKUP("*"&amp;D416&amp;"*",[1]Sheet1!$B$1:$C$31,2,FALSE)</f>
        <v>静内</v>
      </c>
      <c r="C416" s="12" t="s">
        <v>1816</v>
      </c>
      <c r="D416" s="13" t="s">
        <v>1817</v>
      </c>
      <c r="E416" s="14" t="s">
        <v>1818</v>
      </c>
      <c r="F416" s="15" t="s">
        <v>1819</v>
      </c>
      <c r="G416" s="15" t="s">
        <v>20</v>
      </c>
      <c r="H416" s="15" t="s">
        <v>27</v>
      </c>
      <c r="I416" s="15" t="s">
        <v>20</v>
      </c>
      <c r="J416" s="15" t="s">
        <v>28</v>
      </c>
      <c r="K416" s="16" t="s">
        <v>1820</v>
      </c>
      <c r="L416" s="17"/>
    </row>
    <row r="417" spans="1:12" ht="80" customHeight="1" x14ac:dyDescent="0.55000000000000004">
      <c r="A417" s="10">
        <v>413</v>
      </c>
      <c r="B417" s="11" t="str">
        <f>VLOOKUP("*"&amp;D417&amp;"*",[1]Sheet1!$B$1:$C$31,2,FALSE)</f>
        <v>帯広</v>
      </c>
      <c r="C417" s="12" t="s">
        <v>1821</v>
      </c>
      <c r="D417" s="13" t="s">
        <v>1822</v>
      </c>
      <c r="E417" s="14" t="s">
        <v>1823</v>
      </c>
      <c r="F417" s="15" t="s">
        <v>1824</v>
      </c>
      <c r="G417" s="15" t="s">
        <v>20</v>
      </c>
      <c r="H417" s="15" t="s">
        <v>20</v>
      </c>
      <c r="I417" s="15" t="s">
        <v>20</v>
      </c>
      <c r="J417" s="15" t="s">
        <v>21</v>
      </c>
      <c r="K417" s="16" t="s">
        <v>184</v>
      </c>
      <c r="L417" s="17"/>
    </row>
    <row r="418" spans="1:12" ht="80" customHeight="1" x14ac:dyDescent="0.55000000000000004">
      <c r="A418" s="10">
        <v>414</v>
      </c>
      <c r="B418" s="11" t="str">
        <f>VLOOKUP("*"&amp;D418&amp;"*",[1]Sheet1!$B$1:$C$31,2,FALSE)</f>
        <v>帯広</v>
      </c>
      <c r="C418" s="12" t="s">
        <v>1825</v>
      </c>
      <c r="D418" s="13" t="s">
        <v>1822</v>
      </c>
      <c r="E418" s="14" t="s">
        <v>1826</v>
      </c>
      <c r="F418" s="15" t="s">
        <v>1827</v>
      </c>
      <c r="G418" s="15" t="s">
        <v>20</v>
      </c>
      <c r="H418" s="15" t="s">
        <v>27</v>
      </c>
      <c r="I418" s="15" t="s">
        <v>20</v>
      </c>
      <c r="J418" s="15" t="s">
        <v>21</v>
      </c>
      <c r="K418" s="16" t="s">
        <v>1828</v>
      </c>
      <c r="L418" s="17"/>
    </row>
    <row r="419" spans="1:12" ht="80" customHeight="1" x14ac:dyDescent="0.55000000000000004">
      <c r="A419" s="10">
        <v>415</v>
      </c>
      <c r="B419" s="11" t="str">
        <f>VLOOKUP("*"&amp;D419&amp;"*",[1]Sheet1!$B$1:$C$31,2,FALSE)</f>
        <v>帯広</v>
      </c>
      <c r="C419" s="12" t="s">
        <v>1829</v>
      </c>
      <c r="D419" s="13" t="s">
        <v>1822</v>
      </c>
      <c r="E419" s="14" t="s">
        <v>1830</v>
      </c>
      <c r="F419" s="15" t="s">
        <v>1831</v>
      </c>
      <c r="G419" s="15" t="s">
        <v>20</v>
      </c>
      <c r="H419" s="15" t="s">
        <v>20</v>
      </c>
      <c r="I419" s="15" t="s">
        <v>20</v>
      </c>
      <c r="J419" s="15" t="s">
        <v>28</v>
      </c>
      <c r="K419" s="16" t="s">
        <v>1832</v>
      </c>
      <c r="L419" s="17"/>
    </row>
    <row r="420" spans="1:12" ht="80" customHeight="1" x14ac:dyDescent="0.55000000000000004">
      <c r="A420" s="10">
        <v>416</v>
      </c>
      <c r="B420" s="11" t="str">
        <f>VLOOKUP("*"&amp;D420&amp;"*",[1]Sheet1!$B$1:$C$31,2,FALSE)</f>
        <v>帯広</v>
      </c>
      <c r="C420" s="12" t="s">
        <v>1833</v>
      </c>
      <c r="D420" s="13" t="s">
        <v>1834</v>
      </c>
      <c r="E420" s="14" t="s">
        <v>1835</v>
      </c>
      <c r="F420" s="15" t="s">
        <v>1836</v>
      </c>
      <c r="G420" s="15" t="s">
        <v>20</v>
      </c>
      <c r="H420" s="15" t="s">
        <v>20</v>
      </c>
      <c r="I420" s="15" t="s">
        <v>20</v>
      </c>
      <c r="J420" s="15" t="s">
        <v>21</v>
      </c>
      <c r="K420" s="16" t="s">
        <v>1837</v>
      </c>
      <c r="L420" s="17" t="s">
        <v>1249</v>
      </c>
    </row>
    <row r="421" spans="1:12" ht="80" customHeight="1" x14ac:dyDescent="0.55000000000000004">
      <c r="A421" s="10">
        <v>417</v>
      </c>
      <c r="B421" s="11" t="str">
        <f>VLOOKUP("*"&amp;D421&amp;"*",[1]Sheet1!$B$1:$C$31,2,FALSE)</f>
        <v>帯広</v>
      </c>
      <c r="C421" s="12" t="s">
        <v>1838</v>
      </c>
      <c r="D421" s="13" t="s">
        <v>1822</v>
      </c>
      <c r="E421" s="14" t="s">
        <v>1839</v>
      </c>
      <c r="F421" s="15" t="s">
        <v>1840</v>
      </c>
      <c r="G421" s="15" t="s">
        <v>20</v>
      </c>
      <c r="H421" s="15" t="s">
        <v>20</v>
      </c>
      <c r="I421" s="15" t="s">
        <v>20</v>
      </c>
      <c r="J421" s="15" t="s">
        <v>28</v>
      </c>
      <c r="K421" s="16" t="s">
        <v>1841</v>
      </c>
      <c r="L421" s="17" t="s">
        <v>1842</v>
      </c>
    </row>
    <row r="422" spans="1:12" ht="80" customHeight="1" x14ac:dyDescent="0.55000000000000004">
      <c r="A422" s="10">
        <v>418</v>
      </c>
      <c r="B422" s="11" t="str">
        <f>VLOOKUP("*"&amp;D422&amp;"*",[1]Sheet1!$B$1:$C$31,2,FALSE)</f>
        <v>帯広</v>
      </c>
      <c r="C422" s="12" t="s">
        <v>1843</v>
      </c>
      <c r="D422" s="13" t="s">
        <v>1844</v>
      </c>
      <c r="E422" s="14" t="s">
        <v>1845</v>
      </c>
      <c r="F422" s="15" t="s">
        <v>1846</v>
      </c>
      <c r="G422" s="15" t="s">
        <v>20</v>
      </c>
      <c r="H422" s="15" t="s">
        <v>20</v>
      </c>
      <c r="I422" s="15" t="s">
        <v>20</v>
      </c>
      <c r="J422" s="15" t="s">
        <v>21</v>
      </c>
      <c r="K422" s="16" t="s">
        <v>421</v>
      </c>
      <c r="L422" s="17" t="s">
        <v>1847</v>
      </c>
    </row>
    <row r="423" spans="1:12" ht="80" customHeight="1" x14ac:dyDescent="0.55000000000000004">
      <c r="A423" s="10">
        <v>419</v>
      </c>
      <c r="B423" s="11" t="str">
        <f>VLOOKUP("*"&amp;D423&amp;"*",[1]Sheet1!$B$1:$C$31,2,FALSE)</f>
        <v>帯広</v>
      </c>
      <c r="C423" s="12" t="s">
        <v>1848</v>
      </c>
      <c r="D423" s="13" t="s">
        <v>1849</v>
      </c>
      <c r="E423" s="14" t="s">
        <v>1850</v>
      </c>
      <c r="F423" s="15" t="s">
        <v>1851</v>
      </c>
      <c r="G423" s="15" t="s">
        <v>20</v>
      </c>
      <c r="H423" s="15" t="s">
        <v>20</v>
      </c>
      <c r="I423" s="15" t="s">
        <v>20</v>
      </c>
      <c r="J423" s="15" t="s">
        <v>28</v>
      </c>
      <c r="K423" s="16" t="s">
        <v>1852</v>
      </c>
      <c r="L423" s="17" t="s">
        <v>1853</v>
      </c>
    </row>
    <row r="424" spans="1:12" ht="80" customHeight="1" x14ac:dyDescent="0.55000000000000004">
      <c r="A424" s="10">
        <v>420</v>
      </c>
      <c r="B424" s="11" t="str">
        <f>VLOOKUP("*"&amp;D424&amp;"*",[1]Sheet1!$B$1:$C$31,2,FALSE)</f>
        <v>帯広</v>
      </c>
      <c r="C424" s="12" t="s">
        <v>1854</v>
      </c>
      <c r="D424" s="13" t="s">
        <v>1822</v>
      </c>
      <c r="E424" s="14" t="s">
        <v>1855</v>
      </c>
      <c r="F424" s="15" t="s">
        <v>1856</v>
      </c>
      <c r="G424" s="15" t="s">
        <v>20</v>
      </c>
      <c r="H424" s="15" t="s">
        <v>20</v>
      </c>
      <c r="I424" s="15" t="s">
        <v>20</v>
      </c>
      <c r="J424" s="15" t="s">
        <v>28</v>
      </c>
      <c r="K424" s="16" t="s">
        <v>1857</v>
      </c>
      <c r="L424" s="17" t="s">
        <v>1842</v>
      </c>
    </row>
    <row r="425" spans="1:12" ht="80" customHeight="1" x14ac:dyDescent="0.55000000000000004">
      <c r="A425" s="10">
        <v>421</v>
      </c>
      <c r="B425" s="11" t="str">
        <f>VLOOKUP("*"&amp;D425&amp;"*",[1]Sheet1!$B$1:$C$31,2,FALSE)</f>
        <v>帯広</v>
      </c>
      <c r="C425" s="12" t="s">
        <v>1858</v>
      </c>
      <c r="D425" s="13" t="s">
        <v>1822</v>
      </c>
      <c r="E425" s="14" t="s">
        <v>1859</v>
      </c>
      <c r="F425" s="15" t="s">
        <v>1860</v>
      </c>
      <c r="G425" s="15" t="s">
        <v>20</v>
      </c>
      <c r="H425" s="15" t="s">
        <v>20</v>
      </c>
      <c r="I425" s="15" t="s">
        <v>20</v>
      </c>
      <c r="J425" s="15" t="s">
        <v>21</v>
      </c>
      <c r="K425" s="16" t="s">
        <v>1861</v>
      </c>
      <c r="L425" s="17" t="s">
        <v>1862</v>
      </c>
    </row>
    <row r="426" spans="1:12" ht="80" customHeight="1" x14ac:dyDescent="0.55000000000000004">
      <c r="A426" s="10">
        <v>422</v>
      </c>
      <c r="B426" s="11" t="str">
        <f>VLOOKUP("*"&amp;D426&amp;"*",[1]Sheet1!$B$1:$C$31,2,FALSE)</f>
        <v>帯広</v>
      </c>
      <c r="C426" s="12" t="s">
        <v>1863</v>
      </c>
      <c r="D426" s="13" t="s">
        <v>1822</v>
      </c>
      <c r="E426" s="14" t="s">
        <v>1864</v>
      </c>
      <c r="F426" s="15" t="s">
        <v>1865</v>
      </c>
      <c r="G426" s="15" t="s">
        <v>20</v>
      </c>
      <c r="H426" s="15" t="s">
        <v>20</v>
      </c>
      <c r="I426" s="15" t="s">
        <v>20</v>
      </c>
      <c r="J426" s="15" t="s">
        <v>28</v>
      </c>
      <c r="K426" s="16" t="s">
        <v>1866</v>
      </c>
      <c r="L426" s="16" t="s">
        <v>1867</v>
      </c>
    </row>
    <row r="427" spans="1:12" ht="80" customHeight="1" x14ac:dyDescent="0.55000000000000004">
      <c r="A427" s="10">
        <v>423</v>
      </c>
      <c r="B427" s="11" t="str">
        <f>VLOOKUP("*"&amp;D427&amp;"*",[1]Sheet1!$B$1:$C$31,2,FALSE)</f>
        <v>帯広</v>
      </c>
      <c r="C427" s="12" t="s">
        <v>1868</v>
      </c>
      <c r="D427" s="13" t="s">
        <v>1822</v>
      </c>
      <c r="E427" s="14" t="s">
        <v>1869</v>
      </c>
      <c r="F427" s="15" t="s">
        <v>1870</v>
      </c>
      <c r="G427" s="15" t="s">
        <v>20</v>
      </c>
      <c r="H427" s="15" t="s">
        <v>20</v>
      </c>
      <c r="I427" s="15" t="s">
        <v>27</v>
      </c>
      <c r="J427" s="15" t="s">
        <v>28</v>
      </c>
      <c r="K427" s="16" t="s">
        <v>1871</v>
      </c>
      <c r="L427" s="16" t="s">
        <v>1872</v>
      </c>
    </row>
    <row r="428" spans="1:12" ht="80" customHeight="1" x14ac:dyDescent="0.55000000000000004">
      <c r="A428" s="10">
        <v>424</v>
      </c>
      <c r="B428" s="11" t="str">
        <f>VLOOKUP("*"&amp;D428&amp;"*",[1]Sheet1!$B$1:$C$31,2,FALSE)</f>
        <v>帯広</v>
      </c>
      <c r="C428" s="12" t="s">
        <v>1873</v>
      </c>
      <c r="D428" s="13" t="s">
        <v>1822</v>
      </c>
      <c r="E428" s="14" t="s">
        <v>1874</v>
      </c>
      <c r="F428" s="15" t="s">
        <v>1875</v>
      </c>
      <c r="G428" s="15" t="s">
        <v>20</v>
      </c>
      <c r="H428" s="15" t="s">
        <v>20</v>
      </c>
      <c r="I428" s="15" t="s">
        <v>27</v>
      </c>
      <c r="J428" s="15" t="s">
        <v>28</v>
      </c>
      <c r="K428" s="16" t="s">
        <v>1876</v>
      </c>
      <c r="L428" s="17" t="s">
        <v>158</v>
      </c>
    </row>
    <row r="429" spans="1:12" ht="80" customHeight="1" x14ac:dyDescent="0.55000000000000004">
      <c r="A429" s="10">
        <v>425</v>
      </c>
      <c r="B429" s="11" t="str">
        <f>VLOOKUP("*"&amp;D429&amp;"*",[1]Sheet1!$B$1:$C$31,2,FALSE)</f>
        <v>帯広</v>
      </c>
      <c r="C429" s="12" t="s">
        <v>1877</v>
      </c>
      <c r="D429" s="13" t="s">
        <v>1878</v>
      </c>
      <c r="E429" s="14" t="s">
        <v>1879</v>
      </c>
      <c r="F429" s="15" t="s">
        <v>1880</v>
      </c>
      <c r="G429" s="15" t="s">
        <v>20</v>
      </c>
      <c r="H429" s="15" t="s">
        <v>20</v>
      </c>
      <c r="I429" s="15" t="s">
        <v>27</v>
      </c>
      <c r="J429" s="15" t="s">
        <v>28</v>
      </c>
      <c r="K429" s="16" t="s">
        <v>1537</v>
      </c>
      <c r="L429" s="17" t="s">
        <v>1881</v>
      </c>
    </row>
    <row r="430" spans="1:12" ht="80" customHeight="1" x14ac:dyDescent="0.55000000000000004">
      <c r="A430" s="10">
        <v>426</v>
      </c>
      <c r="B430" s="11" t="str">
        <f>VLOOKUP("*"&amp;D430&amp;"*",[1]Sheet1!$B$1:$C$31,2,FALSE)</f>
        <v>帯広</v>
      </c>
      <c r="C430" s="12" t="s">
        <v>1882</v>
      </c>
      <c r="D430" s="13" t="s">
        <v>1822</v>
      </c>
      <c r="E430" s="14" t="s">
        <v>1883</v>
      </c>
      <c r="F430" s="15" t="s">
        <v>1884</v>
      </c>
      <c r="G430" s="15" t="s">
        <v>20</v>
      </c>
      <c r="H430" s="15" t="s">
        <v>20</v>
      </c>
      <c r="I430" s="15" t="s">
        <v>20</v>
      </c>
      <c r="J430" s="15" t="s">
        <v>28</v>
      </c>
      <c r="K430" s="16" t="s">
        <v>1885</v>
      </c>
      <c r="L430" s="16" t="s">
        <v>1886</v>
      </c>
    </row>
    <row r="431" spans="1:12" ht="80" customHeight="1" x14ac:dyDescent="0.55000000000000004">
      <c r="A431" s="10">
        <v>427</v>
      </c>
      <c r="B431" s="11" t="str">
        <f>VLOOKUP("*"&amp;D431&amp;"*",[1]Sheet1!$B$1:$C$31,2,FALSE)</f>
        <v>帯広</v>
      </c>
      <c r="C431" s="12" t="s">
        <v>1887</v>
      </c>
      <c r="D431" s="13" t="s">
        <v>1822</v>
      </c>
      <c r="E431" s="14" t="s">
        <v>1888</v>
      </c>
      <c r="F431" s="15" t="s">
        <v>1889</v>
      </c>
      <c r="G431" s="15" t="s">
        <v>20</v>
      </c>
      <c r="H431" s="15" t="s">
        <v>27</v>
      </c>
      <c r="I431" s="15" t="s">
        <v>20</v>
      </c>
      <c r="J431" s="15" t="s">
        <v>21</v>
      </c>
      <c r="K431" s="16" t="s">
        <v>184</v>
      </c>
      <c r="L431" s="17" t="s">
        <v>296</v>
      </c>
    </row>
    <row r="432" spans="1:12" ht="80" customHeight="1" x14ac:dyDescent="0.55000000000000004">
      <c r="A432" s="10">
        <v>428</v>
      </c>
      <c r="B432" s="11" t="str">
        <f>VLOOKUP("*"&amp;D432&amp;"*",[1]Sheet1!$B$1:$C$31,2,FALSE)</f>
        <v>帯広</v>
      </c>
      <c r="C432" s="12" t="s">
        <v>1890</v>
      </c>
      <c r="D432" s="13" t="s">
        <v>1822</v>
      </c>
      <c r="E432" s="14" t="s">
        <v>1891</v>
      </c>
      <c r="F432" s="15" t="s">
        <v>1892</v>
      </c>
      <c r="G432" s="15" t="s">
        <v>20</v>
      </c>
      <c r="H432" s="15" t="s">
        <v>27</v>
      </c>
      <c r="I432" s="15" t="s">
        <v>27</v>
      </c>
      <c r="J432" s="15" t="s">
        <v>21</v>
      </c>
      <c r="K432" s="16" t="s">
        <v>61</v>
      </c>
      <c r="L432" s="17"/>
    </row>
    <row r="433" spans="1:12" ht="80" customHeight="1" x14ac:dyDescent="0.55000000000000004">
      <c r="A433" s="10">
        <v>429</v>
      </c>
      <c r="B433" s="11" t="str">
        <f>VLOOKUP("*"&amp;D433&amp;"*",[1]Sheet1!$B$1:$C$31,2,FALSE)</f>
        <v>帯広</v>
      </c>
      <c r="C433" s="12" t="s">
        <v>1893</v>
      </c>
      <c r="D433" s="13" t="s">
        <v>1822</v>
      </c>
      <c r="E433" s="14" t="s">
        <v>1894</v>
      </c>
      <c r="F433" s="15" t="s">
        <v>1895</v>
      </c>
      <c r="G433" s="15" t="s">
        <v>20</v>
      </c>
      <c r="H433" s="15" t="s">
        <v>20</v>
      </c>
      <c r="I433" s="15" t="s">
        <v>20</v>
      </c>
      <c r="J433" s="15" t="s">
        <v>21</v>
      </c>
      <c r="K433" s="16" t="s">
        <v>184</v>
      </c>
      <c r="L433" s="17"/>
    </row>
    <row r="434" spans="1:12" ht="80" customHeight="1" x14ac:dyDescent="0.55000000000000004">
      <c r="A434" s="10">
        <v>430</v>
      </c>
      <c r="B434" s="11" t="str">
        <f>VLOOKUP("*"&amp;D434&amp;"*",[1]Sheet1!$B$1:$C$31,2,FALSE)</f>
        <v>帯広</v>
      </c>
      <c r="C434" s="12" t="s">
        <v>1896</v>
      </c>
      <c r="D434" s="13" t="s">
        <v>1897</v>
      </c>
      <c r="E434" s="14" t="s">
        <v>1898</v>
      </c>
      <c r="F434" s="15" t="s">
        <v>1899</v>
      </c>
      <c r="G434" s="15" t="s">
        <v>20</v>
      </c>
      <c r="H434" s="15" t="s">
        <v>20</v>
      </c>
      <c r="I434" s="15" t="s">
        <v>20</v>
      </c>
      <c r="J434" s="15" t="s">
        <v>28</v>
      </c>
      <c r="K434" s="16" t="s">
        <v>1106</v>
      </c>
      <c r="L434" s="16" t="s">
        <v>1900</v>
      </c>
    </row>
    <row r="435" spans="1:12" ht="80" customHeight="1" x14ac:dyDescent="0.55000000000000004">
      <c r="A435" s="10">
        <v>431</v>
      </c>
      <c r="B435" s="11" t="str">
        <f>VLOOKUP("*"&amp;D435&amp;"*",[1]Sheet1!$B$1:$C$31,2,FALSE)</f>
        <v>帯広</v>
      </c>
      <c r="C435" s="12" t="s">
        <v>1901</v>
      </c>
      <c r="D435" s="13" t="s">
        <v>1902</v>
      </c>
      <c r="E435" s="14" t="s">
        <v>1903</v>
      </c>
      <c r="F435" s="15" t="s">
        <v>1904</v>
      </c>
      <c r="G435" s="15" t="s">
        <v>20</v>
      </c>
      <c r="H435" s="15" t="s">
        <v>20</v>
      </c>
      <c r="I435" s="15" t="s">
        <v>20</v>
      </c>
      <c r="J435" s="15" t="s">
        <v>21</v>
      </c>
      <c r="K435" s="16" t="s">
        <v>1905</v>
      </c>
      <c r="L435" s="16" t="s">
        <v>1906</v>
      </c>
    </row>
    <row r="436" spans="1:12" ht="80" customHeight="1" x14ac:dyDescent="0.55000000000000004">
      <c r="A436" s="10">
        <v>432</v>
      </c>
      <c r="B436" s="11" t="str">
        <f>VLOOKUP("*"&amp;D436&amp;"*",[1]Sheet1!$B$1:$C$31,2,FALSE)</f>
        <v>帯広</v>
      </c>
      <c r="C436" s="12" t="s">
        <v>1907</v>
      </c>
      <c r="D436" s="13" t="s">
        <v>1908</v>
      </c>
      <c r="E436" s="18" t="s">
        <v>1909</v>
      </c>
      <c r="F436" s="15" t="s">
        <v>1910</v>
      </c>
      <c r="G436" s="15" t="s">
        <v>27</v>
      </c>
      <c r="H436" s="15" t="s">
        <v>27</v>
      </c>
      <c r="I436" s="15" t="s">
        <v>20</v>
      </c>
      <c r="J436" s="15" t="s">
        <v>28</v>
      </c>
      <c r="K436" s="16" t="s">
        <v>1911</v>
      </c>
      <c r="L436" s="16" t="s">
        <v>1912</v>
      </c>
    </row>
    <row r="437" spans="1:12" ht="80" customHeight="1" x14ac:dyDescent="0.55000000000000004">
      <c r="A437" s="10">
        <v>433</v>
      </c>
      <c r="B437" s="11" t="str">
        <f>VLOOKUP("*"&amp;D437&amp;"*",[1]Sheet1!$B$1:$C$31,2,FALSE)</f>
        <v>帯広</v>
      </c>
      <c r="C437" s="12" t="s">
        <v>1913</v>
      </c>
      <c r="D437" s="13" t="s">
        <v>1822</v>
      </c>
      <c r="E437" s="18" t="s">
        <v>1914</v>
      </c>
      <c r="F437" s="15" t="s">
        <v>1915</v>
      </c>
      <c r="G437" s="15" t="s">
        <v>20</v>
      </c>
      <c r="H437" s="15" t="s">
        <v>27</v>
      </c>
      <c r="I437" s="15" t="s">
        <v>27</v>
      </c>
      <c r="J437" s="15" t="s">
        <v>28</v>
      </c>
      <c r="K437" s="16" t="s">
        <v>1916</v>
      </c>
      <c r="L437" s="16" t="s">
        <v>1917</v>
      </c>
    </row>
    <row r="438" spans="1:12" ht="80" customHeight="1" x14ac:dyDescent="0.55000000000000004">
      <c r="A438" s="10">
        <v>434</v>
      </c>
      <c r="B438" s="11" t="str">
        <f>VLOOKUP("*"&amp;D438&amp;"*",[1]Sheet1!$B$1:$C$31,2,FALSE)</f>
        <v>帯広</v>
      </c>
      <c r="C438" s="12" t="s">
        <v>1918</v>
      </c>
      <c r="D438" s="13" t="s">
        <v>1844</v>
      </c>
      <c r="E438" s="14" t="s">
        <v>1919</v>
      </c>
      <c r="F438" s="15" t="s">
        <v>1920</v>
      </c>
      <c r="G438" s="15" t="s">
        <v>20</v>
      </c>
      <c r="H438" s="15" t="s">
        <v>27</v>
      </c>
      <c r="I438" s="15" t="s">
        <v>20</v>
      </c>
      <c r="J438" s="15" t="s">
        <v>21</v>
      </c>
      <c r="K438" s="16" t="s">
        <v>1921</v>
      </c>
      <c r="L438" s="16" t="s">
        <v>1922</v>
      </c>
    </row>
    <row r="439" spans="1:12" ht="80" customHeight="1" x14ac:dyDescent="0.55000000000000004">
      <c r="A439" s="10">
        <v>435</v>
      </c>
      <c r="B439" s="11" t="str">
        <f>VLOOKUP("*"&amp;D439&amp;"*",[1]Sheet1!$B$1:$C$31,2,FALSE)</f>
        <v>帯広</v>
      </c>
      <c r="C439" s="12" t="s">
        <v>1923</v>
      </c>
      <c r="D439" s="13" t="s">
        <v>1822</v>
      </c>
      <c r="E439" s="14" t="s">
        <v>1924</v>
      </c>
      <c r="F439" s="15" t="s">
        <v>1925</v>
      </c>
      <c r="G439" s="15" t="s">
        <v>20</v>
      </c>
      <c r="H439" s="15" t="s">
        <v>20</v>
      </c>
      <c r="I439" s="15" t="s">
        <v>20</v>
      </c>
      <c r="J439" s="15" t="s">
        <v>21</v>
      </c>
      <c r="K439" s="16" t="s">
        <v>39</v>
      </c>
      <c r="L439" s="17"/>
    </row>
    <row r="440" spans="1:12" ht="80" customHeight="1" x14ac:dyDescent="0.55000000000000004">
      <c r="A440" s="10">
        <v>436</v>
      </c>
      <c r="B440" s="11" t="str">
        <f>VLOOKUP("*"&amp;D440&amp;"*",[1]Sheet1!$B$1:$C$31,2,FALSE)</f>
        <v>帯広</v>
      </c>
      <c r="C440" s="12" t="s">
        <v>1926</v>
      </c>
      <c r="D440" s="13" t="s">
        <v>1834</v>
      </c>
      <c r="E440" s="18" t="s">
        <v>1927</v>
      </c>
      <c r="F440" s="15" t="s">
        <v>1928</v>
      </c>
      <c r="G440" s="15" t="s">
        <v>20</v>
      </c>
      <c r="H440" s="15" t="s">
        <v>20</v>
      </c>
      <c r="I440" s="15" t="s">
        <v>20</v>
      </c>
      <c r="J440" s="15" t="s">
        <v>28</v>
      </c>
      <c r="K440" s="16" t="s">
        <v>1929</v>
      </c>
      <c r="L440" s="17" t="s">
        <v>296</v>
      </c>
    </row>
    <row r="441" spans="1:12" ht="80" customHeight="1" x14ac:dyDescent="0.55000000000000004">
      <c r="A441" s="10">
        <v>437</v>
      </c>
      <c r="B441" s="11" t="str">
        <f>VLOOKUP("*"&amp;D441&amp;"*",[1]Sheet1!$B$1:$C$31,2,FALSE)</f>
        <v>帯広</v>
      </c>
      <c r="C441" s="12" t="s">
        <v>1930</v>
      </c>
      <c r="D441" s="13" t="s">
        <v>1931</v>
      </c>
      <c r="E441" s="18" t="s">
        <v>1932</v>
      </c>
      <c r="F441" s="15" t="s">
        <v>1933</v>
      </c>
      <c r="G441" s="15" t="s">
        <v>20</v>
      </c>
      <c r="H441" s="15" t="s">
        <v>27</v>
      </c>
      <c r="I441" s="15" t="s">
        <v>27</v>
      </c>
      <c r="J441" s="15" t="s">
        <v>28</v>
      </c>
      <c r="K441" s="16" t="s">
        <v>1518</v>
      </c>
      <c r="L441" s="17" t="s">
        <v>1934</v>
      </c>
    </row>
    <row r="442" spans="1:12" ht="80" customHeight="1" x14ac:dyDescent="0.55000000000000004">
      <c r="A442" s="10">
        <v>438</v>
      </c>
      <c r="B442" s="11" t="str">
        <f>VLOOKUP("*"&amp;D442&amp;"*",[1]Sheet1!$B$1:$C$31,2,FALSE)</f>
        <v>帯広</v>
      </c>
      <c r="C442" s="24" t="s">
        <v>1935</v>
      </c>
      <c r="D442" s="13" t="s">
        <v>1844</v>
      </c>
      <c r="E442" s="25" t="s">
        <v>1936</v>
      </c>
      <c r="F442" s="26" t="s">
        <v>1937</v>
      </c>
      <c r="G442" s="26" t="s">
        <v>20</v>
      </c>
      <c r="H442" s="26" t="s">
        <v>27</v>
      </c>
      <c r="I442" s="26" t="s">
        <v>27</v>
      </c>
      <c r="J442" s="26" t="s">
        <v>28</v>
      </c>
      <c r="K442" s="27" t="s">
        <v>1938</v>
      </c>
      <c r="L442" s="35"/>
    </row>
    <row r="443" spans="1:12" ht="80" customHeight="1" x14ac:dyDescent="0.55000000000000004">
      <c r="A443" s="10">
        <v>439</v>
      </c>
      <c r="B443" s="11" t="str">
        <f>VLOOKUP("*"&amp;D443&amp;"*",[1]Sheet1!$B$1:$C$31,2,FALSE)</f>
        <v>釧路</v>
      </c>
      <c r="C443" s="12" t="s">
        <v>1939</v>
      </c>
      <c r="D443" s="13" t="s">
        <v>1940</v>
      </c>
      <c r="E443" s="14" t="s">
        <v>1941</v>
      </c>
      <c r="F443" s="15" t="s">
        <v>1942</v>
      </c>
      <c r="G443" s="15" t="s">
        <v>20</v>
      </c>
      <c r="H443" s="15" t="s">
        <v>27</v>
      </c>
      <c r="I443" s="15" t="s">
        <v>27</v>
      </c>
      <c r="J443" s="15" t="s">
        <v>21</v>
      </c>
      <c r="K443" s="16" t="s">
        <v>1943</v>
      </c>
      <c r="L443" s="17" t="s">
        <v>1944</v>
      </c>
    </row>
    <row r="444" spans="1:12" ht="80" customHeight="1" x14ac:dyDescent="0.55000000000000004">
      <c r="A444" s="10">
        <v>440</v>
      </c>
      <c r="B444" s="11" t="str">
        <f>VLOOKUP("*"&amp;D444&amp;"*",[1]Sheet1!$B$1:$C$31,2,FALSE)</f>
        <v>釧路</v>
      </c>
      <c r="C444" s="12" t="s">
        <v>1945</v>
      </c>
      <c r="D444" s="13" t="s">
        <v>1946</v>
      </c>
      <c r="E444" s="14" t="s">
        <v>1947</v>
      </c>
      <c r="F444" s="15" t="s">
        <v>1948</v>
      </c>
      <c r="G444" s="15" t="s">
        <v>20</v>
      </c>
      <c r="H444" s="15" t="s">
        <v>20</v>
      </c>
      <c r="I444" s="15" t="s">
        <v>27</v>
      </c>
      <c r="J444" s="15" t="s">
        <v>28</v>
      </c>
      <c r="K444" s="16" t="s">
        <v>1949</v>
      </c>
      <c r="L444" s="17"/>
    </row>
    <row r="445" spans="1:12" ht="80" customHeight="1" x14ac:dyDescent="0.55000000000000004">
      <c r="A445" s="10">
        <v>441</v>
      </c>
      <c r="B445" s="11" t="str">
        <f>VLOOKUP("*"&amp;D445&amp;"*",[1]Sheet1!$B$1:$C$31,2,FALSE)</f>
        <v>釧路</v>
      </c>
      <c r="C445" s="12" t="s">
        <v>1950</v>
      </c>
      <c r="D445" s="13" t="s">
        <v>1940</v>
      </c>
      <c r="E445" s="14" t="s">
        <v>1951</v>
      </c>
      <c r="F445" s="15" t="s">
        <v>1952</v>
      </c>
      <c r="G445" s="15" t="s">
        <v>20</v>
      </c>
      <c r="H445" s="15" t="s">
        <v>20</v>
      </c>
      <c r="I445" s="15" t="s">
        <v>20</v>
      </c>
      <c r="J445" s="15" t="s">
        <v>21</v>
      </c>
      <c r="K445" s="16" t="s">
        <v>295</v>
      </c>
      <c r="L445" s="16" t="s">
        <v>1953</v>
      </c>
    </row>
    <row r="446" spans="1:12" ht="80" customHeight="1" x14ac:dyDescent="0.55000000000000004">
      <c r="A446" s="10">
        <v>442</v>
      </c>
      <c r="B446" s="11" t="str">
        <f>VLOOKUP("*"&amp;D446&amp;"*",[1]Sheet1!$B$1:$C$31,2,FALSE)</f>
        <v>釧路</v>
      </c>
      <c r="C446" s="12" t="s">
        <v>1954</v>
      </c>
      <c r="D446" s="13" t="s">
        <v>1940</v>
      </c>
      <c r="E446" s="14" t="s">
        <v>1955</v>
      </c>
      <c r="F446" s="15" t="s">
        <v>1956</v>
      </c>
      <c r="G446" s="15" t="s">
        <v>27</v>
      </c>
      <c r="H446" s="15" t="s">
        <v>20</v>
      </c>
      <c r="I446" s="15" t="s">
        <v>20</v>
      </c>
      <c r="J446" s="15" t="s">
        <v>28</v>
      </c>
      <c r="K446" s="16" t="s">
        <v>1957</v>
      </c>
      <c r="L446" s="16" t="s">
        <v>1958</v>
      </c>
    </row>
    <row r="447" spans="1:12" ht="80" customHeight="1" x14ac:dyDescent="0.55000000000000004">
      <c r="A447" s="10">
        <v>443</v>
      </c>
      <c r="B447" s="11" t="str">
        <f>VLOOKUP("*"&amp;D447&amp;"*",[1]Sheet1!$B$1:$C$31,2,FALSE)</f>
        <v>釧路</v>
      </c>
      <c r="C447" s="12" t="s">
        <v>1959</v>
      </c>
      <c r="D447" s="13" t="s">
        <v>1940</v>
      </c>
      <c r="E447" s="14" t="s">
        <v>1960</v>
      </c>
      <c r="F447" s="15" t="s">
        <v>1961</v>
      </c>
      <c r="G447" s="15" t="s">
        <v>20</v>
      </c>
      <c r="H447" s="15" t="s">
        <v>20</v>
      </c>
      <c r="I447" s="15" t="s">
        <v>20</v>
      </c>
      <c r="J447" s="15" t="s">
        <v>21</v>
      </c>
      <c r="K447" s="16" t="s">
        <v>39</v>
      </c>
      <c r="L447" s="16" t="s">
        <v>1249</v>
      </c>
    </row>
    <row r="448" spans="1:12" ht="80" customHeight="1" x14ac:dyDescent="0.55000000000000004">
      <c r="A448" s="10">
        <v>444</v>
      </c>
      <c r="B448" s="11" t="str">
        <f>VLOOKUP("*"&amp;D448&amp;"*",[1]Sheet1!$B$1:$C$31,2,FALSE)</f>
        <v>釧路</v>
      </c>
      <c r="C448" s="12" t="s">
        <v>1962</v>
      </c>
      <c r="D448" s="13" t="s">
        <v>1963</v>
      </c>
      <c r="E448" s="14" t="s">
        <v>1964</v>
      </c>
      <c r="F448" s="15" t="s">
        <v>1965</v>
      </c>
      <c r="G448" s="15" t="s">
        <v>27</v>
      </c>
      <c r="H448" s="15" t="s">
        <v>20</v>
      </c>
      <c r="I448" s="15" t="s">
        <v>20</v>
      </c>
      <c r="J448" s="15" t="s">
        <v>28</v>
      </c>
      <c r="K448" s="16" t="s">
        <v>1966</v>
      </c>
      <c r="L448" s="16" t="s">
        <v>1967</v>
      </c>
    </row>
    <row r="449" spans="1:12" ht="80" customHeight="1" x14ac:dyDescent="0.55000000000000004">
      <c r="A449" s="10">
        <v>445</v>
      </c>
      <c r="B449" s="11" t="str">
        <f>VLOOKUP("*"&amp;D449&amp;"*",[1]Sheet1!$B$1:$C$31,2,FALSE)</f>
        <v>釧路</v>
      </c>
      <c r="C449" s="12" t="s">
        <v>1968</v>
      </c>
      <c r="D449" s="13" t="s">
        <v>1946</v>
      </c>
      <c r="E449" s="14" t="s">
        <v>1969</v>
      </c>
      <c r="F449" s="15" t="s">
        <v>1970</v>
      </c>
      <c r="G449" s="15" t="s">
        <v>20</v>
      </c>
      <c r="H449" s="15" t="s">
        <v>20</v>
      </c>
      <c r="I449" s="15" t="s">
        <v>27</v>
      </c>
      <c r="J449" s="15" t="s">
        <v>21</v>
      </c>
      <c r="K449" s="16" t="s">
        <v>1971</v>
      </c>
      <c r="L449" s="16" t="s">
        <v>1972</v>
      </c>
    </row>
    <row r="450" spans="1:12" ht="80" customHeight="1" x14ac:dyDescent="0.55000000000000004">
      <c r="A450" s="10">
        <v>446</v>
      </c>
      <c r="B450" s="11" t="str">
        <f>VLOOKUP("*"&amp;D450&amp;"*",[1]Sheet1!$B$1:$C$31,2,FALSE)</f>
        <v>釧路</v>
      </c>
      <c r="C450" s="12" t="s">
        <v>1973</v>
      </c>
      <c r="D450" s="13" t="s">
        <v>1963</v>
      </c>
      <c r="E450" s="14" t="s">
        <v>1974</v>
      </c>
      <c r="F450" s="15" t="s">
        <v>1975</v>
      </c>
      <c r="G450" s="15" t="s">
        <v>20</v>
      </c>
      <c r="H450" s="15" t="s">
        <v>27</v>
      </c>
      <c r="I450" s="15" t="s">
        <v>27</v>
      </c>
      <c r="J450" s="15" t="s">
        <v>28</v>
      </c>
      <c r="K450" s="16" t="s">
        <v>1976</v>
      </c>
      <c r="L450" s="17" t="s">
        <v>158</v>
      </c>
    </row>
    <row r="451" spans="1:12" ht="80" customHeight="1" x14ac:dyDescent="0.55000000000000004">
      <c r="A451" s="10">
        <v>447</v>
      </c>
      <c r="B451" s="11" t="str">
        <f>VLOOKUP("*"&amp;D451&amp;"*",[1]Sheet1!$B$1:$C$31,2,FALSE)</f>
        <v>釧路</v>
      </c>
      <c r="C451" s="12" t="s">
        <v>1977</v>
      </c>
      <c r="D451" s="13" t="s">
        <v>1940</v>
      </c>
      <c r="E451" s="14" t="s">
        <v>1978</v>
      </c>
      <c r="F451" s="15" t="s">
        <v>1979</v>
      </c>
      <c r="G451" s="15" t="s">
        <v>20</v>
      </c>
      <c r="H451" s="15" t="s">
        <v>20</v>
      </c>
      <c r="I451" s="15" t="s">
        <v>20</v>
      </c>
      <c r="J451" s="15" t="s">
        <v>21</v>
      </c>
      <c r="K451" s="16" t="s">
        <v>1106</v>
      </c>
      <c r="L451" s="17" t="s">
        <v>1980</v>
      </c>
    </row>
    <row r="452" spans="1:12" ht="80" customHeight="1" x14ac:dyDescent="0.55000000000000004">
      <c r="A452" s="10">
        <v>448</v>
      </c>
      <c r="B452" s="11" t="str">
        <f>VLOOKUP("*"&amp;D452&amp;"*",[1]Sheet1!$B$1:$C$31,2,FALSE)</f>
        <v>釧路</v>
      </c>
      <c r="C452" s="12" t="s">
        <v>1981</v>
      </c>
      <c r="D452" s="13" t="s">
        <v>1982</v>
      </c>
      <c r="E452" s="14" t="s">
        <v>1983</v>
      </c>
      <c r="F452" s="15" t="s">
        <v>1984</v>
      </c>
      <c r="G452" s="15" t="s">
        <v>20</v>
      </c>
      <c r="H452" s="15" t="s">
        <v>20</v>
      </c>
      <c r="I452" s="15" t="s">
        <v>20</v>
      </c>
      <c r="J452" s="15" t="s">
        <v>28</v>
      </c>
      <c r="K452" s="16" t="s">
        <v>1985</v>
      </c>
      <c r="L452" s="17" t="s">
        <v>892</v>
      </c>
    </row>
    <row r="453" spans="1:12" ht="80" customHeight="1" x14ac:dyDescent="0.55000000000000004">
      <c r="A453" s="10">
        <v>449</v>
      </c>
      <c r="B453" s="11" t="str">
        <f>VLOOKUP("*"&amp;D453&amp;"*",[1]Sheet1!$B$1:$C$31,2,FALSE)</f>
        <v>釧路</v>
      </c>
      <c r="C453" s="12" t="s">
        <v>1986</v>
      </c>
      <c r="D453" s="13" t="s">
        <v>1940</v>
      </c>
      <c r="E453" s="14" t="s">
        <v>1987</v>
      </c>
      <c r="F453" s="15" t="s">
        <v>1988</v>
      </c>
      <c r="G453" s="15" t="s">
        <v>20</v>
      </c>
      <c r="H453" s="15" t="s">
        <v>20</v>
      </c>
      <c r="I453" s="15" t="s">
        <v>20</v>
      </c>
      <c r="J453" s="15" t="s">
        <v>28</v>
      </c>
      <c r="K453" s="16" t="s">
        <v>1989</v>
      </c>
      <c r="L453" s="17" t="s">
        <v>158</v>
      </c>
    </row>
    <row r="454" spans="1:12" ht="80" customHeight="1" x14ac:dyDescent="0.55000000000000004">
      <c r="A454" s="10">
        <v>450</v>
      </c>
      <c r="B454" s="11" t="str">
        <f>VLOOKUP("*"&amp;D454&amp;"*",[1]Sheet1!$B$1:$C$31,2,FALSE)</f>
        <v>釧路</v>
      </c>
      <c r="C454" s="12" t="s">
        <v>1990</v>
      </c>
      <c r="D454" s="13" t="s">
        <v>1940</v>
      </c>
      <c r="E454" s="14" t="s">
        <v>1991</v>
      </c>
      <c r="F454" s="15" t="s">
        <v>1992</v>
      </c>
      <c r="G454" s="15" t="s">
        <v>20</v>
      </c>
      <c r="H454" s="15" t="s">
        <v>27</v>
      </c>
      <c r="I454" s="15" t="s">
        <v>20</v>
      </c>
      <c r="J454" s="15" t="s">
        <v>21</v>
      </c>
      <c r="K454" s="16" t="s">
        <v>1993</v>
      </c>
      <c r="L454" s="17"/>
    </row>
    <row r="455" spans="1:12" ht="80" customHeight="1" x14ac:dyDescent="0.55000000000000004">
      <c r="A455" s="10">
        <v>451</v>
      </c>
      <c r="B455" s="11" t="str">
        <f>VLOOKUP("*"&amp;D455&amp;"*",[1]Sheet1!$B$1:$C$31,2,FALSE)</f>
        <v>釧路</v>
      </c>
      <c r="C455" s="12" t="s">
        <v>1994</v>
      </c>
      <c r="D455" s="13" t="s">
        <v>1982</v>
      </c>
      <c r="E455" s="14" t="s">
        <v>1995</v>
      </c>
      <c r="F455" s="15" t="s">
        <v>1996</v>
      </c>
      <c r="G455" s="15" t="s">
        <v>20</v>
      </c>
      <c r="H455" s="15" t="s">
        <v>20</v>
      </c>
      <c r="I455" s="15" t="s">
        <v>20</v>
      </c>
      <c r="J455" s="15" t="s">
        <v>21</v>
      </c>
      <c r="K455" s="16" t="s">
        <v>1997</v>
      </c>
      <c r="L455" s="17"/>
    </row>
    <row r="456" spans="1:12" ht="80" customHeight="1" x14ac:dyDescent="0.55000000000000004">
      <c r="A456" s="10">
        <v>452</v>
      </c>
      <c r="B456" s="11" t="str">
        <f>VLOOKUP("*"&amp;D456&amp;"*",[1]Sheet1!$B$1:$C$31,2,FALSE)</f>
        <v>釧路</v>
      </c>
      <c r="C456" s="12" t="s">
        <v>1998</v>
      </c>
      <c r="D456" s="13" t="s">
        <v>1940</v>
      </c>
      <c r="E456" s="14" t="s">
        <v>1999</v>
      </c>
      <c r="F456" s="15" t="s">
        <v>2000</v>
      </c>
      <c r="G456" s="15" t="s">
        <v>20</v>
      </c>
      <c r="H456" s="15" t="s">
        <v>20</v>
      </c>
      <c r="I456" s="15" t="s">
        <v>20</v>
      </c>
      <c r="J456" s="15" t="s">
        <v>21</v>
      </c>
      <c r="K456" s="16" t="s">
        <v>2001</v>
      </c>
      <c r="L456" s="17" t="s">
        <v>703</v>
      </c>
    </row>
    <row r="457" spans="1:12" ht="80" customHeight="1" x14ac:dyDescent="0.55000000000000004">
      <c r="A457" s="10">
        <v>453</v>
      </c>
      <c r="B457" s="11" t="str">
        <f>VLOOKUP("*"&amp;D457&amp;"*",[1]Sheet1!$B$1:$C$31,2,FALSE)</f>
        <v>釧路</v>
      </c>
      <c r="C457" s="12" t="s">
        <v>2002</v>
      </c>
      <c r="D457" s="13" t="s">
        <v>1940</v>
      </c>
      <c r="E457" s="14" t="s">
        <v>2003</v>
      </c>
      <c r="F457" s="15" t="s">
        <v>2004</v>
      </c>
      <c r="G457" s="15" t="s">
        <v>20</v>
      </c>
      <c r="H457" s="15" t="s">
        <v>20</v>
      </c>
      <c r="I457" s="15" t="s">
        <v>20</v>
      </c>
      <c r="J457" s="15" t="s">
        <v>21</v>
      </c>
      <c r="K457" s="16" t="s">
        <v>2005</v>
      </c>
      <c r="L457" s="16" t="s">
        <v>2006</v>
      </c>
    </row>
    <row r="458" spans="1:12" ht="80" customHeight="1" x14ac:dyDescent="0.55000000000000004">
      <c r="A458" s="10">
        <v>454</v>
      </c>
      <c r="B458" s="11" t="str">
        <f>VLOOKUP("*"&amp;D458&amp;"*",[1]Sheet1!$B$1:$C$31,2,FALSE)</f>
        <v>釧路</v>
      </c>
      <c r="C458" s="12" t="s">
        <v>2007</v>
      </c>
      <c r="D458" s="13" t="s">
        <v>1940</v>
      </c>
      <c r="E458" s="14" t="s">
        <v>2008</v>
      </c>
      <c r="F458" s="15" t="s">
        <v>2009</v>
      </c>
      <c r="G458" s="15" t="s">
        <v>20</v>
      </c>
      <c r="H458" s="15" t="s">
        <v>27</v>
      </c>
      <c r="I458" s="15" t="s">
        <v>27</v>
      </c>
      <c r="J458" s="15" t="s">
        <v>21</v>
      </c>
      <c r="K458" s="16" t="s">
        <v>932</v>
      </c>
      <c r="L458" s="16" t="s">
        <v>2010</v>
      </c>
    </row>
    <row r="459" spans="1:12" ht="80" customHeight="1" x14ac:dyDescent="0.55000000000000004">
      <c r="A459" s="10">
        <v>455</v>
      </c>
      <c r="B459" s="11" t="str">
        <f>VLOOKUP("*"&amp;D459&amp;"*",[1]Sheet1!$B$1:$C$31,2,FALSE)</f>
        <v>釧路</v>
      </c>
      <c r="C459" s="12" t="s">
        <v>2011</v>
      </c>
      <c r="D459" s="13" t="s">
        <v>1940</v>
      </c>
      <c r="E459" s="14" t="s">
        <v>2012</v>
      </c>
      <c r="F459" s="15" t="s">
        <v>2013</v>
      </c>
      <c r="G459" s="15" t="s">
        <v>20</v>
      </c>
      <c r="H459" s="15" t="s">
        <v>20</v>
      </c>
      <c r="I459" s="15" t="s">
        <v>20</v>
      </c>
      <c r="J459" s="15" t="s">
        <v>21</v>
      </c>
      <c r="K459" s="16" t="s">
        <v>184</v>
      </c>
      <c r="L459" s="17" t="s">
        <v>296</v>
      </c>
    </row>
    <row r="460" spans="1:12" ht="80" customHeight="1" x14ac:dyDescent="0.55000000000000004">
      <c r="A460" s="10">
        <v>456</v>
      </c>
      <c r="B460" s="11" t="str">
        <f>VLOOKUP("*"&amp;D460&amp;"*",[1]Sheet1!$B$1:$C$31,2,FALSE)</f>
        <v>釧路</v>
      </c>
      <c r="C460" s="12" t="s">
        <v>2014</v>
      </c>
      <c r="D460" s="13" t="s">
        <v>1940</v>
      </c>
      <c r="E460" s="14" t="s">
        <v>2015</v>
      </c>
      <c r="F460" s="15" t="s">
        <v>2016</v>
      </c>
      <c r="G460" s="15" t="s">
        <v>20</v>
      </c>
      <c r="H460" s="15" t="s">
        <v>20</v>
      </c>
      <c r="I460" s="15" t="s">
        <v>20</v>
      </c>
      <c r="J460" s="15" t="s">
        <v>21</v>
      </c>
      <c r="K460" s="16" t="s">
        <v>2017</v>
      </c>
      <c r="L460" s="17"/>
    </row>
    <row r="461" spans="1:12" ht="80" customHeight="1" x14ac:dyDescent="0.55000000000000004">
      <c r="A461" s="10">
        <v>457</v>
      </c>
      <c r="B461" s="11" t="str">
        <f>VLOOKUP("*"&amp;D461&amp;"*",[1]Sheet1!$B$1:$C$31,2,FALSE)</f>
        <v>釧路</v>
      </c>
      <c r="C461" s="12" t="s">
        <v>2018</v>
      </c>
      <c r="D461" s="13" t="s">
        <v>1982</v>
      </c>
      <c r="E461" s="14" t="s">
        <v>2019</v>
      </c>
      <c r="F461" s="15" t="s">
        <v>2020</v>
      </c>
      <c r="G461" s="15" t="s">
        <v>20</v>
      </c>
      <c r="H461" s="15" t="s">
        <v>20</v>
      </c>
      <c r="I461" s="15" t="s">
        <v>20</v>
      </c>
      <c r="J461" s="15" t="s">
        <v>21</v>
      </c>
      <c r="K461" s="16" t="s">
        <v>798</v>
      </c>
      <c r="L461" s="17" t="s">
        <v>703</v>
      </c>
    </row>
    <row r="462" spans="1:12" ht="80" customHeight="1" x14ac:dyDescent="0.55000000000000004">
      <c r="A462" s="10">
        <v>458</v>
      </c>
      <c r="B462" s="11" t="str">
        <f>VLOOKUP("*"&amp;D462&amp;"*",[1]Sheet1!$B$1:$C$31,2,FALSE)</f>
        <v>釧路</v>
      </c>
      <c r="C462" s="12" t="s">
        <v>2021</v>
      </c>
      <c r="D462" s="13" t="s">
        <v>1940</v>
      </c>
      <c r="E462" s="14" t="s">
        <v>2022</v>
      </c>
      <c r="F462" s="15" t="s">
        <v>2023</v>
      </c>
      <c r="G462" s="15" t="s">
        <v>20</v>
      </c>
      <c r="H462" s="15" t="s">
        <v>20</v>
      </c>
      <c r="I462" s="15" t="s">
        <v>20</v>
      </c>
      <c r="J462" s="15" t="s">
        <v>21</v>
      </c>
      <c r="K462" s="16" t="s">
        <v>1012</v>
      </c>
      <c r="L462" s="17"/>
    </row>
    <row r="463" spans="1:12" ht="80" customHeight="1" x14ac:dyDescent="0.55000000000000004">
      <c r="A463" s="10">
        <v>459</v>
      </c>
      <c r="B463" s="11" t="str">
        <f>VLOOKUP("*"&amp;D463&amp;"*",[1]Sheet1!$B$1:$C$31,2,FALSE)</f>
        <v>釧路</v>
      </c>
      <c r="C463" s="12" t="s">
        <v>2024</v>
      </c>
      <c r="D463" s="13" t="s">
        <v>1940</v>
      </c>
      <c r="E463" s="14" t="s">
        <v>2025</v>
      </c>
      <c r="F463" s="15" t="s">
        <v>2026</v>
      </c>
      <c r="G463" s="15" t="s">
        <v>20</v>
      </c>
      <c r="H463" s="15" t="s">
        <v>20</v>
      </c>
      <c r="I463" s="15" t="s">
        <v>20</v>
      </c>
      <c r="J463" s="15" t="s">
        <v>21</v>
      </c>
      <c r="K463" s="16" t="s">
        <v>555</v>
      </c>
      <c r="L463" s="17"/>
    </row>
    <row r="464" spans="1:12" ht="80" customHeight="1" x14ac:dyDescent="0.55000000000000004">
      <c r="A464" s="10">
        <v>460</v>
      </c>
      <c r="B464" s="11" t="str">
        <f>VLOOKUP("*"&amp;D464&amp;"*",[1]Sheet1!$B$1:$C$31,2,FALSE)</f>
        <v>釧路</v>
      </c>
      <c r="C464" s="12" t="s">
        <v>2027</v>
      </c>
      <c r="D464" s="13" t="s">
        <v>1940</v>
      </c>
      <c r="E464" s="14" t="s">
        <v>2028</v>
      </c>
      <c r="F464" s="15" t="s">
        <v>2029</v>
      </c>
      <c r="G464" s="15" t="s">
        <v>20</v>
      </c>
      <c r="H464" s="15" t="s">
        <v>20</v>
      </c>
      <c r="I464" s="15" t="s">
        <v>20</v>
      </c>
      <c r="J464" s="15" t="s">
        <v>21</v>
      </c>
      <c r="K464" s="16" t="s">
        <v>184</v>
      </c>
      <c r="L464" s="17"/>
    </row>
    <row r="465" spans="1:12" ht="80" customHeight="1" x14ac:dyDescent="0.55000000000000004">
      <c r="A465" s="10">
        <v>461</v>
      </c>
      <c r="B465" s="11" t="str">
        <f>VLOOKUP("*"&amp;D465&amp;"*",[1]Sheet1!$B$1:$C$31,2,FALSE)</f>
        <v>釧路</v>
      </c>
      <c r="C465" s="12" t="s">
        <v>2030</v>
      </c>
      <c r="D465" s="13" t="s">
        <v>1940</v>
      </c>
      <c r="E465" s="14" t="s">
        <v>2031</v>
      </c>
      <c r="F465" s="15" t="s">
        <v>2032</v>
      </c>
      <c r="G465" s="15" t="s">
        <v>20</v>
      </c>
      <c r="H465" s="15" t="s">
        <v>27</v>
      </c>
      <c r="I465" s="15" t="s">
        <v>27</v>
      </c>
      <c r="J465" s="15" t="s">
        <v>21</v>
      </c>
      <c r="K465" s="16" t="s">
        <v>781</v>
      </c>
      <c r="L465" s="17"/>
    </row>
    <row r="466" spans="1:12" ht="80" customHeight="1" x14ac:dyDescent="0.55000000000000004">
      <c r="A466" s="10">
        <v>462</v>
      </c>
      <c r="B466" s="11" t="str">
        <f>VLOOKUP("*"&amp;D466&amp;"*",[1]Sheet1!$B$1:$C$31,2,FALSE)</f>
        <v>釧路</v>
      </c>
      <c r="C466" s="12" t="s">
        <v>2033</v>
      </c>
      <c r="D466" s="13" t="s">
        <v>1940</v>
      </c>
      <c r="E466" s="14" t="s">
        <v>2034</v>
      </c>
      <c r="F466" s="15" t="s">
        <v>2035</v>
      </c>
      <c r="G466" s="15" t="s">
        <v>20</v>
      </c>
      <c r="H466" s="15" t="s">
        <v>27</v>
      </c>
      <c r="I466" s="15" t="s">
        <v>27</v>
      </c>
      <c r="J466" s="15" t="s">
        <v>21</v>
      </c>
      <c r="K466" s="16" t="s">
        <v>2036</v>
      </c>
      <c r="L466" s="17"/>
    </row>
    <row r="467" spans="1:12" ht="80" customHeight="1" x14ac:dyDescent="0.55000000000000004">
      <c r="A467" s="11">
        <v>463</v>
      </c>
      <c r="B467" s="11" t="str">
        <f>VLOOKUP("*"&amp;D467&amp;"*",[1]Sheet1!$B$1:$C$31,2,FALSE)</f>
        <v>釧路</v>
      </c>
      <c r="C467" s="12" t="s">
        <v>2037</v>
      </c>
      <c r="D467" s="13" t="s">
        <v>1940</v>
      </c>
      <c r="E467" s="14" t="s">
        <v>2038</v>
      </c>
      <c r="F467" s="15" t="s">
        <v>2039</v>
      </c>
      <c r="G467" s="15" t="s">
        <v>20</v>
      </c>
      <c r="H467" s="15" t="s">
        <v>20</v>
      </c>
      <c r="I467" s="15" t="s">
        <v>20</v>
      </c>
      <c r="J467" s="15" t="s">
        <v>28</v>
      </c>
      <c r="K467" s="16" t="s">
        <v>2040</v>
      </c>
      <c r="L467" s="17" t="s">
        <v>2041</v>
      </c>
    </row>
    <row r="468" spans="1:12" ht="80" customHeight="1" x14ac:dyDescent="0.55000000000000004">
      <c r="A468" s="11">
        <v>464</v>
      </c>
      <c r="B468" s="11" t="str">
        <f>VLOOKUP("*"&amp;D468&amp;"*",[1]Sheet1!$B$1:$C$31,2,FALSE)</f>
        <v>釧路</v>
      </c>
      <c r="C468" s="12" t="s">
        <v>2042</v>
      </c>
      <c r="D468" s="13" t="s">
        <v>1940</v>
      </c>
      <c r="E468" s="14" t="s">
        <v>2043</v>
      </c>
      <c r="F468" s="15" t="s">
        <v>2044</v>
      </c>
      <c r="G468" s="15" t="s">
        <v>27</v>
      </c>
      <c r="H468" s="15" t="s">
        <v>20</v>
      </c>
      <c r="I468" s="15" t="s">
        <v>27</v>
      </c>
      <c r="J468" s="15" t="s">
        <v>21</v>
      </c>
      <c r="K468" s="16" t="s">
        <v>2045</v>
      </c>
      <c r="L468" s="17" t="s">
        <v>2046</v>
      </c>
    </row>
    <row r="469" spans="1:12" ht="80" customHeight="1" x14ac:dyDescent="0.55000000000000004">
      <c r="A469" s="11">
        <v>465</v>
      </c>
      <c r="B469" s="11" t="str">
        <f>VLOOKUP("*"&amp;D469&amp;"*",[1]Sheet1!$B$1:$C$31,2,FALSE)</f>
        <v>中標津</v>
      </c>
      <c r="C469" s="12" t="s">
        <v>2047</v>
      </c>
      <c r="D469" s="13" t="s">
        <v>2048</v>
      </c>
      <c r="E469" s="14" t="s">
        <v>2049</v>
      </c>
      <c r="F469" s="15" t="s">
        <v>2050</v>
      </c>
      <c r="G469" s="15" t="s">
        <v>20</v>
      </c>
      <c r="H469" s="15" t="s">
        <v>20</v>
      </c>
      <c r="I469" s="15" t="s">
        <v>27</v>
      </c>
      <c r="J469" s="15" t="s">
        <v>21</v>
      </c>
      <c r="K469" s="16" t="s">
        <v>1329</v>
      </c>
      <c r="L469" s="17" t="s">
        <v>2051</v>
      </c>
    </row>
    <row r="470" spans="1:12" ht="80" customHeight="1" x14ac:dyDescent="0.55000000000000004">
      <c r="A470" s="11">
        <v>466</v>
      </c>
      <c r="B470" s="11" t="str">
        <f>VLOOKUP("*"&amp;D470&amp;"*",[1]Sheet1!$B$1:$C$31,2,FALSE)</f>
        <v>中標津</v>
      </c>
      <c r="C470" s="12" t="s">
        <v>2052</v>
      </c>
      <c r="D470" s="13" t="s">
        <v>2053</v>
      </c>
      <c r="E470" s="14" t="s">
        <v>2054</v>
      </c>
      <c r="F470" s="15" t="s">
        <v>2055</v>
      </c>
      <c r="G470" s="15" t="s">
        <v>20</v>
      </c>
      <c r="H470" s="15" t="s">
        <v>20</v>
      </c>
      <c r="I470" s="15" t="s">
        <v>20</v>
      </c>
      <c r="J470" s="15" t="s">
        <v>21</v>
      </c>
      <c r="K470" s="16" t="s">
        <v>2056</v>
      </c>
      <c r="L470" s="16" t="s">
        <v>2057</v>
      </c>
    </row>
    <row r="471" spans="1:12" ht="80" customHeight="1" x14ac:dyDescent="0.55000000000000004">
      <c r="A471" s="10">
        <v>467</v>
      </c>
      <c r="B471" s="11" t="str">
        <f>VLOOKUP("*"&amp;D471&amp;"*",[1]Sheet1!$B$1:$C$31,2,FALSE)</f>
        <v>札幌市</v>
      </c>
      <c r="C471" s="36" t="s">
        <v>2058</v>
      </c>
      <c r="D471" s="26" t="s">
        <v>17</v>
      </c>
      <c r="E471" s="25" t="s">
        <v>2059</v>
      </c>
      <c r="F471" s="26" t="s">
        <v>2060</v>
      </c>
      <c r="G471" s="26" t="s">
        <v>20</v>
      </c>
      <c r="H471" s="26" t="s">
        <v>27</v>
      </c>
      <c r="I471" s="26" t="s">
        <v>27</v>
      </c>
      <c r="J471" s="26" t="s">
        <v>28</v>
      </c>
      <c r="K471" s="27" t="s">
        <v>2061</v>
      </c>
      <c r="L471" s="35"/>
    </row>
    <row r="472" spans="1:12" ht="80" customHeight="1" x14ac:dyDescent="0.55000000000000004">
      <c r="A472" s="10">
        <v>468</v>
      </c>
      <c r="B472" s="11" t="str">
        <f>VLOOKUP("*"&amp;D472&amp;"*",[1]Sheet1!$B$1:$C$31,2,FALSE)</f>
        <v>札幌市</v>
      </c>
      <c r="C472" s="36" t="s">
        <v>2062</v>
      </c>
      <c r="D472" s="26" t="s">
        <v>17</v>
      </c>
      <c r="E472" s="25" t="s">
        <v>2063</v>
      </c>
      <c r="F472" s="26" t="s">
        <v>2064</v>
      </c>
      <c r="G472" s="26" t="s">
        <v>20</v>
      </c>
      <c r="H472" s="26" t="s">
        <v>27</v>
      </c>
      <c r="I472" s="26" t="s">
        <v>27</v>
      </c>
      <c r="J472" s="26" t="s">
        <v>28</v>
      </c>
      <c r="K472" s="27" t="s">
        <v>2065</v>
      </c>
      <c r="L472" s="35" t="s">
        <v>72</v>
      </c>
    </row>
    <row r="473" spans="1:12" ht="80" customHeight="1" x14ac:dyDescent="0.55000000000000004">
      <c r="A473" s="10">
        <v>469</v>
      </c>
      <c r="B473" s="11" t="str">
        <f>VLOOKUP("*"&amp;D473&amp;"*",[1]Sheet1!$B$1:$C$31,2,FALSE)</f>
        <v>札幌市</v>
      </c>
      <c r="C473" s="36" t="s">
        <v>2066</v>
      </c>
      <c r="D473" s="26" t="s">
        <v>17</v>
      </c>
      <c r="E473" s="25" t="s">
        <v>2067</v>
      </c>
      <c r="F473" s="26" t="s">
        <v>2068</v>
      </c>
      <c r="G473" s="26" t="s">
        <v>20</v>
      </c>
      <c r="H473" s="26" t="s">
        <v>27</v>
      </c>
      <c r="I473" s="26" t="s">
        <v>27</v>
      </c>
      <c r="J473" s="26" t="s">
        <v>28</v>
      </c>
      <c r="K473" s="27" t="s">
        <v>2069</v>
      </c>
      <c r="L473" s="35" t="s">
        <v>616</v>
      </c>
    </row>
    <row r="474" spans="1:12" ht="80" customHeight="1" x14ac:dyDescent="0.55000000000000004">
      <c r="A474" s="10">
        <v>470</v>
      </c>
      <c r="B474" s="11" t="str">
        <f>VLOOKUP("*"&amp;D474&amp;"*",[1]Sheet1!$B$1:$C$31,2,FALSE)</f>
        <v>札幌市</v>
      </c>
      <c r="C474" s="36" t="s">
        <v>2070</v>
      </c>
      <c r="D474" s="26" t="s">
        <v>17</v>
      </c>
      <c r="E474" s="25" t="s">
        <v>2071</v>
      </c>
      <c r="F474" s="26" t="s">
        <v>2072</v>
      </c>
      <c r="G474" s="26" t="s">
        <v>20</v>
      </c>
      <c r="H474" s="26" t="s">
        <v>27</v>
      </c>
      <c r="I474" s="26" t="s">
        <v>27</v>
      </c>
      <c r="J474" s="26" t="s">
        <v>28</v>
      </c>
      <c r="K474" s="27" t="s">
        <v>2073</v>
      </c>
      <c r="L474" s="35" t="s">
        <v>72</v>
      </c>
    </row>
    <row r="475" spans="1:12" ht="80" customHeight="1" x14ac:dyDescent="0.55000000000000004">
      <c r="A475" s="10">
        <v>471</v>
      </c>
      <c r="B475" s="11" t="str">
        <f>VLOOKUP("*"&amp;D475&amp;"*",[1]Sheet1!$B$1:$C$31,2,FALSE)</f>
        <v>市立函館</v>
      </c>
      <c r="C475" s="36" t="s">
        <v>2074</v>
      </c>
      <c r="D475" s="26" t="s">
        <v>872</v>
      </c>
      <c r="E475" s="25" t="s">
        <v>2075</v>
      </c>
      <c r="F475" s="26" t="s">
        <v>2076</v>
      </c>
      <c r="G475" s="26" t="s">
        <v>20</v>
      </c>
      <c r="H475" s="26" t="s">
        <v>20</v>
      </c>
      <c r="I475" s="26" t="s">
        <v>20</v>
      </c>
      <c r="J475" s="26" t="s">
        <v>21</v>
      </c>
      <c r="K475" s="27" t="s">
        <v>2077</v>
      </c>
      <c r="L475" s="35"/>
    </row>
    <row r="476" spans="1:12" ht="80" customHeight="1" x14ac:dyDescent="0.55000000000000004">
      <c r="A476" s="10">
        <v>472</v>
      </c>
      <c r="B476" s="11" t="str">
        <f>VLOOKUP("*"&amp;D476&amp;"*",[1]Sheet1!$B$1:$C$31,2,FALSE)</f>
        <v>市立函館</v>
      </c>
      <c r="C476" s="36" t="s">
        <v>2078</v>
      </c>
      <c r="D476" s="26" t="s">
        <v>872</v>
      </c>
      <c r="E476" s="25" t="s">
        <v>2079</v>
      </c>
      <c r="F476" s="26" t="s">
        <v>2080</v>
      </c>
      <c r="G476" s="26" t="s">
        <v>20</v>
      </c>
      <c r="H476" s="26" t="s">
        <v>27</v>
      </c>
      <c r="I476" s="26" t="s">
        <v>27</v>
      </c>
      <c r="J476" s="26" t="s">
        <v>28</v>
      </c>
      <c r="K476" s="27" t="s">
        <v>2081</v>
      </c>
      <c r="L476" s="35"/>
    </row>
    <row r="477" spans="1:12" ht="80" customHeight="1" x14ac:dyDescent="0.55000000000000004">
      <c r="A477" s="10">
        <v>473</v>
      </c>
      <c r="B477" s="11" t="str">
        <f>VLOOKUP("*"&amp;D477&amp;"*",[1]Sheet1!$B$1:$C$31,2,FALSE)</f>
        <v>江別</v>
      </c>
      <c r="C477" s="36" t="s">
        <v>2082</v>
      </c>
      <c r="D477" s="26" t="s">
        <v>1156</v>
      </c>
      <c r="E477" s="25" t="s">
        <v>2083</v>
      </c>
      <c r="F477" s="26" t="s">
        <v>2084</v>
      </c>
      <c r="G477" s="26" t="s">
        <v>20</v>
      </c>
      <c r="H477" s="26" t="s">
        <v>20</v>
      </c>
      <c r="I477" s="26" t="s">
        <v>20</v>
      </c>
      <c r="J477" s="26" t="s">
        <v>28</v>
      </c>
      <c r="K477" s="27" t="s">
        <v>2085</v>
      </c>
      <c r="L477" s="35" t="s">
        <v>2086</v>
      </c>
    </row>
    <row r="478" spans="1:12" ht="80" customHeight="1" x14ac:dyDescent="0.55000000000000004">
      <c r="A478" s="10">
        <v>474</v>
      </c>
      <c r="B478" s="37" t="str">
        <f>VLOOKUP("*"&amp;D478&amp;"*",[1]Sheet1!$B$1:$C$31,2,FALSE)</f>
        <v>千歳</v>
      </c>
      <c r="C478" s="24" t="s">
        <v>2087</v>
      </c>
      <c r="D478" s="26" t="s">
        <v>1199</v>
      </c>
      <c r="E478" s="25" t="s">
        <v>2088</v>
      </c>
      <c r="F478" s="26" t="s">
        <v>2089</v>
      </c>
      <c r="G478" s="26" t="s">
        <v>20</v>
      </c>
      <c r="H478" s="26" t="s">
        <v>20</v>
      </c>
      <c r="I478" s="26" t="s">
        <v>20</v>
      </c>
      <c r="J478" s="26" t="s">
        <v>21</v>
      </c>
      <c r="K478" s="35" t="s">
        <v>2090</v>
      </c>
      <c r="L478" s="35"/>
    </row>
    <row r="479" spans="1:12" ht="80" customHeight="1" x14ac:dyDescent="0.55000000000000004">
      <c r="A479" s="10">
        <v>475</v>
      </c>
      <c r="B479" s="11" t="str">
        <f>VLOOKUP("*"&amp;D479&amp;"*",[1]Sheet1!$B$1:$C$31,2,FALSE)</f>
        <v>滝川</v>
      </c>
      <c r="C479" s="36" t="s">
        <v>2091</v>
      </c>
      <c r="D479" s="26" t="s">
        <v>1432</v>
      </c>
      <c r="E479" s="25" t="s">
        <v>2092</v>
      </c>
      <c r="F479" s="26" t="s">
        <v>2093</v>
      </c>
      <c r="G479" s="26" t="s">
        <v>20</v>
      </c>
      <c r="H479" s="26" t="s">
        <v>27</v>
      </c>
      <c r="I479" s="26" t="s">
        <v>27</v>
      </c>
      <c r="J479" s="26" t="s">
        <v>28</v>
      </c>
      <c r="K479" s="27" t="s">
        <v>2094</v>
      </c>
      <c r="L479" s="27" t="s">
        <v>2095</v>
      </c>
    </row>
    <row r="480" spans="1:12" ht="80" customHeight="1" x14ac:dyDescent="0.55000000000000004">
      <c r="A480" s="10">
        <v>476</v>
      </c>
      <c r="B480" s="11" t="str">
        <f>VLOOKUP("*"&amp;D480&amp;"*",[1]Sheet1!$B$1:$C$31,2,FALSE)</f>
        <v>滝川</v>
      </c>
      <c r="C480" s="36" t="s">
        <v>2096</v>
      </c>
      <c r="D480" s="26" t="s">
        <v>1432</v>
      </c>
      <c r="E480" s="25" t="s">
        <v>2097</v>
      </c>
      <c r="F480" s="26" t="s">
        <v>2098</v>
      </c>
      <c r="G480" s="26" t="s">
        <v>20</v>
      </c>
      <c r="H480" s="26" t="s">
        <v>20</v>
      </c>
      <c r="I480" s="26" t="s">
        <v>20</v>
      </c>
      <c r="J480" s="26" t="s">
        <v>21</v>
      </c>
      <c r="K480" s="27" t="s">
        <v>2099</v>
      </c>
      <c r="L480" s="35" t="s">
        <v>703</v>
      </c>
    </row>
    <row r="481" spans="1:12" ht="80" customHeight="1" x14ac:dyDescent="0.55000000000000004">
      <c r="A481" s="10">
        <v>477</v>
      </c>
      <c r="B481" s="37" t="str">
        <f>VLOOKUP("*"&amp;D481&amp;"*",[1]Sheet1!$B$1:$C$31,2,FALSE)</f>
        <v>滝川</v>
      </c>
      <c r="C481" s="12" t="s">
        <v>2100</v>
      </c>
      <c r="D481" s="26" t="s">
        <v>1432</v>
      </c>
      <c r="E481" s="25" t="s">
        <v>2101</v>
      </c>
      <c r="F481" s="26" t="s">
        <v>2102</v>
      </c>
      <c r="G481" s="26" t="s">
        <v>20</v>
      </c>
      <c r="H481" s="26" t="s">
        <v>27</v>
      </c>
      <c r="I481" s="26" t="s">
        <v>20</v>
      </c>
      <c r="J481" s="26" t="s">
        <v>21</v>
      </c>
      <c r="K481" s="27" t="s">
        <v>1709</v>
      </c>
      <c r="L481" s="35"/>
    </row>
    <row r="482" spans="1:12" ht="80" customHeight="1" x14ac:dyDescent="0.55000000000000004">
      <c r="A482" s="10">
        <v>478</v>
      </c>
      <c r="B482" s="11" t="str">
        <f>VLOOKUP("*"&amp;D482&amp;"*",[1]Sheet1!$B$1:$C$31,2,FALSE)</f>
        <v>帯広</v>
      </c>
      <c r="C482" s="36" t="s">
        <v>2103</v>
      </c>
      <c r="D482" s="26" t="s">
        <v>1822</v>
      </c>
      <c r="E482" s="25" t="s">
        <v>2104</v>
      </c>
      <c r="F482" s="26" t="s">
        <v>2105</v>
      </c>
      <c r="G482" s="26" t="s">
        <v>20</v>
      </c>
      <c r="H482" s="26" t="s">
        <v>20</v>
      </c>
      <c r="I482" s="26" t="s">
        <v>27</v>
      </c>
      <c r="J482" s="26" t="s">
        <v>28</v>
      </c>
      <c r="K482" s="27" t="s">
        <v>2106</v>
      </c>
      <c r="L482" s="35" t="s">
        <v>72</v>
      </c>
    </row>
    <row r="483" spans="1:12" ht="80" customHeight="1" x14ac:dyDescent="0.55000000000000004">
      <c r="A483" s="10">
        <v>479</v>
      </c>
      <c r="B483" s="11" t="str">
        <f>VLOOKUP("*"&amp;D483&amp;"*",[1]Sheet1!$B$1:$C$31,2,FALSE)</f>
        <v>帯広</v>
      </c>
      <c r="C483" s="36" t="s">
        <v>2107</v>
      </c>
      <c r="D483" s="26" t="s">
        <v>1822</v>
      </c>
      <c r="E483" s="25" t="s">
        <v>2108</v>
      </c>
      <c r="F483" s="26" t="s">
        <v>2109</v>
      </c>
      <c r="G483" s="26" t="s">
        <v>27</v>
      </c>
      <c r="H483" s="26" t="s">
        <v>20</v>
      </c>
      <c r="I483" s="26" t="s">
        <v>27</v>
      </c>
      <c r="J483" s="26" t="s">
        <v>28</v>
      </c>
      <c r="K483" s="27" t="s">
        <v>2110</v>
      </c>
      <c r="L483" s="35"/>
    </row>
    <row r="484" spans="1:12" ht="80" customHeight="1" x14ac:dyDescent="0.55000000000000004">
      <c r="A484" s="10">
        <v>480</v>
      </c>
      <c r="B484" s="11" t="str">
        <f>VLOOKUP("*"&amp;D484&amp;"*",[1]Sheet1!$B$1:$C$31,2,FALSE)</f>
        <v>札幌市</v>
      </c>
      <c r="C484" s="36" t="s">
        <v>2111</v>
      </c>
      <c r="D484" s="26" t="s">
        <v>17</v>
      </c>
      <c r="E484" s="25" t="s">
        <v>2112</v>
      </c>
      <c r="F484" s="26" t="s">
        <v>2113</v>
      </c>
      <c r="G484" s="26" t="s">
        <v>20</v>
      </c>
      <c r="H484" s="26" t="s">
        <v>20</v>
      </c>
      <c r="I484" s="26" t="s">
        <v>27</v>
      </c>
      <c r="J484" s="26" t="s">
        <v>28</v>
      </c>
      <c r="K484" s="27" t="s">
        <v>2114</v>
      </c>
      <c r="L484" s="35"/>
    </row>
    <row r="485" spans="1:12" ht="80" customHeight="1" x14ac:dyDescent="0.55000000000000004">
      <c r="A485" s="10">
        <v>481</v>
      </c>
      <c r="B485" s="11" t="str">
        <f>VLOOKUP("*"&amp;D485&amp;"*",[1]Sheet1!$B$1:$C$31,2,FALSE)</f>
        <v>札幌市</v>
      </c>
      <c r="C485" s="36" t="s">
        <v>2115</v>
      </c>
      <c r="D485" s="26" t="s">
        <v>17</v>
      </c>
      <c r="E485" s="25" t="s">
        <v>2116</v>
      </c>
      <c r="F485" s="26" t="s">
        <v>2117</v>
      </c>
      <c r="G485" s="26" t="s">
        <v>20</v>
      </c>
      <c r="H485" s="26" t="s">
        <v>27</v>
      </c>
      <c r="I485" s="26" t="s">
        <v>27</v>
      </c>
      <c r="J485" s="26" t="s">
        <v>21</v>
      </c>
      <c r="K485" s="27" t="s">
        <v>2118</v>
      </c>
      <c r="L485" s="35" t="s">
        <v>2119</v>
      </c>
    </row>
    <row r="486" spans="1:12" ht="80" customHeight="1" x14ac:dyDescent="0.55000000000000004">
      <c r="A486" s="10">
        <v>482</v>
      </c>
      <c r="B486" s="11" t="str">
        <f>VLOOKUP("*"&amp;D486&amp;"*",[1]Sheet1!$B$1:$C$31,2,FALSE)</f>
        <v>札幌市</v>
      </c>
      <c r="C486" s="36" t="s">
        <v>2120</v>
      </c>
      <c r="D486" s="26" t="s">
        <v>17</v>
      </c>
      <c r="E486" s="25" t="s">
        <v>2121</v>
      </c>
      <c r="F486" s="26" t="s">
        <v>2122</v>
      </c>
      <c r="G486" s="26" t="s">
        <v>20</v>
      </c>
      <c r="H486" s="26" t="s">
        <v>20</v>
      </c>
      <c r="I486" s="26" t="s">
        <v>20</v>
      </c>
      <c r="J486" s="26" t="s">
        <v>28</v>
      </c>
      <c r="K486" s="27" t="s">
        <v>2123</v>
      </c>
      <c r="L486" s="35" t="s">
        <v>2124</v>
      </c>
    </row>
    <row r="487" spans="1:12" ht="80" customHeight="1" x14ac:dyDescent="0.55000000000000004">
      <c r="A487" s="10">
        <v>483</v>
      </c>
      <c r="B487" s="11" t="str">
        <f>VLOOKUP("*"&amp;D487&amp;"*",[1]Sheet1!$B$1:$C$31,2,FALSE)</f>
        <v>旭川市</v>
      </c>
      <c r="C487" s="36" t="s">
        <v>2125</v>
      </c>
      <c r="D487" s="26" t="s">
        <v>768</v>
      </c>
      <c r="E487" s="25" t="s">
        <v>2126</v>
      </c>
      <c r="F487" s="26" t="s">
        <v>2127</v>
      </c>
      <c r="G487" s="26" t="s">
        <v>20</v>
      </c>
      <c r="H487" s="26" t="s">
        <v>20</v>
      </c>
      <c r="I487" s="26" t="s">
        <v>20</v>
      </c>
      <c r="J487" s="26" t="s">
        <v>21</v>
      </c>
      <c r="K487" s="27" t="s">
        <v>2128</v>
      </c>
      <c r="L487" s="27" t="s">
        <v>2129</v>
      </c>
    </row>
    <row r="488" spans="1:12" ht="80" customHeight="1" x14ac:dyDescent="0.55000000000000004">
      <c r="A488" s="10">
        <v>484</v>
      </c>
      <c r="B488" s="11" t="str">
        <f>VLOOKUP("*"&amp;D488&amp;"*",[1]Sheet1!$B$1:$C$31,2,FALSE)</f>
        <v>渡島</v>
      </c>
      <c r="C488" s="36" t="s">
        <v>2130</v>
      </c>
      <c r="D488" s="26" t="s">
        <v>1225</v>
      </c>
      <c r="E488" s="25" t="s">
        <v>2131</v>
      </c>
      <c r="F488" s="26" t="s">
        <v>2132</v>
      </c>
      <c r="G488" s="26" t="s">
        <v>20</v>
      </c>
      <c r="H488" s="26" t="s">
        <v>27</v>
      </c>
      <c r="I488" s="26" t="s">
        <v>27</v>
      </c>
      <c r="J488" s="26" t="s">
        <v>28</v>
      </c>
      <c r="K488" s="27" t="s">
        <v>2133</v>
      </c>
      <c r="L488" s="35"/>
    </row>
    <row r="489" spans="1:12" ht="80" customHeight="1" x14ac:dyDescent="0.55000000000000004">
      <c r="A489" s="10">
        <v>485</v>
      </c>
      <c r="B489" s="11" t="str">
        <f>VLOOKUP("*"&amp;D489&amp;"*",[1]Sheet1!$B$1:$C$31,2,FALSE)</f>
        <v>滝川</v>
      </c>
      <c r="C489" s="36" t="s">
        <v>2134</v>
      </c>
      <c r="D489" s="26" t="s">
        <v>2135</v>
      </c>
      <c r="E489" s="25" t="s">
        <v>2136</v>
      </c>
      <c r="F489" s="26" t="s">
        <v>2137</v>
      </c>
      <c r="G489" s="26" t="s">
        <v>20</v>
      </c>
      <c r="H489" s="26" t="s">
        <v>27</v>
      </c>
      <c r="I489" s="26" t="s">
        <v>27</v>
      </c>
      <c r="J489" s="26" t="s">
        <v>28</v>
      </c>
      <c r="K489" s="27" t="s">
        <v>184</v>
      </c>
      <c r="L489" s="27" t="s">
        <v>703</v>
      </c>
    </row>
    <row r="490" spans="1:12" ht="80" customHeight="1" x14ac:dyDescent="0.55000000000000004">
      <c r="A490" s="10">
        <v>486</v>
      </c>
      <c r="B490" s="11" t="str">
        <f>VLOOKUP("*"&amp;D490&amp;"*",[1]Sheet1!$B$1:$C$31,2,FALSE)</f>
        <v>北見</v>
      </c>
      <c r="C490" s="36" t="s">
        <v>2138</v>
      </c>
      <c r="D490" s="26" t="s">
        <v>1620</v>
      </c>
      <c r="E490" s="25" t="s">
        <v>2139</v>
      </c>
      <c r="F490" s="26" t="s">
        <v>2140</v>
      </c>
      <c r="G490" s="26" t="s">
        <v>20</v>
      </c>
      <c r="H490" s="26" t="s">
        <v>20</v>
      </c>
      <c r="I490" s="26" t="s">
        <v>27</v>
      </c>
      <c r="J490" s="26" t="s">
        <v>21</v>
      </c>
      <c r="K490" s="27" t="s">
        <v>2141</v>
      </c>
      <c r="L490" s="35" t="s">
        <v>2142</v>
      </c>
    </row>
    <row r="491" spans="1:12" ht="80" customHeight="1" x14ac:dyDescent="0.55000000000000004">
      <c r="A491" s="10">
        <v>487</v>
      </c>
      <c r="B491" s="11" t="str">
        <f>VLOOKUP("*"&amp;D491&amp;"*",[1]Sheet1!$B$1:$C$31,2,FALSE)</f>
        <v>苫小牧</v>
      </c>
      <c r="C491" s="36" t="s">
        <v>2143</v>
      </c>
      <c r="D491" s="26" t="s">
        <v>1772</v>
      </c>
      <c r="E491" s="25" t="s">
        <v>2144</v>
      </c>
      <c r="F491" s="26" t="s">
        <v>2145</v>
      </c>
      <c r="G491" s="26" t="s">
        <v>20</v>
      </c>
      <c r="H491" s="26" t="s">
        <v>27</v>
      </c>
      <c r="I491" s="26" t="s">
        <v>27</v>
      </c>
      <c r="J491" s="26" t="s">
        <v>28</v>
      </c>
      <c r="K491" s="27" t="s">
        <v>2146</v>
      </c>
      <c r="L491" s="35"/>
    </row>
    <row r="492" spans="1:12" ht="80" customHeight="1" x14ac:dyDescent="0.55000000000000004">
      <c r="A492" s="10">
        <v>488</v>
      </c>
      <c r="B492" s="11" t="str">
        <f>VLOOKUP("*"&amp;D492&amp;"*",[1]Sheet1!$B$1:$C$31,2,FALSE)</f>
        <v>帯広</v>
      </c>
      <c r="C492" s="36" t="s">
        <v>2147</v>
      </c>
      <c r="D492" s="26" t="s">
        <v>2148</v>
      </c>
      <c r="E492" s="25" t="s">
        <v>2149</v>
      </c>
      <c r="F492" s="26" t="s">
        <v>2150</v>
      </c>
      <c r="G492" s="26" t="s">
        <v>20</v>
      </c>
      <c r="H492" s="26" t="s">
        <v>27</v>
      </c>
      <c r="I492" s="26" t="s">
        <v>27</v>
      </c>
      <c r="J492" s="26" t="s">
        <v>21</v>
      </c>
      <c r="K492" s="27" t="s">
        <v>2151</v>
      </c>
      <c r="L492" s="35" t="s">
        <v>2152</v>
      </c>
    </row>
    <row r="493" spans="1:12" ht="80" customHeight="1" x14ac:dyDescent="0.55000000000000004">
      <c r="A493" s="10">
        <v>489</v>
      </c>
      <c r="B493" s="11" t="str">
        <f>VLOOKUP("*"&amp;D493&amp;"*",[1]Sheet1!$B$1:$C$31,2,FALSE)</f>
        <v>札幌市</v>
      </c>
      <c r="C493" s="36" t="s">
        <v>2153</v>
      </c>
      <c r="D493" s="26" t="s">
        <v>17</v>
      </c>
      <c r="E493" s="25" t="s">
        <v>2154</v>
      </c>
      <c r="F493" s="26" t="s">
        <v>2155</v>
      </c>
      <c r="G493" s="26" t="s">
        <v>20</v>
      </c>
      <c r="H493" s="26" t="s">
        <v>27</v>
      </c>
      <c r="I493" s="26" t="s">
        <v>20</v>
      </c>
      <c r="J493" s="26" t="s">
        <v>28</v>
      </c>
      <c r="K493" s="27" t="s">
        <v>2156</v>
      </c>
      <c r="L493" s="27"/>
    </row>
    <row r="494" spans="1:12" ht="80" customHeight="1" x14ac:dyDescent="0.55000000000000004">
      <c r="A494" s="10">
        <v>490</v>
      </c>
      <c r="B494" s="11" t="str">
        <f>VLOOKUP("*"&amp;D494&amp;"*",[1]Sheet1!$B$1:$C$31,2,FALSE)</f>
        <v>札幌市</v>
      </c>
      <c r="C494" s="36" t="s">
        <v>2157</v>
      </c>
      <c r="D494" s="26" t="s">
        <v>17</v>
      </c>
      <c r="E494" s="25" t="s">
        <v>2158</v>
      </c>
      <c r="F494" s="26" t="s">
        <v>2159</v>
      </c>
      <c r="G494" s="26" t="s">
        <v>20</v>
      </c>
      <c r="H494" s="26" t="s">
        <v>20</v>
      </c>
      <c r="I494" s="26" t="s">
        <v>20</v>
      </c>
      <c r="J494" s="26" t="s">
        <v>21</v>
      </c>
      <c r="K494" s="27" t="s">
        <v>2160</v>
      </c>
      <c r="L494" s="27" t="s">
        <v>72</v>
      </c>
    </row>
    <row r="495" spans="1:12" ht="80" customHeight="1" x14ac:dyDescent="0.55000000000000004">
      <c r="A495" s="10">
        <v>491</v>
      </c>
      <c r="B495" s="11" t="str">
        <f>VLOOKUP("*"&amp;D495&amp;"*",[1]Sheet1!$B$1:$C$31,2,FALSE)</f>
        <v>浦河</v>
      </c>
      <c r="C495" s="36" t="s">
        <v>2161</v>
      </c>
      <c r="D495" s="26" t="s">
        <v>1796</v>
      </c>
      <c r="E495" s="25" t="s">
        <v>2162</v>
      </c>
      <c r="F495" s="26" t="s">
        <v>2163</v>
      </c>
      <c r="G495" s="26" t="s">
        <v>20</v>
      </c>
      <c r="H495" s="26" t="s">
        <v>27</v>
      </c>
      <c r="I495" s="26" t="s">
        <v>20</v>
      </c>
      <c r="J495" s="26" t="s">
        <v>28</v>
      </c>
      <c r="K495" s="27" t="s">
        <v>2164</v>
      </c>
      <c r="L495" s="27" t="s">
        <v>2165</v>
      </c>
    </row>
    <row r="496" spans="1:12" ht="80" customHeight="1" x14ac:dyDescent="0.55000000000000004">
      <c r="A496" s="10">
        <v>492</v>
      </c>
      <c r="B496" s="11" t="str">
        <f>VLOOKUP("*"&amp;D496&amp;"*",[1]Sheet1!$B$1:$C$31,2,FALSE)</f>
        <v>釧路</v>
      </c>
      <c r="C496" s="36" t="s">
        <v>2166</v>
      </c>
      <c r="D496" s="26" t="s">
        <v>1940</v>
      </c>
      <c r="E496" s="25" t="s">
        <v>2167</v>
      </c>
      <c r="F496" s="26" t="s">
        <v>2168</v>
      </c>
      <c r="G496" s="26" t="s">
        <v>20</v>
      </c>
      <c r="H496" s="26" t="s">
        <v>20</v>
      </c>
      <c r="I496" s="26" t="s">
        <v>20</v>
      </c>
      <c r="J496" s="26" t="s">
        <v>21</v>
      </c>
      <c r="K496" s="27" t="s">
        <v>2169</v>
      </c>
      <c r="L496" s="27" t="s">
        <v>417</v>
      </c>
    </row>
    <row r="497" spans="1:12" ht="72" x14ac:dyDescent="0.55000000000000004">
      <c r="A497" s="10">
        <v>493</v>
      </c>
      <c r="B497" s="11" t="str">
        <f>VLOOKUP("*"&amp;D497&amp;"*",[1]Sheet1!$B$1:$C$31,2,FALSE)</f>
        <v>札幌市</v>
      </c>
      <c r="C497" s="36" t="s">
        <v>2170</v>
      </c>
      <c r="D497" s="26" t="s">
        <v>17</v>
      </c>
      <c r="E497" s="25" t="s">
        <v>2171</v>
      </c>
      <c r="F497" s="26" t="s">
        <v>2172</v>
      </c>
      <c r="G497" s="26" t="s">
        <v>20</v>
      </c>
      <c r="H497" s="26" t="s">
        <v>27</v>
      </c>
      <c r="I497" s="26" t="s">
        <v>27</v>
      </c>
      <c r="J497" s="26" t="s">
        <v>21</v>
      </c>
      <c r="K497" s="27" t="s">
        <v>2173</v>
      </c>
      <c r="L497" s="35" t="s">
        <v>2174</v>
      </c>
    </row>
    <row r="498" spans="1:12" ht="80" customHeight="1" x14ac:dyDescent="0.55000000000000004">
      <c r="A498" s="10">
        <v>494</v>
      </c>
      <c r="B498" s="11" t="str">
        <f>VLOOKUP("*"&amp;D498&amp;"*",[1]Sheet1!$B$1:$C$31,2,FALSE)</f>
        <v>札幌市</v>
      </c>
      <c r="C498" s="36" t="s">
        <v>2175</v>
      </c>
      <c r="D498" s="26" t="s">
        <v>17</v>
      </c>
      <c r="E498" s="25" t="s">
        <v>2176</v>
      </c>
      <c r="F498" s="26" t="s">
        <v>2177</v>
      </c>
      <c r="G498" s="26" t="s">
        <v>20</v>
      </c>
      <c r="H498" s="26" t="s">
        <v>20</v>
      </c>
      <c r="I498" s="26" t="s">
        <v>27</v>
      </c>
      <c r="J498" s="26" t="s">
        <v>28</v>
      </c>
      <c r="K498" s="27" t="s">
        <v>535</v>
      </c>
      <c r="L498" s="35" t="s">
        <v>2178</v>
      </c>
    </row>
    <row r="499" spans="1:12" ht="80" customHeight="1" x14ac:dyDescent="0.55000000000000004">
      <c r="A499" s="10">
        <v>495</v>
      </c>
      <c r="B499" s="11" t="str">
        <f>VLOOKUP("*"&amp;D499&amp;"*",[1]Sheet1!$B$1:$C$31,2,FALSE)</f>
        <v>札幌市</v>
      </c>
      <c r="C499" s="36" t="s">
        <v>2179</v>
      </c>
      <c r="D499" s="26" t="s">
        <v>17</v>
      </c>
      <c r="E499" s="25" t="s">
        <v>2180</v>
      </c>
      <c r="F499" s="26" t="s">
        <v>2181</v>
      </c>
      <c r="G499" s="26" t="s">
        <v>20</v>
      </c>
      <c r="H499" s="26" t="s">
        <v>27</v>
      </c>
      <c r="I499" s="26" t="s">
        <v>27</v>
      </c>
      <c r="J499" s="26" t="s">
        <v>28</v>
      </c>
      <c r="K499" s="27" t="s">
        <v>2182</v>
      </c>
      <c r="L499" s="35"/>
    </row>
    <row r="500" spans="1:12" ht="80" customHeight="1" x14ac:dyDescent="0.55000000000000004">
      <c r="A500" s="10">
        <v>496</v>
      </c>
      <c r="B500" s="11" t="str">
        <f>VLOOKUP("*"&amp;D500&amp;"*",[1]Sheet1!$B$1:$C$31,2,FALSE)</f>
        <v>札幌市</v>
      </c>
      <c r="C500" s="36" t="s">
        <v>2183</v>
      </c>
      <c r="D500" s="26" t="s">
        <v>17</v>
      </c>
      <c r="E500" s="25" t="s">
        <v>2184</v>
      </c>
      <c r="F500" s="26" t="s">
        <v>2185</v>
      </c>
      <c r="G500" s="26" t="s">
        <v>20</v>
      </c>
      <c r="H500" s="26" t="s">
        <v>27</v>
      </c>
      <c r="I500" s="26" t="s">
        <v>20</v>
      </c>
      <c r="J500" s="26" t="s">
        <v>21</v>
      </c>
      <c r="K500" s="27" t="s">
        <v>2194</v>
      </c>
      <c r="L500" s="35" t="s">
        <v>2186</v>
      </c>
    </row>
    <row r="501" spans="1:12" ht="80" customHeight="1" x14ac:dyDescent="0.55000000000000004">
      <c r="A501" s="10">
        <v>497</v>
      </c>
      <c r="B501" s="11" t="str">
        <f>VLOOKUP("*"&amp;D501&amp;"*",[1]Sheet1!$B$1:$C$31,2,FALSE)</f>
        <v>札幌市</v>
      </c>
      <c r="C501" s="36" t="s">
        <v>2187</v>
      </c>
      <c r="D501" s="26" t="s">
        <v>17</v>
      </c>
      <c r="E501" s="25" t="s">
        <v>2188</v>
      </c>
      <c r="F501" s="26" t="s">
        <v>2189</v>
      </c>
      <c r="G501" s="26" t="s">
        <v>20</v>
      </c>
      <c r="H501" s="26" t="s">
        <v>20</v>
      </c>
      <c r="I501" s="26" t="s">
        <v>20</v>
      </c>
      <c r="J501" s="26" t="s">
        <v>21</v>
      </c>
      <c r="K501" s="27" t="s">
        <v>2206</v>
      </c>
      <c r="L501" s="27" t="s">
        <v>2190</v>
      </c>
    </row>
    <row r="502" spans="1:12" ht="80" customHeight="1" x14ac:dyDescent="0.55000000000000004">
      <c r="A502" s="10">
        <v>498</v>
      </c>
      <c r="B502" s="11" t="str">
        <f>VLOOKUP("*"&amp;D502&amp;"*",[1]Sheet1!$B$1:$C$31,2,FALSE)</f>
        <v>札幌市</v>
      </c>
      <c r="C502" s="12" t="s">
        <v>2191</v>
      </c>
      <c r="D502" s="13" t="s">
        <v>17</v>
      </c>
      <c r="E502" s="14" t="s">
        <v>2192</v>
      </c>
      <c r="F502" s="15" t="s">
        <v>2193</v>
      </c>
      <c r="G502" s="15" t="s">
        <v>20</v>
      </c>
      <c r="H502" s="15" t="s">
        <v>20</v>
      </c>
      <c r="I502" s="15" t="s">
        <v>20</v>
      </c>
      <c r="J502" s="15" t="s">
        <v>28</v>
      </c>
      <c r="K502" s="16" t="s">
        <v>2207</v>
      </c>
      <c r="L502" s="16"/>
    </row>
    <row r="503" spans="1:12" ht="80" customHeight="1" x14ac:dyDescent="0.55000000000000004">
      <c r="A503" s="38">
        <v>499</v>
      </c>
      <c r="B503" s="11" t="str">
        <f>VLOOKUP("*"&amp;D503&amp;"*",[2]Sheet1!$B$1:$C$31,2,FALSE)</f>
        <v>上川</v>
      </c>
      <c r="C503" s="39" t="s">
        <v>2195</v>
      </c>
      <c r="D503" s="26" t="s">
        <v>2196</v>
      </c>
      <c r="E503" s="25" t="s">
        <v>2197</v>
      </c>
      <c r="F503" s="26" t="s">
        <v>2198</v>
      </c>
      <c r="G503" s="26" t="s">
        <v>20</v>
      </c>
      <c r="H503" s="26" t="s">
        <v>20</v>
      </c>
      <c r="I503" s="26" t="s">
        <v>20</v>
      </c>
      <c r="J503" s="26" t="s">
        <v>21</v>
      </c>
      <c r="K503" s="27" t="s">
        <v>2199</v>
      </c>
      <c r="L503" s="35" t="s">
        <v>2200</v>
      </c>
    </row>
    <row r="504" spans="1:12" ht="80" customHeight="1" x14ac:dyDescent="0.55000000000000004">
      <c r="A504" s="38">
        <v>500</v>
      </c>
      <c r="B504" s="11" t="str">
        <f>VLOOKUP("*"&amp;D504&amp;"*",[2]Sheet1!$B$1:$C$31,2,FALSE)</f>
        <v>岩見沢</v>
      </c>
      <c r="C504" s="36" t="s">
        <v>2201</v>
      </c>
      <c r="D504" s="26" t="s">
        <v>1371</v>
      </c>
      <c r="E504" s="25" t="s">
        <v>2202</v>
      </c>
      <c r="F504" s="26" t="s">
        <v>2203</v>
      </c>
      <c r="G504" s="26" t="s">
        <v>20</v>
      </c>
      <c r="H504" s="26" t="s">
        <v>27</v>
      </c>
      <c r="I504" s="26" t="s">
        <v>27</v>
      </c>
      <c r="J504" s="26" t="s">
        <v>28</v>
      </c>
      <c r="K504" s="27" t="s">
        <v>2204</v>
      </c>
      <c r="L504" s="35" t="s">
        <v>2205</v>
      </c>
    </row>
    <row r="505" spans="1:12" ht="80" customHeight="1" x14ac:dyDescent="0.55000000000000004">
      <c r="A505" s="38">
        <v>501</v>
      </c>
      <c r="B505" s="11" t="str">
        <f>VLOOKUP("*"&amp;D505&amp;"*",[3]Sheet1!$B$1:$C$31,2,FALSE)</f>
        <v>上川</v>
      </c>
      <c r="C505" s="36" t="s">
        <v>2211</v>
      </c>
      <c r="D505" s="26" t="s">
        <v>2196</v>
      </c>
      <c r="E505" s="25" t="s">
        <v>2212</v>
      </c>
      <c r="F505" s="26" t="s">
        <v>2213</v>
      </c>
      <c r="G505" s="26" t="s">
        <v>20</v>
      </c>
      <c r="H505" s="26" t="s">
        <v>20</v>
      </c>
      <c r="I505" s="26" t="s">
        <v>20</v>
      </c>
      <c r="J505" s="26" t="s">
        <v>21</v>
      </c>
      <c r="K505" s="48" t="s">
        <v>2214</v>
      </c>
      <c r="L505" s="35" t="s">
        <v>2215</v>
      </c>
    </row>
  </sheetData>
  <autoFilter ref="A4:Q504">
    <sortState ref="A6:N504">
      <sortCondition ref="A4:A502"/>
    </sortState>
  </autoFilter>
  <mergeCells count="9">
    <mergeCell ref="K2:L2"/>
    <mergeCell ref="A3:A4"/>
    <mergeCell ref="B3:B4"/>
    <mergeCell ref="C3:C4"/>
    <mergeCell ref="D3:D4"/>
    <mergeCell ref="E3:E4"/>
    <mergeCell ref="G3:I3"/>
    <mergeCell ref="K3:K4"/>
    <mergeCell ref="L3:L4"/>
  </mergeCells>
  <phoneticPr fontId="3"/>
  <conditionalFormatting sqref="C1:C4 C506:C1048576">
    <cfRule type="duplicateValues" dxfId="5" priority="5"/>
  </conditionalFormatting>
  <conditionalFormatting sqref="C5:C464 C469:C502">
    <cfRule type="duplicateValues" dxfId="4" priority="4"/>
  </conditionalFormatting>
  <conditionalFormatting sqref="C465:C468">
    <cfRule type="duplicateValues" dxfId="3" priority="3"/>
  </conditionalFormatting>
  <conditionalFormatting sqref="C503:C504">
    <cfRule type="duplicateValues" dxfId="2" priority="2"/>
  </conditionalFormatting>
  <conditionalFormatting sqref="C505">
    <cfRule type="duplicateValues" dxfId="0" priority="1"/>
  </conditionalFormatting>
  <pageMargins left="0.7" right="0.7" top="0.75" bottom="0.75" header="0.3" footer="0.3"/>
  <pageSetup paperSize="9" scale="2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公表原稿用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2023-08-17T07:30:10Z</cp:lastPrinted>
  <dcterms:created xsi:type="dcterms:W3CDTF">2023-07-14T01:03:52Z</dcterms:created>
  <dcterms:modified xsi:type="dcterms:W3CDTF">2023-09-04T07:13:16Z</dcterms:modified>
</cp:coreProperties>
</file>