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5_事業指導係\01例規（指導監査要綱等）\★05現況報告書\R06現況報告書\Ｒ６時点現況報告書\"/>
    </mc:Choice>
  </mc:AlternateContent>
  <bookViews>
    <workbookView xWindow="0" yWindow="0" windowWidth="19200" windowHeight="6970"/>
  </bookViews>
  <sheets>
    <sheet name="別紙" sheetId="1" r:id="rId1"/>
    <sheet name="道集計用" sheetId="2" r:id="rId2"/>
    <sheet name="エラー判定" sheetId="3" state="hidden" r:id="rId3"/>
  </sheets>
  <definedNames>
    <definedName name="_xlnm.Print_Area" localSheetId="1">道集計用!$A$6:$AN$32</definedName>
    <definedName name="_xlnm.Print_Area" localSheetId="0">別紙!$A$1:$BB$32</definedName>
    <definedName name="_xlnm.Print_Titles" localSheetId="0">別紙!$B:$E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 i="1" l="1"/>
  <c r="AP2" i="1"/>
  <c r="Y2" i="1"/>
  <c r="BA49" i="1"/>
  <c r="AZ49" i="1"/>
  <c r="AX49" i="1"/>
  <c r="AW49" i="1"/>
  <c r="AV49" i="1"/>
  <c r="AU49" i="1"/>
  <c r="AS49" i="1"/>
  <c r="AR49" i="1"/>
  <c r="AR50" i="1" s="1"/>
  <c r="AQ49" i="1"/>
  <c r="AP49" i="1"/>
  <c r="AP50" i="1" s="1"/>
  <c r="AN49" i="1"/>
  <c r="AM49" i="1"/>
  <c r="AL49" i="1"/>
  <c r="AK49" i="1"/>
  <c r="AI49" i="1"/>
  <c r="AH49" i="1"/>
  <c r="J49" i="1"/>
  <c r="K49" i="1"/>
  <c r="H49" i="1"/>
  <c r="I49" i="1"/>
  <c r="AE49" i="1"/>
  <c r="AF49" i="1"/>
  <c r="AD49" i="1"/>
  <c r="AC49" i="1"/>
  <c r="C49" i="1"/>
  <c r="Z49" i="1"/>
  <c r="AA49" i="1"/>
  <c r="Y49" i="1"/>
  <c r="N14" i="2"/>
  <c r="O14" i="2"/>
  <c r="P14" i="2"/>
  <c r="N15" i="2"/>
  <c r="O15" i="2"/>
  <c r="P15" i="2"/>
  <c r="N16" i="2"/>
  <c r="O16" i="2"/>
  <c r="P16" i="2"/>
  <c r="N17" i="2"/>
  <c r="O17" i="2"/>
  <c r="P17" i="2"/>
  <c r="N18" i="2"/>
  <c r="O18" i="2"/>
  <c r="P18" i="2"/>
  <c r="N19" i="2"/>
  <c r="O19" i="2"/>
  <c r="P19" i="2"/>
  <c r="N20" i="2"/>
  <c r="O20" i="2"/>
  <c r="P20" i="2"/>
  <c r="N21" i="2"/>
  <c r="O21" i="2"/>
  <c r="P21" i="2"/>
  <c r="N22" i="2"/>
  <c r="O22" i="2"/>
  <c r="P22" i="2"/>
  <c r="N23" i="2"/>
  <c r="O23" i="2"/>
  <c r="P23" i="2"/>
  <c r="N24" i="2"/>
  <c r="O24" i="2"/>
  <c r="P24" i="2"/>
  <c r="N25" i="2"/>
  <c r="O25" i="2"/>
  <c r="P25" i="2"/>
  <c r="N26" i="2"/>
  <c r="O26" i="2"/>
  <c r="P26" i="2"/>
  <c r="N27" i="2"/>
  <c r="O27" i="2"/>
  <c r="P27" i="2"/>
  <c r="N28" i="2"/>
  <c r="O28" i="2"/>
  <c r="P28" i="2"/>
  <c r="N29" i="2"/>
  <c r="O29" i="2"/>
  <c r="P29" i="2"/>
  <c r="N30" i="2"/>
  <c r="O30" i="2"/>
  <c r="P30" i="2"/>
  <c r="N31" i="2"/>
  <c r="O31" i="2"/>
  <c r="P31" i="2"/>
  <c r="N32" i="2"/>
  <c r="O32" i="2"/>
  <c r="P32" i="2"/>
  <c r="P13" i="2"/>
  <c r="O13" i="2"/>
  <c r="N13" i="2"/>
  <c r="X68" i="1"/>
  <c r="W68" i="1"/>
  <c r="W67" i="1"/>
  <c r="X67" i="1" s="1"/>
  <c r="W66" i="1"/>
  <c r="X66" i="1" s="1"/>
  <c r="X65" i="1"/>
  <c r="W65" i="1"/>
  <c r="X64" i="1"/>
  <c r="W64" i="1"/>
  <c r="W63" i="1"/>
  <c r="X63" i="1" s="1"/>
  <c r="W62" i="1"/>
  <c r="X62" i="1" s="1"/>
  <c r="X61" i="1"/>
  <c r="W61" i="1"/>
  <c r="X60" i="1"/>
  <c r="W60" i="1"/>
  <c r="W59" i="1"/>
  <c r="X59" i="1" s="1"/>
  <c r="W58" i="1"/>
  <c r="X58" i="1" s="1"/>
  <c r="X57" i="1"/>
  <c r="W57" i="1"/>
  <c r="X56" i="1"/>
  <c r="W56" i="1"/>
  <c r="W55" i="1"/>
  <c r="X55" i="1" s="1"/>
  <c r="W54" i="1"/>
  <c r="X54" i="1" s="1"/>
  <c r="X53" i="1"/>
  <c r="W53" i="1"/>
  <c r="X52" i="1"/>
  <c r="W52" i="1"/>
  <c r="W51" i="1"/>
  <c r="X51" i="1" s="1"/>
  <c r="W50" i="1"/>
  <c r="X50" i="1" s="1"/>
  <c r="W49" i="1"/>
  <c r="X49" i="1" s="1"/>
  <c r="V49" i="1"/>
  <c r="K14" i="2"/>
  <c r="L14" i="2"/>
  <c r="M14" i="2"/>
  <c r="K15" i="2"/>
  <c r="L15" i="2"/>
  <c r="M15" i="2"/>
  <c r="K16" i="2"/>
  <c r="L16" i="2"/>
  <c r="M16" i="2"/>
  <c r="K17" i="2"/>
  <c r="L17" i="2"/>
  <c r="M17" i="2"/>
  <c r="K18" i="2"/>
  <c r="L18" i="2"/>
  <c r="M18" i="2"/>
  <c r="K19" i="2"/>
  <c r="L19" i="2"/>
  <c r="M19" i="2"/>
  <c r="K20" i="2"/>
  <c r="L20" i="2"/>
  <c r="M20" i="2"/>
  <c r="K21" i="2"/>
  <c r="L21" i="2"/>
  <c r="M21" i="2"/>
  <c r="K22" i="2"/>
  <c r="L22" i="2"/>
  <c r="M22" i="2"/>
  <c r="K23" i="2"/>
  <c r="L23" i="2"/>
  <c r="M23" i="2"/>
  <c r="K24" i="2"/>
  <c r="L24" i="2"/>
  <c r="M24" i="2"/>
  <c r="K25" i="2"/>
  <c r="L25" i="2"/>
  <c r="M25" i="2"/>
  <c r="K26" i="2"/>
  <c r="L26" i="2"/>
  <c r="M26" i="2"/>
  <c r="K27" i="2"/>
  <c r="L27" i="2"/>
  <c r="M27" i="2"/>
  <c r="K28" i="2"/>
  <c r="L28" i="2"/>
  <c r="M28" i="2"/>
  <c r="K29" i="2"/>
  <c r="L29" i="2"/>
  <c r="M29" i="2"/>
  <c r="K30" i="2"/>
  <c r="L30" i="2"/>
  <c r="M30" i="2"/>
  <c r="K31" i="2"/>
  <c r="L31" i="2"/>
  <c r="M31" i="2"/>
  <c r="K32" i="2"/>
  <c r="L32" i="2"/>
  <c r="M32" i="2"/>
  <c r="AM50" i="1" l="1"/>
  <c r="AM3" i="1" s="1"/>
  <c r="AR3" i="1"/>
  <c r="AP3" i="1"/>
  <c r="AW50" i="1"/>
  <c r="AW3" i="1" s="1"/>
  <c r="AZ50" i="1"/>
  <c r="AZ3" i="1" s="1"/>
  <c r="AU50" i="1"/>
  <c r="AU3" i="1" s="1"/>
  <c r="AK50" i="1"/>
  <c r="AK3" i="1" s="1"/>
  <c r="AH50" i="1"/>
  <c r="AH3" i="1" s="1"/>
  <c r="AE50" i="1"/>
  <c r="AE3" i="1" s="1"/>
  <c r="J50" i="1"/>
  <c r="J3" i="1" s="1"/>
  <c r="H50" i="1"/>
  <c r="H3" i="1" s="1"/>
  <c r="AC50" i="1"/>
  <c r="AC3" i="1" s="1"/>
  <c r="Y50" i="1"/>
  <c r="Y3" i="1" s="1"/>
  <c r="V50" i="1"/>
  <c r="V3" i="1" s="1"/>
  <c r="U54" i="1"/>
  <c r="U55" i="1"/>
  <c r="U56" i="1"/>
  <c r="U57" i="1"/>
  <c r="U58" i="1"/>
  <c r="U59" i="1"/>
  <c r="U60" i="1"/>
  <c r="U61" i="1"/>
  <c r="U62" i="1"/>
  <c r="U63" i="1"/>
  <c r="U64" i="1"/>
  <c r="U65" i="1"/>
  <c r="U66" i="1"/>
  <c r="U67" i="1"/>
  <c r="U68" i="1"/>
  <c r="T66" i="1"/>
  <c r="T67" i="1"/>
  <c r="T68" i="1"/>
  <c r="T60" i="1"/>
  <c r="T61" i="1"/>
  <c r="T62" i="1"/>
  <c r="T63" i="1"/>
  <c r="T64" i="1"/>
  <c r="T65" i="1"/>
  <c r="T50" i="1"/>
  <c r="U50" i="1" s="1"/>
  <c r="T51" i="1"/>
  <c r="U51" i="1" s="1"/>
  <c r="T52" i="1"/>
  <c r="U52" i="1" s="1"/>
  <c r="T53" i="1"/>
  <c r="U53" i="1" s="1"/>
  <c r="T54" i="1"/>
  <c r="T55" i="1"/>
  <c r="T56" i="1"/>
  <c r="T57" i="1"/>
  <c r="T58" i="1"/>
  <c r="T59" i="1"/>
  <c r="T49" i="1"/>
  <c r="U49" i="1" s="1"/>
  <c r="S49" i="1"/>
  <c r="M13" i="2"/>
  <c r="L13" i="2"/>
  <c r="K13" i="2"/>
  <c r="S50" i="1" l="1"/>
  <c r="S3" i="1" s="1"/>
  <c r="D14" i="2"/>
  <c r="D15" i="2"/>
  <c r="D16" i="2"/>
  <c r="D17" i="2"/>
  <c r="D18" i="2"/>
  <c r="D19" i="2"/>
  <c r="D20" i="2"/>
  <c r="D21" i="2"/>
  <c r="D22" i="2"/>
  <c r="D23" i="2"/>
  <c r="D24" i="2"/>
  <c r="D25" i="2"/>
  <c r="D26" i="2"/>
  <c r="D27" i="2"/>
  <c r="D28" i="2"/>
  <c r="D29" i="2"/>
  <c r="D30" i="2"/>
  <c r="D31" i="2"/>
  <c r="D32" i="2"/>
  <c r="D13" i="2"/>
  <c r="T14" i="2" l="1"/>
  <c r="U14" i="2"/>
  <c r="T15" i="2"/>
  <c r="U15" i="2"/>
  <c r="T16" i="2"/>
  <c r="U16" i="2"/>
  <c r="T17" i="2"/>
  <c r="U17" i="2"/>
  <c r="T18" i="2"/>
  <c r="U18" i="2"/>
  <c r="T19" i="2"/>
  <c r="U19" i="2"/>
  <c r="T20" i="2"/>
  <c r="U20" i="2"/>
  <c r="T21" i="2"/>
  <c r="U21" i="2"/>
  <c r="T22" i="2"/>
  <c r="U22" i="2"/>
  <c r="T23" i="2"/>
  <c r="U23" i="2"/>
  <c r="T24" i="2"/>
  <c r="U24" i="2"/>
  <c r="T25" i="2"/>
  <c r="U25" i="2"/>
  <c r="T26" i="2"/>
  <c r="U26" i="2"/>
  <c r="T27" i="2"/>
  <c r="U27" i="2"/>
  <c r="T28" i="2"/>
  <c r="U28" i="2"/>
  <c r="T29" i="2"/>
  <c r="U29" i="2"/>
  <c r="T30" i="2"/>
  <c r="U30" i="2"/>
  <c r="T31" i="2"/>
  <c r="U31" i="2"/>
  <c r="T32" i="2"/>
  <c r="U32" i="2"/>
  <c r="U13" i="2"/>
  <c r="T13" i="2"/>
  <c r="B4" i="3" l="1"/>
  <c r="C4" i="3"/>
  <c r="D4" i="3"/>
  <c r="E4" i="3"/>
  <c r="F4" i="3"/>
  <c r="G4" i="3"/>
  <c r="H4" i="3"/>
  <c r="I4" i="3"/>
  <c r="J4" i="3"/>
  <c r="K4" i="3"/>
  <c r="L4" i="3"/>
  <c r="M4" i="3"/>
  <c r="N4" i="3"/>
  <c r="B5" i="3"/>
  <c r="C5" i="3"/>
  <c r="D5" i="3"/>
  <c r="E5" i="3"/>
  <c r="F5" i="3"/>
  <c r="G5" i="3"/>
  <c r="H5" i="3"/>
  <c r="I5" i="3"/>
  <c r="J5" i="3"/>
  <c r="K5" i="3"/>
  <c r="L5" i="3"/>
  <c r="M5" i="3"/>
  <c r="N5" i="3"/>
  <c r="B6" i="3"/>
  <c r="C6" i="3"/>
  <c r="D6" i="3"/>
  <c r="E6" i="3"/>
  <c r="F6" i="3"/>
  <c r="G6" i="3"/>
  <c r="H6" i="3"/>
  <c r="I6" i="3"/>
  <c r="J6" i="3"/>
  <c r="K6" i="3"/>
  <c r="L6" i="3"/>
  <c r="M6" i="3"/>
  <c r="N6" i="3"/>
  <c r="B7" i="3"/>
  <c r="C7" i="3"/>
  <c r="D7" i="3"/>
  <c r="E7" i="3"/>
  <c r="F7" i="3"/>
  <c r="G7" i="3"/>
  <c r="H7" i="3"/>
  <c r="I7" i="3"/>
  <c r="J7" i="3"/>
  <c r="K7" i="3"/>
  <c r="L7" i="3"/>
  <c r="M7" i="3"/>
  <c r="N7" i="3"/>
  <c r="B8" i="3"/>
  <c r="C8" i="3"/>
  <c r="D8" i="3"/>
  <c r="E8" i="3"/>
  <c r="F8" i="3"/>
  <c r="G8" i="3"/>
  <c r="H8" i="3"/>
  <c r="I8" i="3"/>
  <c r="J8" i="3"/>
  <c r="K8" i="3"/>
  <c r="L8" i="3"/>
  <c r="M8" i="3"/>
  <c r="N8" i="3"/>
  <c r="B9" i="3"/>
  <c r="C9" i="3"/>
  <c r="D9" i="3"/>
  <c r="E9" i="3"/>
  <c r="F9" i="3"/>
  <c r="G9" i="3"/>
  <c r="H9" i="3"/>
  <c r="I9" i="3"/>
  <c r="J9" i="3"/>
  <c r="K9" i="3"/>
  <c r="L9" i="3"/>
  <c r="M9" i="3"/>
  <c r="N9" i="3"/>
  <c r="B10" i="3"/>
  <c r="C10" i="3"/>
  <c r="D10" i="3"/>
  <c r="E10" i="3"/>
  <c r="F10" i="3"/>
  <c r="G10" i="3"/>
  <c r="H10" i="3"/>
  <c r="I10" i="3"/>
  <c r="J10" i="3"/>
  <c r="K10" i="3"/>
  <c r="L10" i="3"/>
  <c r="M10" i="3"/>
  <c r="N10" i="3"/>
  <c r="B11" i="3"/>
  <c r="C11" i="3"/>
  <c r="D11" i="3"/>
  <c r="E11" i="3"/>
  <c r="F11" i="3"/>
  <c r="G11" i="3"/>
  <c r="H11" i="3"/>
  <c r="I11" i="3"/>
  <c r="J11" i="3"/>
  <c r="K11" i="3"/>
  <c r="L11" i="3"/>
  <c r="M11" i="3"/>
  <c r="N11" i="3"/>
  <c r="B12" i="3"/>
  <c r="C12" i="3"/>
  <c r="D12" i="3"/>
  <c r="E12" i="3"/>
  <c r="F12" i="3"/>
  <c r="G12" i="3"/>
  <c r="H12" i="3"/>
  <c r="I12" i="3"/>
  <c r="J12" i="3"/>
  <c r="K12" i="3"/>
  <c r="L12" i="3"/>
  <c r="M12" i="3"/>
  <c r="N12" i="3"/>
  <c r="B13" i="3"/>
  <c r="C13" i="3"/>
  <c r="D13" i="3"/>
  <c r="E13" i="3"/>
  <c r="F13" i="3"/>
  <c r="G13" i="3"/>
  <c r="H13" i="3"/>
  <c r="I13" i="3"/>
  <c r="J13" i="3"/>
  <c r="K13" i="3"/>
  <c r="L13" i="3"/>
  <c r="M13" i="3"/>
  <c r="N13" i="3"/>
  <c r="B14" i="3"/>
  <c r="C14" i="3"/>
  <c r="D14" i="3"/>
  <c r="E14" i="3"/>
  <c r="F14" i="3"/>
  <c r="G14" i="3"/>
  <c r="H14" i="3"/>
  <c r="I14" i="3"/>
  <c r="J14" i="3"/>
  <c r="K14" i="3"/>
  <c r="L14" i="3"/>
  <c r="M14" i="3"/>
  <c r="N14" i="3"/>
  <c r="B15" i="3"/>
  <c r="C15" i="3"/>
  <c r="D15" i="3"/>
  <c r="E15" i="3"/>
  <c r="F15" i="3"/>
  <c r="G15" i="3"/>
  <c r="H15" i="3"/>
  <c r="I15" i="3"/>
  <c r="J15" i="3"/>
  <c r="K15" i="3"/>
  <c r="L15" i="3"/>
  <c r="M15" i="3"/>
  <c r="N15" i="3"/>
  <c r="B16" i="3"/>
  <c r="C16" i="3"/>
  <c r="D16" i="3"/>
  <c r="E16" i="3"/>
  <c r="F16" i="3"/>
  <c r="G16" i="3"/>
  <c r="H16" i="3"/>
  <c r="I16" i="3"/>
  <c r="J16" i="3"/>
  <c r="K16" i="3"/>
  <c r="L16" i="3"/>
  <c r="M16" i="3"/>
  <c r="N16" i="3"/>
  <c r="B17" i="3"/>
  <c r="C17" i="3"/>
  <c r="D17" i="3"/>
  <c r="E17" i="3"/>
  <c r="F17" i="3"/>
  <c r="G17" i="3"/>
  <c r="H17" i="3"/>
  <c r="I17" i="3"/>
  <c r="J17" i="3"/>
  <c r="K17" i="3"/>
  <c r="L17" i="3"/>
  <c r="M17" i="3"/>
  <c r="N17" i="3"/>
  <c r="B18" i="3"/>
  <c r="C18" i="3"/>
  <c r="D18" i="3"/>
  <c r="E18" i="3"/>
  <c r="F18" i="3"/>
  <c r="G18" i="3"/>
  <c r="H18" i="3"/>
  <c r="I18" i="3"/>
  <c r="J18" i="3"/>
  <c r="K18" i="3"/>
  <c r="L18" i="3"/>
  <c r="M18" i="3"/>
  <c r="N18" i="3"/>
  <c r="B19" i="3"/>
  <c r="C19" i="3"/>
  <c r="D19" i="3"/>
  <c r="E19" i="3"/>
  <c r="F19" i="3"/>
  <c r="G19" i="3"/>
  <c r="H19" i="3"/>
  <c r="I19" i="3"/>
  <c r="J19" i="3"/>
  <c r="K19" i="3"/>
  <c r="L19" i="3"/>
  <c r="M19" i="3"/>
  <c r="N19" i="3"/>
  <c r="B20" i="3"/>
  <c r="C20" i="3"/>
  <c r="D20" i="3"/>
  <c r="E20" i="3"/>
  <c r="F20" i="3"/>
  <c r="G20" i="3"/>
  <c r="H20" i="3"/>
  <c r="I20" i="3"/>
  <c r="J20" i="3"/>
  <c r="K20" i="3"/>
  <c r="L20" i="3"/>
  <c r="M20" i="3"/>
  <c r="N20" i="3"/>
  <c r="B21" i="3"/>
  <c r="C21" i="3"/>
  <c r="D21" i="3"/>
  <c r="E21" i="3"/>
  <c r="F21" i="3"/>
  <c r="G21" i="3"/>
  <c r="H21" i="3"/>
  <c r="I21" i="3"/>
  <c r="J21" i="3"/>
  <c r="K21" i="3"/>
  <c r="L21" i="3"/>
  <c r="M21" i="3"/>
  <c r="N21" i="3"/>
  <c r="B22" i="3"/>
  <c r="C22" i="3"/>
  <c r="D22" i="3"/>
  <c r="E22" i="3"/>
  <c r="F22" i="3"/>
  <c r="G22" i="3"/>
  <c r="H22" i="3"/>
  <c r="I22" i="3"/>
  <c r="J22" i="3"/>
  <c r="K22" i="3"/>
  <c r="L22" i="3"/>
  <c r="M22" i="3"/>
  <c r="N22" i="3"/>
  <c r="N3" i="3"/>
  <c r="M3" i="3"/>
  <c r="L3" i="3"/>
  <c r="K3" i="3"/>
  <c r="J3" i="3"/>
  <c r="I3" i="3"/>
  <c r="H3" i="3"/>
  <c r="G3" i="3"/>
  <c r="F3" i="3"/>
  <c r="E3" i="3"/>
  <c r="D3" i="3"/>
  <c r="C3" i="3"/>
  <c r="B3" i="3"/>
  <c r="F2" i="3" l="1"/>
  <c r="AE2" i="1" s="1"/>
  <c r="N2" i="3"/>
  <c r="AZ2" i="1" s="1"/>
  <c r="K2" i="3"/>
  <c r="AR2" i="1" s="1"/>
  <c r="E2" i="3"/>
  <c r="AC2" i="1" s="1"/>
  <c r="J2" i="3"/>
  <c r="L2" i="3"/>
  <c r="I2" i="3"/>
  <c r="AM2" i="1" s="1"/>
  <c r="G2" i="3"/>
  <c r="AH2" i="1" s="1"/>
  <c r="H2" i="3"/>
  <c r="AK2" i="1" s="1"/>
  <c r="M2" i="3"/>
  <c r="AW2" i="1" s="1"/>
  <c r="D2" i="3"/>
  <c r="C2" i="3"/>
  <c r="J2" i="1" s="1"/>
  <c r="B2" i="3"/>
  <c r="H2" i="1" s="1"/>
  <c r="AL14" i="2" l="1"/>
  <c r="AM14" i="2"/>
  <c r="AL15" i="2"/>
  <c r="AM15" i="2"/>
  <c r="AL16" i="2"/>
  <c r="AM16" i="2"/>
  <c r="AL17" i="2"/>
  <c r="AM17" i="2"/>
  <c r="AL18" i="2"/>
  <c r="AM18" i="2"/>
  <c r="AL19" i="2"/>
  <c r="AM19" i="2"/>
  <c r="AL20" i="2"/>
  <c r="AM20" i="2"/>
  <c r="AL21" i="2"/>
  <c r="AM21" i="2"/>
  <c r="AL22" i="2"/>
  <c r="AM22" i="2"/>
  <c r="AL23" i="2"/>
  <c r="AM23" i="2"/>
  <c r="AL24" i="2"/>
  <c r="AM24" i="2"/>
  <c r="AL25" i="2"/>
  <c r="AM25" i="2"/>
  <c r="AL26" i="2"/>
  <c r="AM26" i="2"/>
  <c r="AL27" i="2"/>
  <c r="AM27" i="2"/>
  <c r="AL28" i="2"/>
  <c r="AM28" i="2"/>
  <c r="AL29" i="2"/>
  <c r="AM29" i="2"/>
  <c r="AL30" i="2"/>
  <c r="AM30" i="2"/>
  <c r="AL31" i="2"/>
  <c r="AM31" i="2"/>
  <c r="AL32" i="2"/>
  <c r="AM32" i="2"/>
  <c r="AM13" i="2"/>
  <c r="AL13" i="2"/>
  <c r="AJ14" i="2"/>
  <c r="AK14" i="2"/>
  <c r="AJ15" i="2"/>
  <c r="AK15" i="2"/>
  <c r="AJ16" i="2"/>
  <c r="AK16" i="2"/>
  <c r="AJ17" i="2"/>
  <c r="AK17" i="2"/>
  <c r="AJ18" i="2"/>
  <c r="AK18" i="2"/>
  <c r="AJ19" i="2"/>
  <c r="AK19" i="2"/>
  <c r="AJ20" i="2"/>
  <c r="AK20" i="2"/>
  <c r="AJ21" i="2"/>
  <c r="AK21" i="2"/>
  <c r="AJ22" i="2"/>
  <c r="AK22" i="2"/>
  <c r="AJ23" i="2"/>
  <c r="AK23" i="2"/>
  <c r="AJ24" i="2"/>
  <c r="AK24" i="2"/>
  <c r="AJ25" i="2"/>
  <c r="AK25" i="2"/>
  <c r="AJ26" i="2"/>
  <c r="AK26" i="2"/>
  <c r="AJ27" i="2"/>
  <c r="AK27" i="2"/>
  <c r="AJ28" i="2"/>
  <c r="AK28" i="2"/>
  <c r="AJ29" i="2"/>
  <c r="AK29" i="2"/>
  <c r="AJ30" i="2"/>
  <c r="AK30" i="2"/>
  <c r="AJ31" i="2"/>
  <c r="AK31" i="2"/>
  <c r="AJ32" i="2"/>
  <c r="AK32" i="2"/>
  <c r="AK13" i="2"/>
  <c r="AJ13" i="2"/>
  <c r="AH14" i="2"/>
  <c r="AI14" i="2"/>
  <c r="AH15" i="2"/>
  <c r="AI15" i="2"/>
  <c r="AH16" i="2"/>
  <c r="AI16" i="2"/>
  <c r="AH17" i="2"/>
  <c r="AI17" i="2"/>
  <c r="AH18" i="2"/>
  <c r="AI18" i="2"/>
  <c r="AH19" i="2"/>
  <c r="AI19" i="2"/>
  <c r="AH20" i="2"/>
  <c r="AI20" i="2"/>
  <c r="AH21" i="2"/>
  <c r="AI21" i="2"/>
  <c r="AH22" i="2"/>
  <c r="AI22" i="2"/>
  <c r="AH23" i="2"/>
  <c r="AI23" i="2"/>
  <c r="AH24" i="2"/>
  <c r="AI24" i="2"/>
  <c r="AH25" i="2"/>
  <c r="AI25" i="2"/>
  <c r="AH26" i="2"/>
  <c r="AI26" i="2"/>
  <c r="AH27" i="2"/>
  <c r="AI27" i="2"/>
  <c r="AH28" i="2"/>
  <c r="AI28" i="2"/>
  <c r="AH29" i="2"/>
  <c r="AI29" i="2"/>
  <c r="AH30" i="2"/>
  <c r="AI30" i="2"/>
  <c r="AH31" i="2"/>
  <c r="AI31" i="2"/>
  <c r="AH32" i="2"/>
  <c r="AI32" i="2"/>
  <c r="AI13" i="2"/>
  <c r="AH13" i="2"/>
  <c r="AF14" i="2"/>
  <c r="AG14" i="2"/>
  <c r="AF15" i="2"/>
  <c r="AG15" i="2"/>
  <c r="AF16" i="2"/>
  <c r="AG16" i="2"/>
  <c r="AF17" i="2"/>
  <c r="AG17" i="2"/>
  <c r="AF18" i="2"/>
  <c r="AG18" i="2"/>
  <c r="AF19" i="2"/>
  <c r="AG19" i="2"/>
  <c r="AF20" i="2"/>
  <c r="AG20" i="2"/>
  <c r="AF21" i="2"/>
  <c r="AG21" i="2"/>
  <c r="AF22" i="2"/>
  <c r="AG22" i="2"/>
  <c r="AF23" i="2"/>
  <c r="AG23" i="2"/>
  <c r="AF24" i="2"/>
  <c r="AG24" i="2"/>
  <c r="AF25" i="2"/>
  <c r="AG25" i="2"/>
  <c r="AF26" i="2"/>
  <c r="AG26" i="2"/>
  <c r="AF27" i="2"/>
  <c r="AG27" i="2"/>
  <c r="AF28" i="2"/>
  <c r="AG28" i="2"/>
  <c r="AF29" i="2"/>
  <c r="AG29" i="2"/>
  <c r="AF30" i="2"/>
  <c r="AG30" i="2"/>
  <c r="AF31" i="2"/>
  <c r="AG31" i="2"/>
  <c r="AF32" i="2"/>
  <c r="AG32" i="2"/>
  <c r="AG13" i="2"/>
  <c r="AF13" i="2"/>
  <c r="AD14" i="2"/>
  <c r="AE14" i="2"/>
  <c r="AD15" i="2"/>
  <c r="AE15" i="2"/>
  <c r="AD16" i="2"/>
  <c r="AE16" i="2"/>
  <c r="AD17" i="2"/>
  <c r="AE17" i="2"/>
  <c r="AD18" i="2"/>
  <c r="AE18" i="2"/>
  <c r="AD19" i="2"/>
  <c r="AE19" i="2"/>
  <c r="AD20" i="2"/>
  <c r="AE20" i="2"/>
  <c r="AD21" i="2"/>
  <c r="AE21" i="2"/>
  <c r="AD22" i="2"/>
  <c r="AE22" i="2"/>
  <c r="AD23" i="2"/>
  <c r="AE23" i="2"/>
  <c r="AD24" i="2"/>
  <c r="AE24" i="2"/>
  <c r="AD25" i="2"/>
  <c r="AE25" i="2"/>
  <c r="AD26" i="2"/>
  <c r="AE26" i="2"/>
  <c r="AD27" i="2"/>
  <c r="AE27" i="2"/>
  <c r="AD28" i="2"/>
  <c r="AE28" i="2"/>
  <c r="AD29" i="2"/>
  <c r="AE29" i="2"/>
  <c r="AD30" i="2"/>
  <c r="AE30" i="2"/>
  <c r="AD31" i="2"/>
  <c r="AE31" i="2"/>
  <c r="AD32" i="2"/>
  <c r="AE32" i="2"/>
  <c r="AE13" i="2"/>
  <c r="AD13" i="2"/>
  <c r="AB14" i="2"/>
  <c r="AC14" i="2"/>
  <c r="AB15" i="2"/>
  <c r="AC15" i="2"/>
  <c r="AB16" i="2"/>
  <c r="AC16" i="2"/>
  <c r="AB17" i="2"/>
  <c r="AC17" i="2"/>
  <c r="AB18" i="2"/>
  <c r="AC18" i="2"/>
  <c r="AB19" i="2"/>
  <c r="AC19" i="2"/>
  <c r="AB20" i="2"/>
  <c r="AC20" i="2"/>
  <c r="AB21" i="2"/>
  <c r="AC21" i="2"/>
  <c r="AB22" i="2"/>
  <c r="AC22" i="2"/>
  <c r="AB23" i="2"/>
  <c r="AC23" i="2"/>
  <c r="AB24" i="2"/>
  <c r="AC24" i="2"/>
  <c r="AB25" i="2"/>
  <c r="AC25" i="2"/>
  <c r="AB26" i="2"/>
  <c r="AC26" i="2"/>
  <c r="AB27" i="2"/>
  <c r="AC27" i="2"/>
  <c r="AB28" i="2"/>
  <c r="AC28" i="2"/>
  <c r="AB29" i="2"/>
  <c r="AC29" i="2"/>
  <c r="AB30" i="2"/>
  <c r="AC30" i="2"/>
  <c r="AB31" i="2"/>
  <c r="AC31" i="2"/>
  <c r="AB32" i="2"/>
  <c r="AC32" i="2"/>
  <c r="AC13" i="2"/>
  <c r="AB13" i="2"/>
  <c r="Z14" i="2"/>
  <c r="AA14" i="2"/>
  <c r="Z15" i="2"/>
  <c r="AA15" i="2"/>
  <c r="Z16" i="2"/>
  <c r="AA16" i="2"/>
  <c r="Z17" i="2"/>
  <c r="AA17" i="2"/>
  <c r="Z18" i="2"/>
  <c r="AA18" i="2"/>
  <c r="Z19" i="2"/>
  <c r="AA19" i="2"/>
  <c r="Z20" i="2"/>
  <c r="AA20" i="2"/>
  <c r="Z21" i="2"/>
  <c r="AA21" i="2"/>
  <c r="Z22" i="2"/>
  <c r="AA22" i="2"/>
  <c r="Z23" i="2"/>
  <c r="AA23" i="2"/>
  <c r="Z24" i="2"/>
  <c r="AA24" i="2"/>
  <c r="Z25" i="2"/>
  <c r="AA25" i="2"/>
  <c r="Z26" i="2"/>
  <c r="AA26" i="2"/>
  <c r="Z27" i="2"/>
  <c r="AA27" i="2"/>
  <c r="Z28" i="2"/>
  <c r="AA28" i="2"/>
  <c r="Z29" i="2"/>
  <c r="AA29" i="2"/>
  <c r="Z30" i="2"/>
  <c r="AA30" i="2"/>
  <c r="Z31" i="2"/>
  <c r="AA31" i="2"/>
  <c r="Z32" i="2"/>
  <c r="AA32" i="2"/>
  <c r="AA13" i="2"/>
  <c r="Z13" i="2"/>
  <c r="X14" i="2"/>
  <c r="Y14" i="2"/>
  <c r="X15" i="2"/>
  <c r="Y15" i="2"/>
  <c r="X16" i="2"/>
  <c r="Y16" i="2"/>
  <c r="X17" i="2"/>
  <c r="Y17" i="2"/>
  <c r="X18" i="2"/>
  <c r="Y18" i="2"/>
  <c r="X19" i="2"/>
  <c r="Y19" i="2"/>
  <c r="X20" i="2"/>
  <c r="Y20" i="2"/>
  <c r="X21" i="2"/>
  <c r="Y21" i="2"/>
  <c r="X22" i="2"/>
  <c r="Y22" i="2"/>
  <c r="X23" i="2"/>
  <c r="Y23" i="2"/>
  <c r="X24" i="2"/>
  <c r="Y24" i="2"/>
  <c r="X25" i="2"/>
  <c r="Y25" i="2"/>
  <c r="X26" i="2"/>
  <c r="Y26" i="2"/>
  <c r="X27" i="2"/>
  <c r="Y27" i="2"/>
  <c r="X28" i="2"/>
  <c r="Y28" i="2"/>
  <c r="X29" i="2"/>
  <c r="Y29" i="2"/>
  <c r="X30" i="2"/>
  <c r="Y30" i="2"/>
  <c r="X31" i="2"/>
  <c r="Y31" i="2"/>
  <c r="X32" i="2"/>
  <c r="Y32" i="2"/>
  <c r="Y13" i="2"/>
  <c r="X13" i="2"/>
  <c r="V14" i="2"/>
  <c r="W14" i="2"/>
  <c r="V15" i="2"/>
  <c r="W15" i="2"/>
  <c r="V16" i="2"/>
  <c r="W16" i="2"/>
  <c r="V17" i="2"/>
  <c r="W17" i="2"/>
  <c r="V18" i="2"/>
  <c r="W18" i="2"/>
  <c r="V19" i="2"/>
  <c r="W19" i="2"/>
  <c r="V20" i="2"/>
  <c r="W20" i="2"/>
  <c r="V21" i="2"/>
  <c r="W21" i="2"/>
  <c r="V22" i="2"/>
  <c r="W22" i="2"/>
  <c r="V23" i="2"/>
  <c r="W23" i="2"/>
  <c r="V24" i="2"/>
  <c r="W24" i="2"/>
  <c r="V25" i="2"/>
  <c r="W25" i="2"/>
  <c r="V26" i="2"/>
  <c r="W26" i="2"/>
  <c r="V27" i="2"/>
  <c r="W27" i="2"/>
  <c r="V28" i="2"/>
  <c r="W28" i="2"/>
  <c r="V29" i="2"/>
  <c r="W29" i="2"/>
  <c r="V30" i="2"/>
  <c r="W30" i="2"/>
  <c r="V31" i="2"/>
  <c r="W31" i="2"/>
  <c r="V32" i="2"/>
  <c r="W32" i="2"/>
  <c r="W13" i="2"/>
  <c r="V13" i="2"/>
  <c r="Q14" i="2"/>
  <c r="R14" i="2"/>
  <c r="S14" i="2"/>
  <c r="Q15" i="2"/>
  <c r="R15" i="2"/>
  <c r="S15" i="2"/>
  <c r="Q16" i="2"/>
  <c r="R16" i="2"/>
  <c r="S16" i="2"/>
  <c r="Q17" i="2"/>
  <c r="R17" i="2"/>
  <c r="S17" i="2"/>
  <c r="Q18" i="2"/>
  <c r="R18" i="2"/>
  <c r="S18" i="2"/>
  <c r="Q19" i="2"/>
  <c r="R19" i="2"/>
  <c r="S19" i="2"/>
  <c r="Q20" i="2"/>
  <c r="R20" i="2"/>
  <c r="S20" i="2"/>
  <c r="Q21" i="2"/>
  <c r="R21" i="2"/>
  <c r="S21" i="2"/>
  <c r="Q22" i="2"/>
  <c r="R22" i="2"/>
  <c r="S22" i="2"/>
  <c r="Q23" i="2"/>
  <c r="R23" i="2"/>
  <c r="S23" i="2"/>
  <c r="Q24" i="2"/>
  <c r="R24" i="2"/>
  <c r="S24" i="2"/>
  <c r="Q25" i="2"/>
  <c r="R25" i="2"/>
  <c r="S25" i="2"/>
  <c r="Q26" i="2"/>
  <c r="R26" i="2"/>
  <c r="S26" i="2"/>
  <c r="Q27" i="2"/>
  <c r="R27" i="2"/>
  <c r="S27" i="2"/>
  <c r="Q28" i="2"/>
  <c r="R28" i="2"/>
  <c r="S28" i="2"/>
  <c r="Q29" i="2"/>
  <c r="R29" i="2"/>
  <c r="S29" i="2"/>
  <c r="Q30" i="2"/>
  <c r="R30" i="2"/>
  <c r="S30" i="2"/>
  <c r="Q31" i="2"/>
  <c r="R31" i="2"/>
  <c r="S31" i="2"/>
  <c r="Q32" i="2"/>
  <c r="R32" i="2"/>
  <c r="S32" i="2"/>
  <c r="R13" i="2"/>
  <c r="S13" i="2"/>
  <c r="Q13" i="2"/>
  <c r="G13" i="2"/>
  <c r="H13" i="2"/>
  <c r="I13" i="2"/>
  <c r="J13" i="2"/>
  <c r="G14" i="2"/>
  <c r="H14" i="2"/>
  <c r="I14" i="2"/>
  <c r="J14" i="2"/>
  <c r="G15" i="2"/>
  <c r="H15" i="2"/>
  <c r="I15" i="2"/>
  <c r="J15" i="2"/>
  <c r="G16" i="2"/>
  <c r="H16" i="2"/>
  <c r="I16" i="2"/>
  <c r="J16" i="2"/>
  <c r="G17" i="2"/>
  <c r="H17" i="2"/>
  <c r="I17" i="2"/>
  <c r="J17" i="2"/>
  <c r="G18" i="2"/>
  <c r="H18" i="2"/>
  <c r="I18" i="2"/>
  <c r="J18" i="2"/>
  <c r="G19" i="2"/>
  <c r="H19" i="2"/>
  <c r="I19" i="2"/>
  <c r="J19" i="2"/>
  <c r="G20" i="2"/>
  <c r="H20" i="2"/>
  <c r="I20" i="2"/>
  <c r="J20" i="2"/>
  <c r="G21" i="2"/>
  <c r="H21" i="2"/>
  <c r="I21" i="2"/>
  <c r="J21" i="2"/>
  <c r="G22" i="2"/>
  <c r="H22" i="2"/>
  <c r="I22" i="2"/>
  <c r="J22" i="2"/>
  <c r="G23" i="2"/>
  <c r="H23" i="2"/>
  <c r="I23" i="2"/>
  <c r="J23" i="2"/>
  <c r="G24" i="2"/>
  <c r="H24" i="2"/>
  <c r="I24" i="2"/>
  <c r="J24" i="2"/>
  <c r="G25" i="2"/>
  <c r="H25" i="2"/>
  <c r="I25" i="2"/>
  <c r="J25" i="2"/>
  <c r="G26" i="2"/>
  <c r="H26" i="2"/>
  <c r="I26" i="2"/>
  <c r="J26" i="2"/>
  <c r="G27" i="2"/>
  <c r="H27" i="2"/>
  <c r="I27" i="2"/>
  <c r="J27" i="2"/>
  <c r="G28" i="2"/>
  <c r="H28" i="2"/>
  <c r="I28" i="2"/>
  <c r="J28" i="2"/>
  <c r="G29" i="2"/>
  <c r="H29" i="2"/>
  <c r="I29" i="2"/>
  <c r="J29" i="2"/>
  <c r="G30" i="2"/>
  <c r="H30" i="2"/>
  <c r="I30" i="2"/>
  <c r="J30" i="2"/>
  <c r="G31" i="2"/>
  <c r="H31" i="2"/>
  <c r="I31" i="2"/>
  <c r="J31" i="2"/>
  <c r="G32" i="2"/>
  <c r="H32" i="2"/>
  <c r="I32" i="2"/>
  <c r="J32" i="2"/>
  <c r="F32" i="2"/>
  <c r="E32" i="2"/>
  <c r="C32" i="2"/>
  <c r="B32" i="2"/>
  <c r="F31" i="2"/>
  <c r="E31" i="2"/>
  <c r="C31" i="2"/>
  <c r="B31" i="2"/>
  <c r="F30" i="2"/>
  <c r="E30" i="2"/>
  <c r="C30" i="2"/>
  <c r="B30" i="2"/>
  <c r="F29" i="2"/>
  <c r="E29" i="2"/>
  <c r="C29" i="2"/>
  <c r="B29" i="2"/>
  <c r="F28" i="2"/>
  <c r="E28" i="2"/>
  <c r="C28" i="2"/>
  <c r="B28" i="2"/>
  <c r="F27" i="2"/>
  <c r="E27" i="2"/>
  <c r="C27" i="2"/>
  <c r="B27" i="2"/>
  <c r="F26" i="2"/>
  <c r="E26" i="2"/>
  <c r="C26" i="2"/>
  <c r="B26" i="2"/>
  <c r="F25" i="2"/>
  <c r="E25" i="2"/>
  <c r="C25" i="2"/>
  <c r="B25" i="2"/>
  <c r="F24" i="2"/>
  <c r="E24" i="2"/>
  <c r="C24" i="2"/>
  <c r="B24" i="2"/>
  <c r="F23" i="2"/>
  <c r="E23" i="2"/>
  <c r="C23" i="2"/>
  <c r="B23" i="2"/>
  <c r="F22" i="2"/>
  <c r="E22" i="2"/>
  <c r="C22" i="2"/>
  <c r="B22" i="2"/>
  <c r="F21" i="2"/>
  <c r="E21" i="2"/>
  <c r="C21" i="2"/>
  <c r="B21" i="2"/>
  <c r="F20" i="2"/>
  <c r="E20" i="2"/>
  <c r="C20" i="2"/>
  <c r="B20" i="2"/>
  <c r="F19" i="2"/>
  <c r="E19" i="2"/>
  <c r="C19" i="2"/>
  <c r="B19" i="2"/>
  <c r="F18" i="2"/>
  <c r="E18" i="2"/>
  <c r="C18" i="2"/>
  <c r="B18" i="2"/>
  <c r="F17" i="2"/>
  <c r="E17" i="2"/>
  <c r="C17" i="2"/>
  <c r="B17" i="2"/>
  <c r="F16" i="2"/>
  <c r="E16" i="2"/>
  <c r="C16" i="2"/>
  <c r="B16" i="2"/>
  <c r="F15" i="2"/>
  <c r="E15" i="2"/>
  <c r="C15" i="2"/>
  <c r="B15" i="2"/>
  <c r="F14" i="2"/>
  <c r="E14" i="2"/>
  <c r="C14" i="2"/>
  <c r="B14" i="2"/>
  <c r="F13" i="2"/>
  <c r="E13" i="2"/>
  <c r="B13" i="2"/>
  <c r="C13" i="2"/>
</calcChain>
</file>

<file path=xl/sharedStrings.xml><?xml version="1.0" encoding="utf-8"?>
<sst xmlns="http://schemas.openxmlformats.org/spreadsheetml/2006/main" count="301" uniqueCount="182">
  <si>
    <t>指定障害福祉サービス事業者等現況報告書（事業継続計画・感染症対策・虐待の防止等）</t>
    <rPh sb="20" eb="22">
      <t>ジギョウ</t>
    </rPh>
    <rPh sb="22" eb="24">
      <t>ケイゾク</t>
    </rPh>
    <rPh sb="24" eb="26">
      <t>ケイカク</t>
    </rPh>
    <rPh sb="27" eb="30">
      <t>カンセンショウ</t>
    </rPh>
    <rPh sb="30" eb="32">
      <t>タイサク</t>
    </rPh>
    <rPh sb="33" eb="35">
      <t>ギャクタイ</t>
    </rPh>
    <rPh sb="36" eb="38">
      <t>ボウシ</t>
    </rPh>
    <rPh sb="38" eb="39">
      <t>トウ</t>
    </rPh>
    <phoneticPr fontId="3"/>
  </si>
  <si>
    <t>設問</t>
    <rPh sb="0" eb="2">
      <t>セツモン</t>
    </rPh>
    <phoneticPr fontId="3"/>
  </si>
  <si>
    <t>施設（事業所）情報</t>
    <rPh sb="0" eb="2">
      <t>シセツ</t>
    </rPh>
    <rPh sb="3" eb="6">
      <t>ジギョウショ</t>
    </rPh>
    <rPh sb="7" eb="9">
      <t>ジョウホウ</t>
    </rPh>
    <phoneticPr fontId="3"/>
  </si>
  <si>
    <t>感染症の予防及びまん延防止のための対策</t>
    <rPh sb="0" eb="3">
      <t>カンセンショウ</t>
    </rPh>
    <rPh sb="4" eb="6">
      <t>ヨボウ</t>
    </rPh>
    <rPh sb="6" eb="7">
      <t>オヨ</t>
    </rPh>
    <rPh sb="10" eb="11">
      <t>エン</t>
    </rPh>
    <rPh sb="11" eb="13">
      <t>ボウシ</t>
    </rPh>
    <rPh sb="17" eb="19">
      <t>タイサク</t>
    </rPh>
    <phoneticPr fontId="3"/>
  </si>
  <si>
    <t>虐待の防止</t>
    <rPh sb="0" eb="2">
      <t>ギャクタイ</t>
    </rPh>
    <rPh sb="3" eb="5">
      <t>ボウシ</t>
    </rPh>
    <phoneticPr fontId="2"/>
  </si>
  <si>
    <t>勤務体制の確保</t>
    <rPh sb="0" eb="2">
      <t>キンム</t>
    </rPh>
    <rPh sb="2" eb="4">
      <t>タイセイ</t>
    </rPh>
    <rPh sb="5" eb="7">
      <t>カクホ</t>
    </rPh>
    <phoneticPr fontId="2"/>
  </si>
  <si>
    <t>※研修を実施している場合のみ回答</t>
    <rPh sb="1" eb="3">
      <t>ケンシュウ</t>
    </rPh>
    <rPh sb="4" eb="6">
      <t>ジッシ</t>
    </rPh>
    <rPh sb="10" eb="12">
      <t>バアイ</t>
    </rPh>
    <rPh sb="14" eb="16">
      <t>カイトウ</t>
    </rPh>
    <phoneticPr fontId="2"/>
  </si>
  <si>
    <t>※訓練を実施している場合のみ回答</t>
    <rPh sb="1" eb="3">
      <t>クンレン</t>
    </rPh>
    <rPh sb="4" eb="6">
      <t>ジッシ</t>
    </rPh>
    <rPh sb="10" eb="12">
      <t>バアイ</t>
    </rPh>
    <rPh sb="14" eb="16">
      <t>カイトウ</t>
    </rPh>
    <phoneticPr fontId="2"/>
  </si>
  <si>
    <t>※開催回数が3回以上の場合のみ回答</t>
    <rPh sb="1" eb="3">
      <t>カイサイ</t>
    </rPh>
    <rPh sb="3" eb="5">
      <t>カイスウ</t>
    </rPh>
    <rPh sb="7" eb="8">
      <t>カイ</t>
    </rPh>
    <rPh sb="8" eb="10">
      <t>イジョウ</t>
    </rPh>
    <rPh sb="11" eb="13">
      <t>バアイ</t>
    </rPh>
    <rPh sb="15" eb="17">
      <t>カイトウ</t>
    </rPh>
    <phoneticPr fontId="2"/>
  </si>
  <si>
    <t>※実施済の場合のみ回答</t>
    <rPh sb="1" eb="3">
      <t>ジッシ</t>
    </rPh>
    <rPh sb="3" eb="4">
      <t>ス</t>
    </rPh>
    <rPh sb="5" eb="7">
      <t>バアイ</t>
    </rPh>
    <rPh sb="9" eb="11">
      <t>カイトウ</t>
    </rPh>
    <phoneticPr fontId="2"/>
  </si>
  <si>
    <t>※実施済みの場合のみ回答</t>
    <rPh sb="1" eb="3">
      <t>ジッシ</t>
    </rPh>
    <rPh sb="3" eb="4">
      <t>ズ</t>
    </rPh>
    <rPh sb="6" eb="8">
      <t>バアイ</t>
    </rPh>
    <rPh sb="10" eb="12">
      <t>カイトウ</t>
    </rPh>
    <phoneticPr fontId="2"/>
  </si>
  <si>
    <t>サービス種別</t>
    <rPh sb="4" eb="6">
      <t>シュベツ</t>
    </rPh>
    <phoneticPr fontId="3"/>
  </si>
  <si>
    <t>施設（事業所）名を記載</t>
    <rPh sb="0" eb="2">
      <t>シセツ</t>
    </rPh>
    <rPh sb="3" eb="6">
      <t>ジギョウショ</t>
    </rPh>
    <rPh sb="7" eb="8">
      <t>メイ</t>
    </rPh>
    <rPh sb="9" eb="11">
      <t>キサイ</t>
    </rPh>
    <phoneticPr fontId="3"/>
  </si>
  <si>
    <t>共同生活住居名を記載</t>
    <rPh sb="0" eb="2">
      <t>キョウドウ</t>
    </rPh>
    <rPh sb="2" eb="4">
      <t>セイカツ</t>
    </rPh>
    <phoneticPr fontId="3"/>
  </si>
  <si>
    <t>種別</t>
    <rPh sb="0" eb="2">
      <t>シュベツ</t>
    </rPh>
    <phoneticPr fontId="3"/>
  </si>
  <si>
    <t>入所者数（4月1日時点）を記載（数字のみ入力）</t>
    <rPh sb="0" eb="3">
      <t>ニュウショシャ</t>
    </rPh>
    <rPh sb="3" eb="4">
      <t>スウ</t>
    </rPh>
    <rPh sb="6" eb="7">
      <t>ツキ</t>
    </rPh>
    <rPh sb="8" eb="9">
      <t>ニチ</t>
    </rPh>
    <rPh sb="9" eb="11">
      <t>ジテン</t>
    </rPh>
    <rPh sb="13" eb="15">
      <t>キサイ</t>
    </rPh>
    <rPh sb="16" eb="18">
      <t>スウジ</t>
    </rPh>
    <rPh sb="20" eb="22">
      <t>ニュウリョク</t>
    </rPh>
    <phoneticPr fontId="3"/>
  </si>
  <si>
    <t>想定している災害（複数回答可）</t>
    <rPh sb="0" eb="2">
      <t>ソウテイ</t>
    </rPh>
    <rPh sb="6" eb="8">
      <t>サイガイ</t>
    </rPh>
    <rPh sb="9" eb="13">
      <t>フクスウカイトウ</t>
    </rPh>
    <rPh sb="13" eb="14">
      <t>カ</t>
    </rPh>
    <phoneticPr fontId="3"/>
  </si>
  <si>
    <t>対策検討委員会の開催回数</t>
    <rPh sb="0" eb="2">
      <t>タイサク</t>
    </rPh>
    <rPh sb="2" eb="4">
      <t>ケントウ</t>
    </rPh>
    <rPh sb="4" eb="7">
      <t>イインカイ</t>
    </rPh>
    <rPh sb="8" eb="10">
      <t>カイサイ</t>
    </rPh>
    <rPh sb="10" eb="12">
      <t>カイスウ</t>
    </rPh>
    <phoneticPr fontId="2"/>
  </si>
  <si>
    <t>実施している回数</t>
    <rPh sb="0" eb="2">
      <t>ジッシ</t>
    </rPh>
    <rPh sb="6" eb="8">
      <t>カイスウ</t>
    </rPh>
    <phoneticPr fontId="2"/>
  </si>
  <si>
    <t>対策を検討する委員会の開催回数</t>
    <rPh sb="13" eb="15">
      <t>カイスウ</t>
    </rPh>
    <phoneticPr fontId="2"/>
  </si>
  <si>
    <t>セクシャル・パワーハラスメントを防止するための措置（a又はbのどちらか１つを選択）</t>
    <rPh sb="16" eb="18">
      <t>ボウシ</t>
    </rPh>
    <rPh sb="23" eb="25">
      <t>ソチ</t>
    </rPh>
    <phoneticPr fontId="2"/>
  </si>
  <si>
    <t>措置の具体的な内容</t>
    <rPh sb="0" eb="2">
      <t>ソチ</t>
    </rPh>
    <rPh sb="3" eb="6">
      <t>グタイテキ</t>
    </rPh>
    <rPh sb="7" eb="9">
      <t>ナイヨウ</t>
    </rPh>
    <phoneticPr fontId="2"/>
  </si>
  <si>
    <t>カスタマーハラスメントを防止するための措置（a又はbのどちらか１つを選択）</t>
    <rPh sb="12" eb="14">
      <t>ボウシ</t>
    </rPh>
    <rPh sb="19" eb="21">
      <t>ソチ</t>
    </rPh>
    <phoneticPr fontId="2"/>
  </si>
  <si>
    <t>選択肢</t>
    <rPh sb="0" eb="3">
      <t>センタクシ</t>
    </rPh>
    <phoneticPr fontId="3"/>
  </si>
  <si>
    <t>プルダウンから選択</t>
    <rPh sb="7" eb="9">
      <t>センタク</t>
    </rPh>
    <phoneticPr fontId="3"/>
  </si>
  <si>
    <t>a 実施済→１と記入</t>
    <rPh sb="2" eb="4">
      <t>ジッシ</t>
    </rPh>
    <rPh sb="4" eb="5">
      <t>ス</t>
    </rPh>
    <rPh sb="8" eb="10">
      <t>キニュウ</t>
    </rPh>
    <phoneticPr fontId="2"/>
  </si>
  <si>
    <t>b 未実施→１と記入</t>
    <rPh sb="2" eb="3">
      <t>ミ</t>
    </rPh>
    <rPh sb="3" eb="5">
      <t>ジッシ</t>
    </rPh>
    <rPh sb="8" eb="10">
      <t>キニュウ</t>
    </rPh>
    <phoneticPr fontId="2"/>
  </si>
  <si>
    <t>回数を記載（数字のみ入力）</t>
    <rPh sb="0" eb="2">
      <t>カイスウ</t>
    </rPh>
    <rPh sb="3" eb="5">
      <t>キサイ</t>
    </rPh>
    <rPh sb="6" eb="8">
      <t>スウジ</t>
    </rPh>
    <rPh sb="10" eb="12">
      <t>ニュウリョク</t>
    </rPh>
    <phoneticPr fontId="2"/>
  </si>
  <si>
    <t>a 実施済（２回以上）→１と記入</t>
    <rPh sb="2" eb="4">
      <t>ジッシ</t>
    </rPh>
    <rPh sb="4" eb="5">
      <t>ズ</t>
    </rPh>
    <rPh sb="7" eb="8">
      <t>カイ</t>
    </rPh>
    <rPh sb="8" eb="10">
      <t>イジョウ</t>
    </rPh>
    <rPh sb="14" eb="16">
      <t>キニュウ</t>
    </rPh>
    <phoneticPr fontId="2"/>
  </si>
  <si>
    <t>b 実施済（１回）→１と記入</t>
    <rPh sb="2" eb="4">
      <t>ジッシ</t>
    </rPh>
    <rPh sb="4" eb="5">
      <t>ズ</t>
    </rPh>
    <rPh sb="7" eb="8">
      <t>カイ</t>
    </rPh>
    <rPh sb="12" eb="14">
      <t>キニュウ</t>
    </rPh>
    <phoneticPr fontId="2"/>
  </si>
  <si>
    <t>c 未実施→１と記入</t>
    <rPh sb="2" eb="5">
      <t>ミジッシ</t>
    </rPh>
    <rPh sb="8" eb="10">
      <t>キニュウ</t>
    </rPh>
    <phoneticPr fontId="2"/>
  </si>
  <si>
    <t>回数を記載（３以上の整数）（数字のみ入力）</t>
    <rPh sb="0" eb="2">
      <t>カイスウ</t>
    </rPh>
    <rPh sb="3" eb="5">
      <t>キサイ</t>
    </rPh>
    <rPh sb="7" eb="9">
      <t>イジョウ</t>
    </rPh>
    <rPh sb="10" eb="12">
      <t>セイスウ</t>
    </rPh>
    <rPh sb="14" eb="16">
      <t>スウジ</t>
    </rPh>
    <rPh sb="18" eb="20">
      <t>ニュウリョク</t>
    </rPh>
    <phoneticPr fontId="2"/>
  </si>
  <si>
    <t>a 整備済→１と記入</t>
    <rPh sb="2" eb="4">
      <t>セイビ</t>
    </rPh>
    <rPh sb="4" eb="5">
      <t>ス</t>
    </rPh>
    <rPh sb="8" eb="10">
      <t>キニュウ</t>
    </rPh>
    <phoneticPr fontId="2"/>
  </si>
  <si>
    <t>b 未整備→１と記入</t>
    <rPh sb="2" eb="3">
      <t>ミ</t>
    </rPh>
    <rPh sb="3" eb="5">
      <t>セイビ</t>
    </rPh>
    <rPh sb="8" eb="10">
      <t>キニュウ</t>
    </rPh>
    <phoneticPr fontId="2"/>
  </si>
  <si>
    <t>具体的な内容を記載</t>
    <rPh sb="0" eb="3">
      <t>グタイテキ</t>
    </rPh>
    <rPh sb="4" eb="6">
      <t>ナイヨウ</t>
    </rPh>
    <rPh sb="7" eb="9">
      <t>キサイ</t>
    </rPh>
    <phoneticPr fontId="2"/>
  </si>
  <si>
    <t>例</t>
    <rPh sb="0" eb="1">
      <t>レイ</t>
    </rPh>
    <phoneticPr fontId="3"/>
  </si>
  <si>
    <t>共同生活援助</t>
    <rPh sb="0" eb="6">
      <t>キョウドウセイカツエンジョ</t>
    </rPh>
    <phoneticPr fontId="3"/>
  </si>
  <si>
    <t>グループホーム○○○○</t>
    <phoneticPr fontId="3"/>
  </si>
  <si>
    <t>共同生活住居（包括）</t>
  </si>
  <si>
    <t>(人)</t>
    <rPh sb="1" eb="2">
      <t>ニン</t>
    </rPh>
    <phoneticPr fontId="2"/>
  </si>
  <si>
    <t>(回)</t>
    <rPh sb="1" eb="2">
      <t>カイ</t>
    </rPh>
    <phoneticPr fontId="2"/>
  </si>
  <si>
    <t>設問１選択肢</t>
    <rPh sb="0" eb="2">
      <t>セツモン</t>
    </rPh>
    <rPh sb="3" eb="6">
      <t>センタクシ</t>
    </rPh>
    <phoneticPr fontId="3"/>
  </si>
  <si>
    <t>設問４選択肢</t>
    <rPh sb="0" eb="2">
      <t>セツモン</t>
    </rPh>
    <rPh sb="3" eb="6">
      <t>センタクシ</t>
    </rPh>
    <phoneticPr fontId="3"/>
  </si>
  <si>
    <t>居宅介護</t>
    <rPh sb="0" eb="2">
      <t>キョタク</t>
    </rPh>
    <rPh sb="2" eb="4">
      <t>カイゴ</t>
    </rPh>
    <phoneticPr fontId="2"/>
  </si>
  <si>
    <t>共同生活住居（包括）</t>
    <phoneticPr fontId="3"/>
  </si>
  <si>
    <t>重度訪問介護</t>
    <rPh sb="0" eb="2">
      <t>ジュウド</t>
    </rPh>
    <rPh sb="2" eb="4">
      <t>ホウモン</t>
    </rPh>
    <rPh sb="4" eb="6">
      <t>カイゴ</t>
    </rPh>
    <phoneticPr fontId="2"/>
  </si>
  <si>
    <t>サテライト型住居（包括）</t>
    <phoneticPr fontId="3"/>
  </si>
  <si>
    <t>同行援護</t>
    <rPh sb="0" eb="2">
      <t>ドウコウ</t>
    </rPh>
    <rPh sb="2" eb="4">
      <t>エンゴ</t>
    </rPh>
    <phoneticPr fontId="2"/>
  </si>
  <si>
    <t>共同生活住居（日中）</t>
    <phoneticPr fontId="3"/>
  </si>
  <si>
    <t>行動援護</t>
    <rPh sb="0" eb="2">
      <t>コウドウ</t>
    </rPh>
    <rPh sb="2" eb="4">
      <t>エンゴ</t>
    </rPh>
    <phoneticPr fontId="2"/>
  </si>
  <si>
    <t>サテライト型住居（日中）</t>
    <phoneticPr fontId="3"/>
  </si>
  <si>
    <t>重度障害者等包括支援</t>
    <rPh sb="0" eb="2">
      <t>ジュウド</t>
    </rPh>
    <rPh sb="2" eb="5">
      <t>ショウガイシャ</t>
    </rPh>
    <rPh sb="5" eb="6">
      <t>トウ</t>
    </rPh>
    <rPh sb="6" eb="8">
      <t>ホウカツ</t>
    </rPh>
    <rPh sb="8" eb="10">
      <t>シエン</t>
    </rPh>
    <phoneticPr fontId="2"/>
  </si>
  <si>
    <t>共同生活住居（外部）</t>
    <phoneticPr fontId="3"/>
  </si>
  <si>
    <t>短期入所</t>
    <rPh sb="0" eb="2">
      <t>タンキ</t>
    </rPh>
    <rPh sb="2" eb="4">
      <t>ニュウショ</t>
    </rPh>
    <phoneticPr fontId="2"/>
  </si>
  <si>
    <t>サテライト型住居（外部）</t>
    <phoneticPr fontId="3"/>
  </si>
  <si>
    <t>療養介護</t>
    <rPh sb="0" eb="2">
      <t>リョウヨウ</t>
    </rPh>
    <rPh sb="2" eb="4">
      <t>カイゴ</t>
    </rPh>
    <phoneticPr fontId="2"/>
  </si>
  <si>
    <t>生活介護</t>
    <rPh sb="0" eb="2">
      <t>セイカツ</t>
    </rPh>
    <rPh sb="2" eb="4">
      <t>カイゴ</t>
    </rPh>
    <phoneticPr fontId="2"/>
  </si>
  <si>
    <t>障害者支援施設</t>
    <rPh sb="0" eb="3">
      <t>ショウガイシャ</t>
    </rPh>
    <rPh sb="3" eb="5">
      <t>シエン</t>
    </rPh>
    <rPh sb="5" eb="7">
      <t>シセツ</t>
    </rPh>
    <phoneticPr fontId="2"/>
  </si>
  <si>
    <t>共同生活援助</t>
    <rPh sb="0" eb="6">
      <t>キョウドウセイカツエンジョ</t>
    </rPh>
    <phoneticPr fontId="2"/>
  </si>
  <si>
    <t>自立訓練(機能訓練)</t>
    <rPh sb="0" eb="2">
      <t>ジリツ</t>
    </rPh>
    <rPh sb="2" eb="4">
      <t>クンレン</t>
    </rPh>
    <rPh sb="5" eb="7">
      <t>キノウ</t>
    </rPh>
    <rPh sb="7" eb="9">
      <t>クンレン</t>
    </rPh>
    <phoneticPr fontId="2"/>
  </si>
  <si>
    <t>自立訓練(生活訓練)※自立訓練(生活訓練)のみ行う</t>
  </si>
  <si>
    <t>自立訓練(生活訓練)※宿泊型自立訓練も行う</t>
  </si>
  <si>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</si>
  <si>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</si>
  <si>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</si>
  <si>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</si>
  <si>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</si>
  <si>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</si>
  <si>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</si>
  <si>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児童発達支援</t>
    <rPh sb="0" eb="2">
      <t>ジドウ</t>
    </rPh>
    <rPh sb="2" eb="4">
      <t>ハッタツ</t>
    </rPh>
    <rPh sb="4" eb="6">
      <t>シエン</t>
    </rPh>
    <phoneticPr fontId="2"/>
  </si>
  <si>
    <t>居宅訪問型児童発達支援</t>
    <rPh sb="0" eb="2">
      <t>キョタク</t>
    </rPh>
    <rPh sb="2" eb="5">
      <t>ホウモンガタ</t>
    </rPh>
    <rPh sb="5" eb="7">
      <t>ジドウ</t>
    </rPh>
    <rPh sb="7" eb="9">
      <t>ハッタツ</t>
    </rPh>
    <rPh sb="9" eb="11">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</si>
  <si>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</si>
  <si>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</si>
  <si>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保育所等訪問支援</t>
    <rPh sb="0" eb="3">
      <t>ホイクショ</t>
    </rPh>
    <rPh sb="3" eb="4">
      <t>トウ</t>
    </rPh>
    <rPh sb="4" eb="6">
      <t>ホウモン</t>
    </rPh>
    <rPh sb="6" eb="8">
      <t>シエン</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</si>
  <si>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</si>
  <si>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</si>
  <si>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施設・事業所名</t>
    <rPh sb="0" eb="2">
      <t>シセツ</t>
    </rPh>
    <rPh sb="3" eb="6">
      <t>ジギョウショ</t>
    </rPh>
    <rPh sb="6" eb="7">
      <t>メイ</t>
    </rPh>
    <phoneticPr fontId="3"/>
  </si>
  <si>
    <t>共同生活住居名</t>
    <rPh sb="0" eb="2">
      <t>キョウドウ</t>
    </rPh>
    <rPh sb="2" eb="4">
      <t>セイカツ</t>
    </rPh>
    <rPh sb="4" eb="6">
      <t>ジュウキョ</t>
    </rPh>
    <rPh sb="6" eb="7">
      <t>メイ</t>
    </rPh>
    <phoneticPr fontId="2"/>
  </si>
  <si>
    <t>種別</t>
    <rPh sb="0" eb="2">
      <t>シュベツ</t>
    </rPh>
    <phoneticPr fontId="2"/>
  </si>
  <si>
    <t>事業継続計画（ＢＣＰ）の策定</t>
    <rPh sb="0" eb="2">
      <t>ジギョウ</t>
    </rPh>
    <rPh sb="2" eb="4">
      <t>ケイゾク</t>
    </rPh>
    <rPh sb="4" eb="6">
      <t>ケイカク</t>
    </rPh>
    <rPh sb="12" eb="14">
      <t>サクテイ</t>
    </rPh>
    <phoneticPr fontId="3"/>
  </si>
  <si>
    <t>感染症の予防及びまん延防止のための対策</t>
    <phoneticPr fontId="3"/>
  </si>
  <si>
    <t>虐待・ハラスメント防止</t>
    <rPh sb="0" eb="2">
      <t>ギャクタイ</t>
    </rPh>
    <rPh sb="9" eb="11">
      <t>ボウシ</t>
    </rPh>
    <phoneticPr fontId="3"/>
  </si>
  <si>
    <t>感染症</t>
    <rPh sb="0" eb="3">
      <t>カンセンショウ</t>
    </rPh>
    <phoneticPr fontId="3"/>
  </si>
  <si>
    <t>災害</t>
    <rPh sb="0" eb="2">
      <t>サイガイ</t>
    </rPh>
    <phoneticPr fontId="3"/>
  </si>
  <si>
    <t>研修</t>
    <rPh sb="0" eb="2">
      <t>ケンシュウ</t>
    </rPh>
    <phoneticPr fontId="3"/>
  </si>
  <si>
    <t>訓練</t>
    <rPh sb="0" eb="2">
      <t>クンレン</t>
    </rPh>
    <phoneticPr fontId="3"/>
  </si>
  <si>
    <t>対策検討委員会</t>
    <rPh sb="0" eb="2">
      <t>タイサク</t>
    </rPh>
    <rPh sb="2" eb="4">
      <t>ケントウ</t>
    </rPh>
    <rPh sb="4" eb="7">
      <t>イインカイ</t>
    </rPh>
    <phoneticPr fontId="3"/>
  </si>
  <si>
    <t>指針整備</t>
    <rPh sb="0" eb="2">
      <t>シシン</t>
    </rPh>
    <rPh sb="2" eb="4">
      <t>セイビ</t>
    </rPh>
    <phoneticPr fontId="3"/>
  </si>
  <si>
    <t>運営規程</t>
    <rPh sb="0" eb="2">
      <t>ウンエイ</t>
    </rPh>
    <rPh sb="2" eb="4">
      <t>キテイ</t>
    </rPh>
    <phoneticPr fontId="3"/>
  </si>
  <si>
    <t>対策委員会</t>
    <rPh sb="0" eb="2">
      <t>タイサク</t>
    </rPh>
    <rPh sb="2" eb="5">
      <t>イインカイ</t>
    </rPh>
    <phoneticPr fontId="2"/>
  </si>
  <si>
    <t>指針</t>
    <rPh sb="0" eb="2">
      <t>シシン</t>
    </rPh>
    <phoneticPr fontId="3"/>
  </si>
  <si>
    <t>担当者</t>
    <rPh sb="0" eb="3">
      <t>タントウシャ</t>
    </rPh>
    <phoneticPr fontId="3"/>
  </si>
  <si>
    <t>セクハラ
パワハラ</t>
    <phoneticPr fontId="3"/>
  </si>
  <si>
    <t>カスハラ</t>
    <phoneticPr fontId="3"/>
  </si>
  <si>
    <t>策定済</t>
    <rPh sb="0" eb="2">
      <t>サクテイ</t>
    </rPh>
    <rPh sb="2" eb="3">
      <t>ズ</t>
    </rPh>
    <phoneticPr fontId="3"/>
  </si>
  <si>
    <t>実施</t>
    <rPh sb="0" eb="2">
      <t>ジッシ</t>
    </rPh>
    <phoneticPr fontId="2"/>
  </si>
  <si>
    <t>未実施</t>
    <rPh sb="0" eb="3">
      <t>ミジッシ</t>
    </rPh>
    <phoneticPr fontId="2"/>
  </si>
  <si>
    <t>２回以上</t>
    <rPh sb="1" eb="4">
      <t>カイイジョウ</t>
    </rPh>
    <phoneticPr fontId="3"/>
  </si>
  <si>
    <t>１回</t>
    <rPh sb="1" eb="2">
      <t>カイ</t>
    </rPh>
    <phoneticPr fontId="3"/>
  </si>
  <si>
    <t>未実施</t>
    <rPh sb="0" eb="3">
      <t>ミジッシ</t>
    </rPh>
    <phoneticPr fontId="3"/>
  </si>
  <si>
    <t>整備済</t>
    <rPh sb="0" eb="2">
      <t>セイビ</t>
    </rPh>
    <rPh sb="2" eb="3">
      <t>ス</t>
    </rPh>
    <phoneticPr fontId="2"/>
  </si>
  <si>
    <t>未整備</t>
    <rPh sb="0" eb="3">
      <t>ミセイビ</t>
    </rPh>
    <phoneticPr fontId="2"/>
  </si>
  <si>
    <t>規程済</t>
    <rPh sb="0" eb="2">
      <t>キテイ</t>
    </rPh>
    <rPh sb="2" eb="3">
      <t>ズ</t>
    </rPh>
    <phoneticPr fontId="3"/>
  </si>
  <si>
    <t>実施</t>
    <rPh sb="0" eb="2">
      <t>ジッシ</t>
    </rPh>
    <phoneticPr fontId="3"/>
  </si>
  <si>
    <t>整備済</t>
    <rPh sb="0" eb="2">
      <t>セイビ</t>
    </rPh>
    <rPh sb="2" eb="3">
      <t>ズ</t>
    </rPh>
    <phoneticPr fontId="3"/>
  </si>
  <si>
    <t>有</t>
    <rPh sb="0" eb="1">
      <t>ア</t>
    </rPh>
    <phoneticPr fontId="3"/>
  </si>
  <si>
    <t>無</t>
    <rPh sb="0" eb="1">
      <t>ナ</t>
    </rPh>
    <phoneticPr fontId="2"/>
  </si>
  <si>
    <t>感染症実施</t>
    <rPh sb="0" eb="3">
      <t>カンセンショウ</t>
    </rPh>
    <rPh sb="3" eb="5">
      <t>ジッシ</t>
    </rPh>
    <phoneticPr fontId="2"/>
  </si>
  <si>
    <t>感染症の研修の実施回数を記載（数字のみ入力）</t>
    <rPh sb="0" eb="3">
      <t>カンセンショウ</t>
    </rPh>
    <rPh sb="4" eb="6">
      <t>ケンシュウ</t>
    </rPh>
    <rPh sb="7" eb="9">
      <t>ジッシ</t>
    </rPh>
    <rPh sb="9" eb="11">
      <t>カイスウ</t>
    </rPh>
    <rPh sb="12" eb="14">
      <t>キサイ</t>
    </rPh>
    <rPh sb="15" eb="17">
      <t>スウジ</t>
    </rPh>
    <rPh sb="19" eb="21">
      <t>ニュウリョク</t>
    </rPh>
    <phoneticPr fontId="2"/>
  </si>
  <si>
    <t>自然災害の研修の回数を記載（数字のみ入力）</t>
    <rPh sb="0" eb="2">
      <t>シゼン</t>
    </rPh>
    <rPh sb="2" eb="4">
      <t>サイガイ</t>
    </rPh>
    <rPh sb="5" eb="7">
      <t>ケンシュウ</t>
    </rPh>
    <rPh sb="8" eb="10">
      <t>カイスウ</t>
    </rPh>
    <rPh sb="11" eb="13">
      <t>キサイ</t>
    </rPh>
    <rPh sb="14" eb="16">
      <t>スウジ</t>
    </rPh>
    <rPh sb="18" eb="20">
      <t>ニュウリョク</t>
    </rPh>
    <phoneticPr fontId="2"/>
  </si>
  <si>
    <t>感染症の訓練の実施回数を記載（数字のみ入力）</t>
    <rPh sb="0" eb="3">
      <t>カンセンショウ</t>
    </rPh>
    <rPh sb="4" eb="6">
      <t>クンレン</t>
    </rPh>
    <rPh sb="7" eb="9">
      <t>ジッシ</t>
    </rPh>
    <rPh sb="9" eb="11">
      <t>カイスウ</t>
    </rPh>
    <rPh sb="12" eb="14">
      <t>キサイ</t>
    </rPh>
    <rPh sb="15" eb="17">
      <t>スウジ</t>
    </rPh>
    <rPh sb="19" eb="21">
      <t>ニュウリョク</t>
    </rPh>
    <phoneticPr fontId="2"/>
  </si>
  <si>
    <t>自然災害の訓練の回数を記載（数字のみ入力）</t>
    <rPh sb="0" eb="2">
      <t>シゼン</t>
    </rPh>
    <rPh sb="2" eb="4">
      <t>サイガイ</t>
    </rPh>
    <rPh sb="5" eb="7">
      <t>クンレン</t>
    </rPh>
    <rPh sb="8" eb="10">
      <t>カイスウ</t>
    </rPh>
    <rPh sb="11" eb="13">
      <t>キサイ</t>
    </rPh>
    <rPh sb="14" eb="16">
      <t>スウジ</t>
    </rPh>
    <rPh sb="18" eb="20">
      <t>ニュウリョク</t>
    </rPh>
    <phoneticPr fontId="2"/>
  </si>
  <si>
    <t>自然災害実施</t>
    <rPh sb="0" eb="2">
      <t>シゼン</t>
    </rPh>
    <rPh sb="2" eb="4">
      <t>サイガイ</t>
    </rPh>
    <rPh sb="4" eb="6">
      <t>ジッシ</t>
    </rPh>
    <phoneticPr fontId="2"/>
  </si>
  <si>
    <t>設問６</t>
    <rPh sb="0" eb="2">
      <t>セツモン</t>
    </rPh>
    <phoneticPr fontId="2"/>
  </si>
  <si>
    <t>設問７</t>
    <rPh sb="0" eb="2">
      <t>セツモン</t>
    </rPh>
    <phoneticPr fontId="2"/>
  </si>
  <si>
    <t>設問１３</t>
    <rPh sb="0" eb="2">
      <t>セツモン</t>
    </rPh>
    <phoneticPr fontId="2"/>
  </si>
  <si>
    <t>設問１５</t>
    <rPh sb="0" eb="2">
      <t>セツモン</t>
    </rPh>
    <phoneticPr fontId="2"/>
  </si>
  <si>
    <t>設問１６</t>
    <rPh sb="0" eb="2">
      <t>セツモン</t>
    </rPh>
    <phoneticPr fontId="2"/>
  </si>
  <si>
    <t>設問１８</t>
    <rPh sb="0" eb="2">
      <t>セツモン</t>
    </rPh>
    <phoneticPr fontId="2"/>
  </si>
  <si>
    <t>設問２０</t>
    <rPh sb="0" eb="2">
      <t>セツモン</t>
    </rPh>
    <phoneticPr fontId="2"/>
  </si>
  <si>
    <t>設問２１</t>
    <rPh sb="0" eb="2">
      <t>セツモン</t>
    </rPh>
    <phoneticPr fontId="2"/>
  </si>
  <si>
    <t>設問２３</t>
    <rPh sb="0" eb="2">
      <t>セツモン</t>
    </rPh>
    <phoneticPr fontId="2"/>
  </si>
  <si>
    <t>設問２４</t>
    <rPh sb="0" eb="2">
      <t>セツモン</t>
    </rPh>
    <phoneticPr fontId="2"/>
  </si>
  <si>
    <t>設問２６</t>
    <rPh sb="0" eb="2">
      <t>セツモン</t>
    </rPh>
    <phoneticPr fontId="2"/>
  </si>
  <si>
    <t>設問２７</t>
    <rPh sb="0" eb="2">
      <t>セツモン</t>
    </rPh>
    <phoneticPr fontId="2"/>
  </si>
  <si>
    <t>設問２９</t>
    <rPh sb="0" eb="2">
      <t>セツモン</t>
    </rPh>
    <phoneticPr fontId="2"/>
  </si>
  <si>
    <t>検査</t>
    <rPh sb="0" eb="2">
      <t>ケンサ</t>
    </rPh>
    <phoneticPr fontId="2"/>
  </si>
  <si>
    <t>以下根拠</t>
    <rPh sb="0" eb="2">
      <t>イカ</t>
    </rPh>
    <rPh sb="2" eb="4">
      <t>コンキョ</t>
    </rPh>
    <phoneticPr fontId="2"/>
  </si>
  <si>
    <t>策定済</t>
    <rPh sb="0" eb="2">
      <t>サクテイ</t>
    </rPh>
    <rPh sb="2" eb="3">
      <t>ズミ</t>
    </rPh>
    <phoneticPr fontId="2"/>
  </si>
  <si>
    <t>未策定</t>
    <rPh sb="0" eb="3">
      <t>ミサクテイ</t>
    </rPh>
    <phoneticPr fontId="2"/>
  </si>
  <si>
    <t>業務継続計画（BCP）</t>
    <rPh sb="0" eb="2">
      <t>ギョウム</t>
    </rPh>
    <phoneticPr fontId="3"/>
  </si>
  <si>
    <t>0123456789</t>
    <phoneticPr fontId="2"/>
  </si>
  <si>
    <t>事業所番号
（半角数字）</t>
    <rPh sb="0" eb="3">
      <t>ジギョウショ</t>
    </rPh>
    <rPh sb="3" eb="5">
      <t>バンゴウ</t>
    </rPh>
    <rPh sb="7" eb="9">
      <t>ハンカク</t>
    </rPh>
    <rPh sb="9" eb="11">
      <t>スウジ</t>
    </rPh>
    <phoneticPr fontId="2"/>
  </si>
  <si>
    <t>○○○○Ａ館</t>
    <rPh sb="5" eb="6">
      <t>ヤカタ</t>
    </rPh>
    <phoneticPr fontId="3"/>
  </si>
  <si>
    <t>事業所番号</t>
    <rPh sb="0" eb="3">
      <t>ジギョウショ</t>
    </rPh>
    <rPh sb="3" eb="5">
      <t>バンゴウ</t>
    </rPh>
    <phoneticPr fontId="2"/>
  </si>
  <si>
    <r>
      <rPr>
        <b/>
        <sz val="14"/>
        <rFont val="ＭＳ 明朝"/>
        <family val="1"/>
        <charset val="128"/>
      </rPr>
      <t>研修</t>
    </r>
    <r>
      <rPr>
        <sz val="14"/>
        <rFont val="ＭＳ 明朝"/>
        <family val="1"/>
        <charset val="128"/>
      </rPr>
      <t>の実施（a又はbのどちらか１つを選択）</t>
    </r>
    <rPh sb="0" eb="2">
      <t>ケンシュウ</t>
    </rPh>
    <rPh sb="3" eb="5">
      <t>ジッシ</t>
    </rPh>
    <phoneticPr fontId="2"/>
  </si>
  <si>
    <r>
      <rPr>
        <b/>
        <sz val="14"/>
        <rFont val="ＭＳ 明朝"/>
        <family val="1"/>
        <charset val="128"/>
      </rPr>
      <t>対策を検討する委員会</t>
    </r>
    <r>
      <rPr>
        <sz val="14"/>
        <rFont val="ＭＳ 明朝"/>
        <family val="1"/>
        <charset val="128"/>
      </rPr>
      <t>の開催状況（a又はbのどちらか１つを選択）</t>
    </r>
    <rPh sb="0" eb="2">
      <t>タイサク</t>
    </rPh>
    <rPh sb="3" eb="5">
      <t>ケントウ</t>
    </rPh>
    <rPh sb="7" eb="10">
      <t>イインカイ</t>
    </rPh>
    <rPh sb="11" eb="13">
      <t>カイサイ</t>
    </rPh>
    <rPh sb="13" eb="15">
      <t>ジョウキョウ</t>
    </rPh>
    <phoneticPr fontId="2"/>
  </si>
  <si>
    <r>
      <t>委員会の開催、指針の整備、研修の実施を適切に実施するための</t>
    </r>
    <r>
      <rPr>
        <b/>
        <sz val="14"/>
        <rFont val="ＭＳ 明朝"/>
        <family val="1"/>
        <charset val="128"/>
      </rPr>
      <t>担当者の配置</t>
    </r>
    <rPh sb="0" eb="3">
      <t>イインカイ</t>
    </rPh>
    <rPh sb="4" eb="6">
      <t>カイサイ</t>
    </rPh>
    <rPh sb="7" eb="9">
      <t>シシン</t>
    </rPh>
    <rPh sb="10" eb="12">
      <t>セイビ</t>
    </rPh>
    <rPh sb="13" eb="15">
      <t>ケンシュウ</t>
    </rPh>
    <rPh sb="16" eb="18">
      <t>ジッシ</t>
    </rPh>
    <rPh sb="19" eb="21">
      <t>テキセツ</t>
    </rPh>
    <rPh sb="22" eb="24">
      <t>ジッシ</t>
    </rPh>
    <rPh sb="29" eb="32">
      <t>タントウシャ</t>
    </rPh>
    <rPh sb="33" eb="35">
      <t>ハイチ</t>
    </rPh>
    <phoneticPr fontId="2"/>
  </si>
  <si>
    <t>未策定</t>
    <rPh sb="0" eb="3">
      <t>ミサクテイ</t>
    </rPh>
    <phoneticPr fontId="2"/>
  </si>
  <si>
    <t>未策定</t>
    <rPh sb="0" eb="3">
      <t>ミサクテイ</t>
    </rPh>
    <phoneticPr fontId="3"/>
  </si>
  <si>
    <t>回答事業所数</t>
    <rPh sb="0" eb="2">
      <t>カイトウ</t>
    </rPh>
    <rPh sb="2" eb="4">
      <t>ジギョウ</t>
    </rPh>
    <rPh sb="4" eb="5">
      <t>ショ</t>
    </rPh>
    <rPh sb="5" eb="6">
      <t>スウ</t>
    </rPh>
    <phoneticPr fontId="2"/>
  </si>
  <si>
    <t>・・・・・・・・・・・・・・</t>
    <phoneticPr fontId="2"/>
  </si>
  <si>
    <t>・・・・・・・・・・・・・・・・・・・</t>
    <phoneticPr fontId="2"/>
  </si>
  <si>
    <r>
      <t>　＊薄橙のセルに、</t>
    </r>
    <r>
      <rPr>
        <u/>
        <sz val="14"/>
        <rFont val="ＭＳ Ｐゴシック"/>
        <family val="3"/>
        <charset val="128"/>
      </rPr>
      <t>サービス種別ごと</t>
    </r>
    <r>
      <rPr>
        <sz val="14"/>
        <rFont val="ＭＳ Ｐゴシック"/>
        <family val="3"/>
        <charset val="128"/>
      </rPr>
      <t>に記載してください。</t>
    </r>
    <rPh sb="2" eb="3">
      <t>ウス</t>
    </rPh>
    <rPh sb="3" eb="4">
      <t>ダイダイ</t>
    </rPh>
    <rPh sb="13" eb="15">
      <t>シュベツ</t>
    </rPh>
    <rPh sb="18" eb="20">
      <t>キサイ</t>
    </rPh>
    <phoneticPr fontId="3"/>
  </si>
  <si>
    <t>　＊グループホームは、住居ごとに記載してください。</t>
    <phoneticPr fontId="2"/>
  </si>
  <si>
    <t>　＊回答の重複や、回答数が一致しない場合エラーが表示されますので留意ください　⇒</t>
    <rPh sb="2" eb="4">
      <t>カイトウ</t>
    </rPh>
    <rPh sb="5" eb="7">
      <t>チョウフク</t>
    </rPh>
    <rPh sb="9" eb="11">
      <t>カイトウ</t>
    </rPh>
    <rPh sb="11" eb="12">
      <t>スウ</t>
    </rPh>
    <rPh sb="13" eb="15">
      <t>イッチ</t>
    </rPh>
    <rPh sb="18" eb="20">
      <t>バアイ</t>
    </rPh>
    <rPh sb="24" eb="26">
      <t>ヒョウジ</t>
    </rPh>
    <rPh sb="32" eb="34">
      <t>リュウイ</t>
    </rPh>
    <phoneticPr fontId="2"/>
  </si>
  <si>
    <t>　＊回答欄が足りない場合は、行挿入せずに、別葉としてください。</t>
    <rPh sb="2" eb="4">
      <t>カイトウ</t>
    </rPh>
    <rPh sb="4" eb="5">
      <t>ラン</t>
    </rPh>
    <rPh sb="6" eb="7">
      <t>タ</t>
    </rPh>
    <rPh sb="10" eb="12">
      <t>バアイ</t>
    </rPh>
    <rPh sb="14" eb="15">
      <t>ギョウ</t>
    </rPh>
    <rPh sb="15" eb="17">
      <t>ソウニュウ</t>
    </rPh>
    <rPh sb="21" eb="23">
      <t>ベツヨウ</t>
    </rPh>
    <phoneticPr fontId="3"/>
  </si>
  <si>
    <t>a 策定済
→1と記入</t>
    <rPh sb="2" eb="4">
      <t>サクテイ</t>
    </rPh>
    <rPh sb="4" eb="5">
      <t>ズミ</t>
    </rPh>
    <rPh sb="13" eb="15">
      <t>キニュウ</t>
    </rPh>
    <phoneticPr fontId="3"/>
  </si>
  <si>
    <t>b 未策定又は今年度中に策定予定
→1と記入</t>
    <rPh sb="2" eb="3">
      <t>ミ</t>
    </rPh>
    <rPh sb="3" eb="5">
      <t>サクテイ</t>
    </rPh>
    <rPh sb="5" eb="6">
      <t>マタ</t>
    </rPh>
    <rPh sb="7" eb="10">
      <t>コンネンド</t>
    </rPh>
    <rPh sb="10" eb="11">
      <t>ジュウ</t>
    </rPh>
    <rPh sb="12" eb="14">
      <t>サクテイ</t>
    </rPh>
    <rPh sb="14" eb="16">
      <t>ヨテイ</t>
    </rPh>
    <rPh sb="21" eb="23">
      <t>キニュウ</t>
    </rPh>
    <phoneticPr fontId="3"/>
  </si>
  <si>
    <t>a 火災
→1と記入</t>
    <rPh sb="2" eb="4">
      <t>カサイ</t>
    </rPh>
    <rPh sb="9" eb="11">
      <t>キニュウ</t>
    </rPh>
    <phoneticPr fontId="3"/>
  </si>
  <si>
    <t>b 地震
→1と記入</t>
    <rPh sb="2" eb="4">
      <t>ジシン</t>
    </rPh>
    <rPh sb="9" eb="11">
      <t>キニュウ</t>
    </rPh>
    <phoneticPr fontId="3"/>
  </si>
  <si>
    <t>c 風水害
→1と記入</t>
    <rPh sb="2" eb="5">
      <t>フウスイガイ</t>
    </rPh>
    <rPh sb="10" eb="12">
      <t>キニュウ</t>
    </rPh>
    <phoneticPr fontId="2"/>
  </si>
  <si>
    <t>d 津波
→1と記入</t>
    <rPh sb="2" eb="4">
      <t>ツナミ</t>
    </rPh>
    <rPh sb="9" eb="11">
      <t>キニュウ</t>
    </rPh>
    <phoneticPr fontId="3"/>
  </si>
  <si>
    <t>e 火山
→1と記入</t>
    <rPh sb="2" eb="4">
      <t>カザン</t>
    </rPh>
    <rPh sb="9" eb="11">
      <t>キニュウ</t>
    </rPh>
    <phoneticPr fontId="3"/>
  </si>
  <si>
    <t>g その他
→具体的な内容を記載</t>
    <rPh sb="4" eb="5">
      <t>ホカ</t>
    </rPh>
    <rPh sb="8" eb="10">
      <t>グタイ</t>
    </rPh>
    <rPh sb="10" eb="11">
      <t>テキ</t>
    </rPh>
    <rPh sb="12" eb="14">
      <t>ナイヨウ</t>
    </rPh>
    <rPh sb="15" eb="17">
      <t>キサイ</t>
    </rPh>
    <phoneticPr fontId="3"/>
  </si>
  <si>
    <t>f 土砂災害
→1と記入</t>
    <rPh sb="2" eb="4">
      <t>ドシャ</t>
    </rPh>
    <rPh sb="4" eb="6">
      <t>サイガイ</t>
    </rPh>
    <rPh sb="10" eb="12">
      <t>キニュウ</t>
    </rPh>
    <phoneticPr fontId="3"/>
  </si>
  <si>
    <t xml:space="preserve">研修の実施状況
実施あり
→１と記入
実施なし
→空欄
</t>
    <rPh sb="0" eb="2">
      <t>ケンシュウ</t>
    </rPh>
    <rPh sb="3" eb="5">
      <t>ジッシ</t>
    </rPh>
    <rPh sb="5" eb="7">
      <t>ジョウキョウ</t>
    </rPh>
    <rPh sb="8" eb="10">
      <t>ジッシ</t>
    </rPh>
    <rPh sb="16" eb="18">
      <t>キニュウ</t>
    </rPh>
    <rPh sb="20" eb="22">
      <t>ジッシ</t>
    </rPh>
    <rPh sb="26" eb="28">
      <t>クウラン</t>
    </rPh>
    <phoneticPr fontId="2"/>
  </si>
  <si>
    <t xml:space="preserve">訓練の実施状況
実施あり
→１と記入
実施なし
→空欄
</t>
    <rPh sb="0" eb="2">
      <t>クンレン</t>
    </rPh>
    <rPh sb="3" eb="5">
      <t>ジッシ</t>
    </rPh>
    <rPh sb="5" eb="7">
      <t>ジョウキョウ</t>
    </rPh>
    <rPh sb="8" eb="10">
      <t>ジッシ</t>
    </rPh>
    <rPh sb="16" eb="18">
      <t>キニュウ</t>
    </rPh>
    <rPh sb="20" eb="22">
      <t>ジッシ</t>
    </rPh>
    <rPh sb="26" eb="28">
      <t>クウラン</t>
    </rPh>
    <phoneticPr fontId="2"/>
  </si>
  <si>
    <r>
      <rPr>
        <b/>
        <sz val="14"/>
        <rFont val="ＭＳ 明朝"/>
        <family val="1"/>
        <charset val="128"/>
      </rPr>
      <t>虐待防止のための指針</t>
    </r>
    <r>
      <rPr>
        <sz val="14"/>
        <rFont val="ＭＳ 明朝"/>
        <family val="1"/>
        <charset val="128"/>
      </rPr>
      <t>の整備状況（a又はbのどちらか１つを選択）</t>
    </r>
    <rPh sb="0" eb="2">
      <t>ギャクタイ</t>
    </rPh>
    <rPh sb="2" eb="4">
      <t>ボウシ</t>
    </rPh>
    <rPh sb="8" eb="10">
      <t>シシン</t>
    </rPh>
    <rPh sb="11" eb="13">
      <t>セイビ</t>
    </rPh>
    <rPh sb="13" eb="15">
      <t>ジョウキョウ</t>
    </rPh>
    <phoneticPr fontId="2"/>
  </si>
  <si>
    <t>a 実施済
→1と記入</t>
    <rPh sb="2" eb="4">
      <t>ジッシ</t>
    </rPh>
    <rPh sb="4" eb="5">
      <t>ス</t>
    </rPh>
    <rPh sb="11" eb="13">
      <t>キニュウ</t>
    </rPh>
    <phoneticPr fontId="2"/>
  </si>
  <si>
    <t>b 未実施
→1と記入</t>
    <rPh sb="2" eb="3">
      <t>ミ</t>
    </rPh>
    <rPh sb="3" eb="5">
      <t>ジッシ</t>
    </rPh>
    <rPh sb="11" eb="13">
      <t>キニュウ</t>
    </rPh>
    <phoneticPr fontId="2"/>
  </si>
  <si>
    <t>a 整備済
→1と記入</t>
    <rPh sb="2" eb="4">
      <t>セイビ</t>
    </rPh>
    <rPh sb="4" eb="5">
      <t>ス</t>
    </rPh>
    <rPh sb="11" eb="13">
      <t>キニュウ</t>
    </rPh>
    <phoneticPr fontId="3"/>
  </si>
  <si>
    <t>a 有
→1と記入</t>
    <rPh sb="2" eb="3">
      <t>ア</t>
    </rPh>
    <rPh sb="9" eb="11">
      <t>キニュウ</t>
    </rPh>
    <phoneticPr fontId="2"/>
  </si>
  <si>
    <t>b 無
→1と記入</t>
    <rPh sb="2" eb="3">
      <t>ナ</t>
    </rPh>
    <rPh sb="9" eb="11">
      <t>キニュウ</t>
    </rPh>
    <phoneticPr fontId="2"/>
  </si>
  <si>
    <t>b 未整備
→１と記入</t>
    <rPh sb="2" eb="3">
      <t>ミ</t>
    </rPh>
    <rPh sb="3" eb="5">
      <t>セイビ</t>
    </rPh>
    <phoneticPr fontId="3"/>
  </si>
  <si>
    <t>未整備</t>
    <rPh sb="0" eb="1">
      <t>ミ</t>
    </rPh>
    <rPh sb="1" eb="3">
      <t>セイビ</t>
    </rPh>
    <phoneticPr fontId="3"/>
  </si>
  <si>
    <r>
      <rPr>
        <b/>
        <sz val="14"/>
        <rFont val="ＭＳ 明朝"/>
        <family val="1"/>
        <charset val="128"/>
      </rPr>
      <t>指針</t>
    </r>
    <r>
      <rPr>
        <sz val="14"/>
        <rFont val="ＭＳ 明朝"/>
        <family val="1"/>
        <charset val="128"/>
      </rPr>
      <t>の整備状況（a又はbのどちらか１つを選択）</t>
    </r>
    <rPh sb="0" eb="2">
      <t>シシン</t>
    </rPh>
    <rPh sb="3" eb="5">
      <t>セイビ</t>
    </rPh>
    <rPh sb="5" eb="7">
      <t>ジョウキョウ</t>
    </rPh>
    <phoneticPr fontId="3"/>
  </si>
  <si>
    <t>a 規定済
→1と記入</t>
    <rPh sb="2" eb="4">
      <t>キテイ</t>
    </rPh>
    <rPh sb="4" eb="5">
      <t>ズ</t>
    </rPh>
    <rPh sb="11" eb="13">
      <t>キニュウ</t>
    </rPh>
    <phoneticPr fontId="3"/>
  </si>
  <si>
    <t xml:space="preserve">b 未規定又は今後規定する予定
→1と記入
</t>
    <rPh sb="2" eb="3">
      <t>ミ</t>
    </rPh>
    <rPh sb="3" eb="5">
      <t>キテイ</t>
    </rPh>
    <rPh sb="5" eb="6">
      <t>マタ</t>
    </rPh>
    <rPh sb="7" eb="9">
      <t>コンゴ</t>
    </rPh>
    <rPh sb="9" eb="11">
      <t>キテイ</t>
    </rPh>
    <rPh sb="13" eb="15">
      <t>ヨテイ</t>
    </rPh>
    <rPh sb="19" eb="21">
      <t>キニュウ</t>
    </rPh>
    <phoneticPr fontId="3"/>
  </si>
  <si>
    <t>未規定
（今後予定）</t>
    <rPh sb="0" eb="1">
      <t>ミ</t>
    </rPh>
    <rPh sb="1" eb="3">
      <t>キテイ</t>
    </rPh>
    <rPh sb="5" eb="7">
      <t>コンゴ</t>
    </rPh>
    <rPh sb="7" eb="9">
      <t>ヨテイ</t>
    </rPh>
    <phoneticPr fontId="3"/>
  </si>
  <si>
    <t>※ＧＨのみ記載</t>
    <rPh sb="5" eb="7">
      <t>キサイ</t>
    </rPh>
    <phoneticPr fontId="3"/>
  </si>
  <si>
    <t>※施設、ＧＨのみ記載</t>
    <rPh sb="1" eb="3">
      <t>シセツ</t>
    </rPh>
    <rPh sb="8" eb="10">
      <t>キサイ</t>
    </rPh>
    <phoneticPr fontId="3"/>
  </si>
  <si>
    <r>
      <rPr>
        <b/>
        <sz val="14"/>
        <rFont val="ＭＳ 明朝"/>
        <family val="1"/>
        <charset val="128"/>
      </rPr>
      <t>感染症にかかる業務継続計画</t>
    </r>
    <r>
      <rPr>
        <sz val="14"/>
        <rFont val="ＭＳ 明朝"/>
        <family val="1"/>
        <charset val="128"/>
      </rPr>
      <t>の策定状況（a・bいずれか選択）
※R6.4-策定義務化</t>
    </r>
    <rPh sb="0" eb="3">
      <t>カンセンショウ</t>
    </rPh>
    <rPh sb="7" eb="9">
      <t>ギョウム</t>
    </rPh>
    <rPh sb="9" eb="11">
      <t>ケイゾク</t>
    </rPh>
    <rPh sb="11" eb="13">
      <t>ケイカク</t>
    </rPh>
    <rPh sb="14" eb="16">
      <t>サクテイ</t>
    </rPh>
    <rPh sb="16" eb="18">
      <t>ジョウキョウ</t>
    </rPh>
    <rPh sb="26" eb="28">
      <t>センタク</t>
    </rPh>
    <rPh sb="36" eb="38">
      <t>サクテイ</t>
    </rPh>
    <rPh sb="38" eb="41">
      <t>ギムカ</t>
    </rPh>
    <phoneticPr fontId="3"/>
  </si>
  <si>
    <r>
      <rPr>
        <b/>
        <sz val="14"/>
        <rFont val="ＭＳ 明朝"/>
        <family val="1"/>
        <charset val="128"/>
      </rPr>
      <t>災害に係る業務継続計画</t>
    </r>
    <r>
      <rPr>
        <sz val="14"/>
        <rFont val="ＭＳ 明朝"/>
        <family val="1"/>
        <charset val="128"/>
      </rPr>
      <t>の策定状況
（a・bいずれか選択）
※R6.4-策定義務化</t>
    </r>
    <rPh sb="0" eb="2">
      <t>サイガイ</t>
    </rPh>
    <rPh sb="3" eb="4">
      <t>カカ</t>
    </rPh>
    <rPh sb="5" eb="7">
      <t>ギョウム</t>
    </rPh>
    <rPh sb="7" eb="9">
      <t>ケイゾク</t>
    </rPh>
    <rPh sb="9" eb="11">
      <t>ケイカク</t>
    </rPh>
    <rPh sb="12" eb="14">
      <t>サクテイ</t>
    </rPh>
    <rPh sb="14" eb="16">
      <t>ジョウキョウ</t>
    </rPh>
    <rPh sb="25" eb="27">
      <t>センタク</t>
    </rPh>
    <rPh sb="35" eb="37">
      <t>サクテイ</t>
    </rPh>
    <rPh sb="37" eb="40">
      <t>ギムカ</t>
    </rPh>
    <phoneticPr fontId="3"/>
  </si>
  <si>
    <r>
      <t>BCPの</t>
    </r>
    <r>
      <rPr>
        <b/>
        <sz val="14"/>
        <rFont val="ＭＳ 明朝"/>
        <family val="1"/>
        <charset val="128"/>
      </rPr>
      <t>研修</t>
    </r>
    <r>
      <rPr>
        <sz val="14"/>
        <rFont val="ＭＳ 明朝"/>
        <family val="1"/>
        <charset val="128"/>
      </rPr>
      <t>実施
※1年以内の状況</t>
    </r>
    <rPh sb="4" eb="6">
      <t>ケンシュウ</t>
    </rPh>
    <rPh sb="6" eb="8">
      <t>ジッシ</t>
    </rPh>
    <rPh sb="12" eb="13">
      <t>ネン</t>
    </rPh>
    <rPh sb="13" eb="15">
      <t>イナイ</t>
    </rPh>
    <rPh sb="16" eb="18">
      <t>ジョウキョウ</t>
    </rPh>
    <phoneticPr fontId="2"/>
  </si>
  <si>
    <t>BCPの研修を実施している回数
※1年以内の状況</t>
    <rPh sb="4" eb="6">
      <t>ケンシュウ</t>
    </rPh>
    <rPh sb="7" eb="9">
      <t>ジッシ</t>
    </rPh>
    <rPh sb="13" eb="15">
      <t>カイスウ</t>
    </rPh>
    <rPh sb="19" eb="20">
      <t>ネン</t>
    </rPh>
    <rPh sb="20" eb="22">
      <t>イナイ</t>
    </rPh>
    <rPh sb="23" eb="25">
      <t>ジョウキョウ</t>
    </rPh>
    <phoneticPr fontId="2"/>
  </si>
  <si>
    <r>
      <t>BCPに基づく</t>
    </r>
    <r>
      <rPr>
        <b/>
        <sz val="14"/>
        <rFont val="ＭＳ 明朝"/>
        <family val="1"/>
        <charset val="128"/>
      </rPr>
      <t>訓練</t>
    </r>
    <r>
      <rPr>
        <sz val="14"/>
        <rFont val="ＭＳ 明朝"/>
        <family val="1"/>
        <charset val="128"/>
      </rPr>
      <t>実施
※1年以内の状況</t>
    </r>
    <rPh sb="4" eb="5">
      <t>モト</t>
    </rPh>
    <rPh sb="7" eb="9">
      <t>クンレン</t>
    </rPh>
    <rPh sb="9" eb="11">
      <t>ジッシ</t>
    </rPh>
    <rPh sb="14" eb="15">
      <t>ネン</t>
    </rPh>
    <rPh sb="15" eb="17">
      <t>イナイ</t>
    </rPh>
    <rPh sb="18" eb="20">
      <t>ジョウキョウ</t>
    </rPh>
    <phoneticPr fontId="2"/>
  </si>
  <si>
    <t>訓練を実施している回数
※1年以内の状況</t>
    <rPh sb="0" eb="2">
      <t>クンレン</t>
    </rPh>
    <rPh sb="3" eb="5">
      <t>ジッシ</t>
    </rPh>
    <rPh sb="9" eb="11">
      <t>カイスウ</t>
    </rPh>
    <rPh sb="15" eb="16">
      <t>ネン</t>
    </rPh>
    <rPh sb="16" eb="18">
      <t>イナイ</t>
    </rPh>
    <rPh sb="19" eb="21">
      <t>ジョウキョウ</t>
    </rPh>
    <phoneticPr fontId="2"/>
  </si>
  <si>
    <r>
      <rPr>
        <b/>
        <sz val="14"/>
        <rFont val="ＭＳ 明朝"/>
        <family val="1"/>
        <charset val="128"/>
      </rPr>
      <t>対策検討委員会</t>
    </r>
    <r>
      <rPr>
        <sz val="14"/>
        <rFont val="ＭＳ 明朝"/>
        <family val="1"/>
        <charset val="128"/>
      </rPr>
      <t>の開催状況（a～cのいずれか１つを選択）
※1年以内の状況
※R6.4-定期開催の義務化</t>
    </r>
    <rPh sb="0" eb="2">
      <t>タイサク</t>
    </rPh>
    <rPh sb="2" eb="4">
      <t>ケントウ</t>
    </rPh>
    <rPh sb="4" eb="7">
      <t>イインカイ</t>
    </rPh>
    <rPh sb="8" eb="10">
      <t>カイサイ</t>
    </rPh>
    <rPh sb="10" eb="12">
      <t>ジョウキョウ</t>
    </rPh>
    <rPh sb="24" eb="26">
      <t>センタク</t>
    </rPh>
    <rPh sb="30" eb="31">
      <t>ネン</t>
    </rPh>
    <rPh sb="31" eb="33">
      <t>イナイ</t>
    </rPh>
    <rPh sb="34" eb="36">
      <t>ジョウキョウ</t>
    </rPh>
    <rPh sb="43" eb="45">
      <t>テイキ</t>
    </rPh>
    <rPh sb="45" eb="47">
      <t>カイサイ</t>
    </rPh>
    <rPh sb="48" eb="51">
      <t>ギムカ</t>
    </rPh>
    <phoneticPr fontId="3"/>
  </si>
  <si>
    <r>
      <rPr>
        <b/>
        <sz val="14"/>
        <rFont val="ＭＳ 明朝"/>
        <family val="1"/>
        <charset val="128"/>
      </rPr>
      <t>研修</t>
    </r>
    <r>
      <rPr>
        <sz val="14"/>
        <rFont val="ＭＳ 明朝"/>
        <family val="1"/>
        <charset val="128"/>
      </rPr>
      <t>の実施（a又はbのどちらか１つを選択）
※1年以内の状況
※R6.4-定期的な研修実施の義務化</t>
    </r>
    <rPh sb="0" eb="2">
      <t>ケンシュウ</t>
    </rPh>
    <rPh sb="3" eb="5">
      <t>ジッシ</t>
    </rPh>
    <rPh sb="24" eb="25">
      <t>ネン</t>
    </rPh>
    <rPh sb="25" eb="27">
      <t>イナイ</t>
    </rPh>
    <rPh sb="28" eb="30">
      <t>ジョウキョウ</t>
    </rPh>
    <rPh sb="37" eb="39">
      <t>テイキ</t>
    </rPh>
    <rPh sb="39" eb="40">
      <t>テキ</t>
    </rPh>
    <rPh sb="41" eb="43">
      <t>ケンシュウ</t>
    </rPh>
    <rPh sb="43" eb="45">
      <t>ジッシ</t>
    </rPh>
    <rPh sb="46" eb="49">
      <t>ギムカ</t>
    </rPh>
    <phoneticPr fontId="2"/>
  </si>
  <si>
    <r>
      <rPr>
        <b/>
        <sz val="14"/>
        <rFont val="ＭＳ 明朝"/>
        <family val="1"/>
        <charset val="128"/>
      </rPr>
      <t>訓練</t>
    </r>
    <r>
      <rPr>
        <sz val="14"/>
        <rFont val="ＭＳ 明朝"/>
        <family val="1"/>
        <charset val="128"/>
      </rPr>
      <t>の実施（a又はbのどちらか１つを選択）
※1年以内の状況
※R6.4-定期的な訓練実施の義務化</t>
    </r>
    <rPh sb="0" eb="2">
      <t>クンレン</t>
    </rPh>
    <rPh sb="3" eb="5">
      <t>ジッシ</t>
    </rPh>
    <rPh sb="24" eb="25">
      <t>ネン</t>
    </rPh>
    <rPh sb="25" eb="27">
      <t>イナイ</t>
    </rPh>
    <rPh sb="28" eb="30">
      <t>ジョウキョウ</t>
    </rPh>
    <rPh sb="37" eb="40">
      <t>テイキテキ</t>
    </rPh>
    <rPh sb="41" eb="43">
      <t>クンレン</t>
    </rPh>
    <rPh sb="43" eb="45">
      <t>ジッシ</t>
    </rPh>
    <rPh sb="46" eb="49">
      <t>ギムカ</t>
    </rPh>
    <phoneticPr fontId="2"/>
  </si>
  <si>
    <r>
      <rPr>
        <b/>
        <sz val="14"/>
        <rFont val="ＭＳ 明朝"/>
        <family val="1"/>
        <charset val="128"/>
      </rPr>
      <t>虐待の防止のための措置に関する事項</t>
    </r>
    <r>
      <rPr>
        <sz val="14"/>
        <rFont val="ＭＳ 明朝"/>
        <family val="1"/>
        <charset val="128"/>
      </rPr>
      <t xml:space="preserve">の運営規程への規定状況（a又はbのどちらか１つを選択）
</t>
    </r>
    <rPh sb="0" eb="2">
      <t>ギャクタイ</t>
    </rPh>
    <rPh sb="3" eb="5">
      <t>ボウシ</t>
    </rPh>
    <rPh sb="9" eb="11">
      <t>ソチ</t>
    </rPh>
    <rPh sb="12" eb="13">
      <t>カン</t>
    </rPh>
    <rPh sb="15" eb="17">
      <t>ジコウ</t>
    </rPh>
    <rPh sb="18" eb="20">
      <t>ウンエイ</t>
    </rPh>
    <rPh sb="20" eb="22">
      <t>キテイ</t>
    </rPh>
    <rPh sb="24" eb="26">
      <t>キテイ</t>
    </rPh>
    <rPh sb="26" eb="28">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</si>
</sst>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0\(&quot;回&quot;\)"/>
  </numFmts>
  <fonts count="35" x14ac:knownFonts="1">
    <font>
      <sz val="11"/>
      <color theme="1"/>
      <name val="游ゴシック"/>
      <family val="2"/>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6"/>
      <name val="ＭＳ Ｐゴシック"/>
      <family val="3"/>
      <charset val="128"/>
    </font>
    <font>
      <sz val="11"/>
      <color indexed="10"/>
      <name val="ＭＳ Ｐゴシック"/>
      <family val="3"/>
      <charset val="128"/>
    </font>
    <font>
      <b/>
      <sz val="16"/>
      <color rgb="FFFF0000"/>
      <name val="游ゴシック"/>
      <family val="3"/>
      <charset val="128"/>
      <scheme val="minor"/>
    </font>
    <font>
      <sz val="14"/>
      <color rgb="FFFF0000"/>
      <name val="游ゴシック"/>
      <family val="3"/>
      <charset val="128"/>
      <scheme val="minor"/>
    </font>
    <font>
      <b/>
      <sz val="13"/>
      <color rgb="FFFF0000"/>
      <name val="游ゴシック"/>
      <family val="3"/>
      <charset val="128"/>
      <scheme val="minor"/>
    </font>
    <font>
      <b/>
      <sz val="18"/>
      <color rgb="FFFF0000"/>
      <name val="游ゴシック"/>
      <family val="3"/>
      <charset val="128"/>
      <scheme val="minor"/>
    </font>
    <font>
      <u/>
      <sz val="14"/>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1"/>
      <name val="ＭＳ 明朝"/>
      <family val="1"/>
      <charset val="128"/>
    </font>
    <font>
      <sz val="10"/>
      <name val="ＭＳ 明朝"/>
      <family val="1"/>
      <charset val="128"/>
    </font>
    <font>
      <sz val="12"/>
      <name val="ＭＳ 明朝"/>
      <family val="1"/>
      <charset val="128"/>
    </font>
    <font>
      <sz val="12"/>
      <color indexed="10"/>
      <name val="ＭＳ Ｐゴシック"/>
      <family val="3"/>
      <charset val="128"/>
    </font>
    <font>
      <sz val="11"/>
      <color indexed="10"/>
      <name val="ＭＳ 明朝"/>
      <family val="1"/>
      <charset val="128"/>
    </font>
    <font>
      <sz val="12"/>
      <name val="ＭＳ Ｐゴシック"/>
      <family val="3"/>
      <charset val="128"/>
    </font>
    <font>
      <sz val="9"/>
      <name val="ＭＳ Ｐゴシック"/>
      <family val="3"/>
      <charset val="128"/>
    </font>
    <font>
      <sz val="18"/>
      <color rgb="FF0070C0"/>
      <name val="ＭＳ Ｐゴシック"/>
      <family val="3"/>
      <charset val="128"/>
    </font>
    <font>
      <sz val="10"/>
      <name val="ＭＳ Ｐゴシック"/>
      <family val="3"/>
      <charset val="128"/>
    </font>
    <font>
      <sz val="11"/>
      <color theme="1"/>
      <name val="ＭＳ Ｐゴシック"/>
      <family val="3"/>
      <charset val="128"/>
    </font>
    <font>
      <sz val="11"/>
      <color theme="1"/>
      <name val="ＭＳ 明朝"/>
      <family val="1"/>
      <charset val="128"/>
    </font>
    <font>
      <b/>
      <sz val="14"/>
      <name val="ＭＳ ゴシック"/>
      <family val="3"/>
      <charset val="128"/>
    </font>
    <font>
      <b/>
      <sz val="16"/>
      <name val="ＭＳ ゴシック"/>
      <family val="3"/>
      <charset val="128"/>
    </font>
    <font>
      <b/>
      <sz val="18"/>
      <name val="ＭＳ Ｐゴシック"/>
      <family val="3"/>
      <charset val="128"/>
    </font>
    <font>
      <sz val="14"/>
      <name val="ＭＳ 明朝"/>
      <family val="1"/>
      <charset val="128"/>
    </font>
    <font>
      <b/>
      <sz val="14"/>
      <name val="ＭＳ 明朝"/>
      <family val="1"/>
      <charset val="128"/>
    </font>
    <font>
      <b/>
      <sz val="12"/>
      <color rgb="FFFF0000"/>
      <name val="游ゴシック"/>
      <family val="3"/>
      <charset val="128"/>
      <scheme val="minor"/>
    </font>
    <font>
      <b/>
      <sz val="14"/>
      <color rgb="FFFF0000"/>
      <name val="游ゴシック"/>
      <family val="3"/>
      <charset val="128"/>
      <scheme val="minor"/>
    </font>
    <font>
      <sz val="12"/>
      <color theme="1"/>
      <name val="ＭＳ 明朝"/>
      <family val="1"/>
      <charset val="128"/>
    </font>
    <font>
      <sz val="8"/>
      <name val="ＭＳ Ｐゴシック"/>
      <family val="3"/>
      <charset val="128"/>
    </font>
    <font>
      <sz val="11"/>
      <name val="游ゴシック"/>
      <family val="2"/>
      <charset val="128"/>
      <scheme val="minor"/>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1" tint="0.34998626667073579"/>
        <bgColor indexed="64"/>
      </patternFill>
    </fill>
  </fills>
  <borders count="36">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23" fillId="0" borderId="0">
      <alignment vertical="center"/>
    </xf>
  </cellStyleXfs>
  <cellXfs count="186">
    <xf numFmtId="0" fontId="0" fillId="0" borderId="0" xfId="0">
      <alignment vertical="center"/>
    </xf>
    <xf numFmtId="0" fontId="1" fillId="0" borderId="0" xfId="0" applyFont="1" applyAlignment="1" applyProtection="1">
      <alignment horizontal="center" vertical="top" textRotation="255"/>
    </xf>
    <xf numFmtId="0" fontId="4" fillId="0" borderId="0" xfId="0" applyFont="1" applyAlignment="1" applyProtection="1">
      <alignment vertical="center"/>
    </xf>
    <xf numFmtId="0" fontId="0" fillId="0" borderId="0" xfId="0" applyAlignment="1" applyProtection="1">
      <alignment vertical="center"/>
    </xf>
    <xf numFmtId="0" fontId="5" fillId="0" borderId="0" xfId="0" applyFont="1" applyAlignment="1" applyProtection="1">
      <alignment vertical="center"/>
    </xf>
    <xf numFmtId="0" fontId="0" fillId="0" borderId="0" xfId="0" applyAlignment="1" applyProtection="1">
      <alignment vertical="center"/>
      <protection locked="0"/>
    </xf>
    <xf numFmtId="0" fontId="7" fillId="0" borderId="0" xfId="0" applyFont="1" applyAlignment="1" applyProtection="1">
      <alignment vertical="center"/>
    </xf>
    <xf numFmtId="0" fontId="1" fillId="0" borderId="0" xfId="0" applyFont="1" applyAlignment="1" applyProtection="1">
      <alignment horizontal="left" vertical="center"/>
    </xf>
    <xf numFmtId="0" fontId="0" fillId="0" borderId="0" xfId="0" applyFont="1" applyAlignment="1" applyProtection="1">
      <alignment vertical="center"/>
    </xf>
    <xf numFmtId="0" fontId="7" fillId="0" borderId="1" xfId="0" applyFont="1" applyBorder="1" applyAlignment="1" applyProtection="1">
      <alignment vertical="center"/>
    </xf>
    <xf numFmtId="0" fontId="12" fillId="0" borderId="0" xfId="0" applyFont="1" applyAlignment="1" applyProtection="1">
      <alignment horizontal="left" vertical="center"/>
      <protection locked="0"/>
    </xf>
    <xf numFmtId="0" fontId="13" fillId="2" borderId="12" xfId="0" applyFont="1" applyFill="1" applyBorder="1" applyAlignment="1" applyProtection="1">
      <alignment horizontal="left" vertical="top" wrapText="1"/>
    </xf>
    <xf numFmtId="0" fontId="13" fillId="3" borderId="11" xfId="0" applyFont="1" applyFill="1" applyBorder="1" applyAlignment="1" applyProtection="1">
      <alignment vertical="top" wrapText="1"/>
    </xf>
    <xf numFmtId="0" fontId="13" fillId="3" borderId="12" xfId="0" applyFont="1" applyFill="1" applyBorder="1" applyAlignment="1" applyProtection="1">
      <alignment vertical="top" wrapText="1"/>
    </xf>
    <xf numFmtId="0" fontId="14" fillId="0" borderId="0" xfId="0" applyFont="1" applyAlignment="1" applyProtection="1">
      <alignment horizontal="left" vertical="center" wrapText="1"/>
      <protection locked="0"/>
    </xf>
    <xf numFmtId="0" fontId="14" fillId="0" borderId="0" xfId="0" applyFont="1" applyAlignment="1" applyProtection="1">
      <alignment vertical="center"/>
      <protection locked="0"/>
    </xf>
    <xf numFmtId="0" fontId="11" fillId="0" borderId="9" xfId="0" applyFont="1" applyBorder="1" applyAlignment="1" applyProtection="1">
      <alignment vertical="center" textRotation="255"/>
    </xf>
    <xf numFmtId="0" fontId="11" fillId="0" borderId="9" xfId="0" applyFont="1" applyFill="1" applyBorder="1" applyAlignment="1" applyProtection="1">
      <alignment vertical="center" textRotation="255"/>
    </xf>
    <xf numFmtId="0" fontId="16" fillId="0" borderId="10"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0" fillId="0" borderId="0" xfId="0" applyFill="1" applyAlignment="1" applyProtection="1">
      <alignment vertical="center"/>
      <protection locked="0"/>
    </xf>
    <xf numFmtId="0" fontId="16" fillId="4" borderId="10" xfId="0" applyFont="1" applyFill="1" applyBorder="1" applyAlignment="1" applyProtection="1">
      <alignment vertical="center" wrapText="1"/>
      <protection locked="0"/>
    </xf>
    <xf numFmtId="0" fontId="16" fillId="4" borderId="11" xfId="0" applyFont="1" applyFill="1" applyBorder="1" applyAlignment="1" applyProtection="1">
      <alignment vertical="center" wrapText="1"/>
      <protection locked="0"/>
    </xf>
    <xf numFmtId="0" fontId="16" fillId="4" borderId="18" xfId="0" applyFont="1" applyFill="1" applyBorder="1" applyAlignment="1" applyProtection="1">
      <alignment vertical="center" wrapText="1"/>
      <protection locked="0"/>
    </xf>
    <xf numFmtId="0" fontId="16" fillId="4" borderId="19" xfId="0" applyFont="1" applyFill="1" applyBorder="1" applyAlignment="1" applyProtection="1">
      <alignment vertical="center" wrapText="1"/>
      <protection locked="0"/>
    </xf>
    <xf numFmtId="0" fontId="1" fillId="0" borderId="0" xfId="0" applyFont="1" applyAlignment="1" applyProtection="1">
      <alignment horizontal="center" vertical="top" textRotation="255"/>
      <protection locked="0"/>
    </xf>
    <xf numFmtId="0" fontId="5" fillId="0" borderId="0" xfId="0" applyFont="1" applyAlignment="1" applyProtection="1">
      <alignment vertical="center"/>
      <protection locked="0"/>
    </xf>
    <xf numFmtId="0" fontId="17" fillId="0" borderId="0" xfId="0" applyFont="1" applyAlignment="1" applyProtection="1">
      <alignment vertical="center"/>
      <protection locked="0"/>
    </xf>
    <xf numFmtId="0" fontId="1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4" fillId="0" borderId="0"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9" fillId="0" borderId="0" xfId="0" applyFont="1" applyAlignment="1" applyProtection="1">
      <alignment vertical="center"/>
      <protection locked="0"/>
    </xf>
    <xf numFmtId="0" fontId="15" fillId="0" borderId="0" xfId="0" applyFont="1" applyBorder="1" applyAlignment="1" applyProtection="1">
      <alignment vertical="center"/>
      <protection locked="0"/>
    </xf>
    <xf numFmtId="0" fontId="15"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shrinkToFit="1"/>
      <protection locked="0"/>
    </xf>
    <xf numFmtId="0" fontId="15" fillId="0" borderId="0" xfId="0" applyFont="1" applyBorder="1" applyAlignment="1" applyProtection="1">
      <alignment vertical="center" wrapText="1"/>
      <protection locked="0"/>
    </xf>
    <xf numFmtId="0" fontId="1" fillId="0" borderId="0" xfId="0" applyFont="1" applyAlignment="1" applyProtection="1">
      <alignment horizontal="center" vertical="top" textRotation="255" wrapText="1"/>
      <protection locked="0"/>
    </xf>
    <xf numFmtId="0" fontId="20" fillId="0" borderId="11" xfId="0" applyFont="1" applyBorder="1" applyAlignment="1" applyProtection="1">
      <alignment horizontal="left" vertical="center" wrapText="1"/>
    </xf>
    <xf numFmtId="0" fontId="0" fillId="0" borderId="0" xfId="0" applyAlignment="1" applyProtection="1">
      <alignment vertical="center" wrapText="1"/>
      <protection locked="0"/>
    </xf>
    <xf numFmtId="0" fontId="20" fillId="0" borderId="11" xfId="0" applyFont="1" applyBorder="1" applyAlignment="1" applyProtection="1">
      <alignment vertical="center" wrapText="1"/>
    </xf>
    <xf numFmtId="0" fontId="5" fillId="0" borderId="0" xfId="0" applyFont="1" applyAlignment="1" applyProtection="1">
      <alignment vertical="center" wrapText="1"/>
      <protection locked="0"/>
    </xf>
    <xf numFmtId="0" fontId="21" fillId="0" borderId="0" xfId="0" applyFont="1" applyBorder="1" applyAlignment="1" applyProtection="1">
      <alignment vertical="center"/>
      <protection locked="0"/>
    </xf>
    <xf numFmtId="0" fontId="20" fillId="0" borderId="0" xfId="0" applyFont="1" applyAlignment="1" applyProtection="1">
      <alignment horizontal="center" vertical="top" wrapText="1"/>
      <protection locked="0"/>
    </xf>
    <xf numFmtId="0" fontId="22" fillId="0" borderId="0" xfId="0" applyFont="1" applyAlignment="1" applyProtection="1">
      <alignment vertical="center" wrapText="1"/>
      <protection locked="0"/>
    </xf>
    <xf numFmtId="0" fontId="20" fillId="0" borderId="0" xfId="0" applyFont="1" applyAlignment="1" applyProtection="1">
      <alignment horizontal="center" vertical="top"/>
      <protection locked="0"/>
    </xf>
    <xf numFmtId="0" fontId="0" fillId="0" borderId="11" xfId="0" applyBorder="1" applyAlignment="1" applyProtection="1">
      <alignment vertical="center"/>
    </xf>
    <xf numFmtId="0" fontId="22" fillId="0" borderId="0" xfId="0" applyFont="1" applyAlignment="1" applyProtection="1">
      <alignment vertical="center"/>
      <protection locked="0"/>
    </xf>
    <xf numFmtId="0" fontId="22" fillId="0" borderId="11" xfId="0" applyFont="1" applyBorder="1" applyAlignment="1" applyProtection="1">
      <alignment vertical="center"/>
    </xf>
    <xf numFmtId="0" fontId="0" fillId="0" borderId="0" xfId="0" applyProtection="1">
      <alignment vertical="center"/>
      <protection locked="0"/>
    </xf>
    <xf numFmtId="0" fontId="0" fillId="0" borderId="0" xfId="0" applyAlignment="1">
      <alignment horizontal="center" vertical="center"/>
    </xf>
    <xf numFmtId="0" fontId="12" fillId="0" borderId="11" xfId="0" applyFont="1" applyBorder="1" applyAlignment="1" applyProtection="1">
      <alignment horizontal="center" vertical="top"/>
    </xf>
    <xf numFmtId="0" fontId="12" fillId="0" borderId="12" xfId="0" applyFont="1" applyBorder="1" applyAlignment="1" applyProtection="1">
      <alignment horizontal="center" vertical="top"/>
    </xf>
    <xf numFmtId="0" fontId="12" fillId="0" borderId="12" xfId="0" applyFont="1" applyBorder="1" applyAlignment="1" applyProtection="1">
      <alignment horizontal="center" vertical="top"/>
    </xf>
    <xf numFmtId="0" fontId="24" fillId="0" borderId="11" xfId="0" applyFont="1" applyFill="1" applyBorder="1" applyAlignment="1" applyProtection="1">
      <alignment vertical="top" wrapText="1"/>
    </xf>
    <xf numFmtId="49" fontId="16" fillId="0" borderId="11" xfId="0" applyNumberFormat="1" applyFont="1" applyFill="1" applyBorder="1" applyAlignment="1" applyProtection="1">
      <alignment vertical="center" wrapText="1"/>
    </xf>
    <xf numFmtId="49" fontId="16" fillId="4" borderId="11" xfId="0" applyNumberFormat="1" applyFont="1" applyFill="1" applyBorder="1" applyAlignment="1" applyProtection="1">
      <alignment vertical="center" wrapText="1"/>
      <protection locked="0"/>
    </xf>
    <xf numFmtId="49" fontId="16" fillId="4" borderId="19" xfId="0" applyNumberFormat="1" applyFont="1" applyFill="1" applyBorder="1" applyAlignment="1" applyProtection="1">
      <alignment vertical="center" wrapText="1"/>
      <protection locked="0"/>
    </xf>
    <xf numFmtId="0" fontId="11" fillId="0" borderId="9"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7" xfId="0" applyFont="1" applyBorder="1" applyAlignment="1" applyProtection="1">
      <alignment horizontal="center" vertical="center"/>
    </xf>
    <xf numFmtId="0" fontId="25" fillId="0" borderId="7" xfId="0" applyFont="1" applyBorder="1" applyAlignment="1" applyProtection="1">
      <alignment vertical="center"/>
    </xf>
    <xf numFmtId="0" fontId="25" fillId="0" borderId="6" xfId="0" applyFont="1" applyBorder="1" applyAlignment="1" applyProtection="1">
      <alignment vertical="center"/>
    </xf>
    <xf numFmtId="0" fontId="13" fillId="2" borderId="32" xfId="0" applyFont="1" applyFill="1" applyBorder="1" applyAlignment="1" applyProtection="1">
      <alignment vertical="center" wrapText="1"/>
    </xf>
    <xf numFmtId="0" fontId="13" fillId="2" borderId="13" xfId="0" applyFont="1" applyFill="1" applyBorder="1" applyAlignment="1" applyProtection="1">
      <alignment vertical="center" wrapText="1"/>
    </xf>
    <xf numFmtId="0" fontId="26" fillId="0" borderId="8" xfId="0" applyFont="1" applyBorder="1" applyAlignment="1" applyProtection="1">
      <alignment vertical="center"/>
    </xf>
    <xf numFmtId="0" fontId="27" fillId="0" borderId="0" xfId="0" applyFont="1" applyAlignment="1" applyProtection="1">
      <alignment horizontal="left" vertical="center"/>
    </xf>
    <xf numFmtId="0" fontId="16" fillId="5" borderId="11" xfId="0" applyFont="1" applyFill="1" applyBorder="1" applyAlignment="1" applyProtection="1">
      <alignment vertical="center" wrapText="1"/>
      <protection locked="0"/>
    </xf>
    <xf numFmtId="0" fontId="15" fillId="5" borderId="11" xfId="0" applyFont="1" applyFill="1" applyBorder="1" applyAlignment="1" applyProtection="1">
      <alignment vertical="center" wrapText="1"/>
      <protection locked="0"/>
    </xf>
    <xf numFmtId="0" fontId="15" fillId="5" borderId="12" xfId="0" applyFont="1" applyFill="1" applyBorder="1" applyAlignment="1" applyProtection="1">
      <alignment vertical="center" wrapText="1"/>
      <protection locked="0"/>
    </xf>
    <xf numFmtId="176" fontId="28" fillId="5" borderId="12" xfId="0" applyNumberFormat="1" applyFont="1" applyFill="1" applyBorder="1" applyAlignment="1" applyProtection="1">
      <alignment horizontal="right" vertical="center" wrapText="1"/>
      <protection locked="0"/>
    </xf>
    <xf numFmtId="0" fontId="28" fillId="4" borderId="13" xfId="0" applyFont="1" applyFill="1" applyBorder="1" applyAlignment="1" applyProtection="1">
      <alignment horizontal="right" vertical="center" wrapText="1"/>
      <protection locked="0"/>
    </xf>
    <xf numFmtId="0" fontId="28" fillId="4" borderId="11" xfId="0" applyFont="1" applyFill="1" applyBorder="1" applyAlignment="1" applyProtection="1">
      <alignment horizontal="right" vertical="center" wrapText="1"/>
      <protection locked="0"/>
    </xf>
    <xf numFmtId="0" fontId="28" fillId="4" borderId="11" xfId="0" applyFont="1" applyFill="1" applyBorder="1" applyAlignment="1" applyProtection="1">
      <alignment vertical="center" wrapText="1"/>
      <protection locked="0"/>
    </xf>
    <xf numFmtId="177" fontId="28" fillId="5" borderId="11" xfId="0" applyNumberFormat="1" applyFont="1" applyFill="1" applyBorder="1" applyAlignment="1" applyProtection="1">
      <alignment horizontal="right" vertical="center" wrapText="1"/>
      <protection locked="0"/>
    </xf>
    <xf numFmtId="177" fontId="28" fillId="5" borderId="32" xfId="0" applyNumberFormat="1" applyFont="1" applyFill="1" applyBorder="1" applyAlignment="1" applyProtection="1">
      <alignment horizontal="right" vertical="center" wrapText="1"/>
      <protection locked="0"/>
    </xf>
    <xf numFmtId="177" fontId="28" fillId="5" borderId="12" xfId="0" applyNumberFormat="1" applyFont="1" applyFill="1" applyBorder="1" applyAlignment="1" applyProtection="1">
      <alignment horizontal="right" vertical="center" wrapText="1"/>
      <protection locked="0"/>
    </xf>
    <xf numFmtId="0" fontId="28" fillId="4" borderId="10" xfId="0" applyFont="1" applyFill="1" applyBorder="1" applyAlignment="1" applyProtection="1">
      <alignment vertical="center" wrapText="1"/>
      <protection locked="0"/>
    </xf>
    <xf numFmtId="0" fontId="28" fillId="4" borderId="12" xfId="0" applyFont="1" applyFill="1" applyBorder="1" applyAlignment="1" applyProtection="1">
      <alignment vertical="center" wrapText="1"/>
      <protection locked="0"/>
    </xf>
    <xf numFmtId="0" fontId="28" fillId="4" borderId="20" xfId="0" applyFont="1" applyFill="1" applyBorder="1" applyAlignment="1" applyProtection="1">
      <alignment horizontal="right" vertical="center" wrapText="1"/>
      <protection locked="0"/>
    </xf>
    <xf numFmtId="0" fontId="28" fillId="4" borderId="19" xfId="0" applyFont="1" applyFill="1" applyBorder="1" applyAlignment="1" applyProtection="1">
      <alignment horizontal="right" vertical="center" wrapText="1"/>
      <protection locked="0"/>
    </xf>
    <xf numFmtId="0" fontId="28" fillId="4" borderId="19" xfId="0" applyFont="1" applyFill="1" applyBorder="1" applyAlignment="1" applyProtection="1">
      <alignment vertical="center" wrapText="1"/>
      <protection locked="0"/>
    </xf>
    <xf numFmtId="0" fontId="28" fillId="4" borderId="18" xfId="0" applyFont="1" applyFill="1" applyBorder="1" applyAlignment="1" applyProtection="1">
      <alignment vertical="center" wrapText="1"/>
      <protection locked="0"/>
    </xf>
    <xf numFmtId="0" fontId="28" fillId="4" borderId="21" xfId="0" applyFont="1" applyFill="1" applyBorder="1" applyAlignment="1" applyProtection="1">
      <alignment vertical="center" wrapText="1"/>
      <protection locked="0"/>
    </xf>
    <xf numFmtId="176" fontId="28" fillId="0" borderId="12" xfId="0" applyNumberFormat="1" applyFont="1" applyFill="1" applyBorder="1" applyAlignment="1" applyProtection="1">
      <alignment horizontal="right" vertical="center" wrapText="1"/>
    </xf>
    <xf numFmtId="0" fontId="28" fillId="0" borderId="13" xfId="0" applyFont="1" applyFill="1" applyBorder="1" applyAlignment="1" applyProtection="1">
      <alignment vertical="center" wrapText="1"/>
    </xf>
    <xf numFmtId="0" fontId="28" fillId="0" borderId="11" xfId="0" applyFont="1" applyFill="1" applyBorder="1" applyAlignment="1" applyProtection="1">
      <alignment vertical="center" wrapText="1"/>
    </xf>
    <xf numFmtId="177" fontId="28" fillId="0" borderId="11" xfId="0" applyNumberFormat="1" applyFont="1" applyFill="1" applyBorder="1" applyAlignment="1" applyProtection="1">
      <alignment vertical="center" wrapText="1"/>
    </xf>
    <xf numFmtId="177" fontId="28" fillId="0" borderId="32" xfId="0" applyNumberFormat="1" applyFont="1" applyFill="1" applyBorder="1" applyAlignment="1" applyProtection="1">
      <alignment vertical="center" wrapText="1"/>
    </xf>
    <xf numFmtId="177" fontId="28" fillId="0" borderId="12" xfId="0" applyNumberFormat="1" applyFont="1" applyFill="1" applyBorder="1" applyAlignment="1" applyProtection="1">
      <alignment vertical="center" wrapText="1"/>
    </xf>
    <xf numFmtId="0" fontId="28" fillId="0" borderId="10" xfId="0" applyFont="1" applyFill="1" applyBorder="1" applyAlignment="1" applyProtection="1">
      <alignment vertical="center" wrapText="1"/>
    </xf>
    <xf numFmtId="177" fontId="28" fillId="0" borderId="11" xfId="0" applyNumberFormat="1" applyFont="1" applyFill="1" applyBorder="1" applyAlignment="1" applyProtection="1">
      <alignment horizontal="right" vertical="center" wrapText="1"/>
    </xf>
    <xf numFmtId="177" fontId="28" fillId="0" borderId="12" xfId="0" applyNumberFormat="1" applyFont="1" applyFill="1" applyBorder="1" applyAlignment="1" applyProtection="1">
      <alignment horizontal="right" vertical="center" wrapText="1"/>
    </xf>
    <xf numFmtId="0" fontId="28" fillId="0" borderId="12" xfId="0" applyFont="1" applyFill="1" applyBorder="1" applyAlignment="1" applyProtection="1">
      <alignment vertical="center" wrapText="1"/>
    </xf>
    <xf numFmtId="177" fontId="0" fillId="0" borderId="0" xfId="0" applyNumberFormat="1" applyAlignment="1" applyProtection="1">
      <alignment vertical="center" wrapText="1"/>
      <protection locked="0"/>
    </xf>
    <xf numFmtId="0" fontId="7" fillId="0" borderId="0" xfId="0" applyFont="1" applyAlignment="1" applyProtection="1">
      <alignment horizontal="left" vertical="center"/>
    </xf>
    <xf numFmtId="0" fontId="30" fillId="0" borderId="0" xfId="0" applyNumberFormat="1" applyFont="1" applyAlignment="1" applyProtection="1">
      <alignment vertical="center" wrapText="1"/>
    </xf>
    <xf numFmtId="0" fontId="30" fillId="0" borderId="1" xfId="0" applyNumberFormat="1" applyFont="1" applyBorder="1" applyAlignment="1" applyProtection="1">
      <alignment vertical="center" wrapText="1"/>
    </xf>
    <xf numFmtId="0" fontId="8" fillId="0" borderId="0" xfId="0" applyFont="1" applyAlignment="1" applyProtection="1">
      <alignment vertical="center" wrapText="1"/>
    </xf>
    <xf numFmtId="0" fontId="8" fillId="0" borderId="1" xfId="0" applyFont="1" applyBorder="1" applyAlignment="1" applyProtection="1">
      <alignment vertical="center" wrapText="1"/>
    </xf>
    <xf numFmtId="0" fontId="6" fillId="0" borderId="0" xfId="0" applyFont="1" applyAlignment="1" applyProtection="1">
      <alignment vertical="center" wrapText="1"/>
    </xf>
    <xf numFmtId="0" fontId="6" fillId="0" borderId="1" xfId="0" applyFont="1" applyBorder="1" applyAlignment="1" applyProtection="1">
      <alignment vertical="center" wrapText="1"/>
    </xf>
    <xf numFmtId="0" fontId="9" fillId="0" borderId="1" xfId="0" applyFont="1" applyBorder="1" applyAlignment="1" applyProtection="1">
      <alignment vertical="center" wrapText="1"/>
    </xf>
    <xf numFmtId="0" fontId="0" fillId="0" borderId="0" xfId="0" applyAlignment="1" applyProtection="1">
      <alignment horizontal="right" vertical="center" wrapText="1"/>
      <protection locked="0"/>
    </xf>
    <xf numFmtId="0" fontId="20" fillId="0" borderId="11" xfId="1" applyFont="1" applyFill="1" applyBorder="1" applyAlignment="1" applyProtection="1">
      <alignment horizontal="center" vertical="center" wrapText="1"/>
    </xf>
    <xf numFmtId="0" fontId="16" fillId="0" borderId="10" xfId="0" applyFont="1" applyBorder="1" applyAlignment="1" applyProtection="1">
      <alignment vertical="top" wrapText="1"/>
    </xf>
    <xf numFmtId="0" fontId="16" fillId="0" borderId="14" xfId="0" applyFont="1" applyBorder="1" applyAlignment="1" applyProtection="1">
      <alignment vertical="top" wrapText="1"/>
    </xf>
    <xf numFmtId="0" fontId="16" fillId="0" borderId="11" xfId="0" applyFont="1" applyBorder="1" applyAlignment="1" applyProtection="1">
      <alignment vertical="top" wrapText="1"/>
    </xf>
    <xf numFmtId="0" fontId="16" fillId="0" borderId="15" xfId="0" applyFont="1" applyBorder="1" applyAlignment="1" applyProtection="1">
      <alignment vertical="top" wrapText="1"/>
    </xf>
    <xf numFmtId="0" fontId="32" fillId="0" borderId="11" xfId="0" applyFont="1" applyFill="1" applyBorder="1" applyAlignment="1" applyProtection="1">
      <alignment vertical="top" wrapText="1"/>
    </xf>
    <xf numFmtId="0" fontId="16" fillId="0" borderId="32" xfId="0" applyFont="1" applyBorder="1" applyAlignment="1" applyProtection="1">
      <alignment vertical="top" wrapText="1"/>
    </xf>
    <xf numFmtId="0" fontId="16" fillId="0" borderId="12" xfId="0" applyFont="1" applyBorder="1" applyAlignment="1" applyProtection="1">
      <alignment vertical="top" wrapText="1"/>
    </xf>
    <xf numFmtId="0" fontId="11" fillId="3" borderId="11" xfId="0" applyFont="1" applyFill="1" applyBorder="1" applyAlignment="1" applyProtection="1">
      <alignment vertical="top" wrapText="1"/>
    </xf>
    <xf numFmtId="0" fontId="11" fillId="3" borderId="12" xfId="0" applyFont="1" applyFill="1" applyBorder="1" applyAlignment="1" applyProtection="1">
      <alignment vertical="top" wrapText="1"/>
    </xf>
    <xf numFmtId="0" fontId="16" fillId="0" borderId="11" xfId="0" applyFont="1" applyFill="1" applyBorder="1" applyAlignment="1" applyProtection="1">
      <alignment vertical="top" wrapText="1"/>
    </xf>
    <xf numFmtId="0" fontId="33" fillId="0" borderId="11" xfId="1" applyFont="1" applyFill="1" applyBorder="1" applyAlignment="1" applyProtection="1">
      <alignment horizontal="left" vertical="center" wrapText="1"/>
    </xf>
    <xf numFmtId="49" fontId="33" fillId="0" borderId="11" xfId="1" applyNumberFormat="1" applyFont="1" applyFill="1" applyBorder="1" applyAlignment="1" applyProtection="1">
      <alignment horizontal="center" vertical="center" wrapText="1"/>
    </xf>
    <xf numFmtId="0" fontId="28" fillId="0" borderId="11" xfId="0" applyFont="1" applyFill="1" applyBorder="1" applyAlignment="1" applyProtection="1">
      <alignment horizontal="left" vertical="top" wrapText="1"/>
    </xf>
    <xf numFmtId="0" fontId="28" fillId="0" borderId="10" xfId="0" applyFont="1" applyFill="1" applyBorder="1" applyAlignment="1" applyProtection="1">
      <alignment vertical="top" wrapTex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34" fillId="0" borderId="0" xfId="0" applyFont="1" applyFill="1" applyAlignment="1" applyProtection="1">
      <alignment vertical="center"/>
      <protection locked="0"/>
    </xf>
    <xf numFmtId="0" fontId="32" fillId="0" borderId="10" xfId="0" applyFont="1" applyFill="1" applyBorder="1" applyAlignment="1" applyProtection="1">
      <alignment vertical="top" wrapText="1"/>
    </xf>
    <xf numFmtId="0" fontId="11" fillId="0" borderId="2" xfId="0" applyFont="1" applyBorder="1" applyAlignment="1" applyProtection="1">
      <alignment horizontal="center" vertical="center" textRotation="255"/>
    </xf>
    <xf numFmtId="0" fontId="11" fillId="0" borderId="9" xfId="0" applyFont="1" applyBorder="1" applyAlignment="1" applyProtection="1">
      <alignment horizontal="center" vertical="center" textRotation="255"/>
    </xf>
    <xf numFmtId="0" fontId="26" fillId="0" borderId="6" xfId="0" applyFont="1" applyBorder="1" applyAlignment="1" applyProtection="1">
      <alignment horizontal="lef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left" vertical="center"/>
    </xf>
    <xf numFmtId="0" fontId="26" fillId="0" borderId="3"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5" xfId="0" applyFont="1" applyBorder="1" applyAlignment="1" applyProtection="1">
      <alignment horizontal="left" vertical="center"/>
    </xf>
    <xf numFmtId="0" fontId="12" fillId="0" borderId="10" xfId="0" applyFont="1" applyBorder="1" applyAlignment="1" applyProtection="1">
      <alignment horizontal="center"/>
    </xf>
    <xf numFmtId="0" fontId="12" fillId="0" borderId="11" xfId="0" applyFont="1" applyBorder="1" applyAlignment="1" applyProtection="1">
      <alignment horizontal="center"/>
    </xf>
    <xf numFmtId="0" fontId="28" fillId="0" borderId="10" xfId="0" applyFont="1" applyFill="1" applyBorder="1" applyAlignment="1" applyProtection="1">
      <alignment horizontal="left" vertical="top" wrapText="1"/>
    </xf>
    <xf numFmtId="0" fontId="28" fillId="0" borderId="11" xfId="0" applyFont="1" applyFill="1" applyBorder="1" applyAlignment="1" applyProtection="1">
      <alignment horizontal="left" vertical="top" wrapText="1"/>
    </xf>
    <xf numFmtId="0" fontId="28" fillId="0" borderId="13" xfId="0" applyFont="1" applyFill="1" applyBorder="1" applyAlignment="1" applyProtection="1">
      <alignment horizontal="left" vertical="top" wrapText="1"/>
    </xf>
    <xf numFmtId="0" fontId="28" fillId="0" borderId="32" xfId="0" applyFont="1" applyFill="1" applyBorder="1" applyAlignment="1" applyProtection="1">
      <alignment horizontal="left" vertical="top" wrapText="1"/>
    </xf>
    <xf numFmtId="0" fontId="28" fillId="0" borderId="34" xfId="0" applyFont="1" applyFill="1" applyBorder="1" applyAlignment="1" applyProtection="1">
      <alignment horizontal="left" vertical="top" wrapText="1"/>
    </xf>
    <xf numFmtId="0" fontId="28" fillId="0" borderId="35" xfId="0" applyFont="1" applyFill="1" applyBorder="1" applyAlignment="1" applyProtection="1">
      <alignment horizontal="left" vertical="top" wrapText="1"/>
    </xf>
    <xf numFmtId="0" fontId="12" fillId="0" borderId="23" xfId="0" applyFont="1" applyFill="1" applyBorder="1" applyAlignment="1" applyProtection="1">
      <alignment horizontal="center" wrapText="1"/>
    </xf>
    <xf numFmtId="0" fontId="12" fillId="0" borderId="24" xfId="0" applyFont="1" applyFill="1" applyBorder="1" applyAlignment="1" applyProtection="1">
      <alignment horizontal="center" wrapText="1"/>
    </xf>
    <xf numFmtId="0" fontId="12" fillId="0" borderId="25" xfId="0" applyFont="1" applyFill="1" applyBorder="1" applyAlignment="1" applyProtection="1">
      <alignment horizontal="center" wrapText="1"/>
    </xf>
    <xf numFmtId="0" fontId="12" fillId="0" borderId="29" xfId="0" applyFont="1" applyFill="1" applyBorder="1" applyAlignment="1" applyProtection="1">
      <alignment horizontal="center" wrapText="1"/>
    </xf>
    <xf numFmtId="0" fontId="12" fillId="0" borderId="30" xfId="0" applyFont="1" applyFill="1" applyBorder="1" applyAlignment="1" applyProtection="1">
      <alignment horizontal="center" wrapText="1"/>
    </xf>
    <xf numFmtId="0" fontId="12" fillId="0" borderId="31" xfId="0" applyFont="1" applyFill="1" applyBorder="1" applyAlignment="1" applyProtection="1">
      <alignment horizontal="center" wrapText="1"/>
    </xf>
    <xf numFmtId="0" fontId="12" fillId="0" borderId="22" xfId="0" applyFont="1" applyBorder="1" applyAlignment="1" applyProtection="1">
      <alignment horizontal="center"/>
    </xf>
    <xf numFmtId="0" fontId="12" fillId="0" borderId="33" xfId="0" applyFont="1" applyBorder="1" applyAlignment="1" applyProtection="1">
      <alignment horizontal="center"/>
    </xf>
    <xf numFmtId="0" fontId="8" fillId="0" borderId="0" xfId="0" applyFont="1" applyAlignment="1" applyProtection="1">
      <alignment horizontal="left" vertical="center" wrapText="1"/>
    </xf>
    <xf numFmtId="0" fontId="12" fillId="0" borderId="32" xfId="0" applyFont="1" applyBorder="1" applyAlignment="1" applyProtection="1">
      <alignment horizontal="center" vertical="top" wrapText="1"/>
    </xf>
    <xf numFmtId="0" fontId="12" fillId="0" borderId="13" xfId="0" applyFont="1" applyBorder="1" applyAlignment="1" applyProtection="1">
      <alignment horizontal="center" vertical="top" wrapText="1"/>
    </xf>
    <xf numFmtId="0" fontId="12" fillId="0" borderId="32" xfId="0" applyFont="1" applyBorder="1" applyAlignment="1" applyProtection="1">
      <alignment horizontal="center" vertical="top"/>
    </xf>
    <xf numFmtId="0" fontId="12" fillId="0" borderId="35" xfId="0" applyFont="1" applyBorder="1" applyAlignment="1" applyProtection="1">
      <alignment horizontal="center" vertical="top"/>
    </xf>
    <xf numFmtId="0" fontId="31" fillId="0" borderId="0" xfId="0" applyNumberFormat="1" applyFont="1" applyAlignment="1" applyProtection="1">
      <alignment horizontal="left" vertical="center" wrapText="1"/>
    </xf>
    <xf numFmtId="0" fontId="11" fillId="3" borderId="32" xfId="0" applyFont="1" applyFill="1" applyBorder="1" applyAlignment="1" applyProtection="1">
      <alignment horizontal="left" vertical="top" wrapText="1"/>
    </xf>
    <xf numFmtId="0" fontId="11" fillId="3" borderId="13" xfId="0" applyFont="1" applyFill="1" applyBorder="1" applyAlignment="1" applyProtection="1">
      <alignment horizontal="left" vertical="top" wrapText="1"/>
    </xf>
    <xf numFmtId="0" fontId="12" fillId="0" borderId="13" xfId="0" applyFont="1" applyBorder="1" applyAlignment="1" applyProtection="1">
      <alignment horizontal="center"/>
    </xf>
    <xf numFmtId="0" fontId="17" fillId="0" borderId="0" xfId="0" applyFont="1" applyBorder="1" applyAlignment="1" applyProtection="1">
      <alignment horizontal="left" vertical="center" wrapText="1"/>
      <protection locked="0"/>
    </xf>
    <xf numFmtId="0" fontId="11" fillId="3" borderId="35" xfId="0" applyFont="1" applyFill="1" applyBorder="1" applyAlignment="1" applyProtection="1">
      <alignment horizontal="left" vertical="top" wrapText="1"/>
    </xf>
    <xf numFmtId="0" fontId="28" fillId="0" borderId="12" xfId="0" applyFont="1" applyFill="1" applyBorder="1" applyAlignment="1" applyProtection="1">
      <alignment horizontal="left" vertical="top" wrapText="1"/>
    </xf>
    <xf numFmtId="0" fontId="12" fillId="0" borderId="11" xfId="0" applyFont="1" applyFill="1" applyBorder="1" applyAlignment="1" applyProtection="1">
      <alignment horizontal="center" wrapText="1"/>
    </xf>
    <xf numFmtId="0" fontId="12" fillId="0" borderId="12" xfId="0" applyFont="1" applyBorder="1" applyAlignment="1" applyProtection="1">
      <alignment horizontal="center"/>
    </xf>
    <xf numFmtId="0" fontId="20" fillId="0" borderId="22" xfId="1" applyFont="1" applyFill="1" applyBorder="1" applyAlignment="1" applyProtection="1">
      <alignment horizontal="center" vertical="center" wrapText="1"/>
    </xf>
    <xf numFmtId="0" fontId="20" fillId="0" borderId="26" xfId="1" applyFont="1" applyFill="1" applyBorder="1" applyAlignment="1" applyProtection="1">
      <alignment horizontal="center" vertical="center" wrapText="1"/>
    </xf>
    <xf numFmtId="0" fontId="20" fillId="0" borderId="33" xfId="1" applyFont="1" applyFill="1" applyBorder="1" applyAlignment="1" applyProtection="1">
      <alignment horizontal="center" vertical="center" wrapText="1"/>
    </xf>
    <xf numFmtId="0" fontId="20" fillId="0" borderId="11" xfId="0" applyFont="1" applyBorder="1" applyAlignment="1" applyProtection="1">
      <alignment horizontal="center" vertical="center" textRotation="255" wrapText="1"/>
    </xf>
    <xf numFmtId="0" fontId="20" fillId="0" borderId="11" xfId="0" applyFont="1" applyBorder="1" applyAlignment="1" applyProtection="1">
      <alignment horizontal="center" vertical="center" textRotation="255"/>
    </xf>
    <xf numFmtId="0" fontId="20" fillId="0" borderId="11" xfId="1" applyFont="1" applyFill="1" applyBorder="1" applyAlignment="1" applyProtection="1">
      <alignment horizontal="center" vertical="center" textRotation="255" wrapText="1"/>
    </xf>
    <xf numFmtId="0" fontId="20" fillId="0" borderId="11" xfId="0" applyFont="1" applyBorder="1" applyAlignment="1" applyProtection="1">
      <alignment horizontal="center" vertical="center"/>
    </xf>
    <xf numFmtId="0" fontId="3" fillId="0" borderId="11" xfId="0" applyFont="1" applyBorder="1" applyAlignment="1" applyProtection="1">
      <alignment horizontal="center" vertical="center"/>
    </xf>
    <xf numFmtId="0" fontId="20" fillId="0" borderId="11" xfId="1" applyFont="1" applyFill="1" applyBorder="1" applyAlignment="1" applyProtection="1">
      <alignment horizontal="center" vertical="center" wrapText="1"/>
    </xf>
    <xf numFmtId="0" fontId="20" fillId="0" borderId="11" xfId="1" applyFont="1" applyFill="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34"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23" xfId="1" applyFont="1" applyFill="1" applyBorder="1" applyAlignment="1" applyProtection="1">
      <alignment horizontal="center" vertical="center" wrapText="1"/>
    </xf>
    <xf numFmtId="0" fontId="20" fillId="0" borderId="24" xfId="1" applyFont="1" applyFill="1" applyBorder="1" applyAlignment="1" applyProtection="1">
      <alignment horizontal="center" vertical="center" wrapText="1"/>
    </xf>
    <xf numFmtId="0" fontId="20" fillId="0" borderId="25" xfId="1" applyFont="1" applyFill="1" applyBorder="1" applyAlignment="1" applyProtection="1">
      <alignment horizontal="center" vertical="center" wrapText="1"/>
    </xf>
    <xf numFmtId="0" fontId="20" fillId="0" borderId="27"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20" fillId="0" borderId="28" xfId="1" applyFont="1" applyFill="1" applyBorder="1" applyAlignment="1" applyProtection="1">
      <alignment horizontal="center" vertical="center" wrapText="1"/>
    </xf>
    <xf numFmtId="0" fontId="20" fillId="0" borderId="29" xfId="1" applyFont="1" applyFill="1" applyBorder="1" applyAlignment="1" applyProtection="1">
      <alignment horizontal="center" vertical="center" wrapText="1"/>
    </xf>
    <xf numFmtId="0" fontId="20" fillId="0" borderId="30" xfId="1" applyFont="1" applyFill="1" applyBorder="1" applyAlignment="1" applyProtection="1">
      <alignment horizontal="center" vertical="center" wrapText="1"/>
    </xf>
    <xf numFmtId="0" fontId="20" fillId="0" borderId="31" xfId="1" applyFont="1" applyFill="1" applyBorder="1" applyAlignment="1" applyProtection="1">
      <alignment horizontal="center" vertical="center" wrapText="1"/>
    </xf>
    <xf numFmtId="0" fontId="20" fillId="0" borderId="22" xfId="0" applyFont="1" applyBorder="1" applyAlignment="1" applyProtection="1">
      <alignment horizontal="center" vertical="center" textRotation="255"/>
    </xf>
    <xf numFmtId="0" fontId="20" fillId="0" borderId="26" xfId="0" applyFont="1" applyBorder="1" applyAlignment="1" applyProtection="1">
      <alignment horizontal="center" vertical="center" textRotation="255"/>
    </xf>
    <xf numFmtId="0" fontId="20" fillId="0" borderId="33" xfId="0" applyFont="1" applyBorder="1" applyAlignment="1" applyProtection="1">
      <alignment horizontal="center" vertical="center" textRotation="255"/>
    </xf>
  </cellXfs>
  <cellStyles count="2">
    <cellStyle name="標準" xfId="0" builtinId="0"/>
    <cellStyle name="標準 2" xfId="1"/>
  </cellStyles>
  <dxfs count="33">
    <dxf>
      <fill>
        <patternFill>
          <bgColor theme="1" tint="0.34998626667073579"/>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1" tint="0.24994659260841701"/>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1" tint="0.24994659260841701"/>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10582</xdr:colOff>
      <xdr:row>32</xdr:row>
      <xdr:rowOff>52919</xdr:rowOff>
    </xdr:from>
    <xdr:to>
      <xdr:col>11</xdr:col>
      <xdr:colOff>0</xdr:colOff>
      <xdr:row>34</xdr:row>
      <xdr:rowOff>42337</xdr:rowOff>
    </xdr:to>
    <xdr:sp macro="" textlink="" fLocksText="0">
      <xdr:nvSpPr>
        <xdr:cNvPr id="2" name="右中かっこ 3"/>
        <xdr:cNvSpPr/>
      </xdr:nvSpPr>
      <xdr:spPr>
        <a:xfrm rot="5400000">
          <a:off x="10296523" y="11122028"/>
          <a:ext cx="338668" cy="6737350"/>
        </a:xfrm>
        <a:prstGeom prst="righ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twoCellAnchor>
    <xdr:from>
      <xdr:col>7</xdr:col>
      <xdr:colOff>19051</xdr:colOff>
      <xdr:row>34</xdr:row>
      <xdr:rowOff>78316</xdr:rowOff>
    </xdr:from>
    <xdr:to>
      <xdr:col>11</xdr:col>
      <xdr:colOff>8467</xdr:colOff>
      <xdr:row>41</xdr:row>
      <xdr:rowOff>31750</xdr:rowOff>
    </xdr:to>
    <xdr:sp macro="" textlink="">
      <xdr:nvSpPr>
        <xdr:cNvPr id="3" name="テキスト ボックス 2"/>
        <xdr:cNvSpPr txBox="1"/>
      </xdr:nvSpPr>
      <xdr:spPr>
        <a:xfrm>
          <a:off x="7882468" y="14450483"/>
          <a:ext cx="3376082" cy="124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tx1"/>
              </a:solidFill>
            </a:rPr>
            <a:t>※</a:t>
          </a:r>
          <a:r>
            <a:rPr kumimoji="1" lang="ja-JP" altLang="en-US" sz="1200">
              <a:solidFill>
                <a:schemeClr val="tx1"/>
              </a:solidFill>
            </a:rPr>
            <a:t>　感染症及び災害の業務継続計画を一体的に策定している場合は、</a:t>
          </a:r>
          <a:endParaRPr kumimoji="1" lang="en-US" altLang="ja-JP" sz="1200">
            <a:solidFill>
              <a:schemeClr val="tx1"/>
            </a:solidFill>
          </a:endParaRPr>
        </a:p>
        <a:p>
          <a:r>
            <a:rPr kumimoji="1" lang="ja-JP" altLang="en-US" sz="1200">
              <a:solidFill>
                <a:schemeClr val="tx1"/>
              </a:solidFill>
            </a:rPr>
            <a:t>　問６及び問７の両方を「</a:t>
          </a:r>
          <a:r>
            <a:rPr kumimoji="1" lang="en-US" altLang="ja-JP" sz="1200">
              <a:solidFill>
                <a:schemeClr val="tx1"/>
              </a:solidFill>
            </a:rPr>
            <a:t>a </a:t>
          </a:r>
          <a:r>
            <a:rPr kumimoji="1" lang="ja-JP" altLang="en-US" sz="1200">
              <a:solidFill>
                <a:schemeClr val="tx1"/>
              </a:solidFill>
            </a:rPr>
            <a:t>策定済」としてください。</a:t>
          </a:r>
        </a:p>
      </xdr:txBody>
    </xdr:sp>
    <xdr:clientData/>
  </xdr:twoCellAnchor>
  <xdr:twoCellAnchor>
    <xdr:from>
      <xdr:col>51</xdr:col>
      <xdr:colOff>31749</xdr:colOff>
      <xdr:row>32</xdr:row>
      <xdr:rowOff>95253</xdr:rowOff>
    </xdr:from>
    <xdr:to>
      <xdr:col>53</xdr:col>
      <xdr:colOff>6085416</xdr:colOff>
      <xdr:row>34</xdr:row>
      <xdr:rowOff>31753</xdr:rowOff>
    </xdr:to>
    <xdr:sp macro="" textlink="" fLocksText="0">
      <xdr:nvSpPr>
        <xdr:cNvPr id="4" name="右中かっこ 3"/>
        <xdr:cNvSpPr/>
      </xdr:nvSpPr>
      <xdr:spPr>
        <a:xfrm rot="5400000">
          <a:off x="65850558" y="10635194"/>
          <a:ext cx="285750" cy="7742767"/>
        </a:xfrm>
        <a:prstGeom prst="righ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twoCellAnchor>
    <xdr:from>
      <xdr:col>51</xdr:col>
      <xdr:colOff>772584</xdr:colOff>
      <xdr:row>34</xdr:row>
      <xdr:rowOff>158751</xdr:rowOff>
    </xdr:from>
    <xdr:to>
      <xdr:col>53</xdr:col>
      <xdr:colOff>3972984</xdr:colOff>
      <xdr:row>39</xdr:row>
      <xdr:rowOff>137583</xdr:rowOff>
    </xdr:to>
    <xdr:sp macro="" textlink="">
      <xdr:nvSpPr>
        <xdr:cNvPr id="5" name="テキスト ボックス 4"/>
        <xdr:cNvSpPr txBox="1"/>
      </xdr:nvSpPr>
      <xdr:spPr>
        <a:xfrm>
          <a:off x="53255334" y="14530918"/>
          <a:ext cx="4893733" cy="888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　カスタマーハラスメント対策について、他のハラスメントと一体的に講じている場合も実施済としてください。</a:t>
          </a:r>
        </a:p>
      </xdr:txBody>
    </xdr:sp>
    <xdr:clientData/>
  </xdr:twoCellAnchor>
  <xdr:twoCellAnchor>
    <xdr:from>
      <xdr:col>17</xdr:col>
      <xdr:colOff>1540934</xdr:colOff>
      <xdr:row>32</xdr:row>
      <xdr:rowOff>50799</xdr:rowOff>
    </xdr:from>
    <xdr:to>
      <xdr:col>19</xdr:col>
      <xdr:colOff>0</xdr:colOff>
      <xdr:row>33</xdr:row>
      <xdr:rowOff>101600</xdr:rowOff>
    </xdr:to>
    <xdr:sp macro="" textlink="" fLocksText="0">
      <xdr:nvSpPr>
        <xdr:cNvPr id="7" name="右中かっこ 3"/>
        <xdr:cNvSpPr/>
      </xdr:nvSpPr>
      <xdr:spPr>
        <a:xfrm rot="5400000">
          <a:off x="18228733" y="13309600"/>
          <a:ext cx="220134" cy="2472266"/>
        </a:xfrm>
        <a:prstGeom prst="rightBrace">
          <a:avLst>
            <a:gd name="adj1" fmla="val 0"/>
            <a:gd name="adj2" fmla="val 50000"/>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twoCellAnchor>
    <xdr:from>
      <xdr:col>17</xdr:col>
      <xdr:colOff>232835</xdr:colOff>
      <xdr:row>34</xdr:row>
      <xdr:rowOff>27514</xdr:rowOff>
    </xdr:from>
    <xdr:to>
      <xdr:col>19</xdr:col>
      <xdr:colOff>1</xdr:colOff>
      <xdr:row>75</xdr:row>
      <xdr:rowOff>31749</xdr:rowOff>
    </xdr:to>
    <xdr:sp macro="" textlink="">
      <xdr:nvSpPr>
        <xdr:cNvPr id="8" name="テキスト ボックス 7"/>
        <xdr:cNvSpPr txBox="1"/>
      </xdr:nvSpPr>
      <xdr:spPr>
        <a:xfrm>
          <a:off x="16562918" y="14643097"/>
          <a:ext cx="1460500" cy="2321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tx1"/>
              </a:solidFill>
            </a:rPr>
            <a:t>※</a:t>
          </a:r>
          <a:r>
            <a:rPr kumimoji="1" lang="ja-JP" altLang="en-US" sz="1200">
              <a:solidFill>
                <a:schemeClr val="tx1"/>
              </a:solidFill>
            </a:rPr>
            <a:t>　感染症又は災害の研修をどちらか一方でも実施している場合は、実施ありで回答してください。</a:t>
          </a:r>
          <a:endParaRPr kumimoji="1" lang="en-US" altLang="ja-JP" sz="1200">
            <a:solidFill>
              <a:schemeClr val="tx1"/>
            </a:solidFill>
          </a:endParaRPr>
        </a:p>
        <a:p>
          <a:endParaRPr kumimoji="1" lang="ja-JP" altLang="en-US" sz="1200">
            <a:solidFill>
              <a:schemeClr val="tx1"/>
            </a:solidFill>
          </a:endParaRPr>
        </a:p>
      </xdr:txBody>
    </xdr:sp>
    <xdr:clientData/>
  </xdr:twoCellAnchor>
  <xdr:twoCellAnchor>
    <xdr:from>
      <xdr:col>21</xdr:col>
      <xdr:colOff>2117</xdr:colOff>
      <xdr:row>34</xdr:row>
      <xdr:rowOff>44448</xdr:rowOff>
    </xdr:from>
    <xdr:to>
      <xdr:col>22</xdr:col>
      <xdr:colOff>444500</xdr:colOff>
      <xdr:row>75</xdr:row>
      <xdr:rowOff>10584</xdr:rowOff>
    </xdr:to>
    <xdr:sp macro="" textlink="">
      <xdr:nvSpPr>
        <xdr:cNvPr id="9" name="テキスト ボックス 8"/>
        <xdr:cNvSpPr txBox="1"/>
      </xdr:nvSpPr>
      <xdr:spPr>
        <a:xfrm>
          <a:off x="19718867" y="14660031"/>
          <a:ext cx="1289050" cy="22838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tx1"/>
              </a:solidFill>
            </a:rPr>
            <a:t>※</a:t>
          </a:r>
          <a:r>
            <a:rPr kumimoji="1" lang="ja-JP" altLang="en-US" sz="1200">
              <a:solidFill>
                <a:schemeClr val="tx1"/>
              </a:solidFill>
            </a:rPr>
            <a:t>　感染症又は災害の訓練をどちらか一方でも実施している場合は、実施ありで回答してください。</a:t>
          </a:r>
        </a:p>
      </xdr:txBody>
    </xdr:sp>
    <xdr:clientData/>
  </xdr:twoCellAnchor>
  <xdr:twoCellAnchor>
    <xdr:from>
      <xdr:col>21</xdr:col>
      <xdr:colOff>8466</xdr:colOff>
      <xdr:row>32</xdr:row>
      <xdr:rowOff>50799</xdr:rowOff>
    </xdr:from>
    <xdr:to>
      <xdr:col>22</xdr:col>
      <xdr:colOff>0</xdr:colOff>
      <xdr:row>33</xdr:row>
      <xdr:rowOff>101600</xdr:rowOff>
    </xdr:to>
    <xdr:sp macro="" textlink="" fLocksText="0">
      <xdr:nvSpPr>
        <xdr:cNvPr id="10" name="右中かっこ 3"/>
        <xdr:cNvSpPr/>
      </xdr:nvSpPr>
      <xdr:spPr>
        <a:xfrm rot="5400000">
          <a:off x="23960666" y="13284199"/>
          <a:ext cx="220134" cy="2523067"/>
        </a:xfrm>
        <a:prstGeom prst="righ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twoCellAnchor>
    <xdr:from>
      <xdr:col>19</xdr:col>
      <xdr:colOff>8467</xdr:colOff>
      <xdr:row>32</xdr:row>
      <xdr:rowOff>25400</xdr:rowOff>
    </xdr:from>
    <xdr:to>
      <xdr:col>20</xdr:col>
      <xdr:colOff>1540934</xdr:colOff>
      <xdr:row>33</xdr:row>
      <xdr:rowOff>118537</xdr:rowOff>
    </xdr:to>
    <xdr:sp macro="" textlink="" fLocksText="0">
      <xdr:nvSpPr>
        <xdr:cNvPr id="11" name="右中かっこ 3"/>
        <xdr:cNvSpPr/>
      </xdr:nvSpPr>
      <xdr:spPr>
        <a:xfrm rot="5400000">
          <a:off x="21094699" y="12992102"/>
          <a:ext cx="262470" cy="3098800"/>
        </a:xfrm>
        <a:prstGeom prst="rightBrace">
          <a:avLst>
            <a:gd name="adj1" fmla="val 0"/>
            <a:gd name="adj2" fmla="val 50000"/>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twoCellAnchor>
    <xdr:from>
      <xdr:col>19</xdr:col>
      <xdr:colOff>95249</xdr:colOff>
      <xdr:row>34</xdr:row>
      <xdr:rowOff>38098</xdr:rowOff>
    </xdr:from>
    <xdr:to>
      <xdr:col>20</xdr:col>
      <xdr:colOff>757766</xdr:colOff>
      <xdr:row>75</xdr:row>
      <xdr:rowOff>31750</xdr:rowOff>
    </xdr:to>
    <xdr:sp macro="" textlink="">
      <xdr:nvSpPr>
        <xdr:cNvPr id="12" name="テキスト ボックス 11"/>
        <xdr:cNvSpPr txBox="1"/>
      </xdr:nvSpPr>
      <xdr:spPr>
        <a:xfrm>
          <a:off x="18118666" y="14653681"/>
          <a:ext cx="1509183" cy="2311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tx1"/>
              </a:solidFill>
            </a:rPr>
            <a:t>※</a:t>
          </a:r>
          <a:r>
            <a:rPr kumimoji="1" lang="ja-JP" altLang="en-US" sz="1200">
              <a:solidFill>
                <a:schemeClr val="tx1"/>
              </a:solidFill>
            </a:rPr>
            <a:t>　感染症及び災害の研修を一体的に実施している場合は、問</a:t>
          </a:r>
          <a:r>
            <a:rPr kumimoji="1" lang="en-US" altLang="ja-JP" sz="1200">
              <a:solidFill>
                <a:schemeClr val="tx1"/>
              </a:solidFill>
            </a:rPr>
            <a:t>10</a:t>
          </a:r>
          <a:r>
            <a:rPr kumimoji="1" lang="ja-JP" altLang="en-US" sz="1200">
              <a:solidFill>
                <a:schemeClr val="tx1"/>
              </a:solidFill>
            </a:rPr>
            <a:t>を「感染症」と「自然災害」の両方に</a:t>
          </a:r>
          <a:endParaRPr kumimoji="1" lang="en-US" altLang="ja-JP" sz="1200">
            <a:solidFill>
              <a:schemeClr val="tx1"/>
            </a:solidFill>
          </a:endParaRPr>
        </a:p>
        <a:p>
          <a:r>
            <a:rPr kumimoji="1" lang="ja-JP" altLang="en-US" sz="1200">
              <a:solidFill>
                <a:schemeClr val="tx1"/>
              </a:solidFill>
            </a:rPr>
            <a:t>にカウントしてください。</a:t>
          </a:r>
        </a:p>
      </xdr:txBody>
    </xdr:sp>
    <xdr:clientData/>
  </xdr:twoCellAnchor>
  <xdr:twoCellAnchor>
    <xdr:from>
      <xdr:col>22</xdr:col>
      <xdr:colOff>508000</xdr:colOff>
      <xdr:row>34</xdr:row>
      <xdr:rowOff>27514</xdr:rowOff>
    </xdr:from>
    <xdr:to>
      <xdr:col>24</xdr:col>
      <xdr:colOff>402167</xdr:colOff>
      <xdr:row>75</xdr:row>
      <xdr:rowOff>0</xdr:rowOff>
    </xdr:to>
    <xdr:sp macro="" textlink="">
      <xdr:nvSpPr>
        <xdr:cNvPr id="13" name="テキスト ボックス 12"/>
        <xdr:cNvSpPr txBox="1"/>
      </xdr:nvSpPr>
      <xdr:spPr>
        <a:xfrm>
          <a:off x="21071417" y="14643097"/>
          <a:ext cx="1587500" cy="2290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tx1"/>
              </a:solidFill>
            </a:rPr>
            <a:t>※</a:t>
          </a:r>
          <a:r>
            <a:rPr kumimoji="1" lang="ja-JP" altLang="en-US" sz="1200">
              <a:solidFill>
                <a:schemeClr val="tx1"/>
              </a:solidFill>
            </a:rPr>
            <a:t>　感染症及び災害の研修を一体的に実施している場合は、問</a:t>
          </a:r>
          <a:r>
            <a:rPr kumimoji="1" lang="en-US" altLang="ja-JP" sz="1200">
              <a:solidFill>
                <a:schemeClr val="tx1"/>
              </a:solidFill>
            </a:rPr>
            <a:t>12 </a:t>
          </a:r>
          <a:r>
            <a:rPr kumimoji="1" lang="ja-JP" altLang="en-US" sz="1200">
              <a:solidFill>
                <a:schemeClr val="tx1"/>
              </a:solidFill>
            </a:rPr>
            <a:t>を「感染症」と「自然災害」の両方にカウントしてください。</a:t>
          </a:r>
          <a:endParaRPr kumimoji="1" lang="ja-JP" altLang="en-US" sz="1600">
            <a:solidFill>
              <a:schemeClr val="tx1"/>
            </a:solidFill>
          </a:endParaRPr>
        </a:p>
      </xdr:txBody>
    </xdr:sp>
    <xdr:clientData/>
  </xdr:twoCellAnchor>
  <xdr:twoCellAnchor>
    <xdr:from>
      <xdr:col>22</xdr:col>
      <xdr:colOff>8468</xdr:colOff>
      <xdr:row>32</xdr:row>
      <xdr:rowOff>25400</xdr:rowOff>
    </xdr:from>
    <xdr:to>
      <xdr:col>23</xdr:col>
      <xdr:colOff>1540934</xdr:colOff>
      <xdr:row>33</xdr:row>
      <xdr:rowOff>118537</xdr:rowOff>
    </xdr:to>
    <xdr:sp macro="" textlink="" fLocksText="0">
      <xdr:nvSpPr>
        <xdr:cNvPr id="14" name="右中かっこ 3"/>
        <xdr:cNvSpPr/>
      </xdr:nvSpPr>
      <xdr:spPr>
        <a:xfrm rot="5400000">
          <a:off x="26767366" y="12992102"/>
          <a:ext cx="262470" cy="3098800"/>
        </a:xfrm>
        <a:prstGeom prst="rightBrace">
          <a:avLst>
            <a:gd name="adj1" fmla="val 0"/>
            <a:gd name="adj2" fmla="val 50000"/>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XJ74"/>
  <sheetViews>
    <sheetView tabSelected="1" view="pageBreakPreview" zoomScale="55" zoomScaleNormal="75" zoomScaleSheetLayoutView="55" workbookViewId="0">
      <pane xSplit="7" ySplit="11" topLeftCell="H12" activePane="bottomRight" state="frozen"/>
      <selection pane="topRight" activeCell="H1" sqref="H1"/>
      <selection pane="bottomLeft" activeCell="A12" sqref="A12"/>
      <selection pane="bottomRight" activeCell="B13" sqref="B13"/>
    </sheetView>
  </sheetViews>
  <sheetFormatPr defaultRowHeight="18" x14ac:dyDescent="0.55000000000000004"/>
  <cols>
    <col min="1" max="1" width="5.08203125" style="25" customWidth="1"/>
    <col min="2" max="2" width="24.1640625" style="5" customWidth="1"/>
    <col min="3" max="3" width="18.9140625" style="5" customWidth="1"/>
    <col min="4" max="4" width="13.33203125" style="5" customWidth="1"/>
    <col min="5" max="5" width="16.58203125" style="5" customWidth="1"/>
    <col min="6" max="6" width="13.33203125" style="5" customWidth="1"/>
    <col min="7" max="7" width="11.83203125" style="5" customWidth="1"/>
    <col min="8" max="27" width="11.08203125" style="5" customWidth="1"/>
    <col min="28" max="28" width="20.58203125" style="5" customWidth="1"/>
    <col min="29" max="32" width="11.08203125" style="5" customWidth="1"/>
    <col min="33" max="33" width="20.58203125" style="5" customWidth="1"/>
    <col min="34" max="35" width="11.08203125" style="5" customWidth="1"/>
    <col min="36" max="36" width="20.58203125" style="5" customWidth="1"/>
    <col min="37" max="40" width="11.08203125" style="5" customWidth="1"/>
    <col min="41" max="41" width="20.58203125" style="5" customWidth="1"/>
    <col min="42" max="43" width="11.08203125" style="26" customWidth="1"/>
    <col min="44" max="45" width="11.08203125" style="5" customWidth="1"/>
    <col min="46" max="46" width="20.58203125" style="5" customWidth="1"/>
    <col min="47" max="50" width="11.08203125" style="5" customWidth="1"/>
    <col min="51" max="51" width="60.58203125" style="5" customWidth="1"/>
    <col min="52" max="53" width="11.08203125" style="5" customWidth="1"/>
    <col min="54" max="54" width="60.58203125" style="5" customWidth="1"/>
    <col min="55" max="55" width="8.6640625" style="5"/>
    <col min="56" max="182" width="0" style="5" hidden="1" customWidth="1"/>
    <col min="183" max="183" width="3.58203125" style="5" hidden="1" customWidth="1"/>
    <col min="184" max="184" width="24.1640625" style="5" hidden="1" customWidth="1"/>
    <col min="185" max="185" width="18.9140625" style="5" hidden="1" customWidth="1"/>
    <col min="186" max="186" width="18" style="5" hidden="1" customWidth="1"/>
    <col min="187" max="187" width="13.33203125" style="5" hidden="1" customWidth="1"/>
    <col min="188" max="188" width="11.83203125" style="5" hidden="1" customWidth="1"/>
    <col min="189" max="189" width="10.75" style="5" hidden="1" customWidth="1"/>
    <col min="190" max="190" width="11.25" style="5" hidden="1" customWidth="1"/>
    <col min="191" max="191" width="10.75" style="5" hidden="1" customWidth="1"/>
    <col min="192" max="192" width="11" style="5" hidden="1" customWidth="1"/>
    <col min="193" max="193" width="9.83203125" style="5" hidden="1" customWidth="1"/>
    <col min="194" max="194" width="10.08203125" style="5" hidden="1" customWidth="1"/>
    <col min="195" max="195" width="10.33203125" style="5" hidden="1" customWidth="1"/>
    <col min="196" max="196" width="10.4140625" style="5" hidden="1" customWidth="1"/>
    <col min="197" max="197" width="10.08203125" style="5" hidden="1" customWidth="1"/>
    <col min="198" max="198" width="18.4140625" style="5" hidden="1" customWidth="1"/>
    <col min="199" max="199" width="17.6640625" style="5" hidden="1" customWidth="1"/>
    <col min="200" max="200" width="17.75" style="5" hidden="1" customWidth="1"/>
    <col min="201" max="201" width="11.58203125" style="5" hidden="1" customWidth="1"/>
    <col min="202" max="202" width="10.6640625" style="5" hidden="1" customWidth="1"/>
    <col min="203" max="203" width="12.5" style="5" hidden="1" customWidth="1"/>
    <col min="204" max="204" width="12" style="5" hidden="1" customWidth="1"/>
    <col min="205" max="208" width="11.58203125" style="5" hidden="1" customWidth="1"/>
    <col min="209" max="209" width="10.6640625" style="5" hidden="1" customWidth="1"/>
    <col min="210" max="210" width="12.9140625" style="5" hidden="1" customWidth="1"/>
    <col min="211" max="211" width="11.83203125" style="5" hidden="1" customWidth="1"/>
    <col min="212" max="212" width="12.25" style="5" hidden="1" customWidth="1"/>
    <col min="213" max="213" width="20.1640625" style="5" hidden="1" customWidth="1"/>
    <col min="214" max="214" width="17" style="5" hidden="1" customWidth="1"/>
    <col min="215" max="215" width="20.4140625" style="5" hidden="1" customWidth="1"/>
    <col min="216" max="216" width="16.83203125" style="5" hidden="1" customWidth="1"/>
    <col min="217" max="217" width="15.33203125" style="5" hidden="1" customWidth="1"/>
    <col min="218" max="218" width="15.58203125" style="5" hidden="1" customWidth="1"/>
    <col min="219" max="219" width="10.58203125" style="5" hidden="1" customWidth="1"/>
    <col min="220" max="224" width="8.83203125" style="5" hidden="1" customWidth="1"/>
    <col min="225" max="227" width="7.9140625" style="5" hidden="1" customWidth="1"/>
    <col min="228" max="231" width="8.83203125" style="5" hidden="1" customWidth="1"/>
    <col min="232" max="232" width="7.25" style="5" hidden="1" customWidth="1"/>
    <col min="233" max="233" width="10.9140625" style="5" hidden="1" customWidth="1"/>
    <col min="234" max="234" width="9.6640625" style="5" hidden="1" customWidth="1"/>
    <col min="235" max="238" width="9.75" style="5" hidden="1" customWidth="1"/>
    <col min="239" max="239" width="11.33203125" style="5" hidden="1" customWidth="1"/>
    <col min="240" max="244" width="9.75" style="5" hidden="1" customWidth="1"/>
    <col min="245" max="245" width="13.4140625" style="5" hidden="1" customWidth="1"/>
    <col min="246" max="250" width="9.75" style="5" hidden="1" customWidth="1"/>
    <col min="251" max="251" width="12.9140625" style="5" hidden="1" customWidth="1"/>
    <col min="252" max="256" width="9.75" style="5" hidden="1" customWidth="1"/>
    <col min="257" max="257" width="13.4140625" style="5" hidden="1" customWidth="1"/>
    <col min="258" max="259" width="10.6640625" style="5" hidden="1" customWidth="1"/>
    <col min="260" max="260" width="11.33203125" style="5" hidden="1" customWidth="1"/>
    <col min="261" max="262" width="22.58203125" style="5" hidden="1" customWidth="1"/>
    <col min="263" max="263" width="13.1640625" style="5" hidden="1" customWidth="1"/>
    <col min="264" max="264" width="13.33203125" style="5" hidden="1" customWidth="1"/>
    <col min="265" max="265" width="10" style="5" hidden="1" customWidth="1"/>
    <col min="266" max="266" width="9.4140625" style="5" hidden="1" customWidth="1"/>
    <col min="267" max="267" width="17.6640625" style="5" hidden="1" customWidth="1"/>
    <col min="268" max="268" width="12.58203125" style="5" hidden="1" customWidth="1"/>
    <col min="269" max="269" width="8.83203125" style="5" hidden="1" customWidth="1"/>
    <col min="270" max="270" width="10.75" style="5" hidden="1" customWidth="1"/>
    <col min="271" max="271" width="10.1640625" style="5" hidden="1" customWidth="1"/>
    <col min="272" max="277" width="8.83203125" style="5" hidden="1" customWidth="1"/>
    <col min="278" max="278" width="12.5" style="5" hidden="1" customWidth="1"/>
    <col min="279" max="281" width="8.83203125" style="5" hidden="1" customWidth="1"/>
    <col min="282" max="283" width="10.6640625" style="5" hidden="1" customWidth="1"/>
    <col min="284" max="284" width="11.6640625" style="5" hidden="1" customWidth="1"/>
    <col min="285" max="289" width="8.83203125" style="5" hidden="1" customWidth="1"/>
    <col min="290" max="290" width="12.5" style="5" hidden="1" customWidth="1"/>
    <col min="291" max="291" width="10.6640625" style="5" hidden="1" customWidth="1"/>
    <col min="292" max="293" width="8.83203125" style="5" hidden="1" customWidth="1"/>
    <col min="294" max="294" width="11.83203125" style="5" hidden="1" customWidth="1"/>
    <col min="295" max="295" width="19.75" style="5" hidden="1" customWidth="1"/>
    <col min="296" max="297" width="18.9140625" style="5" hidden="1" customWidth="1"/>
    <col min="298" max="298" width="13.4140625" style="5" hidden="1" customWidth="1"/>
    <col min="299" max="299" width="16.83203125" style="5" hidden="1" customWidth="1"/>
    <col min="300" max="300" width="13.5" style="5" hidden="1" customWidth="1"/>
    <col min="301" max="301" width="13.75" style="5" hidden="1" customWidth="1"/>
    <col min="302" max="302" width="10.75" style="5" hidden="1" customWidth="1"/>
    <col min="303" max="303" width="13.1640625" style="5" hidden="1" customWidth="1"/>
    <col min="304" max="304" width="11.25" style="5" hidden="1" customWidth="1"/>
    <col min="305" max="305" width="12.58203125" style="5" hidden="1" customWidth="1"/>
    <col min="306" max="306" width="11.9140625" style="5" hidden="1" customWidth="1"/>
    <col min="307" max="307" width="10.9140625" style="5" hidden="1" customWidth="1"/>
    <col min="308" max="308" width="10.75" style="5" hidden="1" customWidth="1"/>
    <col min="309" max="309" width="12.9140625" style="5" hidden="1" customWidth="1"/>
    <col min="310" max="310" width="10.75" style="5" hidden="1" customWidth="1"/>
    <col min="311" max="438" width="0" style="5" hidden="1" customWidth="1"/>
    <col min="439" max="439" width="3.58203125" style="5" hidden="1" customWidth="1"/>
    <col min="440" max="440" width="24.1640625" style="5" hidden="1" customWidth="1"/>
    <col min="441" max="441" width="18.9140625" style="5" hidden="1" customWidth="1"/>
    <col min="442" max="442" width="18" style="5" hidden="1" customWidth="1"/>
    <col min="443" max="443" width="13.33203125" style="5" hidden="1" customWidth="1"/>
    <col min="444" max="444" width="11.83203125" style="5" hidden="1" customWidth="1"/>
    <col min="445" max="445" width="10.75" style="5" hidden="1" customWidth="1"/>
    <col min="446" max="446" width="11.25" style="5" hidden="1" customWidth="1"/>
    <col min="447" max="447" width="10.75" style="5" hidden="1" customWidth="1"/>
    <col min="448" max="448" width="11" style="5" hidden="1" customWidth="1"/>
    <col min="449" max="449" width="9.83203125" style="5" hidden="1" customWidth="1"/>
    <col min="450" max="450" width="10.08203125" style="5" hidden="1" customWidth="1"/>
    <col min="451" max="451" width="10.33203125" style="5" hidden="1" customWidth="1"/>
    <col min="452" max="452" width="10.4140625" style="5" hidden="1" customWidth="1"/>
    <col min="453" max="453" width="10.08203125" style="5" hidden="1" customWidth="1"/>
    <col min="454" max="454" width="18.4140625" style="5" hidden="1" customWidth="1"/>
    <col min="455" max="455" width="17.6640625" style="5" hidden="1" customWidth="1"/>
    <col min="456" max="456" width="17.75" style="5" hidden="1" customWidth="1"/>
    <col min="457" max="457" width="11.58203125" style="5" hidden="1" customWidth="1"/>
    <col min="458" max="458" width="10.6640625" style="5" hidden="1" customWidth="1"/>
    <col min="459" max="459" width="12.5" style="5" hidden="1" customWidth="1"/>
    <col min="460" max="460" width="12" style="5" hidden="1" customWidth="1"/>
    <col min="461" max="464" width="11.58203125" style="5" hidden="1" customWidth="1"/>
    <col min="465" max="465" width="10.6640625" style="5" hidden="1" customWidth="1"/>
    <col min="466" max="466" width="12.9140625" style="5" hidden="1" customWidth="1"/>
    <col min="467" max="467" width="11.83203125" style="5" hidden="1" customWidth="1"/>
    <col min="468" max="468" width="12.25" style="5" hidden="1" customWidth="1"/>
    <col min="469" max="469" width="20.1640625" style="5" hidden="1" customWidth="1"/>
    <col min="470" max="470" width="17" style="5" hidden="1" customWidth="1"/>
    <col min="471" max="471" width="20.4140625" style="5" hidden="1" customWidth="1"/>
    <col min="472" max="472" width="16.83203125" style="5" hidden="1" customWidth="1"/>
    <col min="473" max="473" width="15.33203125" style="5" hidden="1" customWidth="1"/>
    <col min="474" max="474" width="15.58203125" style="5" hidden="1" customWidth="1"/>
    <col min="475" max="475" width="10.58203125" style="5" hidden="1" customWidth="1"/>
    <col min="476" max="480" width="8.83203125" style="5" hidden="1" customWidth="1"/>
    <col min="481" max="483" width="7.9140625" style="5" hidden="1" customWidth="1"/>
    <col min="484" max="487" width="8.83203125" style="5" hidden="1" customWidth="1"/>
    <col min="488" max="488" width="7.25" style="5" hidden="1" customWidth="1"/>
    <col min="489" max="489" width="10.9140625" style="5" hidden="1" customWidth="1"/>
    <col min="490" max="490" width="9.6640625" style="5" hidden="1" customWidth="1"/>
    <col min="491" max="494" width="9.75" style="5" hidden="1" customWidth="1"/>
    <col min="495" max="495" width="11.33203125" style="5" hidden="1" customWidth="1"/>
    <col min="496" max="500" width="9.75" style="5" hidden="1" customWidth="1"/>
    <col min="501" max="501" width="13.4140625" style="5" hidden="1" customWidth="1"/>
    <col min="502" max="506" width="9.75" style="5" hidden="1" customWidth="1"/>
    <col min="507" max="507" width="12.9140625" style="5" hidden="1" customWidth="1"/>
    <col min="508" max="512" width="9.75" style="5" hidden="1" customWidth="1"/>
    <col min="513" max="513" width="13.4140625" style="5" hidden="1" customWidth="1"/>
    <col min="514" max="515" width="10.6640625" style="5" hidden="1" customWidth="1"/>
    <col min="516" max="516" width="11.33203125" style="5" hidden="1" customWidth="1"/>
    <col min="517" max="518" width="22.58203125" style="5" hidden="1" customWidth="1"/>
    <col min="519" max="519" width="13.1640625" style="5" hidden="1" customWidth="1"/>
    <col min="520" max="520" width="13.33203125" style="5" hidden="1" customWidth="1"/>
    <col min="521" max="521" width="10" style="5" hidden="1" customWidth="1"/>
    <col min="522" max="522" width="9.4140625" style="5" hidden="1" customWidth="1"/>
    <col min="523" max="523" width="17.6640625" style="5" hidden="1" customWidth="1"/>
    <col min="524" max="524" width="12.58203125" style="5" hidden="1" customWidth="1"/>
    <col min="525" max="525" width="8.83203125" style="5" hidden="1" customWidth="1"/>
    <col min="526" max="526" width="10.75" style="5" hidden="1" customWidth="1"/>
    <col min="527" max="527" width="10.1640625" style="5" hidden="1" customWidth="1"/>
    <col min="528" max="533" width="8.83203125" style="5" hidden="1" customWidth="1"/>
    <col min="534" max="534" width="12.5" style="5" hidden="1" customWidth="1"/>
    <col min="535" max="537" width="8.83203125" style="5" hidden="1" customWidth="1"/>
    <col min="538" max="539" width="10.6640625" style="5" hidden="1" customWidth="1"/>
    <col min="540" max="540" width="11.6640625" style="5" hidden="1" customWidth="1"/>
    <col min="541" max="545" width="8.83203125" style="5" hidden="1" customWidth="1"/>
    <col min="546" max="546" width="12.5" style="5" hidden="1" customWidth="1"/>
    <col min="547" max="547" width="10.6640625" style="5" hidden="1" customWidth="1"/>
    <col min="548" max="549" width="8.83203125" style="5" hidden="1" customWidth="1"/>
    <col min="550" max="550" width="11.83203125" style="5" hidden="1" customWidth="1"/>
    <col min="551" max="551" width="19.75" style="5" hidden="1" customWidth="1"/>
    <col min="552" max="553" width="18.9140625" style="5" hidden="1" customWidth="1"/>
    <col min="554" max="554" width="13.4140625" style="5" hidden="1" customWidth="1"/>
    <col min="555" max="555" width="16.83203125" style="5" hidden="1" customWidth="1"/>
    <col min="556" max="556" width="13.5" style="5" hidden="1" customWidth="1"/>
    <col min="557" max="557" width="13.75" style="5" hidden="1" customWidth="1"/>
    <col min="558" max="558" width="10.75" style="5" hidden="1" customWidth="1"/>
    <col min="559" max="559" width="13.1640625" style="5" hidden="1" customWidth="1"/>
    <col min="560" max="560" width="11.25" style="5" hidden="1" customWidth="1"/>
    <col min="561" max="561" width="12.58203125" style="5" hidden="1" customWidth="1"/>
    <col min="562" max="562" width="11.9140625" style="5" hidden="1" customWidth="1"/>
    <col min="563" max="563" width="10.9140625" style="5" hidden="1" customWidth="1"/>
    <col min="564" max="564" width="10.75" style="5" hidden="1" customWidth="1"/>
    <col min="565" max="565" width="12.9140625" style="5" hidden="1" customWidth="1"/>
    <col min="566" max="566" width="10.75" style="5" hidden="1" customWidth="1"/>
    <col min="567" max="694" width="0" style="5" hidden="1" customWidth="1"/>
    <col min="695" max="695" width="3.58203125" style="5" hidden="1" customWidth="1"/>
    <col min="696" max="696" width="24.1640625" style="5" hidden="1" customWidth="1"/>
    <col min="697" max="697" width="18.9140625" style="5" hidden="1" customWidth="1"/>
    <col min="698" max="698" width="18" style="5" hidden="1" customWidth="1"/>
    <col min="699" max="699" width="13.33203125" style="5" hidden="1" customWidth="1"/>
    <col min="700" max="700" width="11.83203125" style="5" hidden="1" customWidth="1"/>
    <col min="701" max="701" width="10.75" style="5" hidden="1" customWidth="1"/>
    <col min="702" max="702" width="11.25" style="5" hidden="1" customWidth="1"/>
    <col min="703" max="703" width="10.75" style="5" hidden="1" customWidth="1"/>
    <col min="704" max="704" width="11" style="5" hidden="1" customWidth="1"/>
    <col min="705" max="705" width="9.83203125" style="5" hidden="1" customWidth="1"/>
    <col min="706" max="706" width="10.08203125" style="5" hidden="1" customWidth="1"/>
    <col min="707" max="707" width="10.33203125" style="5" hidden="1" customWidth="1"/>
    <col min="708" max="708" width="10.4140625" style="5" hidden="1" customWidth="1"/>
    <col min="709" max="709" width="10.08203125" style="5" hidden="1" customWidth="1"/>
    <col min="710" max="710" width="18.4140625" style="5" hidden="1" customWidth="1"/>
    <col min="711" max="711" width="17.6640625" style="5" hidden="1" customWidth="1"/>
    <col min="712" max="712" width="17.75" style="5" hidden="1" customWidth="1"/>
    <col min="713" max="713" width="11.58203125" style="5" hidden="1" customWidth="1"/>
    <col min="714" max="714" width="10.6640625" style="5" hidden="1" customWidth="1"/>
    <col min="715" max="715" width="12.5" style="5" hidden="1" customWidth="1"/>
    <col min="716" max="716" width="12" style="5" hidden="1" customWidth="1"/>
    <col min="717" max="720" width="11.58203125" style="5" hidden="1" customWidth="1"/>
    <col min="721" max="721" width="10.6640625" style="5" hidden="1" customWidth="1"/>
    <col min="722" max="722" width="12.9140625" style="5" hidden="1" customWidth="1"/>
    <col min="723" max="723" width="11.83203125" style="5" hidden="1" customWidth="1"/>
    <col min="724" max="724" width="12.25" style="5" hidden="1" customWidth="1"/>
    <col min="725" max="725" width="20.1640625" style="5" hidden="1" customWidth="1"/>
    <col min="726" max="726" width="17" style="5" hidden="1" customWidth="1"/>
    <col min="727" max="727" width="20.4140625" style="5" hidden="1" customWidth="1"/>
    <col min="728" max="728" width="16.83203125" style="5" hidden="1" customWidth="1"/>
    <col min="729" max="729" width="15.33203125" style="5" hidden="1" customWidth="1"/>
    <col min="730" max="730" width="15.58203125" style="5" hidden="1" customWidth="1"/>
    <col min="731" max="731" width="10.58203125" style="5" hidden="1" customWidth="1"/>
    <col min="732" max="736" width="8.83203125" style="5" hidden="1" customWidth="1"/>
    <col min="737" max="739" width="7.9140625" style="5" hidden="1" customWidth="1"/>
    <col min="740" max="743" width="8.83203125" style="5" hidden="1" customWidth="1"/>
    <col min="744" max="744" width="7.25" style="5" hidden="1" customWidth="1"/>
    <col min="745" max="745" width="10.9140625" style="5" hidden="1" customWidth="1"/>
    <col min="746" max="746" width="9.6640625" style="5" hidden="1" customWidth="1"/>
    <col min="747" max="750" width="9.75" style="5" hidden="1" customWidth="1"/>
    <col min="751" max="751" width="11.33203125" style="5" hidden="1" customWidth="1"/>
    <col min="752" max="756" width="9.75" style="5" hidden="1" customWidth="1"/>
    <col min="757" max="757" width="13.4140625" style="5" hidden="1" customWidth="1"/>
    <col min="758" max="762" width="9.75" style="5" hidden="1" customWidth="1"/>
    <col min="763" max="763" width="12.9140625" style="5" hidden="1" customWidth="1"/>
    <col min="764" max="768" width="9.75" style="5" hidden="1" customWidth="1"/>
    <col min="769" max="769" width="13.4140625" style="5" hidden="1" customWidth="1"/>
    <col min="770" max="771" width="10.6640625" style="5" hidden="1" customWidth="1"/>
    <col min="772" max="772" width="11.33203125" style="5" hidden="1" customWidth="1"/>
    <col min="773" max="774" width="22.58203125" style="5" hidden="1" customWidth="1"/>
    <col min="775" max="775" width="13.1640625" style="5" hidden="1" customWidth="1"/>
    <col min="776" max="776" width="13.33203125" style="5" hidden="1" customWidth="1"/>
    <col min="777" max="777" width="10" style="5" hidden="1" customWidth="1"/>
    <col min="778" max="778" width="9.4140625" style="5" hidden="1" customWidth="1"/>
    <col min="779" max="779" width="17.6640625" style="5" hidden="1" customWidth="1"/>
    <col min="780" max="780" width="12.58203125" style="5" hidden="1" customWidth="1"/>
    <col min="781" max="781" width="8.83203125" style="5" hidden="1" customWidth="1"/>
    <col min="782" max="782" width="10.75" style="5" hidden="1" customWidth="1"/>
    <col min="783" max="783" width="10.1640625" style="5" hidden="1" customWidth="1"/>
    <col min="784" max="789" width="8.83203125" style="5" hidden="1" customWidth="1"/>
    <col min="790" max="790" width="12.5" style="5" hidden="1" customWidth="1"/>
    <col min="791" max="793" width="8.83203125" style="5" hidden="1" customWidth="1"/>
    <col min="794" max="795" width="10.6640625" style="5" hidden="1" customWidth="1"/>
    <col min="796" max="796" width="11.6640625" style="5" hidden="1" customWidth="1"/>
    <col min="797" max="801" width="8.83203125" style="5" hidden="1" customWidth="1"/>
    <col min="802" max="802" width="12.5" style="5" hidden="1" customWidth="1"/>
    <col min="803" max="803" width="10.6640625" style="5" hidden="1" customWidth="1"/>
    <col min="804" max="805" width="8.83203125" style="5" hidden="1" customWidth="1"/>
    <col min="806" max="806" width="11.83203125" style="5" hidden="1" customWidth="1"/>
    <col min="807" max="807" width="19.75" style="5" hidden="1" customWidth="1"/>
    <col min="808" max="809" width="18.9140625" style="5" hidden="1" customWidth="1"/>
    <col min="810" max="810" width="13.4140625" style="5" hidden="1" customWidth="1"/>
    <col min="811" max="811" width="16.83203125" style="5" hidden="1" customWidth="1"/>
    <col min="812" max="812" width="13.5" style="5" hidden="1" customWidth="1"/>
    <col min="813" max="813" width="13.75" style="5" hidden="1" customWidth="1"/>
    <col min="814" max="814" width="10.75" style="5" hidden="1" customWidth="1"/>
    <col min="815" max="815" width="13.1640625" style="5" hidden="1" customWidth="1"/>
    <col min="816" max="816" width="11.25" style="5" hidden="1" customWidth="1"/>
    <col min="817" max="817" width="12.58203125" style="5" hidden="1" customWidth="1"/>
    <col min="818" max="818" width="11.9140625" style="5" hidden="1" customWidth="1"/>
    <col min="819" max="819" width="10.9140625" style="5" hidden="1" customWidth="1"/>
    <col min="820" max="820" width="10.75" style="5" hidden="1" customWidth="1"/>
    <col min="821" max="821" width="12.9140625" style="5" hidden="1" customWidth="1"/>
    <col min="822" max="822" width="10.75" style="5" hidden="1" customWidth="1"/>
    <col min="823" max="950" width="0" style="5" hidden="1" customWidth="1"/>
    <col min="951" max="951" width="3.58203125" style="5" hidden="1" customWidth="1"/>
    <col min="952" max="952" width="24.1640625" style="5" hidden="1" customWidth="1"/>
    <col min="953" max="953" width="18.9140625" style="5" hidden="1" customWidth="1"/>
    <col min="954" max="954" width="18" style="5" hidden="1" customWidth="1"/>
    <col min="955" max="955" width="13.33203125" style="5" hidden="1" customWidth="1"/>
    <col min="956" max="956" width="11.83203125" style="5" hidden="1" customWidth="1"/>
    <col min="957" max="957" width="10.75" style="5" hidden="1" customWidth="1"/>
    <col min="958" max="958" width="11.25" style="5" hidden="1" customWidth="1"/>
    <col min="959" max="959" width="10.75" style="5" hidden="1" customWidth="1"/>
    <col min="960" max="960" width="11" style="5" hidden="1" customWidth="1"/>
    <col min="961" max="961" width="9.83203125" style="5" hidden="1" customWidth="1"/>
    <col min="962" max="962" width="10.08203125" style="5" hidden="1" customWidth="1"/>
    <col min="963" max="963" width="10.33203125" style="5" hidden="1" customWidth="1"/>
    <col min="964" max="964" width="10.4140625" style="5" hidden="1" customWidth="1"/>
    <col min="965" max="965" width="10.08203125" style="5" hidden="1" customWidth="1"/>
    <col min="966" max="966" width="18.4140625" style="5" hidden="1" customWidth="1"/>
    <col min="967" max="967" width="17.6640625" style="5" hidden="1" customWidth="1"/>
    <col min="968" max="968" width="17.75" style="5" hidden="1" customWidth="1"/>
    <col min="969" max="969" width="11.58203125" style="5" hidden="1" customWidth="1"/>
    <col min="970" max="970" width="10.6640625" style="5" hidden="1" customWidth="1"/>
    <col min="971" max="971" width="12.5" style="5" hidden="1" customWidth="1"/>
    <col min="972" max="972" width="12" style="5" hidden="1" customWidth="1"/>
    <col min="973" max="976" width="11.58203125" style="5" hidden="1" customWidth="1"/>
    <col min="977" max="977" width="10.6640625" style="5" hidden="1" customWidth="1"/>
    <col min="978" max="978" width="12.9140625" style="5" hidden="1" customWidth="1"/>
    <col min="979" max="979" width="11.83203125" style="5" hidden="1" customWidth="1"/>
    <col min="980" max="980" width="12.25" style="5" hidden="1" customWidth="1"/>
    <col min="981" max="981" width="20.1640625" style="5" hidden="1" customWidth="1"/>
    <col min="982" max="982" width="17" style="5" hidden="1" customWidth="1"/>
    <col min="983" max="983" width="20.4140625" style="5" hidden="1" customWidth="1"/>
    <col min="984" max="984" width="16.83203125" style="5" hidden="1" customWidth="1"/>
    <col min="985" max="985" width="15.33203125" style="5" hidden="1" customWidth="1"/>
    <col min="986" max="986" width="15.58203125" style="5" hidden="1" customWidth="1"/>
    <col min="987" max="987" width="10.58203125" style="5" hidden="1" customWidth="1"/>
    <col min="988" max="992" width="8.83203125" style="5" hidden="1" customWidth="1"/>
    <col min="993" max="995" width="7.9140625" style="5" hidden="1" customWidth="1"/>
    <col min="996" max="999" width="8.83203125" style="5" hidden="1" customWidth="1"/>
    <col min="1000" max="1000" width="7.25" style="5" hidden="1" customWidth="1"/>
    <col min="1001" max="1001" width="10.9140625" style="5" hidden="1" customWidth="1"/>
    <col min="1002" max="1002" width="9.6640625" style="5" hidden="1" customWidth="1"/>
    <col min="1003" max="1006" width="9.75" style="5" hidden="1" customWidth="1"/>
    <col min="1007" max="1007" width="11.33203125" style="5" hidden="1" customWidth="1"/>
    <col min="1008" max="1012" width="9.75" style="5" hidden="1" customWidth="1"/>
    <col min="1013" max="1013" width="13.4140625" style="5" hidden="1" customWidth="1"/>
    <col min="1014" max="1018" width="9.75" style="5" hidden="1" customWidth="1"/>
    <col min="1019" max="1019" width="12.9140625" style="5" hidden="1" customWidth="1"/>
    <col min="1020" max="1024" width="9.75" style="5" hidden="1" customWidth="1"/>
    <col min="1025" max="1025" width="13.4140625" style="5" hidden="1" customWidth="1"/>
    <col min="1026" max="1027" width="10.6640625" style="5" hidden="1" customWidth="1"/>
    <col min="1028" max="1028" width="11.33203125" style="5" hidden="1" customWidth="1"/>
    <col min="1029" max="1030" width="22.58203125" style="5" hidden="1" customWidth="1"/>
    <col min="1031" max="1031" width="13.1640625" style="5" hidden="1" customWidth="1"/>
    <col min="1032" max="1032" width="13.33203125" style="5" hidden="1" customWidth="1"/>
    <col min="1033" max="1033" width="10" style="5" hidden="1" customWidth="1"/>
    <col min="1034" max="1034" width="9.4140625" style="5" hidden="1" customWidth="1"/>
    <col min="1035" max="1035" width="17.6640625" style="5" hidden="1" customWidth="1"/>
    <col min="1036" max="1036" width="12.58203125" style="5" hidden="1" customWidth="1"/>
    <col min="1037" max="1037" width="8.83203125" style="5" hidden="1" customWidth="1"/>
    <col min="1038" max="1038" width="10.75" style="5" hidden="1" customWidth="1"/>
    <col min="1039" max="1039" width="10.1640625" style="5" hidden="1" customWidth="1"/>
    <col min="1040" max="1045" width="8.83203125" style="5" hidden="1" customWidth="1"/>
    <col min="1046" max="1046" width="12.5" style="5" hidden="1" customWidth="1"/>
    <col min="1047" max="1049" width="8.83203125" style="5" hidden="1" customWidth="1"/>
    <col min="1050" max="1051" width="10.6640625" style="5" hidden="1" customWidth="1"/>
    <col min="1052" max="1052" width="11.6640625" style="5" hidden="1" customWidth="1"/>
    <col min="1053" max="1057" width="8.83203125" style="5" hidden="1" customWidth="1"/>
    <col min="1058" max="1058" width="12.5" style="5" hidden="1" customWidth="1"/>
    <col min="1059" max="1059" width="10.6640625" style="5" hidden="1" customWidth="1"/>
    <col min="1060" max="1061" width="8.83203125" style="5" hidden="1" customWidth="1"/>
    <col min="1062" max="1062" width="11.83203125" style="5" hidden="1" customWidth="1"/>
    <col min="1063" max="1063" width="19.75" style="5" hidden="1" customWidth="1"/>
    <col min="1064" max="1065" width="18.9140625" style="5" hidden="1" customWidth="1"/>
    <col min="1066" max="1066" width="13.4140625" style="5" hidden="1" customWidth="1"/>
    <col min="1067" max="1067" width="16.83203125" style="5" hidden="1" customWidth="1"/>
    <col min="1068" max="1068" width="13.5" style="5" hidden="1" customWidth="1"/>
    <col min="1069" max="1069" width="13.75" style="5" hidden="1" customWidth="1"/>
    <col min="1070" max="1070" width="10.75" style="5" hidden="1" customWidth="1"/>
    <col min="1071" max="1071" width="13.1640625" style="5" hidden="1" customWidth="1"/>
    <col min="1072" max="1072" width="11.25" style="5" hidden="1" customWidth="1"/>
    <col min="1073" max="1073" width="12.58203125" style="5" hidden="1" customWidth="1"/>
    <col min="1074" max="1074" width="11.9140625" style="5" hidden="1" customWidth="1"/>
    <col min="1075" max="1075" width="10.9140625" style="5" hidden="1" customWidth="1"/>
    <col min="1076" max="1076" width="10.75" style="5" hidden="1" customWidth="1"/>
    <col min="1077" max="1077" width="12.9140625" style="5" hidden="1" customWidth="1"/>
    <col min="1078" max="1078" width="10.75" style="5" hidden="1" customWidth="1"/>
    <col min="1079" max="1206" width="0" style="5" hidden="1" customWidth="1"/>
    <col min="1207" max="1207" width="3.58203125" style="5" hidden="1" customWidth="1"/>
    <col min="1208" max="1208" width="24.1640625" style="5" hidden="1" customWidth="1"/>
    <col min="1209" max="1209" width="18.9140625" style="5" hidden="1" customWidth="1"/>
    <col min="1210" max="1210" width="18" style="5" hidden="1" customWidth="1"/>
    <col min="1211" max="1211" width="13.33203125" style="5" hidden="1" customWidth="1"/>
    <col min="1212" max="1212" width="11.83203125" style="5" hidden="1" customWidth="1"/>
    <col min="1213" max="1213" width="10.75" style="5" hidden="1" customWidth="1"/>
    <col min="1214" max="1214" width="11.25" style="5" hidden="1" customWidth="1"/>
    <col min="1215" max="1215" width="10.75" style="5" hidden="1" customWidth="1"/>
    <col min="1216" max="1216" width="11" style="5" hidden="1" customWidth="1"/>
    <col min="1217" max="1217" width="9.83203125" style="5" hidden="1" customWidth="1"/>
    <col min="1218" max="1218" width="10.08203125" style="5" hidden="1" customWidth="1"/>
    <col min="1219" max="1219" width="10.33203125" style="5" hidden="1" customWidth="1"/>
    <col min="1220" max="1220" width="10.4140625" style="5" hidden="1" customWidth="1"/>
    <col min="1221" max="1221" width="10.08203125" style="5" hidden="1" customWidth="1"/>
    <col min="1222" max="1222" width="18.4140625" style="5" hidden="1" customWidth="1"/>
    <col min="1223" max="1223" width="17.6640625" style="5" hidden="1" customWidth="1"/>
    <col min="1224" max="1224" width="17.75" style="5" hidden="1" customWidth="1"/>
    <col min="1225" max="1225" width="11.58203125" style="5" hidden="1" customWidth="1"/>
    <col min="1226" max="1226" width="10.6640625" style="5" hidden="1" customWidth="1"/>
    <col min="1227" max="1227" width="12.5" style="5" hidden="1" customWidth="1"/>
    <col min="1228" max="1228" width="12" style="5" hidden="1" customWidth="1"/>
    <col min="1229" max="1232" width="11.58203125" style="5" hidden="1" customWidth="1"/>
    <col min="1233" max="1233" width="10.6640625" style="5" hidden="1" customWidth="1"/>
    <col min="1234" max="1234" width="12.9140625" style="5" hidden="1" customWidth="1"/>
    <col min="1235" max="1235" width="11.83203125" style="5" hidden="1" customWidth="1"/>
    <col min="1236" max="1236" width="12.25" style="5" hidden="1" customWidth="1"/>
    <col min="1237" max="1237" width="20.1640625" style="5" hidden="1" customWidth="1"/>
    <col min="1238" max="1238" width="17" style="5" hidden="1" customWidth="1"/>
    <col min="1239" max="1239" width="20.4140625" style="5" hidden="1" customWidth="1"/>
    <col min="1240" max="1240" width="16.83203125" style="5" hidden="1" customWidth="1"/>
    <col min="1241" max="1241" width="15.33203125" style="5" hidden="1" customWidth="1"/>
    <col min="1242" max="1242" width="15.58203125" style="5" hidden="1" customWidth="1"/>
    <col min="1243" max="1243" width="10.58203125" style="5" hidden="1" customWidth="1"/>
    <col min="1244" max="1248" width="8.83203125" style="5" hidden="1" customWidth="1"/>
    <col min="1249" max="1251" width="7.9140625" style="5" hidden="1" customWidth="1"/>
    <col min="1252" max="1255" width="8.83203125" style="5" hidden="1" customWidth="1"/>
    <col min="1256" max="1256" width="7.25" style="5" hidden="1" customWidth="1"/>
    <col min="1257" max="1257" width="10.9140625" style="5" hidden="1" customWidth="1"/>
    <col min="1258" max="1258" width="9.6640625" style="5" hidden="1" customWidth="1"/>
    <col min="1259" max="1262" width="9.75" style="5" hidden="1" customWidth="1"/>
    <col min="1263" max="1263" width="11.33203125" style="5" hidden="1" customWidth="1"/>
    <col min="1264" max="1268" width="9.75" style="5" hidden="1" customWidth="1"/>
    <col min="1269" max="1269" width="13.4140625" style="5" hidden="1" customWidth="1"/>
    <col min="1270" max="1274" width="9.75" style="5" hidden="1" customWidth="1"/>
    <col min="1275" max="1275" width="12.9140625" style="5" hidden="1" customWidth="1"/>
    <col min="1276" max="1280" width="9.75" style="5" hidden="1" customWidth="1"/>
    <col min="1281" max="1281" width="13.4140625" style="5" hidden="1" customWidth="1"/>
    <col min="1282" max="1283" width="10.6640625" style="5" hidden="1" customWidth="1"/>
    <col min="1284" max="1284" width="11.33203125" style="5" hidden="1" customWidth="1"/>
    <col min="1285" max="1286" width="22.58203125" style="5" hidden="1" customWidth="1"/>
    <col min="1287" max="1287" width="13.1640625" style="5" hidden="1" customWidth="1"/>
    <col min="1288" max="1288" width="13.33203125" style="5" hidden="1" customWidth="1"/>
    <col min="1289" max="1289" width="10" style="5" hidden="1" customWidth="1"/>
    <col min="1290" max="1290" width="9.4140625" style="5" hidden="1" customWidth="1"/>
    <col min="1291" max="1291" width="17.6640625" style="5" hidden="1" customWidth="1"/>
    <col min="1292" max="1292" width="12.58203125" style="5" hidden="1" customWidth="1"/>
    <col min="1293" max="1293" width="8.83203125" style="5" hidden="1" customWidth="1"/>
    <col min="1294" max="1294" width="10.75" style="5" hidden="1" customWidth="1"/>
    <col min="1295" max="1295" width="10.1640625" style="5" hidden="1" customWidth="1"/>
    <col min="1296" max="1301" width="8.83203125" style="5" hidden="1" customWidth="1"/>
    <col min="1302" max="1302" width="12.5" style="5" hidden="1" customWidth="1"/>
    <col min="1303" max="1305" width="8.83203125" style="5" hidden="1" customWidth="1"/>
    <col min="1306" max="1307" width="10.6640625" style="5" hidden="1" customWidth="1"/>
    <col min="1308" max="1308" width="11.6640625" style="5" hidden="1" customWidth="1"/>
    <col min="1309" max="1313" width="8.83203125" style="5" hidden="1" customWidth="1"/>
    <col min="1314" max="1314" width="12.5" style="5" hidden="1" customWidth="1"/>
    <col min="1315" max="1315" width="10.6640625" style="5" hidden="1" customWidth="1"/>
    <col min="1316" max="1317" width="8.83203125" style="5" hidden="1" customWidth="1"/>
    <col min="1318" max="1318" width="11.83203125" style="5" hidden="1" customWidth="1"/>
    <col min="1319" max="1319" width="19.75" style="5" hidden="1" customWidth="1"/>
    <col min="1320" max="1321" width="18.9140625" style="5" hidden="1" customWidth="1"/>
    <col min="1322" max="1322" width="13.4140625" style="5" hidden="1" customWidth="1"/>
    <col min="1323" max="1323" width="16.83203125" style="5" hidden="1" customWidth="1"/>
    <col min="1324" max="1324" width="13.5" style="5" hidden="1" customWidth="1"/>
    <col min="1325" max="1325" width="13.75" style="5" hidden="1" customWidth="1"/>
    <col min="1326" max="1326" width="10.75" style="5" hidden="1" customWidth="1"/>
    <col min="1327" max="1327" width="13.1640625" style="5" hidden="1" customWidth="1"/>
    <col min="1328" max="1328" width="11.25" style="5" hidden="1" customWidth="1"/>
    <col min="1329" max="1329" width="12.58203125" style="5" hidden="1" customWidth="1"/>
    <col min="1330" max="1330" width="11.9140625" style="5" hidden="1" customWidth="1"/>
    <col min="1331" max="1331" width="10.9140625" style="5" hidden="1" customWidth="1"/>
    <col min="1332" max="1332" width="10.75" style="5" hidden="1" customWidth="1"/>
    <col min="1333" max="1333" width="12.9140625" style="5" hidden="1" customWidth="1"/>
    <col min="1334" max="1334" width="10.75" style="5" hidden="1" customWidth="1"/>
    <col min="1335" max="1462" width="0" style="5" hidden="1" customWidth="1"/>
    <col min="1463" max="1463" width="3.58203125" style="5" hidden="1" customWidth="1"/>
    <col min="1464" max="1464" width="24.1640625" style="5" hidden="1" customWidth="1"/>
    <col min="1465" max="1465" width="18.9140625" style="5" hidden="1" customWidth="1"/>
    <col min="1466" max="1466" width="18" style="5" hidden="1" customWidth="1"/>
    <col min="1467" max="1467" width="13.33203125" style="5" hidden="1" customWidth="1"/>
    <col min="1468" max="1468" width="11.83203125" style="5" hidden="1" customWidth="1"/>
    <col min="1469" max="1469" width="10.75" style="5" hidden="1" customWidth="1"/>
    <col min="1470" max="1470" width="11.25" style="5" hidden="1" customWidth="1"/>
    <col min="1471" max="1471" width="10.75" style="5" hidden="1" customWidth="1"/>
    <col min="1472" max="1472" width="11" style="5" hidden="1" customWidth="1"/>
    <col min="1473" max="1473" width="9.83203125" style="5" hidden="1" customWidth="1"/>
    <col min="1474" max="1474" width="10.08203125" style="5" hidden="1" customWidth="1"/>
    <col min="1475" max="1475" width="10.33203125" style="5" hidden="1" customWidth="1"/>
    <col min="1476" max="1476" width="10.4140625" style="5" hidden="1" customWidth="1"/>
    <col min="1477" max="1477" width="10.08203125" style="5" hidden="1" customWidth="1"/>
    <col min="1478" max="1478" width="18.4140625" style="5" hidden="1" customWidth="1"/>
    <col min="1479" max="1479" width="17.6640625" style="5" hidden="1" customWidth="1"/>
    <col min="1480" max="1480" width="17.75" style="5" hidden="1" customWidth="1"/>
    <col min="1481" max="1481" width="11.58203125" style="5" hidden="1" customWidth="1"/>
    <col min="1482" max="1482" width="10.6640625" style="5" hidden="1" customWidth="1"/>
    <col min="1483" max="1483" width="12.5" style="5" hidden="1" customWidth="1"/>
    <col min="1484" max="1484" width="12" style="5" hidden="1" customWidth="1"/>
    <col min="1485" max="1488" width="11.58203125" style="5" hidden="1" customWidth="1"/>
    <col min="1489" max="1489" width="10.6640625" style="5" hidden="1" customWidth="1"/>
    <col min="1490" max="1490" width="12.9140625" style="5" hidden="1" customWidth="1"/>
    <col min="1491" max="1491" width="11.83203125" style="5" hidden="1" customWidth="1"/>
    <col min="1492" max="1492" width="12.25" style="5" hidden="1" customWidth="1"/>
    <col min="1493" max="1493" width="20.1640625" style="5" hidden="1" customWidth="1"/>
    <col min="1494" max="1494" width="17" style="5" hidden="1" customWidth="1"/>
    <col min="1495" max="1495" width="20.4140625" style="5" hidden="1" customWidth="1"/>
    <col min="1496" max="1496" width="16.83203125" style="5" hidden="1" customWidth="1"/>
    <col min="1497" max="1497" width="15.33203125" style="5" hidden="1" customWidth="1"/>
    <col min="1498" max="1498" width="15.58203125" style="5" hidden="1" customWidth="1"/>
    <col min="1499" max="1499" width="10.58203125" style="5" hidden="1" customWidth="1"/>
    <col min="1500" max="1504" width="8.83203125" style="5" hidden="1" customWidth="1"/>
    <col min="1505" max="1507" width="7.9140625" style="5" hidden="1" customWidth="1"/>
    <col min="1508" max="1511" width="8.83203125" style="5" hidden="1" customWidth="1"/>
    <col min="1512" max="1512" width="7.25" style="5" hidden="1" customWidth="1"/>
    <col min="1513" max="1513" width="10.9140625" style="5" hidden="1" customWidth="1"/>
    <col min="1514" max="1514" width="9.6640625" style="5" hidden="1" customWidth="1"/>
    <col min="1515" max="1518" width="9.75" style="5" hidden="1" customWidth="1"/>
    <col min="1519" max="1519" width="11.33203125" style="5" hidden="1" customWidth="1"/>
    <col min="1520" max="1524" width="9.75" style="5" hidden="1" customWidth="1"/>
    <col min="1525" max="1525" width="13.4140625" style="5" hidden="1" customWidth="1"/>
    <col min="1526" max="1530" width="9.75" style="5" hidden="1" customWidth="1"/>
    <col min="1531" max="1531" width="12.9140625" style="5" hidden="1" customWidth="1"/>
    <col min="1532" max="1536" width="9.75" style="5" hidden="1" customWidth="1"/>
    <col min="1537" max="1537" width="13.4140625" style="5" hidden="1" customWidth="1"/>
    <col min="1538" max="1539" width="10.6640625" style="5" hidden="1" customWidth="1"/>
    <col min="1540" max="1540" width="11.33203125" style="5" hidden="1" customWidth="1"/>
    <col min="1541" max="1542" width="22.58203125" style="5" hidden="1" customWidth="1"/>
    <col min="1543" max="1543" width="13.1640625" style="5" hidden="1" customWidth="1"/>
    <col min="1544" max="1544" width="13.33203125" style="5" hidden="1" customWidth="1"/>
    <col min="1545" max="1545" width="10" style="5" hidden="1" customWidth="1"/>
    <col min="1546" max="1546" width="9.4140625" style="5" hidden="1" customWidth="1"/>
    <col min="1547" max="1547" width="17.6640625" style="5" hidden="1" customWidth="1"/>
    <col min="1548" max="1548" width="12.58203125" style="5" hidden="1" customWidth="1"/>
    <col min="1549" max="1549" width="8.83203125" style="5" hidden="1" customWidth="1"/>
    <col min="1550" max="1550" width="10.75" style="5" hidden="1" customWidth="1"/>
    <col min="1551" max="1551" width="10.1640625" style="5" hidden="1" customWidth="1"/>
    <col min="1552" max="1557" width="8.83203125" style="5" hidden="1" customWidth="1"/>
    <col min="1558" max="1558" width="12.5" style="5" hidden="1" customWidth="1"/>
    <col min="1559" max="1561" width="8.83203125" style="5" hidden="1" customWidth="1"/>
    <col min="1562" max="1563" width="10.6640625" style="5" hidden="1" customWidth="1"/>
    <col min="1564" max="1564" width="11.6640625" style="5" hidden="1" customWidth="1"/>
    <col min="1565" max="1569" width="8.83203125" style="5" hidden="1" customWidth="1"/>
    <col min="1570" max="1570" width="12.5" style="5" hidden="1" customWidth="1"/>
    <col min="1571" max="1571" width="10.6640625" style="5" hidden="1" customWidth="1"/>
    <col min="1572" max="1573" width="8.83203125" style="5" hidden="1" customWidth="1"/>
    <col min="1574" max="1574" width="11.83203125" style="5" hidden="1" customWidth="1"/>
    <col min="1575" max="1575" width="19.75" style="5" hidden="1" customWidth="1"/>
    <col min="1576" max="1577" width="18.9140625" style="5" hidden="1" customWidth="1"/>
    <col min="1578" max="1578" width="13.4140625" style="5" hidden="1" customWidth="1"/>
    <col min="1579" max="1579" width="16.83203125" style="5" hidden="1" customWidth="1"/>
    <col min="1580" max="1580" width="13.5" style="5" hidden="1" customWidth="1"/>
    <col min="1581" max="1581" width="13.75" style="5" hidden="1" customWidth="1"/>
    <col min="1582" max="1582" width="10.75" style="5" hidden="1" customWidth="1"/>
    <col min="1583" max="1583" width="13.1640625" style="5" hidden="1" customWidth="1"/>
    <col min="1584" max="1584" width="11.25" style="5" hidden="1" customWidth="1"/>
    <col min="1585" max="1585" width="12.58203125" style="5" hidden="1" customWidth="1"/>
    <col min="1586" max="1586" width="11.9140625" style="5" hidden="1" customWidth="1"/>
    <col min="1587" max="1587" width="10.9140625" style="5" hidden="1" customWidth="1"/>
    <col min="1588" max="1588" width="10.75" style="5" hidden="1" customWidth="1"/>
    <col min="1589" max="1589" width="12.9140625" style="5" hidden="1" customWidth="1"/>
    <col min="1590" max="1590" width="10.75" style="5" hidden="1" customWidth="1"/>
    <col min="1591" max="1718" width="0" style="5" hidden="1" customWidth="1"/>
    <col min="1719" max="1719" width="3.58203125" style="5" hidden="1" customWidth="1"/>
    <col min="1720" max="1720" width="24.1640625" style="5" hidden="1" customWidth="1"/>
    <col min="1721" max="1721" width="18.9140625" style="5" hidden="1" customWidth="1"/>
    <col min="1722" max="1722" width="18" style="5" hidden="1" customWidth="1"/>
    <col min="1723" max="1723" width="13.33203125" style="5" hidden="1" customWidth="1"/>
    <col min="1724" max="1724" width="11.83203125" style="5" hidden="1" customWidth="1"/>
    <col min="1725" max="1725" width="10.75" style="5" hidden="1" customWidth="1"/>
    <col min="1726" max="1726" width="11.25" style="5" hidden="1" customWidth="1"/>
    <col min="1727" max="1727" width="10.75" style="5" hidden="1" customWidth="1"/>
    <col min="1728" max="1728" width="11" style="5" hidden="1" customWidth="1"/>
    <col min="1729" max="1729" width="9.83203125" style="5" hidden="1" customWidth="1"/>
    <col min="1730" max="1730" width="10.08203125" style="5" hidden="1" customWidth="1"/>
    <col min="1731" max="1731" width="10.33203125" style="5" hidden="1" customWidth="1"/>
    <col min="1732" max="1732" width="10.4140625" style="5" hidden="1" customWidth="1"/>
    <col min="1733" max="1733" width="10.08203125" style="5" hidden="1" customWidth="1"/>
    <col min="1734" max="1734" width="18.4140625" style="5" hidden="1" customWidth="1"/>
    <col min="1735" max="1735" width="17.6640625" style="5" hidden="1" customWidth="1"/>
    <col min="1736" max="1736" width="17.75" style="5" hidden="1" customWidth="1"/>
    <col min="1737" max="1737" width="11.58203125" style="5" hidden="1" customWidth="1"/>
    <col min="1738" max="1738" width="10.6640625" style="5" hidden="1" customWidth="1"/>
    <col min="1739" max="1739" width="12.5" style="5" hidden="1" customWidth="1"/>
    <col min="1740" max="1740" width="12" style="5" hidden="1" customWidth="1"/>
    <col min="1741" max="1744" width="11.58203125" style="5" hidden="1" customWidth="1"/>
    <col min="1745" max="1745" width="10.6640625" style="5" hidden="1" customWidth="1"/>
    <col min="1746" max="1746" width="12.9140625" style="5" hidden="1" customWidth="1"/>
    <col min="1747" max="1747" width="11.83203125" style="5" hidden="1" customWidth="1"/>
    <col min="1748" max="1748" width="12.25" style="5" hidden="1" customWidth="1"/>
    <col min="1749" max="1749" width="20.1640625" style="5" hidden="1" customWidth="1"/>
    <col min="1750" max="1750" width="17" style="5" hidden="1" customWidth="1"/>
    <col min="1751" max="1751" width="20.4140625" style="5" hidden="1" customWidth="1"/>
    <col min="1752" max="1752" width="16.83203125" style="5" hidden="1" customWidth="1"/>
    <col min="1753" max="1753" width="15.33203125" style="5" hidden="1" customWidth="1"/>
    <col min="1754" max="1754" width="15.58203125" style="5" hidden="1" customWidth="1"/>
    <col min="1755" max="1755" width="10.58203125" style="5" hidden="1" customWidth="1"/>
    <col min="1756" max="1760" width="8.83203125" style="5" hidden="1" customWidth="1"/>
    <col min="1761" max="1763" width="7.9140625" style="5" hidden="1" customWidth="1"/>
    <col min="1764" max="1767" width="8.83203125" style="5" hidden="1" customWidth="1"/>
    <col min="1768" max="1768" width="7.25" style="5" hidden="1" customWidth="1"/>
    <col min="1769" max="1769" width="10.9140625" style="5" hidden="1" customWidth="1"/>
    <col min="1770" max="1770" width="9.6640625" style="5" hidden="1" customWidth="1"/>
    <col min="1771" max="1774" width="9.75" style="5" hidden="1" customWidth="1"/>
    <col min="1775" max="1775" width="11.33203125" style="5" hidden="1" customWidth="1"/>
    <col min="1776" max="1780" width="9.75" style="5" hidden="1" customWidth="1"/>
    <col min="1781" max="1781" width="13.4140625" style="5" hidden="1" customWidth="1"/>
    <col min="1782" max="1786" width="9.75" style="5" hidden="1" customWidth="1"/>
    <col min="1787" max="1787" width="12.9140625" style="5" hidden="1" customWidth="1"/>
    <col min="1788" max="1792" width="9.75" style="5" hidden="1" customWidth="1"/>
    <col min="1793" max="1793" width="13.4140625" style="5" hidden="1" customWidth="1"/>
    <col min="1794" max="1795" width="10.6640625" style="5" hidden="1" customWidth="1"/>
    <col min="1796" max="1796" width="11.33203125" style="5" hidden="1" customWidth="1"/>
    <col min="1797" max="1798" width="22.58203125" style="5" hidden="1" customWidth="1"/>
    <col min="1799" max="1799" width="13.1640625" style="5" hidden="1" customWidth="1"/>
    <col min="1800" max="1800" width="13.33203125" style="5" hidden="1" customWidth="1"/>
    <col min="1801" max="1801" width="10" style="5" hidden="1" customWidth="1"/>
    <col min="1802" max="1802" width="9.4140625" style="5" hidden="1" customWidth="1"/>
    <col min="1803" max="1803" width="17.6640625" style="5" hidden="1" customWidth="1"/>
    <col min="1804" max="1804" width="12.58203125" style="5" hidden="1" customWidth="1"/>
    <col min="1805" max="1805" width="8.83203125" style="5" hidden="1" customWidth="1"/>
    <col min="1806" max="1806" width="10.75" style="5" hidden="1" customWidth="1"/>
    <col min="1807" max="1807" width="10.1640625" style="5" hidden="1" customWidth="1"/>
    <col min="1808" max="1813" width="8.83203125" style="5" hidden="1" customWidth="1"/>
    <col min="1814" max="1814" width="12.5" style="5" hidden="1" customWidth="1"/>
    <col min="1815" max="1817" width="8.83203125" style="5" hidden="1" customWidth="1"/>
    <col min="1818" max="1819" width="10.6640625" style="5" hidden="1" customWidth="1"/>
    <col min="1820" max="1820" width="11.6640625" style="5" hidden="1" customWidth="1"/>
    <col min="1821" max="1825" width="8.83203125" style="5" hidden="1" customWidth="1"/>
    <col min="1826" max="1826" width="12.5" style="5" hidden="1" customWidth="1"/>
    <col min="1827" max="1827" width="10.6640625" style="5" hidden="1" customWidth="1"/>
    <col min="1828" max="1829" width="8.83203125" style="5" hidden="1" customWidth="1"/>
    <col min="1830" max="1830" width="11.83203125" style="5" hidden="1" customWidth="1"/>
    <col min="1831" max="1831" width="19.75" style="5" hidden="1" customWidth="1"/>
    <col min="1832" max="1833" width="18.9140625" style="5" hidden="1" customWidth="1"/>
    <col min="1834" max="1834" width="13.4140625" style="5" hidden="1" customWidth="1"/>
    <col min="1835" max="1835" width="16.83203125" style="5" hidden="1" customWidth="1"/>
    <col min="1836" max="1836" width="13.5" style="5" hidden="1" customWidth="1"/>
    <col min="1837" max="1837" width="13.75" style="5" hidden="1" customWidth="1"/>
    <col min="1838" max="1838" width="10.75" style="5" hidden="1" customWidth="1"/>
    <col min="1839" max="1839" width="13.1640625" style="5" hidden="1" customWidth="1"/>
    <col min="1840" max="1840" width="11.25" style="5" hidden="1" customWidth="1"/>
    <col min="1841" max="1841" width="12.58203125" style="5" hidden="1" customWidth="1"/>
    <col min="1842" max="1842" width="11.9140625" style="5" hidden="1" customWidth="1"/>
    <col min="1843" max="1843" width="10.9140625" style="5" hidden="1" customWidth="1"/>
    <col min="1844" max="1844" width="10.75" style="5" hidden="1" customWidth="1"/>
    <col min="1845" max="1845" width="12.9140625" style="5" hidden="1" customWidth="1"/>
    <col min="1846" max="1846" width="10.75" style="5" hidden="1" customWidth="1"/>
    <col min="1847" max="1974" width="0" style="5" hidden="1" customWidth="1"/>
    <col min="1975" max="1975" width="3.58203125" style="5" hidden="1" customWidth="1"/>
    <col min="1976" max="1976" width="24.1640625" style="5" hidden="1" customWidth="1"/>
    <col min="1977" max="1977" width="18.9140625" style="5" hidden="1" customWidth="1"/>
    <col min="1978" max="1978" width="18" style="5" hidden="1" customWidth="1"/>
    <col min="1979" max="1979" width="13.33203125" style="5" hidden="1" customWidth="1"/>
    <col min="1980" max="1980" width="11.83203125" style="5" hidden="1" customWidth="1"/>
    <col min="1981" max="1981" width="10.75" style="5" hidden="1" customWidth="1"/>
    <col min="1982" max="1982" width="11.25" style="5" hidden="1" customWidth="1"/>
    <col min="1983" max="1983" width="10.75" style="5" hidden="1" customWidth="1"/>
    <col min="1984" max="1984" width="11" style="5" hidden="1" customWidth="1"/>
    <col min="1985" max="1985" width="9.83203125" style="5" hidden="1" customWidth="1"/>
    <col min="1986" max="1986" width="10.08203125" style="5" hidden="1" customWidth="1"/>
    <col min="1987" max="1987" width="10.33203125" style="5" hidden="1" customWidth="1"/>
    <col min="1988" max="1988" width="10.4140625" style="5" hidden="1" customWidth="1"/>
    <col min="1989" max="1989" width="10.08203125" style="5" hidden="1" customWidth="1"/>
    <col min="1990" max="1990" width="18.4140625" style="5" hidden="1" customWidth="1"/>
    <col min="1991" max="1991" width="17.6640625" style="5" hidden="1" customWidth="1"/>
    <col min="1992" max="1992" width="17.75" style="5" hidden="1" customWidth="1"/>
    <col min="1993" max="1993" width="11.58203125" style="5" hidden="1" customWidth="1"/>
    <col min="1994" max="1994" width="10.6640625" style="5" hidden="1" customWidth="1"/>
    <col min="1995" max="1995" width="12.5" style="5" hidden="1" customWidth="1"/>
    <col min="1996" max="1996" width="12" style="5" hidden="1" customWidth="1"/>
    <col min="1997" max="2000" width="11.58203125" style="5" hidden="1" customWidth="1"/>
    <col min="2001" max="2001" width="10.6640625" style="5" hidden="1" customWidth="1"/>
    <col min="2002" max="2002" width="12.9140625" style="5" hidden="1" customWidth="1"/>
    <col min="2003" max="2003" width="11.83203125" style="5" hidden="1" customWidth="1"/>
    <col min="2004" max="2004" width="12.25" style="5" hidden="1" customWidth="1"/>
    <col min="2005" max="2005" width="20.1640625" style="5" hidden="1" customWidth="1"/>
    <col min="2006" max="2006" width="17" style="5" hidden="1" customWidth="1"/>
    <col min="2007" max="2007" width="20.4140625" style="5" hidden="1" customWidth="1"/>
    <col min="2008" max="2008" width="16.83203125" style="5" hidden="1" customWidth="1"/>
    <col min="2009" max="2009" width="15.33203125" style="5" hidden="1" customWidth="1"/>
    <col min="2010" max="2010" width="15.58203125" style="5" hidden="1" customWidth="1"/>
    <col min="2011" max="2011" width="10.58203125" style="5" hidden="1" customWidth="1"/>
    <col min="2012" max="2016" width="8.83203125" style="5" hidden="1" customWidth="1"/>
    <col min="2017" max="2019" width="7.9140625" style="5" hidden="1" customWidth="1"/>
    <col min="2020" max="2023" width="8.83203125" style="5" hidden="1" customWidth="1"/>
    <col min="2024" max="2024" width="7.25" style="5" hidden="1" customWidth="1"/>
    <col min="2025" max="2025" width="10.9140625" style="5" hidden="1" customWidth="1"/>
    <col min="2026" max="2026" width="9.6640625" style="5" hidden="1" customWidth="1"/>
    <col min="2027" max="2030" width="9.75" style="5" hidden="1" customWidth="1"/>
    <col min="2031" max="2031" width="11.33203125" style="5" hidden="1" customWidth="1"/>
    <col min="2032" max="2036" width="9.75" style="5" hidden="1" customWidth="1"/>
    <col min="2037" max="2037" width="13.4140625" style="5" hidden="1" customWidth="1"/>
    <col min="2038" max="2042" width="9.75" style="5" hidden="1" customWidth="1"/>
    <col min="2043" max="2043" width="12.9140625" style="5" hidden="1" customWidth="1"/>
    <col min="2044" max="2048" width="9.75" style="5" hidden="1" customWidth="1"/>
    <col min="2049" max="2049" width="13.4140625" style="5" hidden="1" customWidth="1"/>
    <col min="2050" max="2051" width="10.6640625" style="5" hidden="1" customWidth="1"/>
    <col min="2052" max="2052" width="11.33203125" style="5" hidden="1" customWidth="1"/>
    <col min="2053" max="2054" width="22.58203125" style="5" hidden="1" customWidth="1"/>
    <col min="2055" max="2055" width="13.1640625" style="5" hidden="1" customWidth="1"/>
    <col min="2056" max="2056" width="13.33203125" style="5" hidden="1" customWidth="1"/>
    <col min="2057" max="2057" width="10" style="5" hidden="1" customWidth="1"/>
    <col min="2058" max="2058" width="9.4140625" style="5" hidden="1" customWidth="1"/>
    <col min="2059" max="2059" width="17.6640625" style="5" hidden="1" customWidth="1"/>
    <col min="2060" max="2060" width="12.58203125" style="5" hidden="1" customWidth="1"/>
    <col min="2061" max="2061" width="8.83203125" style="5" hidden="1" customWidth="1"/>
    <col min="2062" max="2062" width="10.75" style="5" hidden="1" customWidth="1"/>
    <col min="2063" max="2063" width="10.1640625" style="5" hidden="1" customWidth="1"/>
    <col min="2064" max="2069" width="8.83203125" style="5" hidden="1" customWidth="1"/>
    <col min="2070" max="2070" width="12.5" style="5" hidden="1" customWidth="1"/>
    <col min="2071" max="2073" width="8.83203125" style="5" hidden="1" customWidth="1"/>
    <col min="2074" max="2075" width="10.6640625" style="5" hidden="1" customWidth="1"/>
    <col min="2076" max="2076" width="11.6640625" style="5" hidden="1" customWidth="1"/>
    <col min="2077" max="2081" width="8.83203125" style="5" hidden="1" customWidth="1"/>
    <col min="2082" max="2082" width="12.5" style="5" hidden="1" customWidth="1"/>
    <col min="2083" max="2083" width="10.6640625" style="5" hidden="1" customWidth="1"/>
    <col min="2084" max="2085" width="8.83203125" style="5" hidden="1" customWidth="1"/>
    <col min="2086" max="2086" width="11.83203125" style="5" hidden="1" customWidth="1"/>
    <col min="2087" max="2087" width="19.75" style="5" hidden="1" customWidth="1"/>
    <col min="2088" max="2089" width="18.9140625" style="5" hidden="1" customWidth="1"/>
    <col min="2090" max="2090" width="13.4140625" style="5" hidden="1" customWidth="1"/>
    <col min="2091" max="2091" width="16.83203125" style="5" hidden="1" customWidth="1"/>
    <col min="2092" max="2092" width="13.5" style="5" hidden="1" customWidth="1"/>
    <col min="2093" max="2093" width="13.75" style="5" hidden="1" customWidth="1"/>
    <col min="2094" max="2094" width="10.75" style="5" hidden="1" customWidth="1"/>
    <col min="2095" max="2095" width="13.1640625" style="5" hidden="1" customWidth="1"/>
    <col min="2096" max="2096" width="11.25" style="5" hidden="1" customWidth="1"/>
    <col min="2097" max="2097" width="12.58203125" style="5" hidden="1" customWidth="1"/>
    <col min="2098" max="2098" width="11.9140625" style="5" hidden="1" customWidth="1"/>
    <col min="2099" max="2099" width="10.9140625" style="5" hidden="1" customWidth="1"/>
    <col min="2100" max="2100" width="10.75" style="5" hidden="1" customWidth="1"/>
    <col min="2101" max="2101" width="12.9140625" style="5" hidden="1" customWidth="1"/>
    <col min="2102" max="2102" width="10.75" style="5" hidden="1" customWidth="1"/>
    <col min="2103" max="2230" width="0" style="5" hidden="1" customWidth="1"/>
    <col min="2231" max="2231" width="3.58203125" style="5" hidden="1" customWidth="1"/>
    <col min="2232" max="2232" width="24.1640625" style="5" hidden="1" customWidth="1"/>
    <col min="2233" max="2233" width="18.9140625" style="5" hidden="1" customWidth="1"/>
    <col min="2234" max="2234" width="18" style="5" hidden="1" customWidth="1"/>
    <col min="2235" max="2235" width="13.33203125" style="5" hidden="1" customWidth="1"/>
    <col min="2236" max="2236" width="11.83203125" style="5" hidden="1" customWidth="1"/>
    <col min="2237" max="2237" width="10.75" style="5" hidden="1" customWidth="1"/>
    <col min="2238" max="2238" width="11.25" style="5" hidden="1" customWidth="1"/>
    <col min="2239" max="2239" width="10.75" style="5" hidden="1" customWidth="1"/>
    <col min="2240" max="2240" width="11" style="5" hidden="1" customWidth="1"/>
    <col min="2241" max="2241" width="9.83203125" style="5" hidden="1" customWidth="1"/>
    <col min="2242" max="2242" width="10.08203125" style="5" hidden="1" customWidth="1"/>
    <col min="2243" max="2243" width="10.33203125" style="5" hidden="1" customWidth="1"/>
    <col min="2244" max="2244" width="10.4140625" style="5" hidden="1" customWidth="1"/>
    <col min="2245" max="2245" width="10.08203125" style="5" hidden="1" customWidth="1"/>
    <col min="2246" max="2246" width="18.4140625" style="5" hidden="1" customWidth="1"/>
    <col min="2247" max="2247" width="17.6640625" style="5" hidden="1" customWidth="1"/>
    <col min="2248" max="2248" width="17.75" style="5" hidden="1" customWidth="1"/>
    <col min="2249" max="2249" width="11.58203125" style="5" hidden="1" customWidth="1"/>
    <col min="2250" max="2250" width="10.6640625" style="5" hidden="1" customWidth="1"/>
    <col min="2251" max="2251" width="12.5" style="5" hidden="1" customWidth="1"/>
    <col min="2252" max="2252" width="12" style="5" hidden="1" customWidth="1"/>
    <col min="2253" max="2256" width="11.58203125" style="5" hidden="1" customWidth="1"/>
    <col min="2257" max="2257" width="10.6640625" style="5" hidden="1" customWidth="1"/>
    <col min="2258" max="2258" width="12.9140625" style="5" hidden="1" customWidth="1"/>
    <col min="2259" max="2259" width="11.83203125" style="5" hidden="1" customWidth="1"/>
    <col min="2260" max="2260" width="12.25" style="5" hidden="1" customWidth="1"/>
    <col min="2261" max="2261" width="20.1640625" style="5" hidden="1" customWidth="1"/>
    <col min="2262" max="2262" width="17" style="5" hidden="1" customWidth="1"/>
    <col min="2263" max="2263" width="20.4140625" style="5" hidden="1" customWidth="1"/>
    <col min="2264" max="2264" width="16.83203125" style="5" hidden="1" customWidth="1"/>
    <col min="2265" max="2265" width="15.33203125" style="5" hidden="1" customWidth="1"/>
    <col min="2266" max="2266" width="15.58203125" style="5" hidden="1" customWidth="1"/>
    <col min="2267" max="2267" width="10.58203125" style="5" hidden="1" customWidth="1"/>
    <col min="2268" max="2272" width="8.83203125" style="5" hidden="1" customWidth="1"/>
    <col min="2273" max="2275" width="7.9140625" style="5" hidden="1" customWidth="1"/>
    <col min="2276" max="2279" width="8.83203125" style="5" hidden="1" customWidth="1"/>
    <col min="2280" max="2280" width="7.25" style="5" hidden="1" customWidth="1"/>
    <col min="2281" max="2281" width="10.9140625" style="5" hidden="1" customWidth="1"/>
    <col min="2282" max="2282" width="9.6640625" style="5" hidden="1" customWidth="1"/>
    <col min="2283" max="2286" width="9.75" style="5" hidden="1" customWidth="1"/>
    <col min="2287" max="2287" width="11.33203125" style="5" hidden="1" customWidth="1"/>
    <col min="2288" max="2292" width="9.75" style="5" hidden="1" customWidth="1"/>
    <col min="2293" max="2293" width="13.4140625" style="5" hidden="1" customWidth="1"/>
    <col min="2294" max="2298" width="9.75" style="5" hidden="1" customWidth="1"/>
    <col min="2299" max="2299" width="12.9140625" style="5" hidden="1" customWidth="1"/>
    <col min="2300" max="2304" width="9.75" style="5" hidden="1" customWidth="1"/>
    <col min="2305" max="2305" width="13.4140625" style="5" hidden="1" customWidth="1"/>
    <col min="2306" max="2307" width="10.6640625" style="5" hidden="1" customWidth="1"/>
    <col min="2308" max="2308" width="11.33203125" style="5" hidden="1" customWidth="1"/>
    <col min="2309" max="2310" width="22.58203125" style="5" hidden="1" customWidth="1"/>
    <col min="2311" max="2311" width="13.1640625" style="5" hidden="1" customWidth="1"/>
    <col min="2312" max="2312" width="13.33203125" style="5" hidden="1" customWidth="1"/>
    <col min="2313" max="2313" width="10" style="5" hidden="1" customWidth="1"/>
    <col min="2314" max="2314" width="9.4140625" style="5" hidden="1" customWidth="1"/>
    <col min="2315" max="2315" width="17.6640625" style="5" hidden="1" customWidth="1"/>
    <col min="2316" max="2316" width="12.58203125" style="5" hidden="1" customWidth="1"/>
    <col min="2317" max="2317" width="8.83203125" style="5" hidden="1" customWidth="1"/>
    <col min="2318" max="2318" width="10.75" style="5" hidden="1" customWidth="1"/>
    <col min="2319" max="2319" width="10.1640625" style="5" hidden="1" customWidth="1"/>
    <col min="2320" max="2325" width="8.83203125" style="5" hidden="1" customWidth="1"/>
    <col min="2326" max="2326" width="12.5" style="5" hidden="1" customWidth="1"/>
    <col min="2327" max="2329" width="8.83203125" style="5" hidden="1" customWidth="1"/>
    <col min="2330" max="2331" width="10.6640625" style="5" hidden="1" customWidth="1"/>
    <col min="2332" max="2332" width="11.6640625" style="5" hidden="1" customWidth="1"/>
    <col min="2333" max="2337" width="8.83203125" style="5" hidden="1" customWidth="1"/>
    <col min="2338" max="2338" width="12.5" style="5" hidden="1" customWidth="1"/>
    <col min="2339" max="2339" width="10.6640625" style="5" hidden="1" customWidth="1"/>
    <col min="2340" max="2341" width="8.83203125" style="5" hidden="1" customWidth="1"/>
    <col min="2342" max="2342" width="11.83203125" style="5" hidden="1" customWidth="1"/>
    <col min="2343" max="2343" width="19.75" style="5" hidden="1" customWidth="1"/>
    <col min="2344" max="2345" width="18.9140625" style="5" hidden="1" customWidth="1"/>
    <col min="2346" max="2346" width="13.4140625" style="5" hidden="1" customWidth="1"/>
    <col min="2347" max="2347" width="16.83203125" style="5" hidden="1" customWidth="1"/>
    <col min="2348" max="2348" width="13.5" style="5" hidden="1" customWidth="1"/>
    <col min="2349" max="2349" width="13.75" style="5" hidden="1" customWidth="1"/>
    <col min="2350" max="2350" width="10.75" style="5" hidden="1" customWidth="1"/>
    <col min="2351" max="2351" width="13.1640625" style="5" hidden="1" customWidth="1"/>
    <col min="2352" max="2352" width="11.25" style="5" hidden="1" customWidth="1"/>
    <col min="2353" max="2353" width="12.58203125" style="5" hidden="1" customWidth="1"/>
    <col min="2354" max="2354" width="11.9140625" style="5" hidden="1" customWidth="1"/>
    <col min="2355" max="2355" width="10.9140625" style="5" hidden="1" customWidth="1"/>
    <col min="2356" max="2356" width="10.75" style="5" hidden="1" customWidth="1"/>
    <col min="2357" max="2357" width="12.9140625" style="5" hidden="1" customWidth="1"/>
    <col min="2358" max="2358" width="10.75" style="5" hidden="1" customWidth="1"/>
    <col min="2359" max="2486" width="0" style="5" hidden="1" customWidth="1"/>
    <col min="2487" max="2487" width="3.58203125" style="5" hidden="1" customWidth="1"/>
    <col min="2488" max="2488" width="24.1640625" style="5" hidden="1" customWidth="1"/>
    <col min="2489" max="2489" width="18.9140625" style="5" hidden="1" customWidth="1"/>
    <col min="2490" max="2490" width="18" style="5" hidden="1" customWidth="1"/>
    <col min="2491" max="2491" width="13.33203125" style="5" hidden="1" customWidth="1"/>
    <col min="2492" max="2492" width="11.83203125" style="5" hidden="1" customWidth="1"/>
    <col min="2493" max="2493" width="10.75" style="5" hidden="1" customWidth="1"/>
    <col min="2494" max="2494" width="11.25" style="5" hidden="1" customWidth="1"/>
    <col min="2495" max="2495" width="10.75" style="5" hidden="1" customWidth="1"/>
    <col min="2496" max="2496" width="11" style="5" hidden="1" customWidth="1"/>
    <col min="2497" max="2497" width="9.83203125" style="5" hidden="1" customWidth="1"/>
    <col min="2498" max="2498" width="10.08203125" style="5" hidden="1" customWidth="1"/>
    <col min="2499" max="2499" width="10.33203125" style="5" hidden="1" customWidth="1"/>
    <col min="2500" max="2500" width="10.4140625" style="5" hidden="1" customWidth="1"/>
    <col min="2501" max="2501" width="10.08203125" style="5" hidden="1" customWidth="1"/>
    <col min="2502" max="2502" width="18.4140625" style="5" hidden="1" customWidth="1"/>
    <col min="2503" max="2503" width="17.6640625" style="5" hidden="1" customWidth="1"/>
    <col min="2504" max="2504" width="17.75" style="5" hidden="1" customWidth="1"/>
    <col min="2505" max="2505" width="11.58203125" style="5" hidden="1" customWidth="1"/>
    <col min="2506" max="2506" width="10.6640625" style="5" hidden="1" customWidth="1"/>
    <col min="2507" max="2507" width="12.5" style="5" hidden="1" customWidth="1"/>
    <col min="2508" max="2508" width="12" style="5" hidden="1" customWidth="1"/>
    <col min="2509" max="2512" width="11.58203125" style="5" hidden="1" customWidth="1"/>
    <col min="2513" max="2513" width="10.6640625" style="5" hidden="1" customWidth="1"/>
    <col min="2514" max="2514" width="12.9140625" style="5" hidden="1" customWidth="1"/>
    <col min="2515" max="2515" width="11.83203125" style="5" hidden="1" customWidth="1"/>
    <col min="2516" max="2516" width="12.25" style="5" hidden="1" customWidth="1"/>
    <col min="2517" max="2517" width="20.1640625" style="5" hidden="1" customWidth="1"/>
    <col min="2518" max="2518" width="17" style="5" hidden="1" customWidth="1"/>
    <col min="2519" max="2519" width="20.4140625" style="5" hidden="1" customWidth="1"/>
    <col min="2520" max="2520" width="16.83203125" style="5" hidden="1" customWidth="1"/>
    <col min="2521" max="2521" width="15.33203125" style="5" hidden="1" customWidth="1"/>
    <col min="2522" max="2522" width="15.58203125" style="5" hidden="1" customWidth="1"/>
    <col min="2523" max="2523" width="10.58203125" style="5" hidden="1" customWidth="1"/>
    <col min="2524" max="2528" width="8.83203125" style="5" hidden="1" customWidth="1"/>
    <col min="2529" max="2531" width="7.9140625" style="5" hidden="1" customWidth="1"/>
    <col min="2532" max="2535" width="8.83203125" style="5" hidden="1" customWidth="1"/>
    <col min="2536" max="2536" width="7.25" style="5" hidden="1" customWidth="1"/>
    <col min="2537" max="2537" width="10.9140625" style="5" hidden="1" customWidth="1"/>
    <col min="2538" max="2538" width="9.6640625" style="5" hidden="1" customWidth="1"/>
    <col min="2539" max="2542" width="9.75" style="5" hidden="1" customWidth="1"/>
    <col min="2543" max="2543" width="11.33203125" style="5" hidden="1" customWidth="1"/>
    <col min="2544" max="2548" width="9.75" style="5" hidden="1" customWidth="1"/>
    <col min="2549" max="2549" width="13.4140625" style="5" hidden="1" customWidth="1"/>
    <col min="2550" max="2554" width="9.75" style="5" hidden="1" customWidth="1"/>
    <col min="2555" max="2555" width="12.9140625" style="5" hidden="1" customWidth="1"/>
    <col min="2556" max="2560" width="9.75" style="5" hidden="1" customWidth="1"/>
    <col min="2561" max="2561" width="13.4140625" style="5" hidden="1" customWidth="1"/>
    <col min="2562" max="2563" width="10.6640625" style="5" hidden="1" customWidth="1"/>
    <col min="2564" max="2564" width="11.33203125" style="5" hidden="1" customWidth="1"/>
    <col min="2565" max="2566" width="22.58203125" style="5" hidden="1" customWidth="1"/>
    <col min="2567" max="2567" width="13.1640625" style="5" hidden="1" customWidth="1"/>
    <col min="2568" max="2568" width="13.33203125" style="5" hidden="1" customWidth="1"/>
    <col min="2569" max="2569" width="10" style="5" hidden="1" customWidth="1"/>
    <col min="2570" max="2570" width="9.4140625" style="5" hidden="1" customWidth="1"/>
    <col min="2571" max="2571" width="17.6640625" style="5" hidden="1" customWidth="1"/>
    <col min="2572" max="2572" width="12.58203125" style="5" hidden="1" customWidth="1"/>
    <col min="2573" max="2573" width="8.83203125" style="5" hidden="1" customWidth="1"/>
    <col min="2574" max="2574" width="10.75" style="5" hidden="1" customWidth="1"/>
    <col min="2575" max="2575" width="10.1640625" style="5" hidden="1" customWidth="1"/>
    <col min="2576" max="2581" width="8.83203125" style="5" hidden="1" customWidth="1"/>
    <col min="2582" max="2582" width="12.5" style="5" hidden="1" customWidth="1"/>
    <col min="2583" max="2585" width="8.83203125" style="5" hidden="1" customWidth="1"/>
    <col min="2586" max="2587" width="10.6640625" style="5" hidden="1" customWidth="1"/>
    <col min="2588" max="2588" width="11.6640625" style="5" hidden="1" customWidth="1"/>
    <col min="2589" max="2593" width="8.83203125" style="5" hidden="1" customWidth="1"/>
    <col min="2594" max="2594" width="12.5" style="5" hidden="1" customWidth="1"/>
    <col min="2595" max="2595" width="10.6640625" style="5" hidden="1" customWidth="1"/>
    <col min="2596" max="2597" width="8.83203125" style="5" hidden="1" customWidth="1"/>
    <col min="2598" max="2598" width="11.83203125" style="5" hidden="1" customWidth="1"/>
    <col min="2599" max="2599" width="19.75" style="5" hidden="1" customWidth="1"/>
    <col min="2600" max="2601" width="18.9140625" style="5" hidden="1" customWidth="1"/>
    <col min="2602" max="2602" width="13.4140625" style="5" hidden="1" customWidth="1"/>
    <col min="2603" max="2603" width="16.83203125" style="5" hidden="1" customWidth="1"/>
    <col min="2604" max="2604" width="13.5" style="5" hidden="1" customWidth="1"/>
    <col min="2605" max="2605" width="13.75" style="5" hidden="1" customWidth="1"/>
    <col min="2606" max="2606" width="10.75" style="5" hidden="1" customWidth="1"/>
    <col min="2607" max="2607" width="13.1640625" style="5" hidden="1" customWidth="1"/>
    <col min="2608" max="2608" width="11.25" style="5" hidden="1" customWidth="1"/>
    <col min="2609" max="2609" width="12.58203125" style="5" hidden="1" customWidth="1"/>
    <col min="2610" max="2610" width="11.9140625" style="5" hidden="1" customWidth="1"/>
    <col min="2611" max="2611" width="10.9140625" style="5" hidden="1" customWidth="1"/>
    <col min="2612" max="2612" width="10.75" style="5" hidden="1" customWidth="1"/>
    <col min="2613" max="2613" width="12.9140625" style="5" hidden="1" customWidth="1"/>
    <col min="2614" max="2614" width="10.75" style="5" hidden="1" customWidth="1"/>
    <col min="2615" max="2742" width="0" style="5" hidden="1" customWidth="1"/>
    <col min="2743" max="2743" width="3.58203125" style="5" hidden="1" customWidth="1"/>
    <col min="2744" max="2744" width="24.1640625" style="5" hidden="1" customWidth="1"/>
    <col min="2745" max="2745" width="18.9140625" style="5" hidden="1" customWidth="1"/>
    <col min="2746" max="2746" width="18" style="5" hidden="1" customWidth="1"/>
    <col min="2747" max="2747" width="13.33203125" style="5" hidden="1" customWidth="1"/>
    <col min="2748" max="2748" width="11.83203125" style="5" hidden="1" customWidth="1"/>
    <col min="2749" max="2749" width="10.75" style="5" hidden="1" customWidth="1"/>
    <col min="2750" max="2750" width="11.25" style="5" hidden="1" customWidth="1"/>
    <col min="2751" max="2751" width="10.75" style="5" hidden="1" customWidth="1"/>
    <col min="2752" max="2752" width="11" style="5" hidden="1" customWidth="1"/>
    <col min="2753" max="2753" width="9.83203125" style="5" hidden="1" customWidth="1"/>
    <col min="2754" max="2754" width="10.08203125" style="5" hidden="1" customWidth="1"/>
    <col min="2755" max="2755" width="10.33203125" style="5" hidden="1" customWidth="1"/>
    <col min="2756" max="2756" width="10.4140625" style="5" hidden="1" customWidth="1"/>
    <col min="2757" max="2757" width="10.08203125" style="5" hidden="1" customWidth="1"/>
    <col min="2758" max="2758" width="18.4140625" style="5" hidden="1" customWidth="1"/>
    <col min="2759" max="2759" width="17.6640625" style="5" hidden="1" customWidth="1"/>
    <col min="2760" max="2760" width="17.75" style="5" hidden="1" customWidth="1"/>
    <col min="2761" max="2761" width="11.58203125" style="5" hidden="1" customWidth="1"/>
    <col min="2762" max="2762" width="10.6640625" style="5" hidden="1" customWidth="1"/>
    <col min="2763" max="2763" width="12.5" style="5" hidden="1" customWidth="1"/>
    <col min="2764" max="2764" width="12" style="5" hidden="1" customWidth="1"/>
    <col min="2765" max="2768" width="11.58203125" style="5" hidden="1" customWidth="1"/>
    <col min="2769" max="2769" width="10.6640625" style="5" hidden="1" customWidth="1"/>
    <col min="2770" max="2770" width="12.9140625" style="5" hidden="1" customWidth="1"/>
    <col min="2771" max="2771" width="11.83203125" style="5" hidden="1" customWidth="1"/>
    <col min="2772" max="2772" width="12.25" style="5" hidden="1" customWidth="1"/>
    <col min="2773" max="2773" width="20.1640625" style="5" hidden="1" customWidth="1"/>
    <col min="2774" max="2774" width="17" style="5" hidden="1" customWidth="1"/>
    <col min="2775" max="2775" width="20.4140625" style="5" hidden="1" customWidth="1"/>
    <col min="2776" max="2776" width="16.83203125" style="5" hidden="1" customWidth="1"/>
    <col min="2777" max="2777" width="15.33203125" style="5" hidden="1" customWidth="1"/>
    <col min="2778" max="2778" width="15.58203125" style="5" hidden="1" customWidth="1"/>
    <col min="2779" max="2779" width="10.58203125" style="5" hidden="1" customWidth="1"/>
    <col min="2780" max="2784" width="8.83203125" style="5" hidden="1" customWidth="1"/>
    <col min="2785" max="2787" width="7.9140625" style="5" hidden="1" customWidth="1"/>
    <col min="2788" max="2791" width="8.83203125" style="5" hidden="1" customWidth="1"/>
    <col min="2792" max="2792" width="7.25" style="5" hidden="1" customWidth="1"/>
    <col min="2793" max="2793" width="10.9140625" style="5" hidden="1" customWidth="1"/>
    <col min="2794" max="2794" width="9.6640625" style="5" hidden="1" customWidth="1"/>
    <col min="2795" max="2798" width="9.75" style="5" hidden="1" customWidth="1"/>
    <col min="2799" max="2799" width="11.33203125" style="5" hidden="1" customWidth="1"/>
    <col min="2800" max="2804" width="9.75" style="5" hidden="1" customWidth="1"/>
    <col min="2805" max="2805" width="13.4140625" style="5" hidden="1" customWidth="1"/>
    <col min="2806" max="2810" width="9.75" style="5" hidden="1" customWidth="1"/>
    <col min="2811" max="2811" width="12.9140625" style="5" hidden="1" customWidth="1"/>
    <col min="2812" max="2816" width="9.75" style="5" hidden="1" customWidth="1"/>
    <col min="2817" max="2817" width="13.4140625" style="5" hidden="1" customWidth="1"/>
    <col min="2818" max="2819" width="10.6640625" style="5" hidden="1" customWidth="1"/>
    <col min="2820" max="2820" width="11.33203125" style="5" hidden="1" customWidth="1"/>
    <col min="2821" max="2822" width="22.58203125" style="5" hidden="1" customWidth="1"/>
    <col min="2823" max="2823" width="13.1640625" style="5" hidden="1" customWidth="1"/>
    <col min="2824" max="2824" width="13.33203125" style="5" hidden="1" customWidth="1"/>
    <col min="2825" max="2825" width="10" style="5" hidden="1" customWidth="1"/>
    <col min="2826" max="2826" width="9.4140625" style="5" hidden="1" customWidth="1"/>
    <col min="2827" max="2827" width="17.6640625" style="5" hidden="1" customWidth="1"/>
    <col min="2828" max="2828" width="12.58203125" style="5" hidden="1" customWidth="1"/>
    <col min="2829" max="2829" width="8.83203125" style="5" hidden="1" customWidth="1"/>
    <col min="2830" max="2830" width="10.75" style="5" hidden="1" customWidth="1"/>
    <col min="2831" max="2831" width="10.1640625" style="5" hidden="1" customWidth="1"/>
    <col min="2832" max="2837" width="8.83203125" style="5" hidden="1" customWidth="1"/>
    <col min="2838" max="2838" width="12.5" style="5" hidden="1" customWidth="1"/>
    <col min="2839" max="2841" width="8.83203125" style="5" hidden="1" customWidth="1"/>
    <col min="2842" max="2843" width="10.6640625" style="5" hidden="1" customWidth="1"/>
    <col min="2844" max="2844" width="11.6640625" style="5" hidden="1" customWidth="1"/>
    <col min="2845" max="2849" width="8.83203125" style="5" hidden="1" customWidth="1"/>
    <col min="2850" max="2850" width="12.5" style="5" hidden="1" customWidth="1"/>
    <col min="2851" max="2851" width="10.6640625" style="5" hidden="1" customWidth="1"/>
    <col min="2852" max="2853" width="8.83203125" style="5" hidden="1" customWidth="1"/>
    <col min="2854" max="2854" width="11.83203125" style="5" hidden="1" customWidth="1"/>
    <col min="2855" max="2855" width="19.75" style="5" hidden="1" customWidth="1"/>
    <col min="2856" max="2857" width="18.9140625" style="5" hidden="1" customWidth="1"/>
    <col min="2858" max="2858" width="13.4140625" style="5" hidden="1" customWidth="1"/>
    <col min="2859" max="2859" width="16.83203125" style="5" hidden="1" customWidth="1"/>
    <col min="2860" max="2860" width="13.5" style="5" hidden="1" customWidth="1"/>
    <col min="2861" max="2861" width="13.75" style="5" hidden="1" customWidth="1"/>
    <col min="2862" max="2862" width="10.75" style="5" hidden="1" customWidth="1"/>
    <col min="2863" max="2863" width="13.1640625" style="5" hidden="1" customWidth="1"/>
    <col min="2864" max="2864" width="11.25" style="5" hidden="1" customWidth="1"/>
    <col min="2865" max="2865" width="12.58203125" style="5" hidden="1" customWidth="1"/>
    <col min="2866" max="2866" width="11.9140625" style="5" hidden="1" customWidth="1"/>
    <col min="2867" max="2867" width="10.9140625" style="5" hidden="1" customWidth="1"/>
    <col min="2868" max="2868" width="10.75" style="5" hidden="1" customWidth="1"/>
    <col min="2869" max="2869" width="12.9140625" style="5" hidden="1" customWidth="1"/>
    <col min="2870" max="2870" width="10.75" style="5" hidden="1" customWidth="1"/>
    <col min="2871" max="2998" width="0" style="5" hidden="1" customWidth="1"/>
    <col min="2999" max="2999" width="3.58203125" style="5" hidden="1" customWidth="1"/>
    <col min="3000" max="3000" width="24.1640625" style="5" hidden="1" customWidth="1"/>
    <col min="3001" max="3001" width="18.9140625" style="5" hidden="1" customWidth="1"/>
    <col min="3002" max="3002" width="18" style="5" hidden="1" customWidth="1"/>
    <col min="3003" max="3003" width="13.33203125" style="5" hidden="1" customWidth="1"/>
    <col min="3004" max="3004" width="11.83203125" style="5" hidden="1" customWidth="1"/>
    <col min="3005" max="3005" width="10.75" style="5" hidden="1" customWidth="1"/>
    <col min="3006" max="3006" width="11.25" style="5" hidden="1" customWidth="1"/>
    <col min="3007" max="3007" width="10.75" style="5" hidden="1" customWidth="1"/>
    <col min="3008" max="3008" width="11" style="5" hidden="1" customWidth="1"/>
    <col min="3009" max="3009" width="9.83203125" style="5" hidden="1" customWidth="1"/>
    <col min="3010" max="3010" width="10.08203125" style="5" hidden="1" customWidth="1"/>
    <col min="3011" max="3011" width="10.33203125" style="5" hidden="1" customWidth="1"/>
    <col min="3012" max="3012" width="10.4140625" style="5" hidden="1" customWidth="1"/>
    <col min="3013" max="3013" width="10.08203125" style="5" hidden="1" customWidth="1"/>
    <col min="3014" max="3014" width="18.4140625" style="5" hidden="1" customWidth="1"/>
    <col min="3015" max="3015" width="17.6640625" style="5" hidden="1" customWidth="1"/>
    <col min="3016" max="3016" width="17.75" style="5" hidden="1" customWidth="1"/>
    <col min="3017" max="3017" width="11.58203125" style="5" hidden="1" customWidth="1"/>
    <col min="3018" max="3018" width="10.6640625" style="5" hidden="1" customWidth="1"/>
    <col min="3019" max="3019" width="12.5" style="5" hidden="1" customWidth="1"/>
    <col min="3020" max="3020" width="12" style="5" hidden="1" customWidth="1"/>
    <col min="3021" max="3024" width="11.58203125" style="5" hidden="1" customWidth="1"/>
    <col min="3025" max="3025" width="10.6640625" style="5" hidden="1" customWidth="1"/>
    <col min="3026" max="3026" width="12.9140625" style="5" hidden="1" customWidth="1"/>
    <col min="3027" max="3027" width="11.83203125" style="5" hidden="1" customWidth="1"/>
    <col min="3028" max="3028" width="12.25" style="5" hidden="1" customWidth="1"/>
    <col min="3029" max="3029" width="20.1640625" style="5" hidden="1" customWidth="1"/>
    <col min="3030" max="3030" width="17" style="5" hidden="1" customWidth="1"/>
    <col min="3031" max="3031" width="20.4140625" style="5" hidden="1" customWidth="1"/>
    <col min="3032" max="3032" width="16.83203125" style="5" hidden="1" customWidth="1"/>
    <col min="3033" max="3033" width="15.33203125" style="5" hidden="1" customWidth="1"/>
    <col min="3034" max="3034" width="15.58203125" style="5" hidden="1" customWidth="1"/>
    <col min="3035" max="3035" width="10.58203125" style="5" hidden="1" customWidth="1"/>
    <col min="3036" max="3040" width="8.83203125" style="5" hidden="1" customWidth="1"/>
    <col min="3041" max="3043" width="7.9140625" style="5" hidden="1" customWidth="1"/>
    <col min="3044" max="3047" width="8.83203125" style="5" hidden="1" customWidth="1"/>
    <col min="3048" max="3048" width="7.25" style="5" hidden="1" customWidth="1"/>
    <col min="3049" max="3049" width="10.9140625" style="5" hidden="1" customWidth="1"/>
    <col min="3050" max="3050" width="9.6640625" style="5" hidden="1" customWidth="1"/>
    <col min="3051" max="3054" width="9.75" style="5" hidden="1" customWidth="1"/>
    <col min="3055" max="3055" width="11.33203125" style="5" hidden="1" customWidth="1"/>
    <col min="3056" max="3060" width="9.75" style="5" hidden="1" customWidth="1"/>
    <col min="3061" max="3061" width="13.4140625" style="5" hidden="1" customWidth="1"/>
    <col min="3062" max="3066" width="9.75" style="5" hidden="1" customWidth="1"/>
    <col min="3067" max="3067" width="12.9140625" style="5" hidden="1" customWidth="1"/>
    <col min="3068" max="3072" width="9.75" style="5" hidden="1" customWidth="1"/>
    <col min="3073" max="3073" width="13.4140625" style="5" hidden="1" customWidth="1"/>
    <col min="3074" max="3075" width="10.6640625" style="5" hidden="1" customWidth="1"/>
    <col min="3076" max="3076" width="11.33203125" style="5" hidden="1" customWidth="1"/>
    <col min="3077" max="3078" width="22.58203125" style="5" hidden="1" customWidth="1"/>
    <col min="3079" max="3079" width="13.1640625" style="5" hidden="1" customWidth="1"/>
    <col min="3080" max="3080" width="13.33203125" style="5" hidden="1" customWidth="1"/>
    <col min="3081" max="3081" width="10" style="5" hidden="1" customWidth="1"/>
    <col min="3082" max="3082" width="9.4140625" style="5" hidden="1" customWidth="1"/>
    <col min="3083" max="3083" width="17.6640625" style="5" hidden="1" customWidth="1"/>
    <col min="3084" max="3084" width="12.58203125" style="5" hidden="1" customWidth="1"/>
    <col min="3085" max="3085" width="8.83203125" style="5" hidden="1" customWidth="1"/>
    <col min="3086" max="3086" width="10.75" style="5" hidden="1" customWidth="1"/>
    <col min="3087" max="3087" width="10.1640625" style="5" hidden="1" customWidth="1"/>
    <col min="3088" max="3093" width="8.83203125" style="5" hidden="1" customWidth="1"/>
    <col min="3094" max="3094" width="12.5" style="5" hidden="1" customWidth="1"/>
    <col min="3095" max="3097" width="8.83203125" style="5" hidden="1" customWidth="1"/>
    <col min="3098" max="3099" width="10.6640625" style="5" hidden="1" customWidth="1"/>
    <col min="3100" max="3100" width="11.6640625" style="5" hidden="1" customWidth="1"/>
    <col min="3101" max="3105" width="8.83203125" style="5" hidden="1" customWidth="1"/>
    <col min="3106" max="3106" width="12.5" style="5" hidden="1" customWidth="1"/>
    <col min="3107" max="3107" width="10.6640625" style="5" hidden="1" customWidth="1"/>
    <col min="3108" max="3109" width="8.83203125" style="5" hidden="1" customWidth="1"/>
    <col min="3110" max="3110" width="11.83203125" style="5" hidden="1" customWidth="1"/>
    <col min="3111" max="3111" width="19.75" style="5" hidden="1" customWidth="1"/>
    <col min="3112" max="3113" width="18.9140625" style="5" hidden="1" customWidth="1"/>
    <col min="3114" max="3114" width="13.4140625" style="5" hidden="1" customWidth="1"/>
    <col min="3115" max="3115" width="16.83203125" style="5" hidden="1" customWidth="1"/>
    <col min="3116" max="3116" width="13.5" style="5" hidden="1" customWidth="1"/>
    <col min="3117" max="3117" width="13.75" style="5" hidden="1" customWidth="1"/>
    <col min="3118" max="3118" width="10.75" style="5" hidden="1" customWidth="1"/>
    <col min="3119" max="3119" width="13.1640625" style="5" hidden="1" customWidth="1"/>
    <col min="3120" max="3120" width="11.25" style="5" hidden="1" customWidth="1"/>
    <col min="3121" max="3121" width="12.58203125" style="5" hidden="1" customWidth="1"/>
    <col min="3122" max="3122" width="11.9140625" style="5" hidden="1" customWidth="1"/>
    <col min="3123" max="3123" width="10.9140625" style="5" hidden="1" customWidth="1"/>
    <col min="3124" max="3124" width="10.75" style="5" hidden="1" customWidth="1"/>
    <col min="3125" max="3125" width="12.9140625" style="5" hidden="1" customWidth="1"/>
    <col min="3126" max="3126" width="10.75" style="5" hidden="1" customWidth="1"/>
    <col min="3127" max="3254" width="0" style="5" hidden="1" customWidth="1"/>
    <col min="3255" max="3255" width="3.58203125" style="5" hidden="1" customWidth="1"/>
    <col min="3256" max="3256" width="24.1640625" style="5" hidden="1" customWidth="1"/>
    <col min="3257" max="3257" width="18.9140625" style="5" hidden="1" customWidth="1"/>
    <col min="3258" max="3258" width="18" style="5" hidden="1" customWidth="1"/>
    <col min="3259" max="3259" width="13.33203125" style="5" hidden="1" customWidth="1"/>
    <col min="3260" max="3260" width="11.83203125" style="5" hidden="1" customWidth="1"/>
    <col min="3261" max="3261" width="10.75" style="5" hidden="1" customWidth="1"/>
    <col min="3262" max="3262" width="11.25" style="5" hidden="1" customWidth="1"/>
    <col min="3263" max="3263" width="10.75" style="5" hidden="1" customWidth="1"/>
    <col min="3264" max="3264" width="11" style="5" hidden="1" customWidth="1"/>
    <col min="3265" max="3265" width="9.83203125" style="5" hidden="1" customWidth="1"/>
    <col min="3266" max="3266" width="10.08203125" style="5" hidden="1" customWidth="1"/>
    <col min="3267" max="3267" width="10.33203125" style="5" hidden="1" customWidth="1"/>
    <col min="3268" max="3268" width="10.4140625" style="5" hidden="1" customWidth="1"/>
    <col min="3269" max="3269" width="10.08203125" style="5" hidden="1" customWidth="1"/>
    <col min="3270" max="3270" width="18.4140625" style="5" hidden="1" customWidth="1"/>
    <col min="3271" max="3271" width="17.6640625" style="5" hidden="1" customWidth="1"/>
    <col min="3272" max="3272" width="17.75" style="5" hidden="1" customWidth="1"/>
    <col min="3273" max="3273" width="11.58203125" style="5" hidden="1" customWidth="1"/>
    <col min="3274" max="3274" width="10.6640625" style="5" hidden="1" customWidth="1"/>
    <col min="3275" max="3275" width="12.5" style="5" hidden="1" customWidth="1"/>
    <col min="3276" max="3276" width="12" style="5" hidden="1" customWidth="1"/>
    <col min="3277" max="3280" width="11.58203125" style="5" hidden="1" customWidth="1"/>
    <col min="3281" max="3281" width="10.6640625" style="5" hidden="1" customWidth="1"/>
    <col min="3282" max="3282" width="12.9140625" style="5" hidden="1" customWidth="1"/>
    <col min="3283" max="3283" width="11.83203125" style="5" hidden="1" customWidth="1"/>
    <col min="3284" max="3284" width="12.25" style="5" hidden="1" customWidth="1"/>
    <col min="3285" max="3285" width="20.1640625" style="5" hidden="1" customWidth="1"/>
    <col min="3286" max="3286" width="17" style="5" hidden="1" customWidth="1"/>
    <col min="3287" max="3287" width="20.4140625" style="5" hidden="1" customWidth="1"/>
    <col min="3288" max="3288" width="16.83203125" style="5" hidden="1" customWidth="1"/>
    <col min="3289" max="3289" width="15.33203125" style="5" hidden="1" customWidth="1"/>
    <col min="3290" max="3290" width="15.58203125" style="5" hidden="1" customWidth="1"/>
    <col min="3291" max="3291" width="10.58203125" style="5" hidden="1" customWidth="1"/>
    <col min="3292" max="3296" width="8.83203125" style="5" hidden="1" customWidth="1"/>
    <col min="3297" max="3299" width="7.9140625" style="5" hidden="1" customWidth="1"/>
    <col min="3300" max="3303" width="8.83203125" style="5" hidden="1" customWidth="1"/>
    <col min="3304" max="3304" width="7.25" style="5" hidden="1" customWidth="1"/>
    <col min="3305" max="3305" width="10.9140625" style="5" hidden="1" customWidth="1"/>
    <col min="3306" max="3306" width="9.6640625" style="5" hidden="1" customWidth="1"/>
    <col min="3307" max="3310" width="9.75" style="5" hidden="1" customWidth="1"/>
    <col min="3311" max="3311" width="11.33203125" style="5" hidden="1" customWidth="1"/>
    <col min="3312" max="3316" width="9.75" style="5" hidden="1" customWidth="1"/>
    <col min="3317" max="3317" width="13.4140625" style="5" hidden="1" customWidth="1"/>
    <col min="3318" max="3322" width="9.75" style="5" hidden="1" customWidth="1"/>
    <col min="3323" max="3323" width="12.9140625" style="5" hidden="1" customWidth="1"/>
    <col min="3324" max="3328" width="9.75" style="5" hidden="1" customWidth="1"/>
    <col min="3329" max="3329" width="13.4140625" style="5" hidden="1" customWidth="1"/>
    <col min="3330" max="3331" width="10.6640625" style="5" hidden="1" customWidth="1"/>
    <col min="3332" max="3332" width="11.33203125" style="5" hidden="1" customWidth="1"/>
    <col min="3333" max="3334" width="22.58203125" style="5" hidden="1" customWidth="1"/>
    <col min="3335" max="3335" width="13.1640625" style="5" hidden="1" customWidth="1"/>
    <col min="3336" max="3336" width="13.33203125" style="5" hidden="1" customWidth="1"/>
    <col min="3337" max="3337" width="10" style="5" hidden="1" customWidth="1"/>
    <col min="3338" max="3338" width="9.4140625" style="5" hidden="1" customWidth="1"/>
    <col min="3339" max="3339" width="17.6640625" style="5" hidden="1" customWidth="1"/>
    <col min="3340" max="3340" width="12.58203125" style="5" hidden="1" customWidth="1"/>
    <col min="3341" max="3341" width="8.83203125" style="5" hidden="1" customWidth="1"/>
    <col min="3342" max="3342" width="10.75" style="5" hidden="1" customWidth="1"/>
    <col min="3343" max="3343" width="10.1640625" style="5" hidden="1" customWidth="1"/>
    <col min="3344" max="3349" width="8.83203125" style="5" hidden="1" customWidth="1"/>
    <col min="3350" max="3350" width="12.5" style="5" hidden="1" customWidth="1"/>
    <col min="3351" max="3353" width="8.83203125" style="5" hidden="1" customWidth="1"/>
    <col min="3354" max="3355" width="10.6640625" style="5" hidden="1" customWidth="1"/>
    <col min="3356" max="3356" width="11.6640625" style="5" hidden="1" customWidth="1"/>
    <col min="3357" max="3361" width="8.83203125" style="5" hidden="1" customWidth="1"/>
    <col min="3362" max="3362" width="12.5" style="5" hidden="1" customWidth="1"/>
    <col min="3363" max="3363" width="10.6640625" style="5" hidden="1" customWidth="1"/>
    <col min="3364" max="3365" width="8.83203125" style="5" hidden="1" customWidth="1"/>
    <col min="3366" max="3366" width="11.83203125" style="5" hidden="1" customWidth="1"/>
    <col min="3367" max="3367" width="19.75" style="5" hidden="1" customWidth="1"/>
    <col min="3368" max="3369" width="18.9140625" style="5" hidden="1" customWidth="1"/>
    <col min="3370" max="3370" width="13.4140625" style="5" hidden="1" customWidth="1"/>
    <col min="3371" max="3371" width="16.83203125" style="5" hidden="1" customWidth="1"/>
    <col min="3372" max="3372" width="13.5" style="5" hidden="1" customWidth="1"/>
    <col min="3373" max="3373" width="13.75" style="5" hidden="1" customWidth="1"/>
    <col min="3374" max="3374" width="10.75" style="5" hidden="1" customWidth="1"/>
    <col min="3375" max="3375" width="13.1640625" style="5" hidden="1" customWidth="1"/>
    <col min="3376" max="3376" width="11.25" style="5" hidden="1" customWidth="1"/>
    <col min="3377" max="3377" width="12.58203125" style="5" hidden="1" customWidth="1"/>
    <col min="3378" max="3378" width="11.9140625" style="5" hidden="1" customWidth="1"/>
    <col min="3379" max="3379" width="10.9140625" style="5" hidden="1" customWidth="1"/>
    <col min="3380" max="3380" width="10.75" style="5" hidden="1" customWidth="1"/>
    <col min="3381" max="3381" width="12.9140625" style="5" hidden="1" customWidth="1"/>
    <col min="3382" max="3382" width="10.75" style="5" hidden="1" customWidth="1"/>
    <col min="3383" max="3510" width="0" style="5" hidden="1" customWidth="1"/>
    <col min="3511" max="3511" width="3.58203125" style="5" hidden="1" customWidth="1"/>
    <col min="3512" max="3512" width="24.1640625" style="5" hidden="1" customWidth="1"/>
    <col min="3513" max="3513" width="18.9140625" style="5" hidden="1" customWidth="1"/>
    <col min="3514" max="3514" width="18" style="5" hidden="1" customWidth="1"/>
    <col min="3515" max="3515" width="13.33203125" style="5" hidden="1" customWidth="1"/>
    <col min="3516" max="3516" width="11.83203125" style="5" hidden="1" customWidth="1"/>
    <col min="3517" max="3517" width="10.75" style="5" hidden="1" customWidth="1"/>
    <col min="3518" max="3518" width="11.25" style="5" hidden="1" customWidth="1"/>
    <col min="3519" max="3519" width="10.75" style="5" hidden="1" customWidth="1"/>
    <col min="3520" max="3520" width="11" style="5" hidden="1" customWidth="1"/>
    <col min="3521" max="3521" width="9.83203125" style="5" hidden="1" customWidth="1"/>
    <col min="3522" max="3522" width="10.08203125" style="5" hidden="1" customWidth="1"/>
    <col min="3523" max="3523" width="10.33203125" style="5" hidden="1" customWidth="1"/>
    <col min="3524" max="3524" width="10.4140625" style="5" hidden="1" customWidth="1"/>
    <col min="3525" max="3525" width="10.08203125" style="5" hidden="1" customWidth="1"/>
    <col min="3526" max="3526" width="18.4140625" style="5" hidden="1" customWidth="1"/>
    <col min="3527" max="3527" width="17.6640625" style="5" hidden="1" customWidth="1"/>
    <col min="3528" max="3528" width="17.75" style="5" hidden="1" customWidth="1"/>
    <col min="3529" max="3529" width="11.58203125" style="5" hidden="1" customWidth="1"/>
    <col min="3530" max="3530" width="10.6640625" style="5" hidden="1" customWidth="1"/>
    <col min="3531" max="3531" width="12.5" style="5" hidden="1" customWidth="1"/>
    <col min="3532" max="3532" width="12" style="5" hidden="1" customWidth="1"/>
    <col min="3533" max="3536" width="11.58203125" style="5" hidden="1" customWidth="1"/>
    <col min="3537" max="3537" width="10.6640625" style="5" hidden="1" customWidth="1"/>
    <col min="3538" max="3538" width="12.9140625" style="5" hidden="1" customWidth="1"/>
    <col min="3539" max="3539" width="11.83203125" style="5" hidden="1" customWidth="1"/>
    <col min="3540" max="3540" width="12.25" style="5" hidden="1" customWidth="1"/>
    <col min="3541" max="3541" width="20.1640625" style="5" hidden="1" customWidth="1"/>
    <col min="3542" max="3542" width="17" style="5" hidden="1" customWidth="1"/>
    <col min="3543" max="3543" width="20.4140625" style="5" hidden="1" customWidth="1"/>
    <col min="3544" max="3544" width="16.83203125" style="5" hidden="1" customWidth="1"/>
    <col min="3545" max="3545" width="15.33203125" style="5" hidden="1" customWidth="1"/>
    <col min="3546" max="3546" width="15.58203125" style="5" hidden="1" customWidth="1"/>
    <col min="3547" max="3547" width="10.58203125" style="5" hidden="1" customWidth="1"/>
    <col min="3548" max="3552" width="8.83203125" style="5" hidden="1" customWidth="1"/>
    <col min="3553" max="3555" width="7.9140625" style="5" hidden="1" customWidth="1"/>
    <col min="3556" max="3559" width="8.83203125" style="5" hidden="1" customWidth="1"/>
    <col min="3560" max="3560" width="7.25" style="5" hidden="1" customWidth="1"/>
    <col min="3561" max="3561" width="10.9140625" style="5" hidden="1" customWidth="1"/>
    <col min="3562" max="3562" width="9.6640625" style="5" hidden="1" customWidth="1"/>
    <col min="3563" max="3566" width="9.75" style="5" hidden="1" customWidth="1"/>
    <col min="3567" max="3567" width="11.33203125" style="5" hidden="1" customWidth="1"/>
    <col min="3568" max="3572" width="9.75" style="5" hidden="1" customWidth="1"/>
    <col min="3573" max="3573" width="13.4140625" style="5" hidden="1" customWidth="1"/>
    <col min="3574" max="3578" width="9.75" style="5" hidden="1" customWidth="1"/>
    <col min="3579" max="3579" width="12.9140625" style="5" hidden="1" customWidth="1"/>
    <col min="3580" max="3584" width="9.75" style="5" hidden="1" customWidth="1"/>
    <col min="3585" max="3585" width="13.4140625" style="5" hidden="1" customWidth="1"/>
    <col min="3586" max="3587" width="10.6640625" style="5" hidden="1" customWidth="1"/>
    <col min="3588" max="3588" width="11.33203125" style="5" hidden="1" customWidth="1"/>
    <col min="3589" max="3590" width="22.58203125" style="5" hidden="1" customWidth="1"/>
    <col min="3591" max="3591" width="13.1640625" style="5" hidden="1" customWidth="1"/>
    <col min="3592" max="3592" width="13.33203125" style="5" hidden="1" customWidth="1"/>
    <col min="3593" max="3593" width="10" style="5" hidden="1" customWidth="1"/>
    <col min="3594" max="3594" width="9.4140625" style="5" hidden="1" customWidth="1"/>
    <col min="3595" max="3595" width="17.6640625" style="5" hidden="1" customWidth="1"/>
    <col min="3596" max="3596" width="12.58203125" style="5" hidden="1" customWidth="1"/>
    <col min="3597" max="3597" width="8.83203125" style="5" hidden="1" customWidth="1"/>
    <col min="3598" max="3598" width="10.75" style="5" hidden="1" customWidth="1"/>
    <col min="3599" max="3599" width="10.1640625" style="5" hidden="1" customWidth="1"/>
    <col min="3600" max="3605" width="8.83203125" style="5" hidden="1" customWidth="1"/>
    <col min="3606" max="3606" width="12.5" style="5" hidden="1" customWidth="1"/>
    <col min="3607" max="3609" width="8.83203125" style="5" hidden="1" customWidth="1"/>
    <col min="3610" max="3611" width="10.6640625" style="5" hidden="1" customWidth="1"/>
    <col min="3612" max="3612" width="11.6640625" style="5" hidden="1" customWidth="1"/>
    <col min="3613" max="3617" width="8.83203125" style="5" hidden="1" customWidth="1"/>
    <col min="3618" max="3618" width="12.5" style="5" hidden="1" customWidth="1"/>
    <col min="3619" max="3619" width="10.6640625" style="5" hidden="1" customWidth="1"/>
    <col min="3620" max="3621" width="8.83203125" style="5" hidden="1" customWidth="1"/>
    <col min="3622" max="3622" width="11.83203125" style="5" hidden="1" customWidth="1"/>
    <col min="3623" max="3623" width="19.75" style="5" hidden="1" customWidth="1"/>
    <col min="3624" max="3625" width="18.9140625" style="5" hidden="1" customWidth="1"/>
    <col min="3626" max="3626" width="13.4140625" style="5" hidden="1" customWidth="1"/>
    <col min="3627" max="3627" width="16.83203125" style="5" hidden="1" customWidth="1"/>
    <col min="3628" max="3628" width="13.5" style="5" hidden="1" customWidth="1"/>
    <col min="3629" max="3629" width="13.75" style="5" hidden="1" customWidth="1"/>
    <col min="3630" max="3630" width="10.75" style="5" hidden="1" customWidth="1"/>
    <col min="3631" max="3631" width="13.1640625" style="5" hidden="1" customWidth="1"/>
    <col min="3632" max="3632" width="11.25" style="5" hidden="1" customWidth="1"/>
    <col min="3633" max="3633" width="12.58203125" style="5" hidden="1" customWidth="1"/>
    <col min="3634" max="3634" width="11.9140625" style="5" hidden="1" customWidth="1"/>
    <col min="3635" max="3635" width="10.9140625" style="5" hidden="1" customWidth="1"/>
    <col min="3636" max="3636" width="10.75" style="5" hidden="1" customWidth="1"/>
    <col min="3637" max="3637" width="12.9140625" style="5" hidden="1" customWidth="1"/>
    <col min="3638" max="3638" width="10.75" style="5" hidden="1" customWidth="1"/>
    <col min="3639" max="3766" width="0" style="5" hidden="1" customWidth="1"/>
    <col min="3767" max="3767" width="3.58203125" style="5" hidden="1" customWidth="1"/>
    <col min="3768" max="3768" width="24.1640625" style="5" hidden="1" customWidth="1"/>
    <col min="3769" max="3769" width="18.9140625" style="5" hidden="1" customWidth="1"/>
    <col min="3770" max="3770" width="18" style="5" hidden="1" customWidth="1"/>
    <col min="3771" max="3771" width="13.33203125" style="5" hidden="1" customWidth="1"/>
    <col min="3772" max="3772" width="11.83203125" style="5" hidden="1" customWidth="1"/>
    <col min="3773" max="3773" width="10.75" style="5" hidden="1" customWidth="1"/>
    <col min="3774" max="3774" width="11.25" style="5" hidden="1" customWidth="1"/>
    <col min="3775" max="3775" width="10.75" style="5" hidden="1" customWidth="1"/>
    <col min="3776" max="3776" width="11" style="5" hidden="1" customWidth="1"/>
    <col min="3777" max="3777" width="9.83203125" style="5" hidden="1" customWidth="1"/>
    <col min="3778" max="3778" width="10.08203125" style="5" hidden="1" customWidth="1"/>
    <col min="3779" max="3779" width="10.33203125" style="5" hidden="1" customWidth="1"/>
    <col min="3780" max="3780" width="10.4140625" style="5" hidden="1" customWidth="1"/>
    <col min="3781" max="3781" width="10.08203125" style="5" hidden="1" customWidth="1"/>
    <col min="3782" max="3782" width="18.4140625" style="5" hidden="1" customWidth="1"/>
    <col min="3783" max="3783" width="17.6640625" style="5" hidden="1" customWidth="1"/>
    <col min="3784" max="3784" width="17.75" style="5" hidden="1" customWidth="1"/>
    <col min="3785" max="3785" width="11.58203125" style="5" hidden="1" customWidth="1"/>
    <col min="3786" max="3786" width="10.6640625" style="5" hidden="1" customWidth="1"/>
    <col min="3787" max="3787" width="12.5" style="5" hidden="1" customWidth="1"/>
    <col min="3788" max="3788" width="12" style="5" hidden="1" customWidth="1"/>
    <col min="3789" max="3792" width="11.58203125" style="5" hidden="1" customWidth="1"/>
    <col min="3793" max="3793" width="10.6640625" style="5" hidden="1" customWidth="1"/>
    <col min="3794" max="3794" width="12.9140625" style="5" hidden="1" customWidth="1"/>
    <col min="3795" max="3795" width="11.83203125" style="5" hidden="1" customWidth="1"/>
    <col min="3796" max="3796" width="12.25" style="5" hidden="1" customWidth="1"/>
    <col min="3797" max="3797" width="20.1640625" style="5" hidden="1" customWidth="1"/>
    <col min="3798" max="3798" width="17" style="5" hidden="1" customWidth="1"/>
    <col min="3799" max="3799" width="20.4140625" style="5" hidden="1" customWidth="1"/>
    <col min="3800" max="3800" width="16.83203125" style="5" hidden="1" customWidth="1"/>
    <col min="3801" max="3801" width="15.33203125" style="5" hidden="1" customWidth="1"/>
    <col min="3802" max="3802" width="15.58203125" style="5" hidden="1" customWidth="1"/>
    <col min="3803" max="3803" width="10.58203125" style="5" hidden="1" customWidth="1"/>
    <col min="3804" max="3808" width="8.83203125" style="5" hidden="1" customWidth="1"/>
    <col min="3809" max="3811" width="7.9140625" style="5" hidden="1" customWidth="1"/>
    <col min="3812" max="3815" width="8.83203125" style="5" hidden="1" customWidth="1"/>
    <col min="3816" max="3816" width="7.25" style="5" hidden="1" customWidth="1"/>
    <col min="3817" max="3817" width="10.9140625" style="5" hidden="1" customWidth="1"/>
    <col min="3818" max="3818" width="9.6640625" style="5" hidden="1" customWidth="1"/>
    <col min="3819" max="3822" width="9.75" style="5" hidden="1" customWidth="1"/>
    <col min="3823" max="3823" width="11.33203125" style="5" hidden="1" customWidth="1"/>
    <col min="3824" max="3828" width="9.75" style="5" hidden="1" customWidth="1"/>
    <col min="3829" max="3829" width="13.4140625" style="5" hidden="1" customWidth="1"/>
    <col min="3830" max="3834" width="9.75" style="5" hidden="1" customWidth="1"/>
    <col min="3835" max="3835" width="12.9140625" style="5" hidden="1" customWidth="1"/>
    <col min="3836" max="3840" width="9.75" style="5" hidden="1" customWidth="1"/>
    <col min="3841" max="3841" width="13.4140625" style="5" hidden="1" customWidth="1"/>
    <col min="3842" max="3843" width="10.6640625" style="5" hidden="1" customWidth="1"/>
    <col min="3844" max="3844" width="11.33203125" style="5" hidden="1" customWidth="1"/>
    <col min="3845" max="3846" width="22.58203125" style="5" hidden="1" customWidth="1"/>
    <col min="3847" max="3847" width="13.1640625" style="5" hidden="1" customWidth="1"/>
    <col min="3848" max="3848" width="13.33203125" style="5" hidden="1" customWidth="1"/>
    <col min="3849" max="3849" width="10" style="5" hidden="1" customWidth="1"/>
    <col min="3850" max="3850" width="9.4140625" style="5" hidden="1" customWidth="1"/>
    <col min="3851" max="3851" width="17.6640625" style="5" hidden="1" customWidth="1"/>
    <col min="3852" max="3852" width="12.58203125" style="5" hidden="1" customWidth="1"/>
    <col min="3853" max="3853" width="8.83203125" style="5" hidden="1" customWidth="1"/>
    <col min="3854" max="3854" width="10.75" style="5" hidden="1" customWidth="1"/>
    <col min="3855" max="3855" width="10.1640625" style="5" hidden="1" customWidth="1"/>
    <col min="3856" max="3861" width="8.83203125" style="5" hidden="1" customWidth="1"/>
    <col min="3862" max="3862" width="12.5" style="5" hidden="1" customWidth="1"/>
    <col min="3863" max="3865" width="8.83203125" style="5" hidden="1" customWidth="1"/>
    <col min="3866" max="3867" width="10.6640625" style="5" hidden="1" customWidth="1"/>
    <col min="3868" max="3868" width="11.6640625" style="5" hidden="1" customWidth="1"/>
    <col min="3869" max="3873" width="8.83203125" style="5" hidden="1" customWidth="1"/>
    <col min="3874" max="3874" width="12.5" style="5" hidden="1" customWidth="1"/>
    <col min="3875" max="3875" width="10.6640625" style="5" hidden="1" customWidth="1"/>
    <col min="3876" max="3877" width="8.83203125" style="5" hidden="1" customWidth="1"/>
    <col min="3878" max="3878" width="11.83203125" style="5" hidden="1" customWidth="1"/>
    <col min="3879" max="3879" width="19.75" style="5" hidden="1" customWidth="1"/>
    <col min="3880" max="3881" width="18.9140625" style="5" hidden="1" customWidth="1"/>
    <col min="3882" max="3882" width="13.4140625" style="5" hidden="1" customWidth="1"/>
    <col min="3883" max="3883" width="16.83203125" style="5" hidden="1" customWidth="1"/>
    <col min="3884" max="3884" width="13.5" style="5" hidden="1" customWidth="1"/>
    <col min="3885" max="3885" width="13.75" style="5" hidden="1" customWidth="1"/>
    <col min="3886" max="3886" width="10.75" style="5" hidden="1" customWidth="1"/>
    <col min="3887" max="3887" width="13.1640625" style="5" hidden="1" customWidth="1"/>
    <col min="3888" max="3888" width="11.25" style="5" hidden="1" customWidth="1"/>
    <col min="3889" max="3889" width="12.58203125" style="5" hidden="1" customWidth="1"/>
    <col min="3890" max="3890" width="11.9140625" style="5" hidden="1" customWidth="1"/>
    <col min="3891" max="3891" width="10.9140625" style="5" hidden="1" customWidth="1"/>
    <col min="3892" max="3892" width="10.75" style="5" hidden="1" customWidth="1"/>
    <col min="3893" max="3893" width="12.9140625" style="5" hidden="1" customWidth="1"/>
    <col min="3894" max="3894" width="10.75" style="5" hidden="1" customWidth="1"/>
    <col min="3895" max="4022" width="0" style="5" hidden="1" customWidth="1"/>
    <col min="4023" max="4023" width="3.58203125" style="5" hidden="1" customWidth="1"/>
    <col min="4024" max="4024" width="24.1640625" style="5" hidden="1" customWidth="1"/>
    <col min="4025" max="4025" width="18.9140625" style="5" hidden="1" customWidth="1"/>
    <col min="4026" max="4026" width="18" style="5" hidden="1" customWidth="1"/>
    <col min="4027" max="4027" width="13.33203125" style="5" hidden="1" customWidth="1"/>
    <col min="4028" max="4028" width="11.83203125" style="5" hidden="1" customWidth="1"/>
    <col min="4029" max="4029" width="10.75" style="5" hidden="1" customWidth="1"/>
    <col min="4030" max="4030" width="11.25" style="5" hidden="1" customWidth="1"/>
    <col min="4031" max="4031" width="10.75" style="5" hidden="1" customWidth="1"/>
    <col min="4032" max="4032" width="11" style="5" hidden="1" customWidth="1"/>
    <col min="4033" max="4033" width="9.83203125" style="5" hidden="1" customWidth="1"/>
    <col min="4034" max="4034" width="10.08203125" style="5" hidden="1" customWidth="1"/>
    <col min="4035" max="4035" width="10.33203125" style="5" hidden="1" customWidth="1"/>
    <col min="4036" max="4036" width="10.4140625" style="5" hidden="1" customWidth="1"/>
    <col min="4037" max="4037" width="10.08203125" style="5" hidden="1" customWidth="1"/>
    <col min="4038" max="4038" width="18.4140625" style="5" hidden="1" customWidth="1"/>
    <col min="4039" max="4039" width="17.6640625" style="5" hidden="1" customWidth="1"/>
    <col min="4040" max="4040" width="17.75" style="5" hidden="1" customWidth="1"/>
    <col min="4041" max="4041" width="11.58203125" style="5" hidden="1" customWidth="1"/>
    <col min="4042" max="4042" width="10.6640625" style="5" hidden="1" customWidth="1"/>
    <col min="4043" max="4043" width="12.5" style="5" hidden="1" customWidth="1"/>
    <col min="4044" max="4044" width="12" style="5" hidden="1" customWidth="1"/>
    <col min="4045" max="4048" width="11.58203125" style="5" hidden="1" customWidth="1"/>
    <col min="4049" max="4049" width="10.6640625" style="5" hidden="1" customWidth="1"/>
    <col min="4050" max="4050" width="12.9140625" style="5" hidden="1" customWidth="1"/>
    <col min="4051" max="4051" width="11.83203125" style="5" hidden="1" customWidth="1"/>
    <col min="4052" max="4052" width="12.25" style="5" hidden="1" customWidth="1"/>
    <col min="4053" max="4053" width="20.1640625" style="5" hidden="1" customWidth="1"/>
    <col min="4054" max="4054" width="17" style="5" hidden="1" customWidth="1"/>
    <col min="4055" max="4055" width="20.4140625" style="5" hidden="1" customWidth="1"/>
    <col min="4056" max="4056" width="16.83203125" style="5" hidden="1" customWidth="1"/>
    <col min="4057" max="4057" width="15.33203125" style="5" hidden="1" customWidth="1"/>
    <col min="4058" max="4058" width="15.58203125" style="5" hidden="1" customWidth="1"/>
    <col min="4059" max="4059" width="10.58203125" style="5" hidden="1" customWidth="1"/>
    <col min="4060" max="4064" width="8.83203125" style="5" hidden="1" customWidth="1"/>
    <col min="4065" max="4067" width="7.9140625" style="5" hidden="1" customWidth="1"/>
    <col min="4068" max="4071" width="8.83203125" style="5" hidden="1" customWidth="1"/>
    <col min="4072" max="4072" width="7.25" style="5" hidden="1" customWidth="1"/>
    <col min="4073" max="4073" width="10.9140625" style="5" hidden="1" customWidth="1"/>
    <col min="4074" max="4074" width="9.6640625" style="5" hidden="1" customWidth="1"/>
    <col min="4075" max="4078" width="9.75" style="5" hidden="1" customWidth="1"/>
    <col min="4079" max="4079" width="11.33203125" style="5" hidden="1" customWidth="1"/>
    <col min="4080" max="4084" width="9.75" style="5" hidden="1" customWidth="1"/>
    <col min="4085" max="4085" width="13.4140625" style="5" hidden="1" customWidth="1"/>
    <col min="4086" max="4090" width="9.75" style="5" hidden="1" customWidth="1"/>
    <col min="4091" max="4091" width="12.9140625" style="5" hidden="1" customWidth="1"/>
    <col min="4092" max="4096" width="9.75" style="5" hidden="1" customWidth="1"/>
    <col min="4097" max="4097" width="13.4140625" style="5" hidden="1" customWidth="1"/>
    <col min="4098" max="4099" width="10.6640625" style="5" hidden="1" customWidth="1"/>
    <col min="4100" max="4100" width="11.33203125" style="5" hidden="1" customWidth="1"/>
    <col min="4101" max="4102" width="22.58203125" style="5" hidden="1" customWidth="1"/>
    <col min="4103" max="4103" width="13.1640625" style="5" hidden="1" customWidth="1"/>
    <col min="4104" max="4104" width="13.33203125" style="5" hidden="1" customWidth="1"/>
    <col min="4105" max="4105" width="10" style="5" hidden="1" customWidth="1"/>
    <col min="4106" max="4106" width="9.4140625" style="5" hidden="1" customWidth="1"/>
    <col min="4107" max="4107" width="17.6640625" style="5" hidden="1" customWidth="1"/>
    <col min="4108" max="4108" width="12.58203125" style="5" hidden="1" customWidth="1"/>
    <col min="4109" max="4109" width="8.83203125" style="5" hidden="1" customWidth="1"/>
    <col min="4110" max="4110" width="10.75" style="5" hidden="1" customWidth="1"/>
    <col min="4111" max="4111" width="10.1640625" style="5" hidden="1" customWidth="1"/>
    <col min="4112" max="4117" width="8.83203125" style="5" hidden="1" customWidth="1"/>
    <col min="4118" max="4118" width="12.5" style="5" hidden="1" customWidth="1"/>
    <col min="4119" max="4121" width="8.83203125" style="5" hidden="1" customWidth="1"/>
    <col min="4122" max="4123" width="10.6640625" style="5" hidden="1" customWidth="1"/>
    <col min="4124" max="4124" width="11.6640625" style="5" hidden="1" customWidth="1"/>
    <col min="4125" max="4129" width="8.83203125" style="5" hidden="1" customWidth="1"/>
    <col min="4130" max="4130" width="12.5" style="5" hidden="1" customWidth="1"/>
    <col min="4131" max="4131" width="10.6640625" style="5" hidden="1" customWidth="1"/>
    <col min="4132" max="4133" width="8.83203125" style="5" hidden="1" customWidth="1"/>
    <col min="4134" max="4134" width="11.83203125" style="5" hidden="1" customWidth="1"/>
    <col min="4135" max="4135" width="19.75" style="5" hidden="1" customWidth="1"/>
    <col min="4136" max="4137" width="18.9140625" style="5" hidden="1" customWidth="1"/>
    <col min="4138" max="4138" width="13.4140625" style="5" hidden="1" customWidth="1"/>
    <col min="4139" max="4139" width="16.83203125" style="5" hidden="1" customWidth="1"/>
    <col min="4140" max="4140" width="13.5" style="5" hidden="1" customWidth="1"/>
    <col min="4141" max="4141" width="13.75" style="5" hidden="1" customWidth="1"/>
    <col min="4142" max="4142" width="10.75" style="5" hidden="1" customWidth="1"/>
    <col min="4143" max="4143" width="13.1640625" style="5" hidden="1" customWidth="1"/>
    <col min="4144" max="4144" width="11.25" style="5" hidden="1" customWidth="1"/>
    <col min="4145" max="4145" width="12.58203125" style="5" hidden="1" customWidth="1"/>
    <col min="4146" max="4146" width="11.9140625" style="5" hidden="1" customWidth="1"/>
    <col min="4147" max="4147" width="10.9140625" style="5" hidden="1" customWidth="1"/>
    <col min="4148" max="4148" width="10.75" style="5" hidden="1" customWidth="1"/>
    <col min="4149" max="4149" width="12.9140625" style="5" hidden="1" customWidth="1"/>
    <col min="4150" max="4150" width="10.75" style="5" hidden="1" customWidth="1"/>
    <col min="4151" max="4278" width="0" style="5" hidden="1" customWidth="1"/>
    <col min="4279" max="4279" width="3.58203125" style="5" hidden="1" customWidth="1"/>
    <col min="4280" max="4280" width="24.1640625" style="5" hidden="1" customWidth="1"/>
    <col min="4281" max="4281" width="18.9140625" style="5" hidden="1" customWidth="1"/>
    <col min="4282" max="4282" width="18" style="5" hidden="1" customWidth="1"/>
    <col min="4283" max="4283" width="13.33203125" style="5" hidden="1" customWidth="1"/>
    <col min="4284" max="4284" width="11.83203125" style="5" hidden="1" customWidth="1"/>
    <col min="4285" max="4285" width="10.75" style="5" hidden="1" customWidth="1"/>
    <col min="4286" max="4286" width="11.25" style="5" hidden="1" customWidth="1"/>
    <col min="4287" max="4287" width="10.75" style="5" hidden="1" customWidth="1"/>
    <col min="4288" max="4288" width="11" style="5" hidden="1" customWidth="1"/>
    <col min="4289" max="4289" width="9.83203125" style="5" hidden="1" customWidth="1"/>
    <col min="4290" max="4290" width="10.08203125" style="5" hidden="1" customWidth="1"/>
    <col min="4291" max="4291" width="10.33203125" style="5" hidden="1" customWidth="1"/>
    <col min="4292" max="4292" width="10.4140625" style="5" hidden="1" customWidth="1"/>
    <col min="4293" max="4293" width="10.08203125" style="5" hidden="1" customWidth="1"/>
    <col min="4294" max="4294" width="18.4140625" style="5" hidden="1" customWidth="1"/>
    <col min="4295" max="4295" width="17.6640625" style="5" hidden="1" customWidth="1"/>
    <col min="4296" max="4296" width="17.75" style="5" hidden="1" customWidth="1"/>
    <col min="4297" max="4297" width="11.58203125" style="5" hidden="1" customWidth="1"/>
    <col min="4298" max="4298" width="10.6640625" style="5" hidden="1" customWidth="1"/>
    <col min="4299" max="4299" width="12.5" style="5" hidden="1" customWidth="1"/>
    <col min="4300" max="4300" width="12" style="5" hidden="1" customWidth="1"/>
    <col min="4301" max="4304" width="11.58203125" style="5" hidden="1" customWidth="1"/>
    <col min="4305" max="4305" width="10.6640625" style="5" hidden="1" customWidth="1"/>
    <col min="4306" max="4306" width="12.9140625" style="5" hidden="1" customWidth="1"/>
    <col min="4307" max="4307" width="11.83203125" style="5" hidden="1" customWidth="1"/>
    <col min="4308" max="4308" width="12.25" style="5" hidden="1" customWidth="1"/>
    <col min="4309" max="4309" width="20.1640625" style="5" hidden="1" customWidth="1"/>
    <col min="4310" max="4310" width="17" style="5" hidden="1" customWidth="1"/>
    <col min="4311" max="4311" width="20.4140625" style="5" hidden="1" customWidth="1"/>
    <col min="4312" max="4312" width="16.83203125" style="5" hidden="1" customWidth="1"/>
    <col min="4313" max="4313" width="15.33203125" style="5" hidden="1" customWidth="1"/>
    <col min="4314" max="4314" width="15.58203125" style="5" hidden="1" customWidth="1"/>
    <col min="4315" max="4315" width="10.58203125" style="5" hidden="1" customWidth="1"/>
    <col min="4316" max="4320" width="8.83203125" style="5" hidden="1" customWidth="1"/>
    <col min="4321" max="4323" width="7.9140625" style="5" hidden="1" customWidth="1"/>
    <col min="4324" max="4327" width="8.83203125" style="5" hidden="1" customWidth="1"/>
    <col min="4328" max="4328" width="7.25" style="5" hidden="1" customWidth="1"/>
    <col min="4329" max="4329" width="10.9140625" style="5" hidden="1" customWidth="1"/>
    <col min="4330" max="4330" width="9.6640625" style="5" hidden="1" customWidth="1"/>
    <col min="4331" max="4334" width="9.75" style="5" hidden="1" customWidth="1"/>
    <col min="4335" max="4335" width="11.33203125" style="5" hidden="1" customWidth="1"/>
    <col min="4336" max="4340" width="9.75" style="5" hidden="1" customWidth="1"/>
    <col min="4341" max="4341" width="13.4140625" style="5" hidden="1" customWidth="1"/>
    <col min="4342" max="4346" width="9.75" style="5" hidden="1" customWidth="1"/>
    <col min="4347" max="4347" width="12.9140625" style="5" hidden="1" customWidth="1"/>
    <col min="4348" max="4352" width="9.75" style="5" hidden="1" customWidth="1"/>
    <col min="4353" max="4353" width="13.4140625" style="5" hidden="1" customWidth="1"/>
    <col min="4354" max="4355" width="10.6640625" style="5" hidden="1" customWidth="1"/>
    <col min="4356" max="4356" width="11.33203125" style="5" hidden="1" customWidth="1"/>
    <col min="4357" max="4358" width="22.58203125" style="5" hidden="1" customWidth="1"/>
    <col min="4359" max="4359" width="13.1640625" style="5" hidden="1" customWidth="1"/>
    <col min="4360" max="4360" width="13.33203125" style="5" hidden="1" customWidth="1"/>
    <col min="4361" max="4361" width="10" style="5" hidden="1" customWidth="1"/>
    <col min="4362" max="4362" width="9.4140625" style="5" hidden="1" customWidth="1"/>
    <col min="4363" max="4363" width="17.6640625" style="5" hidden="1" customWidth="1"/>
    <col min="4364" max="4364" width="12.58203125" style="5" hidden="1" customWidth="1"/>
    <col min="4365" max="4365" width="8.83203125" style="5" hidden="1" customWidth="1"/>
    <col min="4366" max="4366" width="10.75" style="5" hidden="1" customWidth="1"/>
    <col min="4367" max="4367" width="10.1640625" style="5" hidden="1" customWidth="1"/>
    <col min="4368" max="4373" width="8.83203125" style="5" hidden="1" customWidth="1"/>
    <col min="4374" max="4374" width="12.5" style="5" hidden="1" customWidth="1"/>
    <col min="4375" max="4377" width="8.83203125" style="5" hidden="1" customWidth="1"/>
    <col min="4378" max="4379" width="10.6640625" style="5" hidden="1" customWidth="1"/>
    <col min="4380" max="4380" width="11.6640625" style="5" hidden="1" customWidth="1"/>
    <col min="4381" max="4385" width="8.83203125" style="5" hidden="1" customWidth="1"/>
    <col min="4386" max="4386" width="12.5" style="5" hidden="1" customWidth="1"/>
    <col min="4387" max="4387" width="10.6640625" style="5" hidden="1" customWidth="1"/>
    <col min="4388" max="4389" width="8.83203125" style="5" hidden="1" customWidth="1"/>
    <col min="4390" max="4390" width="11.83203125" style="5" hidden="1" customWidth="1"/>
    <col min="4391" max="4391" width="19.75" style="5" hidden="1" customWidth="1"/>
    <col min="4392" max="4393" width="18.9140625" style="5" hidden="1" customWidth="1"/>
    <col min="4394" max="4394" width="13.4140625" style="5" hidden="1" customWidth="1"/>
    <col min="4395" max="4395" width="16.83203125" style="5" hidden="1" customWidth="1"/>
    <col min="4396" max="4396" width="13.5" style="5" hidden="1" customWidth="1"/>
    <col min="4397" max="4397" width="13.75" style="5" hidden="1" customWidth="1"/>
    <col min="4398" max="4398" width="10.75" style="5" hidden="1" customWidth="1"/>
    <col min="4399" max="4399" width="13.1640625" style="5" hidden="1" customWidth="1"/>
    <col min="4400" max="4400" width="11.25" style="5" hidden="1" customWidth="1"/>
    <col min="4401" max="4401" width="12.58203125" style="5" hidden="1" customWidth="1"/>
    <col min="4402" max="4402" width="11.9140625" style="5" hidden="1" customWidth="1"/>
    <col min="4403" max="4403" width="10.9140625" style="5" hidden="1" customWidth="1"/>
    <col min="4404" max="4404" width="10.75" style="5" hidden="1" customWidth="1"/>
    <col min="4405" max="4405" width="12.9140625" style="5" hidden="1" customWidth="1"/>
    <col min="4406" max="4406" width="10.75" style="5" hidden="1" customWidth="1"/>
    <col min="4407" max="4534" width="0" style="5" hidden="1" customWidth="1"/>
    <col min="4535" max="4535" width="3.58203125" style="5" hidden="1" customWidth="1"/>
    <col min="4536" max="4536" width="24.1640625" style="5" hidden="1" customWidth="1"/>
    <col min="4537" max="4537" width="18.9140625" style="5" hidden="1" customWidth="1"/>
    <col min="4538" max="4538" width="18" style="5" hidden="1" customWidth="1"/>
    <col min="4539" max="4539" width="13.33203125" style="5" hidden="1" customWidth="1"/>
    <col min="4540" max="4540" width="11.83203125" style="5" hidden="1" customWidth="1"/>
    <col min="4541" max="4541" width="10.75" style="5" hidden="1" customWidth="1"/>
    <col min="4542" max="4542" width="11.25" style="5" hidden="1" customWidth="1"/>
    <col min="4543" max="4543" width="10.75" style="5" hidden="1" customWidth="1"/>
    <col min="4544" max="4544" width="11" style="5" hidden="1" customWidth="1"/>
    <col min="4545" max="4545" width="9.83203125" style="5" hidden="1" customWidth="1"/>
    <col min="4546" max="4546" width="10.08203125" style="5" hidden="1" customWidth="1"/>
    <col min="4547" max="4547" width="10.33203125" style="5" hidden="1" customWidth="1"/>
    <col min="4548" max="4548" width="10.4140625" style="5" hidden="1" customWidth="1"/>
    <col min="4549" max="4549" width="10.08203125" style="5" hidden="1" customWidth="1"/>
    <col min="4550" max="4550" width="18.4140625" style="5" hidden="1" customWidth="1"/>
    <col min="4551" max="4551" width="17.6640625" style="5" hidden="1" customWidth="1"/>
    <col min="4552" max="4552" width="17.75" style="5" hidden="1" customWidth="1"/>
    <col min="4553" max="4553" width="11.58203125" style="5" hidden="1" customWidth="1"/>
    <col min="4554" max="4554" width="10.6640625" style="5" hidden="1" customWidth="1"/>
    <col min="4555" max="4555" width="12.5" style="5" hidden="1" customWidth="1"/>
    <col min="4556" max="4556" width="12" style="5" hidden="1" customWidth="1"/>
    <col min="4557" max="4560" width="11.58203125" style="5" hidden="1" customWidth="1"/>
    <col min="4561" max="4561" width="10.6640625" style="5" hidden="1" customWidth="1"/>
    <col min="4562" max="4562" width="12.9140625" style="5" hidden="1" customWidth="1"/>
    <col min="4563" max="4563" width="11.83203125" style="5" hidden="1" customWidth="1"/>
    <col min="4564" max="4564" width="12.25" style="5" hidden="1" customWidth="1"/>
    <col min="4565" max="4565" width="20.1640625" style="5" hidden="1" customWidth="1"/>
    <col min="4566" max="4566" width="17" style="5" hidden="1" customWidth="1"/>
    <col min="4567" max="4567" width="20.4140625" style="5" hidden="1" customWidth="1"/>
    <col min="4568" max="4568" width="16.83203125" style="5" hidden="1" customWidth="1"/>
    <col min="4569" max="4569" width="15.33203125" style="5" hidden="1" customWidth="1"/>
    <col min="4570" max="4570" width="15.58203125" style="5" hidden="1" customWidth="1"/>
    <col min="4571" max="4571" width="10.58203125" style="5" hidden="1" customWidth="1"/>
    <col min="4572" max="4576" width="8.83203125" style="5" hidden="1" customWidth="1"/>
    <col min="4577" max="4579" width="7.9140625" style="5" hidden="1" customWidth="1"/>
    <col min="4580" max="4583" width="8.83203125" style="5" hidden="1" customWidth="1"/>
    <col min="4584" max="4584" width="7.25" style="5" hidden="1" customWidth="1"/>
    <col min="4585" max="4585" width="10.9140625" style="5" hidden="1" customWidth="1"/>
    <col min="4586" max="4586" width="9.6640625" style="5" hidden="1" customWidth="1"/>
    <col min="4587" max="4590" width="9.75" style="5" hidden="1" customWidth="1"/>
    <col min="4591" max="4591" width="11.33203125" style="5" hidden="1" customWidth="1"/>
    <col min="4592" max="4596" width="9.75" style="5" hidden="1" customWidth="1"/>
    <col min="4597" max="4597" width="13.4140625" style="5" hidden="1" customWidth="1"/>
    <col min="4598" max="4602" width="9.75" style="5" hidden="1" customWidth="1"/>
    <col min="4603" max="4603" width="12.9140625" style="5" hidden="1" customWidth="1"/>
    <col min="4604" max="4608" width="9.75" style="5" hidden="1" customWidth="1"/>
    <col min="4609" max="4609" width="13.4140625" style="5" hidden="1" customWidth="1"/>
    <col min="4610" max="4611" width="10.6640625" style="5" hidden="1" customWidth="1"/>
    <col min="4612" max="4612" width="11.33203125" style="5" hidden="1" customWidth="1"/>
    <col min="4613" max="4614" width="22.58203125" style="5" hidden="1" customWidth="1"/>
    <col min="4615" max="4615" width="13.1640625" style="5" hidden="1" customWidth="1"/>
    <col min="4616" max="4616" width="13.33203125" style="5" hidden="1" customWidth="1"/>
    <col min="4617" max="4617" width="10" style="5" hidden="1" customWidth="1"/>
    <col min="4618" max="4618" width="9.4140625" style="5" hidden="1" customWidth="1"/>
    <col min="4619" max="4619" width="17.6640625" style="5" hidden="1" customWidth="1"/>
    <col min="4620" max="4620" width="12.58203125" style="5" hidden="1" customWidth="1"/>
    <col min="4621" max="4621" width="8.83203125" style="5" hidden="1" customWidth="1"/>
    <col min="4622" max="4622" width="10.75" style="5" hidden="1" customWidth="1"/>
    <col min="4623" max="4623" width="10.1640625" style="5" hidden="1" customWidth="1"/>
    <col min="4624" max="4629" width="8.83203125" style="5" hidden="1" customWidth="1"/>
    <col min="4630" max="4630" width="12.5" style="5" hidden="1" customWidth="1"/>
    <col min="4631" max="4633" width="8.83203125" style="5" hidden="1" customWidth="1"/>
    <col min="4634" max="4635" width="10.6640625" style="5" hidden="1" customWidth="1"/>
    <col min="4636" max="4636" width="11.6640625" style="5" hidden="1" customWidth="1"/>
    <col min="4637" max="4641" width="8.83203125" style="5" hidden="1" customWidth="1"/>
    <col min="4642" max="4642" width="12.5" style="5" hidden="1" customWidth="1"/>
    <col min="4643" max="4643" width="10.6640625" style="5" hidden="1" customWidth="1"/>
    <col min="4644" max="4645" width="8.83203125" style="5" hidden="1" customWidth="1"/>
    <col min="4646" max="4646" width="11.83203125" style="5" hidden="1" customWidth="1"/>
    <col min="4647" max="4647" width="19.75" style="5" hidden="1" customWidth="1"/>
    <col min="4648" max="4649" width="18.9140625" style="5" hidden="1" customWidth="1"/>
    <col min="4650" max="4650" width="13.4140625" style="5" hidden="1" customWidth="1"/>
    <col min="4651" max="4651" width="16.83203125" style="5" hidden="1" customWidth="1"/>
    <col min="4652" max="4652" width="13.5" style="5" hidden="1" customWidth="1"/>
    <col min="4653" max="4653" width="13.75" style="5" hidden="1" customWidth="1"/>
    <col min="4654" max="4654" width="10.75" style="5" hidden="1" customWidth="1"/>
    <col min="4655" max="4655" width="13.1640625" style="5" hidden="1" customWidth="1"/>
    <col min="4656" max="4656" width="11.25" style="5" hidden="1" customWidth="1"/>
    <col min="4657" max="4657" width="12.58203125" style="5" hidden="1" customWidth="1"/>
    <col min="4658" max="4658" width="11.9140625" style="5" hidden="1" customWidth="1"/>
    <col min="4659" max="4659" width="10.9140625" style="5" hidden="1" customWidth="1"/>
    <col min="4660" max="4660" width="10.75" style="5" hidden="1" customWidth="1"/>
    <col min="4661" max="4661" width="12.9140625" style="5" hidden="1" customWidth="1"/>
    <col min="4662" max="4662" width="10.75" style="5" hidden="1" customWidth="1"/>
    <col min="4663" max="4790" width="0" style="5" hidden="1" customWidth="1"/>
    <col min="4791" max="4791" width="3.58203125" style="5" hidden="1" customWidth="1"/>
    <col min="4792" max="4792" width="24.1640625" style="5" hidden="1" customWidth="1"/>
    <col min="4793" max="4793" width="18.9140625" style="5" hidden="1" customWidth="1"/>
    <col min="4794" max="4794" width="18" style="5" hidden="1" customWidth="1"/>
    <col min="4795" max="4795" width="13.33203125" style="5" hidden="1" customWidth="1"/>
    <col min="4796" max="4796" width="11.83203125" style="5" hidden="1" customWidth="1"/>
    <col min="4797" max="4797" width="10.75" style="5" hidden="1" customWidth="1"/>
    <col min="4798" max="4798" width="11.25" style="5" hidden="1" customWidth="1"/>
    <col min="4799" max="4799" width="10.75" style="5" hidden="1" customWidth="1"/>
    <col min="4800" max="4800" width="11" style="5" hidden="1" customWidth="1"/>
    <col min="4801" max="4801" width="9.83203125" style="5" hidden="1" customWidth="1"/>
    <col min="4802" max="4802" width="10.08203125" style="5" hidden="1" customWidth="1"/>
    <col min="4803" max="4803" width="10.33203125" style="5" hidden="1" customWidth="1"/>
    <col min="4804" max="4804" width="10.4140625" style="5" hidden="1" customWidth="1"/>
    <col min="4805" max="4805" width="10.08203125" style="5" hidden="1" customWidth="1"/>
    <col min="4806" max="4806" width="18.4140625" style="5" hidden="1" customWidth="1"/>
    <col min="4807" max="4807" width="17.6640625" style="5" hidden="1" customWidth="1"/>
    <col min="4808" max="4808" width="17.75" style="5" hidden="1" customWidth="1"/>
    <col min="4809" max="4809" width="11.58203125" style="5" hidden="1" customWidth="1"/>
    <col min="4810" max="4810" width="10.6640625" style="5" hidden="1" customWidth="1"/>
    <col min="4811" max="4811" width="12.5" style="5" hidden="1" customWidth="1"/>
    <col min="4812" max="4812" width="12" style="5" hidden="1" customWidth="1"/>
    <col min="4813" max="4816" width="11.58203125" style="5" hidden="1" customWidth="1"/>
    <col min="4817" max="4817" width="10.6640625" style="5" hidden="1" customWidth="1"/>
    <col min="4818" max="4818" width="12.9140625" style="5" hidden="1" customWidth="1"/>
    <col min="4819" max="4819" width="11.83203125" style="5" hidden="1" customWidth="1"/>
    <col min="4820" max="4820" width="12.25" style="5" hidden="1" customWidth="1"/>
    <col min="4821" max="4821" width="20.1640625" style="5" hidden="1" customWidth="1"/>
    <col min="4822" max="4822" width="17" style="5" hidden="1" customWidth="1"/>
    <col min="4823" max="4823" width="20.4140625" style="5" hidden="1" customWidth="1"/>
    <col min="4824" max="4824" width="16.83203125" style="5" hidden="1" customWidth="1"/>
    <col min="4825" max="4825" width="15.33203125" style="5" hidden="1" customWidth="1"/>
    <col min="4826" max="4826" width="15.58203125" style="5" hidden="1" customWidth="1"/>
    <col min="4827" max="4827" width="10.58203125" style="5" hidden="1" customWidth="1"/>
    <col min="4828" max="4832" width="8.83203125" style="5" hidden="1" customWidth="1"/>
    <col min="4833" max="4835" width="7.9140625" style="5" hidden="1" customWidth="1"/>
    <col min="4836" max="4839" width="8.83203125" style="5" hidden="1" customWidth="1"/>
    <col min="4840" max="4840" width="7.25" style="5" hidden="1" customWidth="1"/>
    <col min="4841" max="4841" width="10.9140625" style="5" hidden="1" customWidth="1"/>
    <col min="4842" max="4842" width="9.6640625" style="5" hidden="1" customWidth="1"/>
    <col min="4843" max="4846" width="9.75" style="5" hidden="1" customWidth="1"/>
    <col min="4847" max="4847" width="11.33203125" style="5" hidden="1" customWidth="1"/>
    <col min="4848" max="4852" width="9.75" style="5" hidden="1" customWidth="1"/>
    <col min="4853" max="4853" width="13.4140625" style="5" hidden="1" customWidth="1"/>
    <col min="4854" max="4858" width="9.75" style="5" hidden="1" customWidth="1"/>
    <col min="4859" max="4859" width="12.9140625" style="5" hidden="1" customWidth="1"/>
    <col min="4860" max="4864" width="9.75" style="5" hidden="1" customWidth="1"/>
    <col min="4865" max="4865" width="13.4140625" style="5" hidden="1" customWidth="1"/>
    <col min="4866" max="4867" width="10.6640625" style="5" hidden="1" customWidth="1"/>
    <col min="4868" max="4868" width="11.33203125" style="5" hidden="1" customWidth="1"/>
    <col min="4869" max="4870" width="22.58203125" style="5" hidden="1" customWidth="1"/>
    <col min="4871" max="4871" width="13.1640625" style="5" hidden="1" customWidth="1"/>
    <col min="4872" max="4872" width="13.33203125" style="5" hidden="1" customWidth="1"/>
    <col min="4873" max="4873" width="10" style="5" hidden="1" customWidth="1"/>
    <col min="4874" max="4874" width="9.4140625" style="5" hidden="1" customWidth="1"/>
    <col min="4875" max="4875" width="17.6640625" style="5" hidden="1" customWidth="1"/>
    <col min="4876" max="4876" width="12.58203125" style="5" hidden="1" customWidth="1"/>
    <col min="4877" max="4877" width="8.83203125" style="5" hidden="1" customWidth="1"/>
    <col min="4878" max="4878" width="10.75" style="5" hidden="1" customWidth="1"/>
    <col min="4879" max="4879" width="10.1640625" style="5" hidden="1" customWidth="1"/>
    <col min="4880" max="4885" width="8.83203125" style="5" hidden="1" customWidth="1"/>
    <col min="4886" max="4886" width="12.5" style="5" hidden="1" customWidth="1"/>
    <col min="4887" max="4889" width="8.83203125" style="5" hidden="1" customWidth="1"/>
    <col min="4890" max="4891" width="10.6640625" style="5" hidden="1" customWidth="1"/>
    <col min="4892" max="4892" width="11.6640625" style="5" hidden="1" customWidth="1"/>
    <col min="4893" max="4897" width="8.83203125" style="5" hidden="1" customWidth="1"/>
    <col min="4898" max="4898" width="12.5" style="5" hidden="1" customWidth="1"/>
    <col min="4899" max="4899" width="10.6640625" style="5" hidden="1" customWidth="1"/>
    <col min="4900" max="4901" width="8.83203125" style="5" hidden="1" customWidth="1"/>
    <col min="4902" max="4902" width="11.83203125" style="5" hidden="1" customWidth="1"/>
    <col min="4903" max="4903" width="19.75" style="5" hidden="1" customWidth="1"/>
    <col min="4904" max="4905" width="18.9140625" style="5" hidden="1" customWidth="1"/>
    <col min="4906" max="4906" width="13.4140625" style="5" hidden="1" customWidth="1"/>
    <col min="4907" max="4907" width="16.83203125" style="5" hidden="1" customWidth="1"/>
    <col min="4908" max="4908" width="13.5" style="5" hidden="1" customWidth="1"/>
    <col min="4909" max="4909" width="13.75" style="5" hidden="1" customWidth="1"/>
    <col min="4910" max="4910" width="10.75" style="5" hidden="1" customWidth="1"/>
    <col min="4911" max="4911" width="13.1640625" style="5" hidden="1" customWidth="1"/>
    <col min="4912" max="4912" width="11.25" style="5" hidden="1" customWidth="1"/>
    <col min="4913" max="4913" width="12.58203125" style="5" hidden="1" customWidth="1"/>
    <col min="4914" max="4914" width="11.9140625" style="5" hidden="1" customWidth="1"/>
    <col min="4915" max="4915" width="10.9140625" style="5" hidden="1" customWidth="1"/>
    <col min="4916" max="4916" width="10.75" style="5" hidden="1" customWidth="1"/>
    <col min="4917" max="4917" width="12.9140625" style="5" hidden="1" customWidth="1"/>
    <col min="4918" max="4918" width="10.75" style="5" hidden="1" customWidth="1"/>
    <col min="4919" max="5046" width="0" style="5" hidden="1" customWidth="1"/>
    <col min="5047" max="5047" width="3.58203125" style="5" hidden="1" customWidth="1"/>
    <col min="5048" max="5048" width="24.1640625" style="5" hidden="1" customWidth="1"/>
    <col min="5049" max="5049" width="18.9140625" style="5" hidden="1" customWidth="1"/>
    <col min="5050" max="5050" width="18" style="5" hidden="1" customWidth="1"/>
    <col min="5051" max="5051" width="13.33203125" style="5" hidden="1" customWidth="1"/>
    <col min="5052" max="5052" width="11.83203125" style="5" hidden="1" customWidth="1"/>
    <col min="5053" max="5053" width="10.75" style="5" hidden="1" customWidth="1"/>
    <col min="5054" max="5054" width="11.25" style="5" hidden="1" customWidth="1"/>
    <col min="5055" max="5055" width="10.75" style="5" hidden="1" customWidth="1"/>
    <col min="5056" max="5056" width="11" style="5" hidden="1" customWidth="1"/>
    <col min="5057" max="5057" width="9.83203125" style="5" hidden="1" customWidth="1"/>
    <col min="5058" max="5058" width="10.08203125" style="5" hidden="1" customWidth="1"/>
    <col min="5059" max="5059" width="10.33203125" style="5" hidden="1" customWidth="1"/>
    <col min="5060" max="5060" width="10.4140625" style="5" hidden="1" customWidth="1"/>
    <col min="5061" max="5061" width="10.08203125" style="5" hidden="1" customWidth="1"/>
    <col min="5062" max="5062" width="18.4140625" style="5" hidden="1" customWidth="1"/>
    <col min="5063" max="5063" width="17.6640625" style="5" hidden="1" customWidth="1"/>
    <col min="5064" max="5064" width="17.75" style="5" hidden="1" customWidth="1"/>
    <col min="5065" max="5065" width="11.58203125" style="5" hidden="1" customWidth="1"/>
    <col min="5066" max="5066" width="10.6640625" style="5" hidden="1" customWidth="1"/>
    <col min="5067" max="5067" width="12.5" style="5" hidden="1" customWidth="1"/>
    <col min="5068" max="5068" width="12" style="5" hidden="1" customWidth="1"/>
    <col min="5069" max="5072" width="11.58203125" style="5" hidden="1" customWidth="1"/>
    <col min="5073" max="5073" width="10.6640625" style="5" hidden="1" customWidth="1"/>
    <col min="5074" max="5074" width="12.9140625" style="5" hidden="1" customWidth="1"/>
    <col min="5075" max="5075" width="11.83203125" style="5" hidden="1" customWidth="1"/>
    <col min="5076" max="5076" width="12.25" style="5" hidden="1" customWidth="1"/>
    <col min="5077" max="5077" width="20.1640625" style="5" hidden="1" customWidth="1"/>
    <col min="5078" max="5078" width="17" style="5" hidden="1" customWidth="1"/>
    <col min="5079" max="5079" width="20.4140625" style="5" hidden="1" customWidth="1"/>
    <col min="5080" max="5080" width="16.83203125" style="5" hidden="1" customWidth="1"/>
    <col min="5081" max="5081" width="15.33203125" style="5" hidden="1" customWidth="1"/>
    <col min="5082" max="5082" width="15.58203125" style="5" hidden="1" customWidth="1"/>
    <col min="5083" max="5083" width="10.58203125" style="5" hidden="1" customWidth="1"/>
    <col min="5084" max="5088" width="8.83203125" style="5" hidden="1" customWidth="1"/>
    <col min="5089" max="5091" width="7.9140625" style="5" hidden="1" customWidth="1"/>
    <col min="5092" max="5095" width="8.83203125" style="5" hidden="1" customWidth="1"/>
    <col min="5096" max="5096" width="7.25" style="5" hidden="1" customWidth="1"/>
    <col min="5097" max="5097" width="10.9140625" style="5" hidden="1" customWidth="1"/>
    <col min="5098" max="5098" width="9.6640625" style="5" hidden="1" customWidth="1"/>
    <col min="5099" max="5102" width="9.75" style="5" hidden="1" customWidth="1"/>
    <col min="5103" max="5103" width="11.33203125" style="5" hidden="1" customWidth="1"/>
    <col min="5104" max="5108" width="9.75" style="5" hidden="1" customWidth="1"/>
    <col min="5109" max="5109" width="13.4140625" style="5" hidden="1" customWidth="1"/>
    <col min="5110" max="5114" width="9.75" style="5" hidden="1" customWidth="1"/>
    <col min="5115" max="5115" width="12.9140625" style="5" hidden="1" customWidth="1"/>
    <col min="5116" max="5120" width="9.75" style="5" hidden="1" customWidth="1"/>
    <col min="5121" max="5121" width="13.4140625" style="5" hidden="1" customWidth="1"/>
    <col min="5122" max="5123" width="10.6640625" style="5" hidden="1" customWidth="1"/>
    <col min="5124" max="5124" width="11.33203125" style="5" hidden="1" customWidth="1"/>
    <col min="5125" max="5126" width="22.58203125" style="5" hidden="1" customWidth="1"/>
    <col min="5127" max="5127" width="13.1640625" style="5" hidden="1" customWidth="1"/>
    <col min="5128" max="5128" width="13.33203125" style="5" hidden="1" customWidth="1"/>
    <col min="5129" max="5129" width="10" style="5" hidden="1" customWidth="1"/>
    <col min="5130" max="5130" width="9.4140625" style="5" hidden="1" customWidth="1"/>
    <col min="5131" max="5131" width="17.6640625" style="5" hidden="1" customWidth="1"/>
    <col min="5132" max="5132" width="12.58203125" style="5" hidden="1" customWidth="1"/>
    <col min="5133" max="5133" width="8.83203125" style="5" hidden="1" customWidth="1"/>
    <col min="5134" max="5134" width="10.75" style="5" hidden="1" customWidth="1"/>
    <col min="5135" max="5135" width="10.1640625" style="5" hidden="1" customWidth="1"/>
    <col min="5136" max="5141" width="8.83203125" style="5" hidden="1" customWidth="1"/>
    <col min="5142" max="5142" width="12.5" style="5" hidden="1" customWidth="1"/>
    <col min="5143" max="5145" width="8.83203125" style="5" hidden="1" customWidth="1"/>
    <col min="5146" max="5147" width="10.6640625" style="5" hidden="1" customWidth="1"/>
    <col min="5148" max="5148" width="11.6640625" style="5" hidden="1" customWidth="1"/>
    <col min="5149" max="5153" width="8.83203125" style="5" hidden="1" customWidth="1"/>
    <col min="5154" max="5154" width="12.5" style="5" hidden="1" customWidth="1"/>
    <col min="5155" max="5155" width="10.6640625" style="5" hidden="1" customWidth="1"/>
    <col min="5156" max="5157" width="8.83203125" style="5" hidden="1" customWidth="1"/>
    <col min="5158" max="5158" width="11.83203125" style="5" hidden="1" customWidth="1"/>
    <col min="5159" max="5159" width="19.75" style="5" hidden="1" customWidth="1"/>
    <col min="5160" max="5161" width="18.9140625" style="5" hidden="1" customWidth="1"/>
    <col min="5162" max="5162" width="13.4140625" style="5" hidden="1" customWidth="1"/>
    <col min="5163" max="5163" width="16.83203125" style="5" hidden="1" customWidth="1"/>
    <col min="5164" max="5164" width="13.5" style="5" hidden="1" customWidth="1"/>
    <col min="5165" max="5165" width="13.75" style="5" hidden="1" customWidth="1"/>
    <col min="5166" max="5166" width="10.75" style="5" hidden="1" customWidth="1"/>
    <col min="5167" max="5167" width="13.1640625" style="5" hidden="1" customWidth="1"/>
    <col min="5168" max="5168" width="11.25" style="5" hidden="1" customWidth="1"/>
    <col min="5169" max="5169" width="12.58203125" style="5" hidden="1" customWidth="1"/>
    <col min="5170" max="5170" width="11.9140625" style="5" hidden="1" customWidth="1"/>
    <col min="5171" max="5171" width="10.9140625" style="5" hidden="1" customWidth="1"/>
    <col min="5172" max="5172" width="10.75" style="5" hidden="1" customWidth="1"/>
    <col min="5173" max="5173" width="12.9140625" style="5" hidden="1" customWidth="1"/>
    <col min="5174" max="5174" width="10.75" style="5" hidden="1" customWidth="1"/>
    <col min="5175" max="5302" width="0" style="5" hidden="1" customWidth="1"/>
    <col min="5303" max="5303" width="3.58203125" style="5" hidden="1" customWidth="1"/>
    <col min="5304" max="5304" width="24.1640625" style="5" hidden="1" customWidth="1"/>
    <col min="5305" max="5305" width="18.9140625" style="5" hidden="1" customWidth="1"/>
    <col min="5306" max="5306" width="18" style="5" hidden="1" customWidth="1"/>
    <col min="5307" max="5307" width="13.33203125" style="5" hidden="1" customWidth="1"/>
    <col min="5308" max="5308" width="11.83203125" style="5" hidden="1" customWidth="1"/>
    <col min="5309" max="5309" width="10.75" style="5" hidden="1" customWidth="1"/>
    <col min="5310" max="5310" width="11.25" style="5" hidden="1" customWidth="1"/>
    <col min="5311" max="5311" width="10.75" style="5" hidden="1" customWidth="1"/>
    <col min="5312" max="5312" width="11" style="5" hidden="1" customWidth="1"/>
    <col min="5313" max="5313" width="9.83203125" style="5" hidden="1" customWidth="1"/>
    <col min="5314" max="5314" width="10.08203125" style="5" hidden="1" customWidth="1"/>
    <col min="5315" max="5315" width="10.33203125" style="5" hidden="1" customWidth="1"/>
    <col min="5316" max="5316" width="10.4140625" style="5" hidden="1" customWidth="1"/>
    <col min="5317" max="5317" width="10.08203125" style="5" hidden="1" customWidth="1"/>
    <col min="5318" max="5318" width="18.4140625" style="5" hidden="1" customWidth="1"/>
    <col min="5319" max="5319" width="17.6640625" style="5" hidden="1" customWidth="1"/>
    <col min="5320" max="5320" width="17.75" style="5" hidden="1" customWidth="1"/>
    <col min="5321" max="5321" width="11.58203125" style="5" hidden="1" customWidth="1"/>
    <col min="5322" max="5322" width="10.6640625" style="5" hidden="1" customWidth="1"/>
    <col min="5323" max="5323" width="12.5" style="5" hidden="1" customWidth="1"/>
    <col min="5324" max="5324" width="12" style="5" hidden="1" customWidth="1"/>
    <col min="5325" max="5328" width="11.58203125" style="5" hidden="1" customWidth="1"/>
    <col min="5329" max="5329" width="10.6640625" style="5" hidden="1" customWidth="1"/>
    <col min="5330" max="5330" width="12.9140625" style="5" hidden="1" customWidth="1"/>
    <col min="5331" max="5331" width="11.83203125" style="5" hidden="1" customWidth="1"/>
    <col min="5332" max="5332" width="12.25" style="5" hidden="1" customWidth="1"/>
    <col min="5333" max="5333" width="20.1640625" style="5" hidden="1" customWidth="1"/>
    <col min="5334" max="5334" width="17" style="5" hidden="1" customWidth="1"/>
    <col min="5335" max="5335" width="20.4140625" style="5" hidden="1" customWidth="1"/>
    <col min="5336" max="5336" width="16.83203125" style="5" hidden="1" customWidth="1"/>
    <col min="5337" max="5337" width="15.33203125" style="5" hidden="1" customWidth="1"/>
    <col min="5338" max="5338" width="15.58203125" style="5" hidden="1" customWidth="1"/>
    <col min="5339" max="5339" width="10.58203125" style="5" hidden="1" customWidth="1"/>
    <col min="5340" max="5344" width="8.83203125" style="5" hidden="1" customWidth="1"/>
    <col min="5345" max="5347" width="7.9140625" style="5" hidden="1" customWidth="1"/>
    <col min="5348" max="5351" width="8.83203125" style="5" hidden="1" customWidth="1"/>
    <col min="5352" max="5352" width="7.25" style="5" hidden="1" customWidth="1"/>
    <col min="5353" max="5353" width="10.9140625" style="5" hidden="1" customWidth="1"/>
    <col min="5354" max="5354" width="9.6640625" style="5" hidden="1" customWidth="1"/>
    <col min="5355" max="5358" width="9.75" style="5" hidden="1" customWidth="1"/>
    <col min="5359" max="5359" width="11.33203125" style="5" hidden="1" customWidth="1"/>
    <col min="5360" max="5364" width="9.75" style="5" hidden="1" customWidth="1"/>
    <col min="5365" max="5365" width="13.4140625" style="5" hidden="1" customWidth="1"/>
    <col min="5366" max="5370" width="9.75" style="5" hidden="1" customWidth="1"/>
    <col min="5371" max="5371" width="12.9140625" style="5" hidden="1" customWidth="1"/>
    <col min="5372" max="5376" width="9.75" style="5" hidden="1" customWidth="1"/>
    <col min="5377" max="5377" width="13.4140625" style="5" hidden="1" customWidth="1"/>
    <col min="5378" max="5379" width="10.6640625" style="5" hidden="1" customWidth="1"/>
    <col min="5380" max="5380" width="11.33203125" style="5" hidden="1" customWidth="1"/>
    <col min="5381" max="5382" width="22.58203125" style="5" hidden="1" customWidth="1"/>
    <col min="5383" max="5383" width="13.1640625" style="5" hidden="1" customWidth="1"/>
    <col min="5384" max="5384" width="13.33203125" style="5" hidden="1" customWidth="1"/>
    <col min="5385" max="5385" width="10" style="5" hidden="1" customWidth="1"/>
    <col min="5386" max="5386" width="9.4140625" style="5" hidden="1" customWidth="1"/>
    <col min="5387" max="5387" width="17.6640625" style="5" hidden="1" customWidth="1"/>
    <col min="5388" max="5388" width="12.58203125" style="5" hidden="1" customWidth="1"/>
    <col min="5389" max="5389" width="8.83203125" style="5" hidden="1" customWidth="1"/>
    <col min="5390" max="5390" width="10.75" style="5" hidden="1" customWidth="1"/>
    <col min="5391" max="5391" width="10.1640625" style="5" hidden="1" customWidth="1"/>
    <col min="5392" max="5397" width="8.83203125" style="5" hidden="1" customWidth="1"/>
    <col min="5398" max="5398" width="12.5" style="5" hidden="1" customWidth="1"/>
    <col min="5399" max="5401" width="8.83203125" style="5" hidden="1" customWidth="1"/>
    <col min="5402" max="5403" width="10.6640625" style="5" hidden="1" customWidth="1"/>
    <col min="5404" max="5404" width="11.6640625" style="5" hidden="1" customWidth="1"/>
    <col min="5405" max="5409" width="8.83203125" style="5" hidden="1" customWidth="1"/>
    <col min="5410" max="5410" width="12.5" style="5" hidden="1" customWidth="1"/>
    <col min="5411" max="5411" width="10.6640625" style="5" hidden="1" customWidth="1"/>
    <col min="5412" max="5413" width="8.83203125" style="5" hidden="1" customWidth="1"/>
    <col min="5414" max="5414" width="11.83203125" style="5" hidden="1" customWidth="1"/>
    <col min="5415" max="5415" width="19.75" style="5" hidden="1" customWidth="1"/>
    <col min="5416" max="5417" width="18.9140625" style="5" hidden="1" customWidth="1"/>
    <col min="5418" max="5418" width="13.4140625" style="5" hidden="1" customWidth="1"/>
    <col min="5419" max="5419" width="16.83203125" style="5" hidden="1" customWidth="1"/>
    <col min="5420" max="5420" width="13.5" style="5" hidden="1" customWidth="1"/>
    <col min="5421" max="5421" width="13.75" style="5" hidden="1" customWidth="1"/>
    <col min="5422" max="5422" width="10.75" style="5" hidden="1" customWidth="1"/>
    <col min="5423" max="5423" width="13.1640625" style="5" hidden="1" customWidth="1"/>
    <col min="5424" max="5424" width="11.25" style="5" hidden="1" customWidth="1"/>
    <col min="5425" max="5425" width="12.58203125" style="5" hidden="1" customWidth="1"/>
    <col min="5426" max="5426" width="11.9140625" style="5" hidden="1" customWidth="1"/>
    <col min="5427" max="5427" width="10.9140625" style="5" hidden="1" customWidth="1"/>
    <col min="5428" max="5428" width="10.75" style="5" hidden="1" customWidth="1"/>
    <col min="5429" max="5429" width="12.9140625" style="5" hidden="1" customWidth="1"/>
    <col min="5430" max="5430" width="10.75" style="5" hidden="1" customWidth="1"/>
    <col min="5431" max="5558" width="0" style="5" hidden="1" customWidth="1"/>
    <col min="5559" max="5559" width="3.58203125" style="5" hidden="1" customWidth="1"/>
    <col min="5560" max="5560" width="24.1640625" style="5" hidden="1" customWidth="1"/>
    <col min="5561" max="5561" width="18.9140625" style="5" hidden="1" customWidth="1"/>
    <col min="5562" max="5562" width="18" style="5" hidden="1" customWidth="1"/>
    <col min="5563" max="5563" width="13.33203125" style="5" hidden="1" customWidth="1"/>
    <col min="5564" max="5564" width="11.83203125" style="5" hidden="1" customWidth="1"/>
    <col min="5565" max="5565" width="10.75" style="5" hidden="1" customWidth="1"/>
    <col min="5566" max="5566" width="11.25" style="5" hidden="1" customWidth="1"/>
    <col min="5567" max="5567" width="10.75" style="5" hidden="1" customWidth="1"/>
    <col min="5568" max="5568" width="11" style="5" hidden="1" customWidth="1"/>
    <col min="5569" max="5569" width="9.83203125" style="5" hidden="1" customWidth="1"/>
    <col min="5570" max="5570" width="10.08203125" style="5" hidden="1" customWidth="1"/>
    <col min="5571" max="5571" width="10.33203125" style="5" hidden="1" customWidth="1"/>
    <col min="5572" max="5572" width="10.4140625" style="5" hidden="1" customWidth="1"/>
    <col min="5573" max="5573" width="10.08203125" style="5" hidden="1" customWidth="1"/>
    <col min="5574" max="5574" width="18.4140625" style="5" hidden="1" customWidth="1"/>
    <col min="5575" max="5575" width="17.6640625" style="5" hidden="1" customWidth="1"/>
    <col min="5576" max="5576" width="17.75" style="5" hidden="1" customWidth="1"/>
    <col min="5577" max="5577" width="11.58203125" style="5" hidden="1" customWidth="1"/>
    <col min="5578" max="5578" width="10.6640625" style="5" hidden="1" customWidth="1"/>
    <col min="5579" max="5579" width="12.5" style="5" hidden="1" customWidth="1"/>
    <col min="5580" max="5580" width="12" style="5" hidden="1" customWidth="1"/>
    <col min="5581" max="5584" width="11.58203125" style="5" hidden="1" customWidth="1"/>
    <col min="5585" max="5585" width="10.6640625" style="5" hidden="1" customWidth="1"/>
    <col min="5586" max="5586" width="12.9140625" style="5" hidden="1" customWidth="1"/>
    <col min="5587" max="5587" width="11.83203125" style="5" hidden="1" customWidth="1"/>
    <col min="5588" max="5588" width="12.25" style="5" hidden="1" customWidth="1"/>
    <col min="5589" max="5589" width="20.1640625" style="5" hidden="1" customWidth="1"/>
    <col min="5590" max="5590" width="17" style="5" hidden="1" customWidth="1"/>
    <col min="5591" max="5591" width="20.4140625" style="5" hidden="1" customWidth="1"/>
    <col min="5592" max="5592" width="16.83203125" style="5" hidden="1" customWidth="1"/>
    <col min="5593" max="5593" width="15.33203125" style="5" hidden="1" customWidth="1"/>
    <col min="5594" max="5594" width="15.58203125" style="5" hidden="1" customWidth="1"/>
    <col min="5595" max="5595" width="10.58203125" style="5" hidden="1" customWidth="1"/>
    <col min="5596" max="5600" width="8.83203125" style="5" hidden="1" customWidth="1"/>
    <col min="5601" max="5603" width="7.9140625" style="5" hidden="1" customWidth="1"/>
    <col min="5604" max="5607" width="8.83203125" style="5" hidden="1" customWidth="1"/>
    <col min="5608" max="5608" width="7.25" style="5" hidden="1" customWidth="1"/>
    <col min="5609" max="5609" width="10.9140625" style="5" hidden="1" customWidth="1"/>
    <col min="5610" max="5610" width="9.6640625" style="5" hidden="1" customWidth="1"/>
    <col min="5611" max="5614" width="9.75" style="5" hidden="1" customWidth="1"/>
    <col min="5615" max="5615" width="11.33203125" style="5" hidden="1" customWidth="1"/>
    <col min="5616" max="5620" width="9.75" style="5" hidden="1" customWidth="1"/>
    <col min="5621" max="5621" width="13.4140625" style="5" hidden="1" customWidth="1"/>
    <col min="5622" max="5626" width="9.75" style="5" hidden="1" customWidth="1"/>
    <col min="5627" max="5627" width="12.9140625" style="5" hidden="1" customWidth="1"/>
    <col min="5628" max="5632" width="9.75" style="5" hidden="1" customWidth="1"/>
    <col min="5633" max="5633" width="13.4140625" style="5" hidden="1" customWidth="1"/>
    <col min="5634" max="5635" width="10.6640625" style="5" hidden="1" customWidth="1"/>
    <col min="5636" max="5636" width="11.33203125" style="5" hidden="1" customWidth="1"/>
    <col min="5637" max="5638" width="22.58203125" style="5" hidden="1" customWidth="1"/>
    <col min="5639" max="5639" width="13.1640625" style="5" hidden="1" customWidth="1"/>
    <col min="5640" max="5640" width="13.33203125" style="5" hidden="1" customWidth="1"/>
    <col min="5641" max="5641" width="10" style="5" hidden="1" customWidth="1"/>
    <col min="5642" max="5642" width="9.4140625" style="5" hidden="1" customWidth="1"/>
    <col min="5643" max="5643" width="17.6640625" style="5" hidden="1" customWidth="1"/>
    <col min="5644" max="5644" width="12.58203125" style="5" hidden="1" customWidth="1"/>
    <col min="5645" max="5645" width="8.83203125" style="5" hidden="1" customWidth="1"/>
    <col min="5646" max="5646" width="10.75" style="5" hidden="1" customWidth="1"/>
    <col min="5647" max="5647" width="10.1640625" style="5" hidden="1" customWidth="1"/>
    <col min="5648" max="5653" width="8.83203125" style="5" hidden="1" customWidth="1"/>
    <col min="5654" max="5654" width="12.5" style="5" hidden="1" customWidth="1"/>
    <col min="5655" max="5657" width="8.83203125" style="5" hidden="1" customWidth="1"/>
    <col min="5658" max="5659" width="10.6640625" style="5" hidden="1" customWidth="1"/>
    <col min="5660" max="5660" width="11.6640625" style="5" hidden="1" customWidth="1"/>
    <col min="5661" max="5665" width="8.83203125" style="5" hidden="1" customWidth="1"/>
    <col min="5666" max="5666" width="12.5" style="5" hidden="1" customWidth="1"/>
    <col min="5667" max="5667" width="10.6640625" style="5" hidden="1" customWidth="1"/>
    <col min="5668" max="5669" width="8.83203125" style="5" hidden="1" customWidth="1"/>
    <col min="5670" max="5670" width="11.83203125" style="5" hidden="1" customWidth="1"/>
    <col min="5671" max="5671" width="19.75" style="5" hidden="1" customWidth="1"/>
    <col min="5672" max="5673" width="18.9140625" style="5" hidden="1" customWidth="1"/>
    <col min="5674" max="5674" width="13.4140625" style="5" hidden="1" customWidth="1"/>
    <col min="5675" max="5675" width="16.83203125" style="5" hidden="1" customWidth="1"/>
    <col min="5676" max="5676" width="13.5" style="5" hidden="1" customWidth="1"/>
    <col min="5677" max="5677" width="13.75" style="5" hidden="1" customWidth="1"/>
    <col min="5678" max="5678" width="10.75" style="5" hidden="1" customWidth="1"/>
    <col min="5679" max="5679" width="13.1640625" style="5" hidden="1" customWidth="1"/>
    <col min="5680" max="5680" width="11.25" style="5" hidden="1" customWidth="1"/>
    <col min="5681" max="5681" width="12.58203125" style="5" hidden="1" customWidth="1"/>
    <col min="5682" max="5682" width="11.9140625" style="5" hidden="1" customWidth="1"/>
    <col min="5683" max="5683" width="10.9140625" style="5" hidden="1" customWidth="1"/>
    <col min="5684" max="5684" width="10.75" style="5" hidden="1" customWidth="1"/>
    <col min="5685" max="5685" width="12.9140625" style="5" hidden="1" customWidth="1"/>
    <col min="5686" max="5686" width="10.75" style="5" hidden="1" customWidth="1"/>
    <col min="5687" max="5814" width="0" style="5" hidden="1" customWidth="1"/>
    <col min="5815" max="5815" width="3.58203125" style="5" hidden="1" customWidth="1"/>
    <col min="5816" max="5816" width="24.1640625" style="5" hidden="1" customWidth="1"/>
    <col min="5817" max="5817" width="18.9140625" style="5" hidden="1" customWidth="1"/>
    <col min="5818" max="5818" width="18" style="5" hidden="1" customWidth="1"/>
    <col min="5819" max="5819" width="13.33203125" style="5" hidden="1" customWidth="1"/>
    <col min="5820" max="5820" width="11.83203125" style="5" hidden="1" customWidth="1"/>
    <col min="5821" max="5821" width="10.75" style="5" hidden="1" customWidth="1"/>
    <col min="5822" max="5822" width="11.25" style="5" hidden="1" customWidth="1"/>
    <col min="5823" max="5823" width="10.75" style="5" hidden="1" customWidth="1"/>
    <col min="5824" max="5824" width="11" style="5" hidden="1" customWidth="1"/>
    <col min="5825" max="5825" width="9.83203125" style="5" hidden="1" customWidth="1"/>
    <col min="5826" max="5826" width="10.08203125" style="5" hidden="1" customWidth="1"/>
    <col min="5827" max="5827" width="10.33203125" style="5" hidden="1" customWidth="1"/>
    <col min="5828" max="5828" width="10.4140625" style="5" hidden="1" customWidth="1"/>
    <col min="5829" max="5829" width="10.08203125" style="5" hidden="1" customWidth="1"/>
    <col min="5830" max="5830" width="18.4140625" style="5" hidden="1" customWidth="1"/>
    <col min="5831" max="5831" width="17.6640625" style="5" hidden="1" customWidth="1"/>
    <col min="5832" max="5832" width="17.75" style="5" hidden="1" customWidth="1"/>
    <col min="5833" max="5833" width="11.58203125" style="5" hidden="1" customWidth="1"/>
    <col min="5834" max="5834" width="10.6640625" style="5" hidden="1" customWidth="1"/>
    <col min="5835" max="5835" width="12.5" style="5" hidden="1" customWidth="1"/>
    <col min="5836" max="5836" width="12" style="5" hidden="1" customWidth="1"/>
    <col min="5837" max="5840" width="11.58203125" style="5" hidden="1" customWidth="1"/>
    <col min="5841" max="5841" width="10.6640625" style="5" hidden="1" customWidth="1"/>
    <col min="5842" max="5842" width="12.9140625" style="5" hidden="1" customWidth="1"/>
    <col min="5843" max="5843" width="11.83203125" style="5" hidden="1" customWidth="1"/>
    <col min="5844" max="5844" width="12.25" style="5" hidden="1" customWidth="1"/>
    <col min="5845" max="5845" width="20.1640625" style="5" hidden="1" customWidth="1"/>
    <col min="5846" max="5846" width="17" style="5" hidden="1" customWidth="1"/>
    <col min="5847" max="5847" width="20.4140625" style="5" hidden="1" customWidth="1"/>
    <col min="5848" max="5848" width="16.83203125" style="5" hidden="1" customWidth="1"/>
    <col min="5849" max="5849" width="15.33203125" style="5" hidden="1" customWidth="1"/>
    <col min="5850" max="5850" width="15.58203125" style="5" hidden="1" customWidth="1"/>
    <col min="5851" max="5851" width="10.58203125" style="5" hidden="1" customWidth="1"/>
    <col min="5852" max="5856" width="8.83203125" style="5" hidden="1" customWidth="1"/>
    <col min="5857" max="5859" width="7.9140625" style="5" hidden="1" customWidth="1"/>
    <col min="5860" max="5863" width="8.83203125" style="5" hidden="1" customWidth="1"/>
    <col min="5864" max="5864" width="7.25" style="5" hidden="1" customWidth="1"/>
    <col min="5865" max="5865" width="10.9140625" style="5" hidden="1" customWidth="1"/>
    <col min="5866" max="5866" width="9.6640625" style="5" hidden="1" customWidth="1"/>
    <col min="5867" max="5870" width="9.75" style="5" hidden="1" customWidth="1"/>
    <col min="5871" max="5871" width="11.33203125" style="5" hidden="1" customWidth="1"/>
    <col min="5872" max="5876" width="9.75" style="5" hidden="1" customWidth="1"/>
    <col min="5877" max="5877" width="13.4140625" style="5" hidden="1" customWidth="1"/>
    <col min="5878" max="5882" width="9.75" style="5" hidden="1" customWidth="1"/>
    <col min="5883" max="5883" width="12.9140625" style="5" hidden="1" customWidth="1"/>
    <col min="5884" max="5888" width="9.75" style="5" hidden="1" customWidth="1"/>
    <col min="5889" max="5889" width="13.4140625" style="5" hidden="1" customWidth="1"/>
    <col min="5890" max="5891" width="10.6640625" style="5" hidden="1" customWidth="1"/>
    <col min="5892" max="5892" width="11.33203125" style="5" hidden="1" customWidth="1"/>
    <col min="5893" max="5894" width="22.58203125" style="5" hidden="1" customWidth="1"/>
    <col min="5895" max="5895" width="13.1640625" style="5" hidden="1" customWidth="1"/>
    <col min="5896" max="5896" width="13.33203125" style="5" hidden="1" customWidth="1"/>
    <col min="5897" max="5897" width="10" style="5" hidden="1" customWidth="1"/>
    <col min="5898" max="5898" width="9.4140625" style="5" hidden="1" customWidth="1"/>
    <col min="5899" max="5899" width="17.6640625" style="5" hidden="1" customWidth="1"/>
    <col min="5900" max="5900" width="12.58203125" style="5" hidden="1" customWidth="1"/>
    <col min="5901" max="5901" width="8.83203125" style="5" hidden="1" customWidth="1"/>
    <col min="5902" max="5902" width="10.75" style="5" hidden="1" customWidth="1"/>
    <col min="5903" max="5903" width="10.1640625" style="5" hidden="1" customWidth="1"/>
    <col min="5904" max="5909" width="8.83203125" style="5" hidden="1" customWidth="1"/>
    <col min="5910" max="5910" width="12.5" style="5" hidden="1" customWidth="1"/>
    <col min="5911" max="5913" width="8.83203125" style="5" hidden="1" customWidth="1"/>
    <col min="5914" max="5915" width="10.6640625" style="5" hidden="1" customWidth="1"/>
    <col min="5916" max="5916" width="11.6640625" style="5" hidden="1" customWidth="1"/>
    <col min="5917" max="5921" width="8.83203125" style="5" hidden="1" customWidth="1"/>
    <col min="5922" max="5922" width="12.5" style="5" hidden="1" customWidth="1"/>
    <col min="5923" max="5923" width="10.6640625" style="5" hidden="1" customWidth="1"/>
    <col min="5924" max="5925" width="8.83203125" style="5" hidden="1" customWidth="1"/>
    <col min="5926" max="5926" width="11.83203125" style="5" hidden="1" customWidth="1"/>
    <col min="5927" max="5927" width="19.75" style="5" hidden="1" customWidth="1"/>
    <col min="5928" max="5929" width="18.9140625" style="5" hidden="1" customWidth="1"/>
    <col min="5930" max="5930" width="13.4140625" style="5" hidden="1" customWidth="1"/>
    <col min="5931" max="5931" width="16.83203125" style="5" hidden="1" customWidth="1"/>
    <col min="5932" max="5932" width="13.5" style="5" hidden="1" customWidth="1"/>
    <col min="5933" max="5933" width="13.75" style="5" hidden="1" customWidth="1"/>
    <col min="5934" max="5934" width="10.75" style="5" hidden="1" customWidth="1"/>
    <col min="5935" max="5935" width="13.1640625" style="5" hidden="1" customWidth="1"/>
    <col min="5936" max="5936" width="11.25" style="5" hidden="1" customWidth="1"/>
    <col min="5937" max="5937" width="12.58203125" style="5" hidden="1" customWidth="1"/>
    <col min="5938" max="5938" width="11.9140625" style="5" hidden="1" customWidth="1"/>
    <col min="5939" max="5939" width="10.9140625" style="5" hidden="1" customWidth="1"/>
    <col min="5940" max="5940" width="10.75" style="5" hidden="1" customWidth="1"/>
    <col min="5941" max="5941" width="12.9140625" style="5" hidden="1" customWidth="1"/>
    <col min="5942" max="5942" width="10.75" style="5" hidden="1" customWidth="1"/>
    <col min="5943" max="6070" width="0" style="5" hidden="1" customWidth="1"/>
    <col min="6071" max="6071" width="3.58203125" style="5" hidden="1" customWidth="1"/>
    <col min="6072" max="6072" width="24.1640625" style="5" hidden="1" customWidth="1"/>
    <col min="6073" max="6073" width="18.9140625" style="5" hidden="1" customWidth="1"/>
    <col min="6074" max="6074" width="18" style="5" hidden="1" customWidth="1"/>
    <col min="6075" max="6075" width="13.33203125" style="5" hidden="1" customWidth="1"/>
    <col min="6076" max="6076" width="11.83203125" style="5" hidden="1" customWidth="1"/>
    <col min="6077" max="6077" width="10.75" style="5" hidden="1" customWidth="1"/>
    <col min="6078" max="6078" width="11.25" style="5" hidden="1" customWidth="1"/>
    <col min="6079" max="6079" width="10.75" style="5" hidden="1" customWidth="1"/>
    <col min="6080" max="6080" width="11" style="5" hidden="1" customWidth="1"/>
    <col min="6081" max="6081" width="9.83203125" style="5" hidden="1" customWidth="1"/>
    <col min="6082" max="6082" width="10.08203125" style="5" hidden="1" customWidth="1"/>
    <col min="6083" max="6083" width="10.33203125" style="5" hidden="1" customWidth="1"/>
    <col min="6084" max="6084" width="10.4140625" style="5" hidden="1" customWidth="1"/>
    <col min="6085" max="6085" width="10.08203125" style="5" hidden="1" customWidth="1"/>
    <col min="6086" max="6086" width="18.4140625" style="5" hidden="1" customWidth="1"/>
    <col min="6087" max="6087" width="17.6640625" style="5" hidden="1" customWidth="1"/>
    <col min="6088" max="6088" width="17.75" style="5" hidden="1" customWidth="1"/>
    <col min="6089" max="6089" width="11.58203125" style="5" hidden="1" customWidth="1"/>
    <col min="6090" max="6090" width="10.6640625" style="5" hidden="1" customWidth="1"/>
    <col min="6091" max="6091" width="12.5" style="5" hidden="1" customWidth="1"/>
    <col min="6092" max="6092" width="12" style="5" hidden="1" customWidth="1"/>
    <col min="6093" max="6096" width="11.58203125" style="5" hidden="1" customWidth="1"/>
    <col min="6097" max="6097" width="10.6640625" style="5" hidden="1" customWidth="1"/>
    <col min="6098" max="6098" width="12.9140625" style="5" hidden="1" customWidth="1"/>
    <col min="6099" max="6099" width="11.83203125" style="5" hidden="1" customWidth="1"/>
    <col min="6100" max="6100" width="12.25" style="5" hidden="1" customWidth="1"/>
    <col min="6101" max="6101" width="20.1640625" style="5" hidden="1" customWidth="1"/>
    <col min="6102" max="6102" width="17" style="5" hidden="1" customWidth="1"/>
    <col min="6103" max="6103" width="20.4140625" style="5" hidden="1" customWidth="1"/>
    <col min="6104" max="6104" width="16.83203125" style="5" hidden="1" customWidth="1"/>
    <col min="6105" max="6105" width="15.33203125" style="5" hidden="1" customWidth="1"/>
    <col min="6106" max="6106" width="15.58203125" style="5" hidden="1" customWidth="1"/>
    <col min="6107" max="6107" width="10.58203125" style="5" hidden="1" customWidth="1"/>
    <col min="6108" max="6112" width="8.83203125" style="5" hidden="1" customWidth="1"/>
    <col min="6113" max="6115" width="7.9140625" style="5" hidden="1" customWidth="1"/>
    <col min="6116" max="6119" width="8.83203125" style="5" hidden="1" customWidth="1"/>
    <col min="6120" max="6120" width="7.25" style="5" hidden="1" customWidth="1"/>
    <col min="6121" max="6121" width="10.9140625" style="5" hidden="1" customWidth="1"/>
    <col min="6122" max="6122" width="9.6640625" style="5" hidden="1" customWidth="1"/>
    <col min="6123" max="6126" width="9.75" style="5" hidden="1" customWidth="1"/>
    <col min="6127" max="6127" width="11.33203125" style="5" hidden="1" customWidth="1"/>
    <col min="6128" max="6132" width="9.75" style="5" hidden="1" customWidth="1"/>
    <col min="6133" max="6133" width="13.4140625" style="5" hidden="1" customWidth="1"/>
    <col min="6134" max="6138" width="9.75" style="5" hidden="1" customWidth="1"/>
    <col min="6139" max="6139" width="12.9140625" style="5" hidden="1" customWidth="1"/>
    <col min="6140" max="6144" width="9.75" style="5" hidden="1" customWidth="1"/>
    <col min="6145" max="6145" width="13.4140625" style="5" hidden="1" customWidth="1"/>
    <col min="6146" max="6147" width="10.6640625" style="5" hidden="1" customWidth="1"/>
    <col min="6148" max="6148" width="11.33203125" style="5" hidden="1" customWidth="1"/>
    <col min="6149" max="6150" width="22.58203125" style="5" hidden="1" customWidth="1"/>
    <col min="6151" max="6151" width="13.1640625" style="5" hidden="1" customWidth="1"/>
    <col min="6152" max="6152" width="13.33203125" style="5" hidden="1" customWidth="1"/>
    <col min="6153" max="6153" width="10" style="5" hidden="1" customWidth="1"/>
    <col min="6154" max="6154" width="9.4140625" style="5" hidden="1" customWidth="1"/>
    <col min="6155" max="6155" width="17.6640625" style="5" hidden="1" customWidth="1"/>
    <col min="6156" max="6156" width="12.58203125" style="5" hidden="1" customWidth="1"/>
    <col min="6157" max="6157" width="8.83203125" style="5" hidden="1" customWidth="1"/>
    <col min="6158" max="6158" width="10.75" style="5" hidden="1" customWidth="1"/>
    <col min="6159" max="6159" width="10.1640625" style="5" hidden="1" customWidth="1"/>
    <col min="6160" max="6165" width="8.83203125" style="5" hidden="1" customWidth="1"/>
    <col min="6166" max="6166" width="12.5" style="5" hidden="1" customWidth="1"/>
    <col min="6167" max="6169" width="8.83203125" style="5" hidden="1" customWidth="1"/>
    <col min="6170" max="6171" width="10.6640625" style="5" hidden="1" customWidth="1"/>
    <col min="6172" max="6172" width="11.6640625" style="5" hidden="1" customWidth="1"/>
    <col min="6173" max="6177" width="8.83203125" style="5" hidden="1" customWidth="1"/>
    <col min="6178" max="6178" width="12.5" style="5" hidden="1" customWidth="1"/>
    <col min="6179" max="6179" width="10.6640625" style="5" hidden="1" customWidth="1"/>
    <col min="6180" max="6181" width="8.83203125" style="5" hidden="1" customWidth="1"/>
    <col min="6182" max="6182" width="11.83203125" style="5" hidden="1" customWidth="1"/>
    <col min="6183" max="6183" width="19.75" style="5" hidden="1" customWidth="1"/>
    <col min="6184" max="6185" width="18.9140625" style="5" hidden="1" customWidth="1"/>
    <col min="6186" max="6186" width="13.4140625" style="5" hidden="1" customWidth="1"/>
    <col min="6187" max="6187" width="16.83203125" style="5" hidden="1" customWidth="1"/>
    <col min="6188" max="6188" width="13.5" style="5" hidden="1" customWidth="1"/>
    <col min="6189" max="6189" width="13.75" style="5" hidden="1" customWidth="1"/>
    <col min="6190" max="6190" width="10.75" style="5" hidden="1" customWidth="1"/>
    <col min="6191" max="6191" width="13.1640625" style="5" hidden="1" customWidth="1"/>
    <col min="6192" max="6192" width="11.25" style="5" hidden="1" customWidth="1"/>
    <col min="6193" max="6193" width="12.58203125" style="5" hidden="1" customWidth="1"/>
    <col min="6194" max="6194" width="11.9140625" style="5" hidden="1" customWidth="1"/>
    <col min="6195" max="6195" width="10.9140625" style="5" hidden="1" customWidth="1"/>
    <col min="6196" max="6196" width="10.75" style="5" hidden="1" customWidth="1"/>
    <col min="6197" max="6197" width="12.9140625" style="5" hidden="1" customWidth="1"/>
    <col min="6198" max="6198" width="10.75" style="5" hidden="1" customWidth="1"/>
    <col min="6199" max="6326" width="0" style="5" hidden="1" customWidth="1"/>
    <col min="6327" max="6327" width="3.58203125" style="5" hidden="1" customWidth="1"/>
    <col min="6328" max="6328" width="24.1640625" style="5" hidden="1" customWidth="1"/>
    <col min="6329" max="6329" width="18.9140625" style="5" hidden="1" customWidth="1"/>
    <col min="6330" max="6330" width="18" style="5" hidden="1" customWidth="1"/>
    <col min="6331" max="6331" width="13.33203125" style="5" hidden="1" customWidth="1"/>
    <col min="6332" max="6332" width="11.83203125" style="5" hidden="1" customWidth="1"/>
    <col min="6333" max="6333" width="10.75" style="5" hidden="1" customWidth="1"/>
    <col min="6334" max="6334" width="11.25" style="5" hidden="1" customWidth="1"/>
    <col min="6335" max="6335" width="10.75" style="5" hidden="1" customWidth="1"/>
    <col min="6336" max="6336" width="11" style="5" hidden="1" customWidth="1"/>
    <col min="6337" max="6337" width="9.83203125" style="5" hidden="1" customWidth="1"/>
    <col min="6338" max="6338" width="10.08203125" style="5" hidden="1" customWidth="1"/>
    <col min="6339" max="6339" width="10.33203125" style="5" hidden="1" customWidth="1"/>
    <col min="6340" max="6340" width="10.4140625" style="5" hidden="1" customWidth="1"/>
    <col min="6341" max="6341" width="10.08203125" style="5" hidden="1" customWidth="1"/>
    <col min="6342" max="6342" width="18.4140625" style="5" hidden="1" customWidth="1"/>
    <col min="6343" max="6343" width="17.6640625" style="5" hidden="1" customWidth="1"/>
    <col min="6344" max="6344" width="17.75" style="5" hidden="1" customWidth="1"/>
    <col min="6345" max="6345" width="11.58203125" style="5" hidden="1" customWidth="1"/>
    <col min="6346" max="6346" width="10.6640625" style="5" hidden="1" customWidth="1"/>
    <col min="6347" max="6347" width="12.5" style="5" hidden="1" customWidth="1"/>
    <col min="6348" max="6348" width="12" style="5" hidden="1" customWidth="1"/>
    <col min="6349" max="6352" width="11.58203125" style="5" hidden="1" customWidth="1"/>
    <col min="6353" max="6353" width="10.6640625" style="5" hidden="1" customWidth="1"/>
    <col min="6354" max="6354" width="12.9140625" style="5" hidden="1" customWidth="1"/>
    <col min="6355" max="6355" width="11.83203125" style="5" hidden="1" customWidth="1"/>
    <col min="6356" max="6356" width="12.25" style="5" hidden="1" customWidth="1"/>
    <col min="6357" max="6357" width="20.1640625" style="5" hidden="1" customWidth="1"/>
    <col min="6358" max="6358" width="17" style="5" hidden="1" customWidth="1"/>
    <col min="6359" max="6359" width="20.4140625" style="5" hidden="1" customWidth="1"/>
    <col min="6360" max="6360" width="16.83203125" style="5" hidden="1" customWidth="1"/>
    <col min="6361" max="6361" width="15.33203125" style="5" hidden="1" customWidth="1"/>
    <col min="6362" max="6362" width="15.58203125" style="5" hidden="1" customWidth="1"/>
    <col min="6363" max="6363" width="10.58203125" style="5" hidden="1" customWidth="1"/>
    <col min="6364" max="6368" width="8.83203125" style="5" hidden="1" customWidth="1"/>
    <col min="6369" max="6371" width="7.9140625" style="5" hidden="1" customWidth="1"/>
    <col min="6372" max="6375" width="8.83203125" style="5" hidden="1" customWidth="1"/>
    <col min="6376" max="6376" width="7.25" style="5" hidden="1" customWidth="1"/>
    <col min="6377" max="6377" width="10.9140625" style="5" hidden="1" customWidth="1"/>
    <col min="6378" max="6378" width="9.6640625" style="5" hidden="1" customWidth="1"/>
    <col min="6379" max="6382" width="9.75" style="5" hidden="1" customWidth="1"/>
    <col min="6383" max="6383" width="11.33203125" style="5" hidden="1" customWidth="1"/>
    <col min="6384" max="6388" width="9.75" style="5" hidden="1" customWidth="1"/>
    <col min="6389" max="6389" width="13.4140625" style="5" hidden="1" customWidth="1"/>
    <col min="6390" max="6394" width="9.75" style="5" hidden="1" customWidth="1"/>
    <col min="6395" max="6395" width="12.9140625" style="5" hidden="1" customWidth="1"/>
    <col min="6396" max="6400" width="9.75" style="5" hidden="1" customWidth="1"/>
    <col min="6401" max="6401" width="13.4140625" style="5" hidden="1" customWidth="1"/>
    <col min="6402" max="6403" width="10.6640625" style="5" hidden="1" customWidth="1"/>
    <col min="6404" max="6404" width="11.33203125" style="5" hidden="1" customWidth="1"/>
    <col min="6405" max="6406" width="22.58203125" style="5" hidden="1" customWidth="1"/>
    <col min="6407" max="6407" width="13.1640625" style="5" hidden="1" customWidth="1"/>
    <col min="6408" max="6408" width="13.33203125" style="5" hidden="1" customWidth="1"/>
    <col min="6409" max="6409" width="10" style="5" hidden="1" customWidth="1"/>
    <col min="6410" max="6410" width="9.4140625" style="5" hidden="1" customWidth="1"/>
    <col min="6411" max="6411" width="17.6640625" style="5" hidden="1" customWidth="1"/>
    <col min="6412" max="6412" width="12.58203125" style="5" hidden="1" customWidth="1"/>
    <col min="6413" max="6413" width="8.83203125" style="5" hidden="1" customWidth="1"/>
    <col min="6414" max="6414" width="10.75" style="5" hidden="1" customWidth="1"/>
    <col min="6415" max="6415" width="10.1640625" style="5" hidden="1" customWidth="1"/>
    <col min="6416" max="6421" width="8.83203125" style="5" hidden="1" customWidth="1"/>
    <col min="6422" max="6422" width="12.5" style="5" hidden="1" customWidth="1"/>
    <col min="6423" max="6425" width="8.83203125" style="5" hidden="1" customWidth="1"/>
    <col min="6426" max="6427" width="10.6640625" style="5" hidden="1" customWidth="1"/>
    <col min="6428" max="6428" width="11.6640625" style="5" hidden="1" customWidth="1"/>
    <col min="6429" max="6433" width="8.83203125" style="5" hidden="1" customWidth="1"/>
    <col min="6434" max="6434" width="12.5" style="5" hidden="1" customWidth="1"/>
    <col min="6435" max="6435" width="10.6640625" style="5" hidden="1" customWidth="1"/>
    <col min="6436" max="6437" width="8.83203125" style="5" hidden="1" customWidth="1"/>
    <col min="6438" max="6438" width="11.83203125" style="5" hidden="1" customWidth="1"/>
    <col min="6439" max="6439" width="19.75" style="5" hidden="1" customWidth="1"/>
    <col min="6440" max="6441" width="18.9140625" style="5" hidden="1" customWidth="1"/>
    <col min="6442" max="6442" width="13.4140625" style="5" hidden="1" customWidth="1"/>
    <col min="6443" max="6443" width="16.83203125" style="5" hidden="1" customWidth="1"/>
    <col min="6444" max="6444" width="13.5" style="5" hidden="1" customWidth="1"/>
    <col min="6445" max="6445" width="13.75" style="5" hidden="1" customWidth="1"/>
    <col min="6446" max="6446" width="10.75" style="5" hidden="1" customWidth="1"/>
    <col min="6447" max="6447" width="13.1640625" style="5" hidden="1" customWidth="1"/>
    <col min="6448" max="6448" width="11.25" style="5" hidden="1" customWidth="1"/>
    <col min="6449" max="6449" width="12.58203125" style="5" hidden="1" customWidth="1"/>
    <col min="6450" max="6450" width="11.9140625" style="5" hidden="1" customWidth="1"/>
    <col min="6451" max="6451" width="10.9140625" style="5" hidden="1" customWidth="1"/>
    <col min="6452" max="6452" width="10.75" style="5" hidden="1" customWidth="1"/>
    <col min="6453" max="6453" width="12.9140625" style="5" hidden="1" customWidth="1"/>
    <col min="6454" max="6454" width="10.75" style="5" hidden="1" customWidth="1"/>
    <col min="6455" max="6582" width="0" style="5" hidden="1" customWidth="1"/>
    <col min="6583" max="6583" width="3.58203125" style="5" hidden="1" customWidth="1"/>
    <col min="6584" max="6584" width="24.1640625" style="5" hidden="1" customWidth="1"/>
    <col min="6585" max="6585" width="18.9140625" style="5" hidden="1" customWidth="1"/>
    <col min="6586" max="6586" width="18" style="5" hidden="1" customWidth="1"/>
    <col min="6587" max="6587" width="13.33203125" style="5" hidden="1" customWidth="1"/>
    <col min="6588" max="6588" width="11.83203125" style="5" hidden="1" customWidth="1"/>
    <col min="6589" max="6589" width="10.75" style="5" hidden="1" customWidth="1"/>
    <col min="6590" max="6590" width="11.25" style="5" hidden="1" customWidth="1"/>
    <col min="6591" max="6591" width="10.75" style="5" hidden="1" customWidth="1"/>
    <col min="6592" max="6592" width="11" style="5" hidden="1" customWidth="1"/>
    <col min="6593" max="6593" width="9.83203125" style="5" hidden="1" customWidth="1"/>
    <col min="6594" max="6594" width="10.08203125" style="5" hidden="1" customWidth="1"/>
    <col min="6595" max="6595" width="10.33203125" style="5" hidden="1" customWidth="1"/>
    <col min="6596" max="6596" width="10.4140625" style="5" hidden="1" customWidth="1"/>
    <col min="6597" max="6597" width="10.08203125" style="5" hidden="1" customWidth="1"/>
    <col min="6598" max="6598" width="18.4140625" style="5" hidden="1" customWidth="1"/>
    <col min="6599" max="6599" width="17.6640625" style="5" hidden="1" customWidth="1"/>
    <col min="6600" max="6600" width="17.75" style="5" hidden="1" customWidth="1"/>
    <col min="6601" max="6601" width="11.58203125" style="5" hidden="1" customWidth="1"/>
    <col min="6602" max="6602" width="10.6640625" style="5" hidden="1" customWidth="1"/>
    <col min="6603" max="6603" width="12.5" style="5" hidden="1" customWidth="1"/>
    <col min="6604" max="6604" width="12" style="5" hidden="1" customWidth="1"/>
    <col min="6605" max="6608" width="11.58203125" style="5" hidden="1" customWidth="1"/>
    <col min="6609" max="6609" width="10.6640625" style="5" hidden="1" customWidth="1"/>
    <col min="6610" max="6610" width="12.9140625" style="5" hidden="1" customWidth="1"/>
    <col min="6611" max="6611" width="11.83203125" style="5" hidden="1" customWidth="1"/>
    <col min="6612" max="6612" width="12.25" style="5" hidden="1" customWidth="1"/>
    <col min="6613" max="6613" width="20.1640625" style="5" hidden="1" customWidth="1"/>
    <col min="6614" max="6614" width="17" style="5" hidden="1" customWidth="1"/>
    <col min="6615" max="6615" width="20.4140625" style="5" hidden="1" customWidth="1"/>
    <col min="6616" max="6616" width="16.83203125" style="5" hidden="1" customWidth="1"/>
    <col min="6617" max="6617" width="15.33203125" style="5" hidden="1" customWidth="1"/>
    <col min="6618" max="6618" width="15.58203125" style="5" hidden="1" customWidth="1"/>
    <col min="6619" max="6619" width="10.58203125" style="5" hidden="1" customWidth="1"/>
    <col min="6620" max="6624" width="8.83203125" style="5" hidden="1" customWidth="1"/>
    <col min="6625" max="6627" width="7.9140625" style="5" hidden="1" customWidth="1"/>
    <col min="6628" max="6631" width="8.83203125" style="5" hidden="1" customWidth="1"/>
    <col min="6632" max="6632" width="7.25" style="5" hidden="1" customWidth="1"/>
    <col min="6633" max="6633" width="10.9140625" style="5" hidden="1" customWidth="1"/>
    <col min="6634" max="6634" width="9.6640625" style="5" hidden="1" customWidth="1"/>
    <col min="6635" max="6638" width="9.75" style="5" hidden="1" customWidth="1"/>
    <col min="6639" max="6639" width="11.33203125" style="5" hidden="1" customWidth="1"/>
    <col min="6640" max="6644" width="9.75" style="5" hidden="1" customWidth="1"/>
    <col min="6645" max="6645" width="13.4140625" style="5" hidden="1" customWidth="1"/>
    <col min="6646" max="6650" width="9.75" style="5" hidden="1" customWidth="1"/>
    <col min="6651" max="6651" width="12.9140625" style="5" hidden="1" customWidth="1"/>
    <col min="6652" max="6656" width="9.75" style="5" hidden="1" customWidth="1"/>
    <col min="6657" max="6657" width="13.4140625" style="5" hidden="1" customWidth="1"/>
    <col min="6658" max="6659" width="10.6640625" style="5" hidden="1" customWidth="1"/>
    <col min="6660" max="6660" width="11.33203125" style="5" hidden="1" customWidth="1"/>
    <col min="6661" max="6662" width="22.58203125" style="5" hidden="1" customWidth="1"/>
    <col min="6663" max="6663" width="13.1640625" style="5" hidden="1" customWidth="1"/>
    <col min="6664" max="6664" width="13.33203125" style="5" hidden="1" customWidth="1"/>
    <col min="6665" max="6665" width="10" style="5" hidden="1" customWidth="1"/>
    <col min="6666" max="6666" width="9.4140625" style="5" hidden="1" customWidth="1"/>
    <col min="6667" max="6667" width="17.6640625" style="5" hidden="1" customWidth="1"/>
    <col min="6668" max="6668" width="12.58203125" style="5" hidden="1" customWidth="1"/>
    <col min="6669" max="6669" width="8.83203125" style="5" hidden="1" customWidth="1"/>
    <col min="6670" max="6670" width="10.75" style="5" hidden="1" customWidth="1"/>
    <col min="6671" max="6671" width="10.1640625" style="5" hidden="1" customWidth="1"/>
    <col min="6672" max="6677" width="8.83203125" style="5" hidden="1" customWidth="1"/>
    <col min="6678" max="6678" width="12.5" style="5" hidden="1" customWidth="1"/>
    <col min="6679" max="6681" width="8.83203125" style="5" hidden="1" customWidth="1"/>
    <col min="6682" max="6683" width="10.6640625" style="5" hidden="1" customWidth="1"/>
    <col min="6684" max="6684" width="11.6640625" style="5" hidden="1" customWidth="1"/>
    <col min="6685" max="6689" width="8.83203125" style="5" hidden="1" customWidth="1"/>
    <col min="6690" max="6690" width="12.5" style="5" hidden="1" customWidth="1"/>
    <col min="6691" max="6691" width="10.6640625" style="5" hidden="1" customWidth="1"/>
    <col min="6692" max="6693" width="8.83203125" style="5" hidden="1" customWidth="1"/>
    <col min="6694" max="6694" width="11.83203125" style="5" hidden="1" customWidth="1"/>
    <col min="6695" max="6695" width="19.75" style="5" hidden="1" customWidth="1"/>
    <col min="6696" max="6697" width="18.9140625" style="5" hidden="1" customWidth="1"/>
    <col min="6698" max="6698" width="13.4140625" style="5" hidden="1" customWidth="1"/>
    <col min="6699" max="6699" width="16.83203125" style="5" hidden="1" customWidth="1"/>
    <col min="6700" max="6700" width="13.5" style="5" hidden="1" customWidth="1"/>
    <col min="6701" max="6701" width="13.75" style="5" hidden="1" customWidth="1"/>
    <col min="6702" max="6702" width="10.75" style="5" hidden="1" customWidth="1"/>
    <col min="6703" max="6703" width="13.1640625" style="5" hidden="1" customWidth="1"/>
    <col min="6704" max="6704" width="11.25" style="5" hidden="1" customWidth="1"/>
    <col min="6705" max="6705" width="12.58203125" style="5" hidden="1" customWidth="1"/>
    <col min="6706" max="6706" width="11.9140625" style="5" hidden="1" customWidth="1"/>
    <col min="6707" max="6707" width="10.9140625" style="5" hidden="1" customWidth="1"/>
    <col min="6708" max="6708" width="10.75" style="5" hidden="1" customWidth="1"/>
    <col min="6709" max="6709" width="12.9140625" style="5" hidden="1" customWidth="1"/>
    <col min="6710" max="6710" width="10.75" style="5" hidden="1" customWidth="1"/>
    <col min="6711" max="6838" width="0" style="5" hidden="1" customWidth="1"/>
    <col min="6839" max="6839" width="3.58203125" style="5" hidden="1" customWidth="1"/>
    <col min="6840" max="6840" width="24.1640625" style="5" hidden="1" customWidth="1"/>
    <col min="6841" max="6841" width="18.9140625" style="5" hidden="1" customWidth="1"/>
    <col min="6842" max="6842" width="18" style="5" hidden="1" customWidth="1"/>
    <col min="6843" max="6843" width="13.33203125" style="5" hidden="1" customWidth="1"/>
    <col min="6844" max="6844" width="11.83203125" style="5" hidden="1" customWidth="1"/>
    <col min="6845" max="6845" width="10.75" style="5" hidden="1" customWidth="1"/>
    <col min="6846" max="6846" width="11.25" style="5" hidden="1" customWidth="1"/>
    <col min="6847" max="6847" width="10.75" style="5" hidden="1" customWidth="1"/>
    <col min="6848" max="6848" width="11" style="5" hidden="1" customWidth="1"/>
    <col min="6849" max="6849" width="9.83203125" style="5" hidden="1" customWidth="1"/>
    <col min="6850" max="6850" width="10.08203125" style="5" hidden="1" customWidth="1"/>
    <col min="6851" max="6851" width="10.33203125" style="5" hidden="1" customWidth="1"/>
    <col min="6852" max="6852" width="10.4140625" style="5" hidden="1" customWidth="1"/>
    <col min="6853" max="6853" width="10.08203125" style="5" hidden="1" customWidth="1"/>
    <col min="6854" max="6854" width="18.4140625" style="5" hidden="1" customWidth="1"/>
    <col min="6855" max="6855" width="17.6640625" style="5" hidden="1" customWidth="1"/>
    <col min="6856" max="6856" width="17.75" style="5" hidden="1" customWidth="1"/>
    <col min="6857" max="6857" width="11.58203125" style="5" hidden="1" customWidth="1"/>
    <col min="6858" max="6858" width="10.6640625" style="5" hidden="1" customWidth="1"/>
    <col min="6859" max="6859" width="12.5" style="5" hidden="1" customWidth="1"/>
    <col min="6860" max="6860" width="12" style="5" hidden="1" customWidth="1"/>
    <col min="6861" max="6864" width="11.58203125" style="5" hidden="1" customWidth="1"/>
    <col min="6865" max="6865" width="10.6640625" style="5" hidden="1" customWidth="1"/>
    <col min="6866" max="6866" width="12.9140625" style="5" hidden="1" customWidth="1"/>
    <col min="6867" max="6867" width="11.83203125" style="5" hidden="1" customWidth="1"/>
    <col min="6868" max="6868" width="12.25" style="5" hidden="1" customWidth="1"/>
    <col min="6869" max="6869" width="20.1640625" style="5" hidden="1" customWidth="1"/>
    <col min="6870" max="6870" width="17" style="5" hidden="1" customWidth="1"/>
    <col min="6871" max="6871" width="20.4140625" style="5" hidden="1" customWidth="1"/>
    <col min="6872" max="6872" width="16.83203125" style="5" hidden="1" customWidth="1"/>
    <col min="6873" max="6873" width="15.33203125" style="5" hidden="1" customWidth="1"/>
    <col min="6874" max="6874" width="15.58203125" style="5" hidden="1" customWidth="1"/>
    <col min="6875" max="6875" width="10.58203125" style="5" hidden="1" customWidth="1"/>
    <col min="6876" max="6880" width="8.83203125" style="5" hidden="1" customWidth="1"/>
    <col min="6881" max="6883" width="7.9140625" style="5" hidden="1" customWidth="1"/>
    <col min="6884" max="6887" width="8.83203125" style="5" hidden="1" customWidth="1"/>
    <col min="6888" max="6888" width="7.25" style="5" hidden="1" customWidth="1"/>
    <col min="6889" max="6889" width="10.9140625" style="5" hidden="1" customWidth="1"/>
    <col min="6890" max="6890" width="9.6640625" style="5" hidden="1" customWidth="1"/>
    <col min="6891" max="6894" width="9.75" style="5" hidden="1" customWidth="1"/>
    <col min="6895" max="6895" width="11.33203125" style="5" hidden="1" customWidth="1"/>
    <col min="6896" max="6900" width="9.75" style="5" hidden="1" customWidth="1"/>
    <col min="6901" max="6901" width="13.4140625" style="5" hidden="1" customWidth="1"/>
    <col min="6902" max="6906" width="9.75" style="5" hidden="1" customWidth="1"/>
    <col min="6907" max="6907" width="12.9140625" style="5" hidden="1" customWidth="1"/>
    <col min="6908" max="6912" width="9.75" style="5" hidden="1" customWidth="1"/>
    <col min="6913" max="6913" width="13.4140625" style="5" hidden="1" customWidth="1"/>
    <col min="6914" max="6915" width="10.6640625" style="5" hidden="1" customWidth="1"/>
    <col min="6916" max="6916" width="11.33203125" style="5" hidden="1" customWidth="1"/>
    <col min="6917" max="6918" width="22.58203125" style="5" hidden="1" customWidth="1"/>
    <col min="6919" max="6919" width="13.1640625" style="5" hidden="1" customWidth="1"/>
    <col min="6920" max="6920" width="13.33203125" style="5" hidden="1" customWidth="1"/>
    <col min="6921" max="6921" width="10" style="5" hidden="1" customWidth="1"/>
    <col min="6922" max="6922" width="9.4140625" style="5" hidden="1" customWidth="1"/>
    <col min="6923" max="6923" width="17.6640625" style="5" hidden="1" customWidth="1"/>
    <col min="6924" max="6924" width="12.58203125" style="5" hidden="1" customWidth="1"/>
    <col min="6925" max="6925" width="8.83203125" style="5" hidden="1" customWidth="1"/>
    <col min="6926" max="6926" width="10.75" style="5" hidden="1" customWidth="1"/>
    <col min="6927" max="6927" width="10.1640625" style="5" hidden="1" customWidth="1"/>
    <col min="6928" max="6933" width="8.83203125" style="5" hidden="1" customWidth="1"/>
    <col min="6934" max="6934" width="12.5" style="5" hidden="1" customWidth="1"/>
    <col min="6935" max="6937" width="8.83203125" style="5" hidden="1" customWidth="1"/>
    <col min="6938" max="6939" width="10.6640625" style="5" hidden="1" customWidth="1"/>
    <col min="6940" max="6940" width="11.6640625" style="5" hidden="1" customWidth="1"/>
    <col min="6941" max="6945" width="8.83203125" style="5" hidden="1" customWidth="1"/>
    <col min="6946" max="6946" width="12.5" style="5" hidden="1" customWidth="1"/>
    <col min="6947" max="6947" width="10.6640625" style="5" hidden="1" customWidth="1"/>
    <col min="6948" max="6949" width="8.83203125" style="5" hidden="1" customWidth="1"/>
    <col min="6950" max="6950" width="11.83203125" style="5" hidden="1" customWidth="1"/>
    <col min="6951" max="6951" width="19.75" style="5" hidden="1" customWidth="1"/>
    <col min="6952" max="6953" width="18.9140625" style="5" hidden="1" customWidth="1"/>
    <col min="6954" max="6954" width="13.4140625" style="5" hidden="1" customWidth="1"/>
    <col min="6955" max="6955" width="16.83203125" style="5" hidden="1" customWidth="1"/>
    <col min="6956" max="6956" width="13.5" style="5" hidden="1" customWidth="1"/>
    <col min="6957" max="6957" width="13.75" style="5" hidden="1" customWidth="1"/>
    <col min="6958" max="6958" width="10.75" style="5" hidden="1" customWidth="1"/>
    <col min="6959" max="6959" width="13.1640625" style="5" hidden="1" customWidth="1"/>
    <col min="6960" max="6960" width="11.25" style="5" hidden="1" customWidth="1"/>
    <col min="6961" max="6961" width="12.58203125" style="5" hidden="1" customWidth="1"/>
    <col min="6962" max="6962" width="11.9140625" style="5" hidden="1" customWidth="1"/>
    <col min="6963" max="6963" width="10.9140625" style="5" hidden="1" customWidth="1"/>
    <col min="6964" max="6964" width="10.75" style="5" hidden="1" customWidth="1"/>
    <col min="6965" max="6965" width="12.9140625" style="5" hidden="1" customWidth="1"/>
    <col min="6966" max="6966" width="10.75" style="5" hidden="1" customWidth="1"/>
    <col min="6967" max="7094" width="0" style="5" hidden="1" customWidth="1"/>
    <col min="7095" max="7095" width="3.58203125" style="5" hidden="1" customWidth="1"/>
    <col min="7096" max="7096" width="24.1640625" style="5" hidden="1" customWidth="1"/>
    <col min="7097" max="7097" width="18.9140625" style="5" hidden="1" customWidth="1"/>
    <col min="7098" max="7098" width="18" style="5" hidden="1" customWidth="1"/>
    <col min="7099" max="7099" width="13.33203125" style="5" hidden="1" customWidth="1"/>
    <col min="7100" max="7100" width="11.83203125" style="5" hidden="1" customWidth="1"/>
    <col min="7101" max="7101" width="10.75" style="5" hidden="1" customWidth="1"/>
    <col min="7102" max="7102" width="11.25" style="5" hidden="1" customWidth="1"/>
    <col min="7103" max="7103" width="10.75" style="5" hidden="1" customWidth="1"/>
    <col min="7104" max="7104" width="11" style="5" hidden="1" customWidth="1"/>
    <col min="7105" max="7105" width="9.83203125" style="5" hidden="1" customWidth="1"/>
    <col min="7106" max="7106" width="10.08203125" style="5" hidden="1" customWidth="1"/>
    <col min="7107" max="7107" width="10.33203125" style="5" hidden="1" customWidth="1"/>
    <col min="7108" max="7108" width="10.4140625" style="5" hidden="1" customWidth="1"/>
    <col min="7109" max="7109" width="10.08203125" style="5" hidden="1" customWidth="1"/>
    <col min="7110" max="7110" width="18.4140625" style="5" hidden="1" customWidth="1"/>
    <col min="7111" max="7111" width="17.6640625" style="5" hidden="1" customWidth="1"/>
    <col min="7112" max="7112" width="17.75" style="5" hidden="1" customWidth="1"/>
    <col min="7113" max="7113" width="11.58203125" style="5" hidden="1" customWidth="1"/>
    <col min="7114" max="7114" width="10.6640625" style="5" hidden="1" customWidth="1"/>
    <col min="7115" max="7115" width="12.5" style="5" hidden="1" customWidth="1"/>
    <col min="7116" max="7116" width="12" style="5" hidden="1" customWidth="1"/>
    <col min="7117" max="7120" width="11.58203125" style="5" hidden="1" customWidth="1"/>
    <col min="7121" max="7121" width="10.6640625" style="5" hidden="1" customWidth="1"/>
    <col min="7122" max="7122" width="12.9140625" style="5" hidden="1" customWidth="1"/>
    <col min="7123" max="7123" width="11.83203125" style="5" hidden="1" customWidth="1"/>
    <col min="7124" max="7124" width="12.25" style="5" hidden="1" customWidth="1"/>
    <col min="7125" max="7125" width="20.1640625" style="5" hidden="1" customWidth="1"/>
    <col min="7126" max="7126" width="17" style="5" hidden="1" customWidth="1"/>
    <col min="7127" max="7127" width="20.4140625" style="5" hidden="1" customWidth="1"/>
    <col min="7128" max="7128" width="16.83203125" style="5" hidden="1" customWidth="1"/>
    <col min="7129" max="7129" width="15.33203125" style="5" hidden="1" customWidth="1"/>
    <col min="7130" max="7130" width="15.58203125" style="5" hidden="1" customWidth="1"/>
    <col min="7131" max="7131" width="10.58203125" style="5" hidden="1" customWidth="1"/>
    <col min="7132" max="7136" width="8.83203125" style="5" hidden="1" customWidth="1"/>
    <col min="7137" max="7139" width="7.9140625" style="5" hidden="1" customWidth="1"/>
    <col min="7140" max="7143" width="8.83203125" style="5" hidden="1" customWidth="1"/>
    <col min="7144" max="7144" width="7.25" style="5" hidden="1" customWidth="1"/>
    <col min="7145" max="7145" width="10.9140625" style="5" hidden="1" customWidth="1"/>
    <col min="7146" max="7146" width="9.6640625" style="5" hidden="1" customWidth="1"/>
    <col min="7147" max="7150" width="9.75" style="5" hidden="1" customWidth="1"/>
    <col min="7151" max="7151" width="11.33203125" style="5" hidden="1" customWidth="1"/>
    <col min="7152" max="7156" width="9.75" style="5" hidden="1" customWidth="1"/>
    <col min="7157" max="7157" width="13.4140625" style="5" hidden="1" customWidth="1"/>
    <col min="7158" max="7162" width="9.75" style="5" hidden="1" customWidth="1"/>
    <col min="7163" max="7163" width="12.9140625" style="5" hidden="1" customWidth="1"/>
    <col min="7164" max="7168" width="9.75" style="5" hidden="1" customWidth="1"/>
    <col min="7169" max="7169" width="13.4140625" style="5" hidden="1" customWidth="1"/>
    <col min="7170" max="7171" width="10.6640625" style="5" hidden="1" customWidth="1"/>
    <col min="7172" max="7172" width="11.33203125" style="5" hidden="1" customWidth="1"/>
    <col min="7173" max="7174" width="22.58203125" style="5" hidden="1" customWidth="1"/>
    <col min="7175" max="7175" width="13.1640625" style="5" hidden="1" customWidth="1"/>
    <col min="7176" max="7176" width="13.33203125" style="5" hidden="1" customWidth="1"/>
    <col min="7177" max="7177" width="10" style="5" hidden="1" customWidth="1"/>
    <col min="7178" max="7178" width="9.4140625" style="5" hidden="1" customWidth="1"/>
    <col min="7179" max="7179" width="17.6640625" style="5" hidden="1" customWidth="1"/>
    <col min="7180" max="7180" width="12.58203125" style="5" hidden="1" customWidth="1"/>
    <col min="7181" max="7181" width="8.83203125" style="5" hidden="1" customWidth="1"/>
    <col min="7182" max="7182" width="10.75" style="5" hidden="1" customWidth="1"/>
    <col min="7183" max="7183" width="10.1640625" style="5" hidden="1" customWidth="1"/>
    <col min="7184" max="7189" width="8.83203125" style="5" hidden="1" customWidth="1"/>
    <col min="7190" max="7190" width="12.5" style="5" hidden="1" customWidth="1"/>
    <col min="7191" max="7193" width="8.83203125" style="5" hidden="1" customWidth="1"/>
    <col min="7194" max="7195" width="10.6640625" style="5" hidden="1" customWidth="1"/>
    <col min="7196" max="7196" width="11.6640625" style="5" hidden="1" customWidth="1"/>
    <col min="7197" max="7201" width="8.83203125" style="5" hidden="1" customWidth="1"/>
    <col min="7202" max="7202" width="12.5" style="5" hidden="1" customWidth="1"/>
    <col min="7203" max="7203" width="10.6640625" style="5" hidden="1" customWidth="1"/>
    <col min="7204" max="7205" width="8.83203125" style="5" hidden="1" customWidth="1"/>
    <col min="7206" max="7206" width="11.83203125" style="5" hidden="1" customWidth="1"/>
    <col min="7207" max="7207" width="19.75" style="5" hidden="1" customWidth="1"/>
    <col min="7208" max="7209" width="18.9140625" style="5" hidden="1" customWidth="1"/>
    <col min="7210" max="7210" width="13.4140625" style="5" hidden="1" customWidth="1"/>
    <col min="7211" max="7211" width="16.83203125" style="5" hidden="1" customWidth="1"/>
    <col min="7212" max="7212" width="13.5" style="5" hidden="1" customWidth="1"/>
    <col min="7213" max="7213" width="13.75" style="5" hidden="1" customWidth="1"/>
    <col min="7214" max="7214" width="10.75" style="5" hidden="1" customWidth="1"/>
    <col min="7215" max="7215" width="13.1640625" style="5" hidden="1" customWidth="1"/>
    <col min="7216" max="7216" width="11.25" style="5" hidden="1" customWidth="1"/>
    <col min="7217" max="7217" width="12.58203125" style="5" hidden="1" customWidth="1"/>
    <col min="7218" max="7218" width="11.9140625" style="5" hidden="1" customWidth="1"/>
    <col min="7219" max="7219" width="10.9140625" style="5" hidden="1" customWidth="1"/>
    <col min="7220" max="7220" width="10.75" style="5" hidden="1" customWidth="1"/>
    <col min="7221" max="7221" width="12.9140625" style="5" hidden="1" customWidth="1"/>
    <col min="7222" max="7222" width="10.75" style="5" hidden="1" customWidth="1"/>
    <col min="7223" max="7350" width="0" style="5" hidden="1" customWidth="1"/>
    <col min="7351" max="7351" width="3.58203125" style="5" hidden="1" customWidth="1"/>
    <col min="7352" max="7352" width="24.1640625" style="5" hidden="1" customWidth="1"/>
    <col min="7353" max="7353" width="18.9140625" style="5" hidden="1" customWidth="1"/>
    <col min="7354" max="7354" width="18" style="5" hidden="1" customWidth="1"/>
    <col min="7355" max="7355" width="13.33203125" style="5" hidden="1" customWidth="1"/>
    <col min="7356" max="7356" width="11.83203125" style="5" hidden="1" customWidth="1"/>
    <col min="7357" max="7357" width="10.75" style="5" hidden="1" customWidth="1"/>
    <col min="7358" max="7358" width="11.25" style="5" hidden="1" customWidth="1"/>
    <col min="7359" max="7359" width="10.75" style="5" hidden="1" customWidth="1"/>
    <col min="7360" max="7360" width="11" style="5" hidden="1" customWidth="1"/>
    <col min="7361" max="7361" width="9.83203125" style="5" hidden="1" customWidth="1"/>
    <col min="7362" max="7362" width="10.08203125" style="5" hidden="1" customWidth="1"/>
    <col min="7363" max="7363" width="10.33203125" style="5" hidden="1" customWidth="1"/>
    <col min="7364" max="7364" width="10.4140625" style="5" hidden="1" customWidth="1"/>
    <col min="7365" max="7365" width="10.08203125" style="5" hidden="1" customWidth="1"/>
    <col min="7366" max="7366" width="18.4140625" style="5" hidden="1" customWidth="1"/>
    <col min="7367" max="7367" width="17.6640625" style="5" hidden="1" customWidth="1"/>
    <col min="7368" max="7368" width="17.75" style="5" hidden="1" customWidth="1"/>
    <col min="7369" max="7369" width="11.58203125" style="5" hidden="1" customWidth="1"/>
    <col min="7370" max="7370" width="10.6640625" style="5" hidden="1" customWidth="1"/>
    <col min="7371" max="7371" width="12.5" style="5" hidden="1" customWidth="1"/>
    <col min="7372" max="7372" width="12" style="5" hidden="1" customWidth="1"/>
    <col min="7373" max="7376" width="11.58203125" style="5" hidden="1" customWidth="1"/>
    <col min="7377" max="7377" width="10.6640625" style="5" hidden="1" customWidth="1"/>
    <col min="7378" max="7378" width="12.9140625" style="5" hidden="1" customWidth="1"/>
    <col min="7379" max="7379" width="11.83203125" style="5" hidden="1" customWidth="1"/>
    <col min="7380" max="7380" width="12.25" style="5" hidden="1" customWidth="1"/>
    <col min="7381" max="7381" width="20.1640625" style="5" hidden="1" customWidth="1"/>
    <col min="7382" max="7382" width="17" style="5" hidden="1" customWidth="1"/>
    <col min="7383" max="7383" width="20.4140625" style="5" hidden="1" customWidth="1"/>
    <col min="7384" max="7384" width="16.83203125" style="5" hidden="1" customWidth="1"/>
    <col min="7385" max="7385" width="15.33203125" style="5" hidden="1" customWidth="1"/>
    <col min="7386" max="7386" width="15.58203125" style="5" hidden="1" customWidth="1"/>
    <col min="7387" max="7387" width="10.58203125" style="5" hidden="1" customWidth="1"/>
    <col min="7388" max="7392" width="8.83203125" style="5" hidden="1" customWidth="1"/>
    <col min="7393" max="7395" width="7.9140625" style="5" hidden="1" customWidth="1"/>
    <col min="7396" max="7399" width="8.83203125" style="5" hidden="1" customWidth="1"/>
    <col min="7400" max="7400" width="7.25" style="5" hidden="1" customWidth="1"/>
    <col min="7401" max="7401" width="10.9140625" style="5" hidden="1" customWidth="1"/>
    <col min="7402" max="7402" width="9.6640625" style="5" hidden="1" customWidth="1"/>
    <col min="7403" max="7406" width="9.75" style="5" hidden="1" customWidth="1"/>
    <col min="7407" max="7407" width="11.33203125" style="5" hidden="1" customWidth="1"/>
    <col min="7408" max="7412" width="9.75" style="5" hidden="1" customWidth="1"/>
    <col min="7413" max="7413" width="13.4140625" style="5" hidden="1" customWidth="1"/>
    <col min="7414" max="7418" width="9.75" style="5" hidden="1" customWidth="1"/>
    <col min="7419" max="7419" width="12.9140625" style="5" hidden="1" customWidth="1"/>
    <col min="7420" max="7424" width="9.75" style="5" hidden="1" customWidth="1"/>
    <col min="7425" max="7425" width="13.4140625" style="5" hidden="1" customWidth="1"/>
    <col min="7426" max="7427" width="10.6640625" style="5" hidden="1" customWidth="1"/>
    <col min="7428" max="7428" width="11.33203125" style="5" hidden="1" customWidth="1"/>
    <col min="7429" max="7430" width="22.58203125" style="5" hidden="1" customWidth="1"/>
    <col min="7431" max="7431" width="13.1640625" style="5" hidden="1" customWidth="1"/>
    <col min="7432" max="7432" width="13.33203125" style="5" hidden="1" customWidth="1"/>
    <col min="7433" max="7433" width="10" style="5" hidden="1" customWidth="1"/>
    <col min="7434" max="7434" width="9.4140625" style="5" hidden="1" customWidth="1"/>
    <col min="7435" max="7435" width="17.6640625" style="5" hidden="1" customWidth="1"/>
    <col min="7436" max="7436" width="12.58203125" style="5" hidden="1" customWidth="1"/>
    <col min="7437" max="7437" width="8.83203125" style="5" hidden="1" customWidth="1"/>
    <col min="7438" max="7438" width="10.75" style="5" hidden="1" customWidth="1"/>
    <col min="7439" max="7439" width="10.1640625" style="5" hidden="1" customWidth="1"/>
    <col min="7440" max="7445" width="8.83203125" style="5" hidden="1" customWidth="1"/>
    <col min="7446" max="7446" width="12.5" style="5" hidden="1" customWidth="1"/>
    <col min="7447" max="7449" width="8.83203125" style="5" hidden="1" customWidth="1"/>
    <col min="7450" max="7451" width="10.6640625" style="5" hidden="1" customWidth="1"/>
    <col min="7452" max="7452" width="11.6640625" style="5" hidden="1" customWidth="1"/>
    <col min="7453" max="7457" width="8.83203125" style="5" hidden="1" customWidth="1"/>
    <col min="7458" max="7458" width="12.5" style="5" hidden="1" customWidth="1"/>
    <col min="7459" max="7459" width="10.6640625" style="5" hidden="1" customWidth="1"/>
    <col min="7460" max="7461" width="8.83203125" style="5" hidden="1" customWidth="1"/>
    <col min="7462" max="7462" width="11.83203125" style="5" hidden="1" customWidth="1"/>
    <col min="7463" max="7463" width="19.75" style="5" hidden="1" customWidth="1"/>
    <col min="7464" max="7465" width="18.9140625" style="5" hidden="1" customWidth="1"/>
    <col min="7466" max="7466" width="13.4140625" style="5" hidden="1" customWidth="1"/>
    <col min="7467" max="7467" width="16.83203125" style="5" hidden="1" customWidth="1"/>
    <col min="7468" max="7468" width="13.5" style="5" hidden="1" customWidth="1"/>
    <col min="7469" max="7469" width="13.75" style="5" hidden="1" customWidth="1"/>
    <col min="7470" max="7470" width="10.75" style="5" hidden="1" customWidth="1"/>
    <col min="7471" max="7471" width="13.1640625" style="5" hidden="1" customWidth="1"/>
    <col min="7472" max="7472" width="11.25" style="5" hidden="1" customWidth="1"/>
    <col min="7473" max="7473" width="12.58203125" style="5" hidden="1" customWidth="1"/>
    <col min="7474" max="7474" width="11.9140625" style="5" hidden="1" customWidth="1"/>
    <col min="7475" max="7475" width="10.9140625" style="5" hidden="1" customWidth="1"/>
    <col min="7476" max="7476" width="10.75" style="5" hidden="1" customWidth="1"/>
    <col min="7477" max="7477" width="12.9140625" style="5" hidden="1" customWidth="1"/>
    <col min="7478" max="7478" width="10.75" style="5" hidden="1" customWidth="1"/>
    <col min="7479" max="7606" width="0" style="5" hidden="1" customWidth="1"/>
    <col min="7607" max="7607" width="3.58203125" style="5" hidden="1" customWidth="1"/>
    <col min="7608" max="7608" width="24.1640625" style="5" hidden="1" customWidth="1"/>
    <col min="7609" max="7609" width="18.9140625" style="5" hidden="1" customWidth="1"/>
    <col min="7610" max="7610" width="18" style="5" hidden="1" customWidth="1"/>
    <col min="7611" max="7611" width="13.33203125" style="5" hidden="1" customWidth="1"/>
    <col min="7612" max="7612" width="11.83203125" style="5" hidden="1" customWidth="1"/>
    <col min="7613" max="7613" width="10.75" style="5" hidden="1" customWidth="1"/>
    <col min="7614" max="7614" width="11.25" style="5" hidden="1" customWidth="1"/>
    <col min="7615" max="7615" width="10.75" style="5" hidden="1" customWidth="1"/>
    <col min="7616" max="7616" width="11" style="5" hidden="1" customWidth="1"/>
    <col min="7617" max="7617" width="9.83203125" style="5" hidden="1" customWidth="1"/>
    <col min="7618" max="7618" width="10.08203125" style="5" hidden="1" customWidth="1"/>
    <col min="7619" max="7619" width="10.33203125" style="5" hidden="1" customWidth="1"/>
    <col min="7620" max="7620" width="10.4140625" style="5" hidden="1" customWidth="1"/>
    <col min="7621" max="7621" width="10.08203125" style="5" hidden="1" customWidth="1"/>
    <col min="7622" max="7622" width="18.4140625" style="5" hidden="1" customWidth="1"/>
    <col min="7623" max="7623" width="17.6640625" style="5" hidden="1" customWidth="1"/>
    <col min="7624" max="7624" width="17.75" style="5" hidden="1" customWidth="1"/>
    <col min="7625" max="7625" width="11.58203125" style="5" hidden="1" customWidth="1"/>
    <col min="7626" max="7626" width="10.6640625" style="5" hidden="1" customWidth="1"/>
    <col min="7627" max="7627" width="12.5" style="5" hidden="1" customWidth="1"/>
    <col min="7628" max="7628" width="12" style="5" hidden="1" customWidth="1"/>
    <col min="7629" max="7632" width="11.58203125" style="5" hidden="1" customWidth="1"/>
    <col min="7633" max="7633" width="10.6640625" style="5" hidden="1" customWidth="1"/>
    <col min="7634" max="7634" width="12.9140625" style="5" hidden="1" customWidth="1"/>
    <col min="7635" max="7635" width="11.83203125" style="5" hidden="1" customWidth="1"/>
    <col min="7636" max="7636" width="12.25" style="5" hidden="1" customWidth="1"/>
    <col min="7637" max="7637" width="20.1640625" style="5" hidden="1" customWidth="1"/>
    <col min="7638" max="7638" width="17" style="5" hidden="1" customWidth="1"/>
    <col min="7639" max="7639" width="20.4140625" style="5" hidden="1" customWidth="1"/>
    <col min="7640" max="7640" width="16.83203125" style="5" hidden="1" customWidth="1"/>
    <col min="7641" max="7641" width="15.33203125" style="5" hidden="1" customWidth="1"/>
    <col min="7642" max="7642" width="15.58203125" style="5" hidden="1" customWidth="1"/>
    <col min="7643" max="7643" width="10.58203125" style="5" hidden="1" customWidth="1"/>
    <col min="7644" max="7648" width="8.83203125" style="5" hidden="1" customWidth="1"/>
    <col min="7649" max="7651" width="7.9140625" style="5" hidden="1" customWidth="1"/>
    <col min="7652" max="7655" width="8.83203125" style="5" hidden="1" customWidth="1"/>
    <col min="7656" max="7656" width="7.25" style="5" hidden="1" customWidth="1"/>
    <col min="7657" max="7657" width="10.9140625" style="5" hidden="1" customWidth="1"/>
    <col min="7658" max="7658" width="9.6640625" style="5" hidden="1" customWidth="1"/>
    <col min="7659" max="7662" width="9.75" style="5" hidden="1" customWidth="1"/>
    <col min="7663" max="7663" width="11.33203125" style="5" hidden="1" customWidth="1"/>
    <col min="7664" max="7668" width="9.75" style="5" hidden="1" customWidth="1"/>
    <col min="7669" max="7669" width="13.4140625" style="5" hidden="1" customWidth="1"/>
    <col min="7670" max="7674" width="9.75" style="5" hidden="1" customWidth="1"/>
    <col min="7675" max="7675" width="12.9140625" style="5" hidden="1" customWidth="1"/>
    <col min="7676" max="7680" width="9.75" style="5" hidden="1" customWidth="1"/>
    <col min="7681" max="7681" width="13.4140625" style="5" hidden="1" customWidth="1"/>
    <col min="7682" max="7683" width="10.6640625" style="5" hidden="1" customWidth="1"/>
    <col min="7684" max="7684" width="11.33203125" style="5" hidden="1" customWidth="1"/>
    <col min="7685" max="7686" width="22.58203125" style="5" hidden="1" customWidth="1"/>
    <col min="7687" max="7687" width="13.1640625" style="5" hidden="1" customWidth="1"/>
    <col min="7688" max="7688" width="13.33203125" style="5" hidden="1" customWidth="1"/>
    <col min="7689" max="7689" width="10" style="5" hidden="1" customWidth="1"/>
    <col min="7690" max="7690" width="9.4140625" style="5" hidden="1" customWidth="1"/>
    <col min="7691" max="7691" width="17.6640625" style="5" hidden="1" customWidth="1"/>
    <col min="7692" max="7692" width="12.58203125" style="5" hidden="1" customWidth="1"/>
    <col min="7693" max="7693" width="8.83203125" style="5" hidden="1" customWidth="1"/>
    <col min="7694" max="7694" width="10.75" style="5" hidden="1" customWidth="1"/>
    <col min="7695" max="7695" width="10.1640625" style="5" hidden="1" customWidth="1"/>
    <col min="7696" max="7701" width="8.83203125" style="5" hidden="1" customWidth="1"/>
    <col min="7702" max="7702" width="12.5" style="5" hidden="1" customWidth="1"/>
    <col min="7703" max="7705" width="8.83203125" style="5" hidden="1" customWidth="1"/>
    <col min="7706" max="7707" width="10.6640625" style="5" hidden="1" customWidth="1"/>
    <col min="7708" max="7708" width="11.6640625" style="5" hidden="1" customWidth="1"/>
    <col min="7709" max="7713" width="8.83203125" style="5" hidden="1" customWidth="1"/>
    <col min="7714" max="7714" width="12.5" style="5" hidden="1" customWidth="1"/>
    <col min="7715" max="7715" width="10.6640625" style="5" hidden="1" customWidth="1"/>
    <col min="7716" max="7717" width="8.83203125" style="5" hidden="1" customWidth="1"/>
    <col min="7718" max="7718" width="11.83203125" style="5" hidden="1" customWidth="1"/>
    <col min="7719" max="7719" width="19.75" style="5" hidden="1" customWidth="1"/>
    <col min="7720" max="7721" width="18.9140625" style="5" hidden="1" customWidth="1"/>
    <col min="7722" max="7722" width="13.4140625" style="5" hidden="1" customWidth="1"/>
    <col min="7723" max="7723" width="16.83203125" style="5" hidden="1" customWidth="1"/>
    <col min="7724" max="7724" width="13.5" style="5" hidden="1" customWidth="1"/>
    <col min="7725" max="7725" width="13.75" style="5" hidden="1" customWidth="1"/>
    <col min="7726" max="7726" width="10.75" style="5" hidden="1" customWidth="1"/>
    <col min="7727" max="7727" width="13.1640625" style="5" hidden="1" customWidth="1"/>
    <col min="7728" max="7728" width="11.25" style="5" hidden="1" customWidth="1"/>
    <col min="7729" max="7729" width="12.58203125" style="5" hidden="1" customWidth="1"/>
    <col min="7730" max="7730" width="11.9140625" style="5" hidden="1" customWidth="1"/>
    <col min="7731" max="7731" width="10.9140625" style="5" hidden="1" customWidth="1"/>
    <col min="7732" max="7732" width="10.75" style="5" hidden="1" customWidth="1"/>
    <col min="7733" max="7733" width="12.9140625" style="5" hidden="1" customWidth="1"/>
    <col min="7734" max="7734" width="10.75" style="5" hidden="1" customWidth="1"/>
    <col min="7735" max="7862" width="0" style="5" hidden="1" customWidth="1"/>
    <col min="7863" max="7863" width="3.58203125" style="5" hidden="1" customWidth="1"/>
    <col min="7864" max="7864" width="24.1640625" style="5" hidden="1" customWidth="1"/>
    <col min="7865" max="7865" width="18.9140625" style="5" hidden="1" customWidth="1"/>
    <col min="7866" max="7866" width="18" style="5" hidden="1" customWidth="1"/>
    <col min="7867" max="7867" width="13.33203125" style="5" hidden="1" customWidth="1"/>
    <col min="7868" max="7868" width="11.83203125" style="5" hidden="1" customWidth="1"/>
    <col min="7869" max="7869" width="10.75" style="5" hidden="1" customWidth="1"/>
    <col min="7870" max="7870" width="11.25" style="5" hidden="1" customWidth="1"/>
    <col min="7871" max="7871" width="10.75" style="5" hidden="1" customWidth="1"/>
    <col min="7872" max="7872" width="11" style="5" hidden="1" customWidth="1"/>
    <col min="7873" max="7873" width="9.83203125" style="5" hidden="1" customWidth="1"/>
    <col min="7874" max="7874" width="10.08203125" style="5" hidden="1" customWidth="1"/>
    <col min="7875" max="7875" width="10.33203125" style="5" hidden="1" customWidth="1"/>
    <col min="7876" max="7876" width="10.4140625" style="5" hidden="1" customWidth="1"/>
    <col min="7877" max="7877" width="10.08203125" style="5" hidden="1" customWidth="1"/>
    <col min="7878" max="7878" width="18.4140625" style="5" hidden="1" customWidth="1"/>
    <col min="7879" max="7879" width="17.6640625" style="5" hidden="1" customWidth="1"/>
    <col min="7880" max="7880" width="17.75" style="5" hidden="1" customWidth="1"/>
    <col min="7881" max="7881" width="11.58203125" style="5" hidden="1" customWidth="1"/>
    <col min="7882" max="7882" width="10.6640625" style="5" hidden="1" customWidth="1"/>
    <col min="7883" max="7883" width="12.5" style="5" hidden="1" customWidth="1"/>
    <col min="7884" max="7884" width="12" style="5" hidden="1" customWidth="1"/>
    <col min="7885" max="7888" width="11.58203125" style="5" hidden="1" customWidth="1"/>
    <col min="7889" max="7889" width="10.6640625" style="5" hidden="1" customWidth="1"/>
    <col min="7890" max="7890" width="12.9140625" style="5" hidden="1" customWidth="1"/>
    <col min="7891" max="7891" width="11.83203125" style="5" hidden="1" customWidth="1"/>
    <col min="7892" max="7892" width="12.25" style="5" hidden="1" customWidth="1"/>
    <col min="7893" max="7893" width="20.1640625" style="5" hidden="1" customWidth="1"/>
    <col min="7894" max="7894" width="17" style="5" hidden="1" customWidth="1"/>
    <col min="7895" max="7895" width="20.4140625" style="5" hidden="1" customWidth="1"/>
    <col min="7896" max="7896" width="16.83203125" style="5" hidden="1" customWidth="1"/>
    <col min="7897" max="7897" width="15.33203125" style="5" hidden="1" customWidth="1"/>
    <col min="7898" max="7898" width="15.58203125" style="5" hidden="1" customWidth="1"/>
    <col min="7899" max="7899" width="10.58203125" style="5" hidden="1" customWidth="1"/>
    <col min="7900" max="7904" width="8.83203125" style="5" hidden="1" customWidth="1"/>
    <col min="7905" max="7907" width="7.9140625" style="5" hidden="1" customWidth="1"/>
    <col min="7908" max="7911" width="8.83203125" style="5" hidden="1" customWidth="1"/>
    <col min="7912" max="7912" width="7.25" style="5" hidden="1" customWidth="1"/>
    <col min="7913" max="7913" width="10.9140625" style="5" hidden="1" customWidth="1"/>
    <col min="7914" max="7914" width="9.6640625" style="5" hidden="1" customWidth="1"/>
    <col min="7915" max="7918" width="9.75" style="5" hidden="1" customWidth="1"/>
    <col min="7919" max="7919" width="11.33203125" style="5" hidden="1" customWidth="1"/>
    <col min="7920" max="7924" width="9.75" style="5" hidden="1" customWidth="1"/>
    <col min="7925" max="7925" width="13.4140625" style="5" hidden="1" customWidth="1"/>
    <col min="7926" max="7930" width="9.75" style="5" hidden="1" customWidth="1"/>
    <col min="7931" max="7931" width="12.9140625" style="5" hidden="1" customWidth="1"/>
    <col min="7932" max="7936" width="9.75" style="5" hidden="1" customWidth="1"/>
    <col min="7937" max="7937" width="13.4140625" style="5" hidden="1" customWidth="1"/>
    <col min="7938" max="7939" width="10.6640625" style="5" hidden="1" customWidth="1"/>
    <col min="7940" max="7940" width="11.33203125" style="5" hidden="1" customWidth="1"/>
    <col min="7941" max="7942" width="22.58203125" style="5" hidden="1" customWidth="1"/>
    <col min="7943" max="7943" width="13.1640625" style="5" hidden="1" customWidth="1"/>
    <col min="7944" max="7944" width="13.33203125" style="5" hidden="1" customWidth="1"/>
    <col min="7945" max="7945" width="10" style="5" hidden="1" customWidth="1"/>
    <col min="7946" max="7946" width="9.4140625" style="5" hidden="1" customWidth="1"/>
    <col min="7947" max="7947" width="17.6640625" style="5" hidden="1" customWidth="1"/>
    <col min="7948" max="7948" width="12.58203125" style="5" hidden="1" customWidth="1"/>
    <col min="7949" max="7949" width="8.83203125" style="5" hidden="1" customWidth="1"/>
    <col min="7950" max="7950" width="10.75" style="5" hidden="1" customWidth="1"/>
    <col min="7951" max="7951" width="10.1640625" style="5" hidden="1" customWidth="1"/>
    <col min="7952" max="7957" width="8.83203125" style="5" hidden="1" customWidth="1"/>
    <col min="7958" max="7958" width="12.5" style="5" hidden="1" customWidth="1"/>
    <col min="7959" max="7961" width="8.83203125" style="5" hidden="1" customWidth="1"/>
    <col min="7962" max="7963" width="10.6640625" style="5" hidden="1" customWidth="1"/>
    <col min="7964" max="7964" width="11.6640625" style="5" hidden="1" customWidth="1"/>
    <col min="7965" max="7969" width="8.83203125" style="5" hidden="1" customWidth="1"/>
    <col min="7970" max="7970" width="12.5" style="5" hidden="1" customWidth="1"/>
    <col min="7971" max="7971" width="10.6640625" style="5" hidden="1" customWidth="1"/>
    <col min="7972" max="7973" width="8.83203125" style="5" hidden="1" customWidth="1"/>
    <col min="7974" max="7974" width="11.83203125" style="5" hidden="1" customWidth="1"/>
    <col min="7975" max="7975" width="19.75" style="5" hidden="1" customWidth="1"/>
    <col min="7976" max="7977" width="18.9140625" style="5" hidden="1" customWidth="1"/>
    <col min="7978" max="7978" width="13.4140625" style="5" hidden="1" customWidth="1"/>
    <col min="7979" max="7979" width="16.83203125" style="5" hidden="1" customWidth="1"/>
    <col min="7980" max="7980" width="13.5" style="5" hidden="1" customWidth="1"/>
    <col min="7981" max="7981" width="13.75" style="5" hidden="1" customWidth="1"/>
    <col min="7982" max="7982" width="10.75" style="5" hidden="1" customWidth="1"/>
    <col min="7983" max="7983" width="13.1640625" style="5" hidden="1" customWidth="1"/>
    <col min="7984" max="7984" width="11.25" style="5" hidden="1" customWidth="1"/>
    <col min="7985" max="7985" width="12.58203125" style="5" hidden="1" customWidth="1"/>
    <col min="7986" max="7986" width="11.9140625" style="5" hidden="1" customWidth="1"/>
    <col min="7987" max="7987" width="10.9140625" style="5" hidden="1" customWidth="1"/>
    <col min="7988" max="7988" width="10.75" style="5" hidden="1" customWidth="1"/>
    <col min="7989" max="7989" width="12.9140625" style="5" hidden="1" customWidth="1"/>
    <col min="7990" max="7990" width="10.75" style="5" hidden="1" customWidth="1"/>
    <col min="7991" max="8118" width="0" style="5" hidden="1" customWidth="1"/>
    <col min="8119" max="8119" width="3.58203125" style="5" hidden="1" customWidth="1"/>
    <col min="8120" max="8120" width="24.1640625" style="5" hidden="1" customWidth="1"/>
    <col min="8121" max="8121" width="18.9140625" style="5" hidden="1" customWidth="1"/>
    <col min="8122" max="8122" width="18" style="5" hidden="1" customWidth="1"/>
    <col min="8123" max="8123" width="13.33203125" style="5" hidden="1" customWidth="1"/>
    <col min="8124" max="8124" width="11.83203125" style="5" hidden="1" customWidth="1"/>
    <col min="8125" max="8125" width="10.75" style="5" hidden="1" customWidth="1"/>
    <col min="8126" max="8126" width="11.25" style="5" hidden="1" customWidth="1"/>
    <col min="8127" max="8127" width="10.75" style="5" hidden="1" customWidth="1"/>
    <col min="8128" max="8128" width="11" style="5" hidden="1" customWidth="1"/>
    <col min="8129" max="8129" width="9.83203125" style="5" hidden="1" customWidth="1"/>
    <col min="8130" max="8130" width="10.08203125" style="5" hidden="1" customWidth="1"/>
    <col min="8131" max="8131" width="10.33203125" style="5" hidden="1" customWidth="1"/>
    <col min="8132" max="8132" width="10.4140625" style="5" hidden="1" customWidth="1"/>
    <col min="8133" max="8133" width="10.08203125" style="5" hidden="1" customWidth="1"/>
    <col min="8134" max="8134" width="18.4140625" style="5" hidden="1" customWidth="1"/>
    <col min="8135" max="8135" width="17.6640625" style="5" hidden="1" customWidth="1"/>
    <col min="8136" max="8136" width="17.75" style="5" hidden="1" customWidth="1"/>
    <col min="8137" max="8137" width="11.58203125" style="5" hidden="1" customWidth="1"/>
    <col min="8138" max="8138" width="10.6640625" style="5" hidden="1" customWidth="1"/>
    <col min="8139" max="8139" width="12.5" style="5" hidden="1" customWidth="1"/>
    <col min="8140" max="8140" width="12" style="5" hidden="1" customWidth="1"/>
    <col min="8141" max="8144" width="11.58203125" style="5" hidden="1" customWidth="1"/>
    <col min="8145" max="8145" width="10.6640625" style="5" hidden="1" customWidth="1"/>
    <col min="8146" max="8146" width="12.9140625" style="5" hidden="1" customWidth="1"/>
    <col min="8147" max="8147" width="11.83203125" style="5" hidden="1" customWidth="1"/>
    <col min="8148" max="8148" width="12.25" style="5" hidden="1" customWidth="1"/>
    <col min="8149" max="8149" width="20.1640625" style="5" hidden="1" customWidth="1"/>
    <col min="8150" max="8150" width="17" style="5" hidden="1" customWidth="1"/>
    <col min="8151" max="8151" width="20.4140625" style="5" hidden="1" customWidth="1"/>
    <col min="8152" max="8152" width="16.83203125" style="5" hidden="1" customWidth="1"/>
    <col min="8153" max="8153" width="15.33203125" style="5" hidden="1" customWidth="1"/>
    <col min="8154" max="8154" width="15.58203125" style="5" hidden="1" customWidth="1"/>
    <col min="8155" max="8155" width="10.58203125" style="5" hidden="1" customWidth="1"/>
    <col min="8156" max="8160" width="8.83203125" style="5" hidden="1" customWidth="1"/>
    <col min="8161" max="8163" width="7.9140625" style="5" hidden="1" customWidth="1"/>
    <col min="8164" max="8167" width="8.83203125" style="5" hidden="1" customWidth="1"/>
    <col min="8168" max="8168" width="7.25" style="5" hidden="1" customWidth="1"/>
    <col min="8169" max="8169" width="10.9140625" style="5" hidden="1" customWidth="1"/>
    <col min="8170" max="8170" width="9.6640625" style="5" hidden="1" customWidth="1"/>
    <col min="8171" max="8174" width="9.75" style="5" hidden="1" customWidth="1"/>
    <col min="8175" max="8175" width="11.33203125" style="5" hidden="1" customWidth="1"/>
    <col min="8176" max="8180" width="9.75" style="5" hidden="1" customWidth="1"/>
    <col min="8181" max="8181" width="13.4140625" style="5" hidden="1" customWidth="1"/>
    <col min="8182" max="8186" width="9.75" style="5" hidden="1" customWidth="1"/>
    <col min="8187" max="8187" width="12.9140625" style="5" hidden="1" customWidth="1"/>
    <col min="8188" max="8192" width="9.75" style="5" hidden="1" customWidth="1"/>
    <col min="8193" max="8193" width="13.4140625" style="5" hidden="1" customWidth="1"/>
    <col min="8194" max="8195" width="10.6640625" style="5" hidden="1" customWidth="1"/>
    <col min="8196" max="8196" width="11.33203125" style="5" hidden="1" customWidth="1"/>
    <col min="8197" max="8198" width="22.58203125" style="5" hidden="1" customWidth="1"/>
    <col min="8199" max="8199" width="13.1640625" style="5" hidden="1" customWidth="1"/>
    <col min="8200" max="8200" width="13.33203125" style="5" hidden="1" customWidth="1"/>
    <col min="8201" max="8201" width="10" style="5" hidden="1" customWidth="1"/>
    <col min="8202" max="8202" width="9.4140625" style="5" hidden="1" customWidth="1"/>
    <col min="8203" max="8203" width="17.6640625" style="5" hidden="1" customWidth="1"/>
    <col min="8204" max="8204" width="12.58203125" style="5" hidden="1" customWidth="1"/>
    <col min="8205" max="8205" width="8.83203125" style="5" hidden="1" customWidth="1"/>
    <col min="8206" max="8206" width="10.75" style="5" hidden="1" customWidth="1"/>
    <col min="8207" max="8207" width="10.1640625" style="5" hidden="1" customWidth="1"/>
    <col min="8208" max="8213" width="8.83203125" style="5" hidden="1" customWidth="1"/>
    <col min="8214" max="8214" width="12.5" style="5" hidden="1" customWidth="1"/>
    <col min="8215" max="8217" width="8.83203125" style="5" hidden="1" customWidth="1"/>
    <col min="8218" max="8219" width="10.6640625" style="5" hidden="1" customWidth="1"/>
    <col min="8220" max="8220" width="11.6640625" style="5" hidden="1" customWidth="1"/>
    <col min="8221" max="8225" width="8.83203125" style="5" hidden="1" customWidth="1"/>
    <col min="8226" max="8226" width="12.5" style="5" hidden="1" customWidth="1"/>
    <col min="8227" max="8227" width="10.6640625" style="5" hidden="1" customWidth="1"/>
    <col min="8228" max="8229" width="8.83203125" style="5" hidden="1" customWidth="1"/>
    <col min="8230" max="8230" width="11.83203125" style="5" hidden="1" customWidth="1"/>
    <col min="8231" max="8231" width="19.75" style="5" hidden="1" customWidth="1"/>
    <col min="8232" max="8233" width="18.9140625" style="5" hidden="1" customWidth="1"/>
    <col min="8234" max="8234" width="13.4140625" style="5" hidden="1" customWidth="1"/>
    <col min="8235" max="8235" width="16.83203125" style="5" hidden="1" customWidth="1"/>
    <col min="8236" max="8236" width="13.5" style="5" hidden="1" customWidth="1"/>
    <col min="8237" max="8237" width="13.75" style="5" hidden="1" customWidth="1"/>
    <col min="8238" max="8238" width="10.75" style="5" hidden="1" customWidth="1"/>
    <col min="8239" max="8239" width="13.1640625" style="5" hidden="1" customWidth="1"/>
    <col min="8240" max="8240" width="11.25" style="5" hidden="1" customWidth="1"/>
    <col min="8241" max="8241" width="12.58203125" style="5" hidden="1" customWidth="1"/>
    <col min="8242" max="8242" width="11.9140625" style="5" hidden="1" customWidth="1"/>
    <col min="8243" max="8243" width="10.9140625" style="5" hidden="1" customWidth="1"/>
    <col min="8244" max="8244" width="10.75" style="5" hidden="1" customWidth="1"/>
    <col min="8245" max="8245" width="12.9140625" style="5" hidden="1" customWidth="1"/>
    <col min="8246" max="8246" width="10.75" style="5" hidden="1" customWidth="1"/>
    <col min="8247" max="8374" width="0" style="5" hidden="1" customWidth="1"/>
    <col min="8375" max="8375" width="3.58203125" style="5" hidden="1" customWidth="1"/>
    <col min="8376" max="8376" width="24.1640625" style="5" hidden="1" customWidth="1"/>
    <col min="8377" max="8377" width="18.9140625" style="5" hidden="1" customWidth="1"/>
    <col min="8378" max="8378" width="18" style="5" hidden="1" customWidth="1"/>
    <col min="8379" max="8379" width="13.33203125" style="5" hidden="1" customWidth="1"/>
    <col min="8380" max="8380" width="11.83203125" style="5" hidden="1" customWidth="1"/>
    <col min="8381" max="8381" width="10.75" style="5" hidden="1" customWidth="1"/>
    <col min="8382" max="8382" width="11.25" style="5" hidden="1" customWidth="1"/>
    <col min="8383" max="8383" width="10.75" style="5" hidden="1" customWidth="1"/>
    <col min="8384" max="8384" width="11" style="5" hidden="1" customWidth="1"/>
    <col min="8385" max="8385" width="9.83203125" style="5" hidden="1" customWidth="1"/>
    <col min="8386" max="8386" width="10.08203125" style="5" hidden="1" customWidth="1"/>
    <col min="8387" max="8387" width="10.33203125" style="5" hidden="1" customWidth="1"/>
    <col min="8388" max="8388" width="10.4140625" style="5" hidden="1" customWidth="1"/>
    <col min="8389" max="8389" width="10.08203125" style="5" hidden="1" customWidth="1"/>
    <col min="8390" max="8390" width="18.4140625" style="5" hidden="1" customWidth="1"/>
    <col min="8391" max="8391" width="17.6640625" style="5" hidden="1" customWidth="1"/>
    <col min="8392" max="8392" width="17.75" style="5" hidden="1" customWidth="1"/>
    <col min="8393" max="8393" width="11.58203125" style="5" hidden="1" customWidth="1"/>
    <col min="8394" max="8394" width="10.6640625" style="5" hidden="1" customWidth="1"/>
    <col min="8395" max="8395" width="12.5" style="5" hidden="1" customWidth="1"/>
    <col min="8396" max="8396" width="12" style="5" hidden="1" customWidth="1"/>
    <col min="8397" max="8400" width="11.58203125" style="5" hidden="1" customWidth="1"/>
    <col min="8401" max="8401" width="10.6640625" style="5" hidden="1" customWidth="1"/>
    <col min="8402" max="8402" width="12.9140625" style="5" hidden="1" customWidth="1"/>
    <col min="8403" max="8403" width="11.83203125" style="5" hidden="1" customWidth="1"/>
    <col min="8404" max="8404" width="12.25" style="5" hidden="1" customWidth="1"/>
    <col min="8405" max="8405" width="20.1640625" style="5" hidden="1" customWidth="1"/>
    <col min="8406" max="8406" width="17" style="5" hidden="1" customWidth="1"/>
    <col min="8407" max="8407" width="20.4140625" style="5" hidden="1" customWidth="1"/>
    <col min="8408" max="8408" width="16.83203125" style="5" hidden="1" customWidth="1"/>
    <col min="8409" max="8409" width="15.33203125" style="5" hidden="1" customWidth="1"/>
    <col min="8410" max="8410" width="15.58203125" style="5" hidden="1" customWidth="1"/>
    <col min="8411" max="8411" width="10.58203125" style="5" hidden="1" customWidth="1"/>
    <col min="8412" max="8416" width="8.83203125" style="5" hidden="1" customWidth="1"/>
    <col min="8417" max="8419" width="7.9140625" style="5" hidden="1" customWidth="1"/>
    <col min="8420" max="8423" width="8.83203125" style="5" hidden="1" customWidth="1"/>
    <col min="8424" max="8424" width="7.25" style="5" hidden="1" customWidth="1"/>
    <col min="8425" max="8425" width="10.9140625" style="5" hidden="1" customWidth="1"/>
    <col min="8426" max="8426" width="9.6640625" style="5" hidden="1" customWidth="1"/>
    <col min="8427" max="8430" width="9.75" style="5" hidden="1" customWidth="1"/>
    <col min="8431" max="8431" width="11.33203125" style="5" hidden="1" customWidth="1"/>
    <col min="8432" max="8436" width="9.75" style="5" hidden="1" customWidth="1"/>
    <col min="8437" max="8437" width="13.4140625" style="5" hidden="1" customWidth="1"/>
    <col min="8438" max="8442" width="9.75" style="5" hidden="1" customWidth="1"/>
    <col min="8443" max="8443" width="12.9140625" style="5" hidden="1" customWidth="1"/>
    <col min="8444" max="8448" width="9.75" style="5" hidden="1" customWidth="1"/>
    <col min="8449" max="8449" width="13.4140625" style="5" hidden="1" customWidth="1"/>
    <col min="8450" max="8451" width="10.6640625" style="5" hidden="1" customWidth="1"/>
    <col min="8452" max="8452" width="11.33203125" style="5" hidden="1" customWidth="1"/>
    <col min="8453" max="8454" width="22.58203125" style="5" hidden="1" customWidth="1"/>
    <col min="8455" max="8455" width="13.1640625" style="5" hidden="1" customWidth="1"/>
    <col min="8456" max="8456" width="13.33203125" style="5" hidden="1" customWidth="1"/>
    <col min="8457" max="8457" width="10" style="5" hidden="1" customWidth="1"/>
    <col min="8458" max="8458" width="9.4140625" style="5" hidden="1" customWidth="1"/>
    <col min="8459" max="8459" width="17.6640625" style="5" hidden="1" customWidth="1"/>
    <col min="8460" max="8460" width="12.58203125" style="5" hidden="1" customWidth="1"/>
    <col min="8461" max="8461" width="8.83203125" style="5" hidden="1" customWidth="1"/>
    <col min="8462" max="8462" width="10.75" style="5" hidden="1" customWidth="1"/>
    <col min="8463" max="8463" width="10.1640625" style="5" hidden="1" customWidth="1"/>
    <col min="8464" max="8469" width="8.83203125" style="5" hidden="1" customWidth="1"/>
    <col min="8470" max="8470" width="12.5" style="5" hidden="1" customWidth="1"/>
    <col min="8471" max="8473" width="8.83203125" style="5" hidden="1" customWidth="1"/>
    <col min="8474" max="8475" width="10.6640625" style="5" hidden="1" customWidth="1"/>
    <col min="8476" max="8476" width="11.6640625" style="5" hidden="1" customWidth="1"/>
    <col min="8477" max="8481" width="8.83203125" style="5" hidden="1" customWidth="1"/>
    <col min="8482" max="8482" width="12.5" style="5" hidden="1" customWidth="1"/>
    <col min="8483" max="8483" width="10.6640625" style="5" hidden="1" customWidth="1"/>
    <col min="8484" max="8485" width="8.83203125" style="5" hidden="1" customWidth="1"/>
    <col min="8486" max="8486" width="11.83203125" style="5" hidden="1" customWidth="1"/>
    <col min="8487" max="8487" width="19.75" style="5" hidden="1" customWidth="1"/>
    <col min="8488" max="8489" width="18.9140625" style="5" hidden="1" customWidth="1"/>
    <col min="8490" max="8490" width="13.4140625" style="5" hidden="1" customWidth="1"/>
    <col min="8491" max="8491" width="16.83203125" style="5" hidden="1" customWidth="1"/>
    <col min="8492" max="8492" width="13.5" style="5" hidden="1" customWidth="1"/>
    <col min="8493" max="8493" width="13.75" style="5" hidden="1" customWidth="1"/>
    <col min="8494" max="8494" width="10.75" style="5" hidden="1" customWidth="1"/>
    <col min="8495" max="8495" width="13.1640625" style="5" hidden="1" customWidth="1"/>
    <col min="8496" max="8496" width="11.25" style="5" hidden="1" customWidth="1"/>
    <col min="8497" max="8497" width="12.58203125" style="5" hidden="1" customWidth="1"/>
    <col min="8498" max="8498" width="11.9140625" style="5" hidden="1" customWidth="1"/>
    <col min="8499" max="8499" width="10.9140625" style="5" hidden="1" customWidth="1"/>
    <col min="8500" max="8500" width="10.75" style="5" hidden="1" customWidth="1"/>
    <col min="8501" max="8501" width="12.9140625" style="5" hidden="1" customWidth="1"/>
    <col min="8502" max="8502" width="10.75" style="5" hidden="1" customWidth="1"/>
    <col min="8503" max="8630" width="0" style="5" hidden="1" customWidth="1"/>
    <col min="8631" max="8631" width="3.58203125" style="5" hidden="1" customWidth="1"/>
    <col min="8632" max="8632" width="24.1640625" style="5" hidden="1" customWidth="1"/>
    <col min="8633" max="8633" width="18.9140625" style="5" hidden="1" customWidth="1"/>
    <col min="8634" max="8634" width="18" style="5" hidden="1" customWidth="1"/>
    <col min="8635" max="8635" width="13.33203125" style="5" hidden="1" customWidth="1"/>
    <col min="8636" max="8636" width="11.83203125" style="5" hidden="1" customWidth="1"/>
    <col min="8637" max="8637" width="10.75" style="5" hidden="1" customWidth="1"/>
    <col min="8638" max="8638" width="11.25" style="5" hidden="1" customWidth="1"/>
    <col min="8639" max="8639" width="10.75" style="5" hidden="1" customWidth="1"/>
    <col min="8640" max="8640" width="11" style="5" hidden="1" customWidth="1"/>
    <col min="8641" max="8641" width="9.83203125" style="5" hidden="1" customWidth="1"/>
    <col min="8642" max="8642" width="10.08203125" style="5" hidden="1" customWidth="1"/>
    <col min="8643" max="8643" width="10.33203125" style="5" hidden="1" customWidth="1"/>
    <col min="8644" max="8644" width="10.4140625" style="5" hidden="1" customWidth="1"/>
    <col min="8645" max="8645" width="10.08203125" style="5" hidden="1" customWidth="1"/>
    <col min="8646" max="8646" width="18.4140625" style="5" hidden="1" customWidth="1"/>
    <col min="8647" max="8647" width="17.6640625" style="5" hidden="1" customWidth="1"/>
    <col min="8648" max="8648" width="17.75" style="5" hidden="1" customWidth="1"/>
    <col min="8649" max="8649" width="11.58203125" style="5" hidden="1" customWidth="1"/>
    <col min="8650" max="8650" width="10.6640625" style="5" hidden="1" customWidth="1"/>
    <col min="8651" max="8651" width="12.5" style="5" hidden="1" customWidth="1"/>
    <col min="8652" max="8652" width="12" style="5" hidden="1" customWidth="1"/>
    <col min="8653" max="8656" width="11.58203125" style="5" hidden="1" customWidth="1"/>
    <col min="8657" max="8657" width="10.6640625" style="5" hidden="1" customWidth="1"/>
    <col min="8658" max="8658" width="12.9140625" style="5" hidden="1" customWidth="1"/>
    <col min="8659" max="8659" width="11.83203125" style="5" hidden="1" customWidth="1"/>
    <col min="8660" max="8660" width="12.25" style="5" hidden="1" customWidth="1"/>
    <col min="8661" max="8661" width="20.1640625" style="5" hidden="1" customWidth="1"/>
    <col min="8662" max="8662" width="17" style="5" hidden="1" customWidth="1"/>
    <col min="8663" max="8663" width="20.4140625" style="5" hidden="1" customWidth="1"/>
    <col min="8664" max="8664" width="16.83203125" style="5" hidden="1" customWidth="1"/>
    <col min="8665" max="8665" width="15.33203125" style="5" hidden="1" customWidth="1"/>
    <col min="8666" max="8666" width="15.58203125" style="5" hidden="1" customWidth="1"/>
    <col min="8667" max="8667" width="10.58203125" style="5" hidden="1" customWidth="1"/>
    <col min="8668" max="8672" width="8.83203125" style="5" hidden="1" customWidth="1"/>
    <col min="8673" max="8675" width="7.9140625" style="5" hidden="1" customWidth="1"/>
    <col min="8676" max="8679" width="8.83203125" style="5" hidden="1" customWidth="1"/>
    <col min="8680" max="8680" width="7.25" style="5" hidden="1" customWidth="1"/>
    <col min="8681" max="8681" width="10.9140625" style="5" hidden="1" customWidth="1"/>
    <col min="8682" max="8682" width="9.6640625" style="5" hidden="1" customWidth="1"/>
    <col min="8683" max="8686" width="9.75" style="5" hidden="1" customWidth="1"/>
    <col min="8687" max="8687" width="11.33203125" style="5" hidden="1" customWidth="1"/>
    <col min="8688" max="8692" width="9.75" style="5" hidden="1" customWidth="1"/>
    <col min="8693" max="8693" width="13.4140625" style="5" hidden="1" customWidth="1"/>
    <col min="8694" max="8698" width="9.75" style="5" hidden="1" customWidth="1"/>
    <col min="8699" max="8699" width="12.9140625" style="5" hidden="1" customWidth="1"/>
    <col min="8700" max="8704" width="9.75" style="5" hidden="1" customWidth="1"/>
    <col min="8705" max="8705" width="13.4140625" style="5" hidden="1" customWidth="1"/>
    <col min="8706" max="8707" width="10.6640625" style="5" hidden="1" customWidth="1"/>
    <col min="8708" max="8708" width="11.33203125" style="5" hidden="1" customWidth="1"/>
    <col min="8709" max="8710" width="22.58203125" style="5" hidden="1" customWidth="1"/>
    <col min="8711" max="8711" width="13.1640625" style="5" hidden="1" customWidth="1"/>
    <col min="8712" max="8712" width="13.33203125" style="5" hidden="1" customWidth="1"/>
    <col min="8713" max="8713" width="10" style="5" hidden="1" customWidth="1"/>
    <col min="8714" max="8714" width="9.4140625" style="5" hidden="1" customWidth="1"/>
    <col min="8715" max="8715" width="17.6640625" style="5" hidden="1" customWidth="1"/>
    <col min="8716" max="8716" width="12.58203125" style="5" hidden="1" customWidth="1"/>
    <col min="8717" max="8717" width="8.83203125" style="5" hidden="1" customWidth="1"/>
    <col min="8718" max="8718" width="10.75" style="5" hidden="1" customWidth="1"/>
    <col min="8719" max="8719" width="10.1640625" style="5" hidden="1" customWidth="1"/>
    <col min="8720" max="8725" width="8.83203125" style="5" hidden="1" customWidth="1"/>
    <col min="8726" max="8726" width="12.5" style="5" hidden="1" customWidth="1"/>
    <col min="8727" max="8729" width="8.83203125" style="5" hidden="1" customWidth="1"/>
    <col min="8730" max="8731" width="10.6640625" style="5" hidden="1" customWidth="1"/>
    <col min="8732" max="8732" width="11.6640625" style="5" hidden="1" customWidth="1"/>
    <col min="8733" max="8737" width="8.83203125" style="5" hidden="1" customWidth="1"/>
    <col min="8738" max="8738" width="12.5" style="5" hidden="1" customWidth="1"/>
    <col min="8739" max="8739" width="10.6640625" style="5" hidden="1" customWidth="1"/>
    <col min="8740" max="8741" width="8.83203125" style="5" hidden="1" customWidth="1"/>
    <col min="8742" max="8742" width="11.83203125" style="5" hidden="1" customWidth="1"/>
    <col min="8743" max="8743" width="19.75" style="5" hidden="1" customWidth="1"/>
    <col min="8744" max="8745" width="18.9140625" style="5" hidden="1" customWidth="1"/>
    <col min="8746" max="8746" width="13.4140625" style="5" hidden="1" customWidth="1"/>
    <col min="8747" max="8747" width="16.83203125" style="5" hidden="1" customWidth="1"/>
    <col min="8748" max="8748" width="13.5" style="5" hidden="1" customWidth="1"/>
    <col min="8749" max="8749" width="13.75" style="5" hidden="1" customWidth="1"/>
    <col min="8750" max="8750" width="10.75" style="5" hidden="1" customWidth="1"/>
    <col min="8751" max="8751" width="13.1640625" style="5" hidden="1" customWidth="1"/>
    <col min="8752" max="8752" width="11.25" style="5" hidden="1" customWidth="1"/>
    <col min="8753" max="8753" width="12.58203125" style="5" hidden="1" customWidth="1"/>
    <col min="8754" max="8754" width="11.9140625" style="5" hidden="1" customWidth="1"/>
    <col min="8755" max="8755" width="10.9140625" style="5" hidden="1" customWidth="1"/>
    <col min="8756" max="8756" width="10.75" style="5" hidden="1" customWidth="1"/>
    <col min="8757" max="8757" width="12.9140625" style="5" hidden="1" customWidth="1"/>
    <col min="8758" max="8758" width="10.75" style="5" hidden="1" customWidth="1"/>
    <col min="8759" max="8886" width="0" style="5" hidden="1" customWidth="1"/>
    <col min="8887" max="8887" width="3.58203125" style="5" hidden="1" customWidth="1"/>
    <col min="8888" max="8888" width="24.1640625" style="5" hidden="1" customWidth="1"/>
    <col min="8889" max="8889" width="18.9140625" style="5" hidden="1" customWidth="1"/>
    <col min="8890" max="8890" width="18" style="5" hidden="1" customWidth="1"/>
    <col min="8891" max="8891" width="13.33203125" style="5" hidden="1" customWidth="1"/>
    <col min="8892" max="8892" width="11.83203125" style="5" hidden="1" customWidth="1"/>
    <col min="8893" max="8893" width="10.75" style="5" hidden="1" customWidth="1"/>
    <col min="8894" max="8894" width="11.25" style="5" hidden="1" customWidth="1"/>
    <col min="8895" max="8895" width="10.75" style="5" hidden="1" customWidth="1"/>
    <col min="8896" max="8896" width="11" style="5" hidden="1" customWidth="1"/>
    <col min="8897" max="8897" width="9.83203125" style="5" hidden="1" customWidth="1"/>
    <col min="8898" max="8898" width="10.08203125" style="5" hidden="1" customWidth="1"/>
    <col min="8899" max="8899" width="10.33203125" style="5" hidden="1" customWidth="1"/>
    <col min="8900" max="8900" width="10.4140625" style="5" hidden="1" customWidth="1"/>
    <col min="8901" max="8901" width="10.08203125" style="5" hidden="1" customWidth="1"/>
    <col min="8902" max="8902" width="18.4140625" style="5" hidden="1" customWidth="1"/>
    <col min="8903" max="8903" width="17.6640625" style="5" hidden="1" customWidth="1"/>
    <col min="8904" max="8904" width="17.75" style="5" hidden="1" customWidth="1"/>
    <col min="8905" max="8905" width="11.58203125" style="5" hidden="1" customWidth="1"/>
    <col min="8906" max="8906" width="10.6640625" style="5" hidden="1" customWidth="1"/>
    <col min="8907" max="8907" width="12.5" style="5" hidden="1" customWidth="1"/>
    <col min="8908" max="8908" width="12" style="5" hidden="1" customWidth="1"/>
    <col min="8909" max="8912" width="11.58203125" style="5" hidden="1" customWidth="1"/>
    <col min="8913" max="8913" width="10.6640625" style="5" hidden="1" customWidth="1"/>
    <col min="8914" max="8914" width="12.9140625" style="5" hidden="1" customWidth="1"/>
    <col min="8915" max="8915" width="11.83203125" style="5" hidden="1" customWidth="1"/>
    <col min="8916" max="8916" width="12.25" style="5" hidden="1" customWidth="1"/>
    <col min="8917" max="8917" width="20.1640625" style="5" hidden="1" customWidth="1"/>
    <col min="8918" max="8918" width="17" style="5" hidden="1" customWidth="1"/>
    <col min="8919" max="8919" width="20.4140625" style="5" hidden="1" customWidth="1"/>
    <col min="8920" max="8920" width="16.83203125" style="5" hidden="1" customWidth="1"/>
    <col min="8921" max="8921" width="15.33203125" style="5" hidden="1" customWidth="1"/>
    <col min="8922" max="8922" width="15.58203125" style="5" hidden="1" customWidth="1"/>
    <col min="8923" max="8923" width="10.58203125" style="5" hidden="1" customWidth="1"/>
    <col min="8924" max="8928" width="8.83203125" style="5" hidden="1" customWidth="1"/>
    <col min="8929" max="8931" width="7.9140625" style="5" hidden="1" customWidth="1"/>
    <col min="8932" max="8935" width="8.83203125" style="5" hidden="1" customWidth="1"/>
    <col min="8936" max="8936" width="7.25" style="5" hidden="1" customWidth="1"/>
    <col min="8937" max="8937" width="10.9140625" style="5" hidden="1" customWidth="1"/>
    <col min="8938" max="8938" width="9.6640625" style="5" hidden="1" customWidth="1"/>
    <col min="8939" max="8942" width="9.75" style="5" hidden="1" customWidth="1"/>
    <col min="8943" max="8943" width="11.33203125" style="5" hidden="1" customWidth="1"/>
    <col min="8944" max="8948" width="9.75" style="5" hidden="1" customWidth="1"/>
    <col min="8949" max="8949" width="13.4140625" style="5" hidden="1" customWidth="1"/>
    <col min="8950" max="8954" width="9.75" style="5" hidden="1" customWidth="1"/>
    <col min="8955" max="8955" width="12.9140625" style="5" hidden="1" customWidth="1"/>
    <col min="8956" max="8960" width="9.75" style="5" hidden="1" customWidth="1"/>
    <col min="8961" max="8961" width="13.4140625" style="5" hidden="1" customWidth="1"/>
    <col min="8962" max="8963" width="10.6640625" style="5" hidden="1" customWidth="1"/>
    <col min="8964" max="8964" width="11.33203125" style="5" hidden="1" customWidth="1"/>
    <col min="8965" max="8966" width="22.58203125" style="5" hidden="1" customWidth="1"/>
    <col min="8967" max="8967" width="13.1640625" style="5" hidden="1" customWidth="1"/>
    <col min="8968" max="8968" width="13.33203125" style="5" hidden="1" customWidth="1"/>
    <col min="8969" max="8969" width="10" style="5" hidden="1" customWidth="1"/>
    <col min="8970" max="8970" width="9.4140625" style="5" hidden="1" customWidth="1"/>
    <col min="8971" max="8971" width="17.6640625" style="5" hidden="1" customWidth="1"/>
    <col min="8972" max="8972" width="12.58203125" style="5" hidden="1" customWidth="1"/>
    <col min="8973" max="8973" width="8.83203125" style="5" hidden="1" customWidth="1"/>
    <col min="8974" max="8974" width="10.75" style="5" hidden="1" customWidth="1"/>
    <col min="8975" max="8975" width="10.1640625" style="5" hidden="1" customWidth="1"/>
    <col min="8976" max="8981" width="8.83203125" style="5" hidden="1" customWidth="1"/>
    <col min="8982" max="8982" width="12.5" style="5" hidden="1" customWidth="1"/>
    <col min="8983" max="8985" width="8.83203125" style="5" hidden="1" customWidth="1"/>
    <col min="8986" max="8987" width="10.6640625" style="5" hidden="1" customWidth="1"/>
    <col min="8988" max="8988" width="11.6640625" style="5" hidden="1" customWidth="1"/>
    <col min="8989" max="8993" width="8.83203125" style="5" hidden="1" customWidth="1"/>
    <col min="8994" max="8994" width="12.5" style="5" hidden="1" customWidth="1"/>
    <col min="8995" max="8995" width="10.6640625" style="5" hidden="1" customWidth="1"/>
    <col min="8996" max="8997" width="8.83203125" style="5" hidden="1" customWidth="1"/>
    <col min="8998" max="8998" width="11.83203125" style="5" hidden="1" customWidth="1"/>
    <col min="8999" max="8999" width="19.75" style="5" hidden="1" customWidth="1"/>
    <col min="9000" max="9001" width="18.9140625" style="5" hidden="1" customWidth="1"/>
    <col min="9002" max="9002" width="13.4140625" style="5" hidden="1" customWidth="1"/>
    <col min="9003" max="9003" width="16.83203125" style="5" hidden="1" customWidth="1"/>
    <col min="9004" max="9004" width="13.5" style="5" hidden="1" customWidth="1"/>
    <col min="9005" max="9005" width="13.75" style="5" hidden="1" customWidth="1"/>
    <col min="9006" max="9006" width="10.75" style="5" hidden="1" customWidth="1"/>
    <col min="9007" max="9007" width="13.1640625" style="5" hidden="1" customWidth="1"/>
    <col min="9008" max="9008" width="11.25" style="5" hidden="1" customWidth="1"/>
    <col min="9009" max="9009" width="12.58203125" style="5" hidden="1" customWidth="1"/>
    <col min="9010" max="9010" width="11.9140625" style="5" hidden="1" customWidth="1"/>
    <col min="9011" max="9011" width="10.9140625" style="5" hidden="1" customWidth="1"/>
    <col min="9012" max="9012" width="10.75" style="5" hidden="1" customWidth="1"/>
    <col min="9013" max="9013" width="12.9140625" style="5" hidden="1" customWidth="1"/>
    <col min="9014" max="9014" width="10.75" style="5" hidden="1" customWidth="1"/>
    <col min="9015" max="9142" width="0" style="5" hidden="1" customWidth="1"/>
    <col min="9143" max="9143" width="3.58203125" style="5" hidden="1" customWidth="1"/>
    <col min="9144" max="9144" width="24.1640625" style="5" hidden="1" customWidth="1"/>
    <col min="9145" max="9145" width="18.9140625" style="5" hidden="1" customWidth="1"/>
    <col min="9146" max="9146" width="18" style="5" hidden="1" customWidth="1"/>
    <col min="9147" max="9147" width="13.33203125" style="5" hidden="1" customWidth="1"/>
    <col min="9148" max="9148" width="11.83203125" style="5" hidden="1" customWidth="1"/>
    <col min="9149" max="9149" width="10.75" style="5" hidden="1" customWidth="1"/>
    <col min="9150" max="9150" width="11.25" style="5" hidden="1" customWidth="1"/>
    <col min="9151" max="9151" width="10.75" style="5" hidden="1" customWidth="1"/>
    <col min="9152" max="9152" width="11" style="5" hidden="1" customWidth="1"/>
    <col min="9153" max="9153" width="9.83203125" style="5" hidden="1" customWidth="1"/>
    <col min="9154" max="9154" width="10.08203125" style="5" hidden="1" customWidth="1"/>
    <col min="9155" max="9155" width="10.33203125" style="5" hidden="1" customWidth="1"/>
    <col min="9156" max="9156" width="10.4140625" style="5" hidden="1" customWidth="1"/>
    <col min="9157" max="9157" width="10.08203125" style="5" hidden="1" customWidth="1"/>
    <col min="9158" max="9158" width="18.4140625" style="5" hidden="1" customWidth="1"/>
    <col min="9159" max="9159" width="17.6640625" style="5" hidden="1" customWidth="1"/>
    <col min="9160" max="9160" width="17.75" style="5" hidden="1" customWidth="1"/>
    <col min="9161" max="9161" width="11.58203125" style="5" hidden="1" customWidth="1"/>
    <col min="9162" max="9162" width="10.6640625" style="5" hidden="1" customWidth="1"/>
    <col min="9163" max="9163" width="12.5" style="5" hidden="1" customWidth="1"/>
    <col min="9164" max="9164" width="12" style="5" hidden="1" customWidth="1"/>
    <col min="9165" max="9168" width="11.58203125" style="5" hidden="1" customWidth="1"/>
    <col min="9169" max="9169" width="10.6640625" style="5" hidden="1" customWidth="1"/>
    <col min="9170" max="9170" width="12.9140625" style="5" hidden="1" customWidth="1"/>
    <col min="9171" max="9171" width="11.83203125" style="5" hidden="1" customWidth="1"/>
    <col min="9172" max="9172" width="12.25" style="5" hidden="1" customWidth="1"/>
    <col min="9173" max="9173" width="20.1640625" style="5" hidden="1" customWidth="1"/>
    <col min="9174" max="9174" width="17" style="5" hidden="1" customWidth="1"/>
    <col min="9175" max="9175" width="20.4140625" style="5" hidden="1" customWidth="1"/>
    <col min="9176" max="9176" width="16.83203125" style="5" hidden="1" customWidth="1"/>
    <col min="9177" max="9177" width="15.33203125" style="5" hidden="1" customWidth="1"/>
    <col min="9178" max="9178" width="15.58203125" style="5" hidden="1" customWidth="1"/>
    <col min="9179" max="9179" width="10.58203125" style="5" hidden="1" customWidth="1"/>
    <col min="9180" max="9184" width="8.83203125" style="5" hidden="1" customWidth="1"/>
    <col min="9185" max="9187" width="7.9140625" style="5" hidden="1" customWidth="1"/>
    <col min="9188" max="9191" width="8.83203125" style="5" hidden="1" customWidth="1"/>
    <col min="9192" max="9192" width="7.25" style="5" hidden="1" customWidth="1"/>
    <col min="9193" max="9193" width="10.9140625" style="5" hidden="1" customWidth="1"/>
    <col min="9194" max="9194" width="9.6640625" style="5" hidden="1" customWidth="1"/>
    <col min="9195" max="9198" width="9.75" style="5" hidden="1" customWidth="1"/>
    <col min="9199" max="9199" width="11.33203125" style="5" hidden="1" customWidth="1"/>
    <col min="9200" max="9204" width="9.75" style="5" hidden="1" customWidth="1"/>
    <col min="9205" max="9205" width="13.4140625" style="5" hidden="1" customWidth="1"/>
    <col min="9206" max="9210" width="9.75" style="5" hidden="1" customWidth="1"/>
    <col min="9211" max="9211" width="12.9140625" style="5" hidden="1" customWidth="1"/>
    <col min="9212" max="9216" width="9.75" style="5" hidden="1" customWidth="1"/>
    <col min="9217" max="9217" width="13.4140625" style="5" hidden="1" customWidth="1"/>
    <col min="9218" max="9219" width="10.6640625" style="5" hidden="1" customWidth="1"/>
    <col min="9220" max="9220" width="11.33203125" style="5" hidden="1" customWidth="1"/>
    <col min="9221" max="9222" width="22.58203125" style="5" hidden="1" customWidth="1"/>
    <col min="9223" max="9223" width="13.1640625" style="5" hidden="1" customWidth="1"/>
    <col min="9224" max="9224" width="13.33203125" style="5" hidden="1" customWidth="1"/>
    <col min="9225" max="9225" width="10" style="5" hidden="1" customWidth="1"/>
    <col min="9226" max="9226" width="9.4140625" style="5" hidden="1" customWidth="1"/>
    <col min="9227" max="9227" width="17.6640625" style="5" hidden="1" customWidth="1"/>
    <col min="9228" max="9228" width="12.58203125" style="5" hidden="1" customWidth="1"/>
    <col min="9229" max="9229" width="8.83203125" style="5" hidden="1" customWidth="1"/>
    <col min="9230" max="9230" width="10.75" style="5" hidden="1" customWidth="1"/>
    <col min="9231" max="9231" width="10.1640625" style="5" hidden="1" customWidth="1"/>
    <col min="9232" max="9237" width="8.83203125" style="5" hidden="1" customWidth="1"/>
    <col min="9238" max="9238" width="12.5" style="5" hidden="1" customWidth="1"/>
    <col min="9239" max="9241" width="8.83203125" style="5" hidden="1" customWidth="1"/>
    <col min="9242" max="9243" width="10.6640625" style="5" hidden="1" customWidth="1"/>
    <col min="9244" max="9244" width="11.6640625" style="5" hidden="1" customWidth="1"/>
    <col min="9245" max="9249" width="8.83203125" style="5" hidden="1" customWidth="1"/>
    <col min="9250" max="9250" width="12.5" style="5" hidden="1" customWidth="1"/>
    <col min="9251" max="9251" width="10.6640625" style="5" hidden="1" customWidth="1"/>
    <col min="9252" max="9253" width="8.83203125" style="5" hidden="1" customWidth="1"/>
    <col min="9254" max="9254" width="11.83203125" style="5" hidden="1" customWidth="1"/>
    <col min="9255" max="9255" width="19.75" style="5" hidden="1" customWidth="1"/>
    <col min="9256" max="9257" width="18.9140625" style="5" hidden="1" customWidth="1"/>
    <col min="9258" max="9258" width="13.4140625" style="5" hidden="1" customWidth="1"/>
    <col min="9259" max="9259" width="16.83203125" style="5" hidden="1" customWidth="1"/>
    <col min="9260" max="9260" width="13.5" style="5" hidden="1" customWidth="1"/>
    <col min="9261" max="9261" width="13.75" style="5" hidden="1" customWidth="1"/>
    <col min="9262" max="9262" width="10.75" style="5" hidden="1" customWidth="1"/>
    <col min="9263" max="9263" width="13.1640625" style="5" hidden="1" customWidth="1"/>
    <col min="9264" max="9264" width="11.25" style="5" hidden="1" customWidth="1"/>
    <col min="9265" max="9265" width="12.58203125" style="5" hidden="1" customWidth="1"/>
    <col min="9266" max="9266" width="11.9140625" style="5" hidden="1" customWidth="1"/>
    <col min="9267" max="9267" width="10.9140625" style="5" hidden="1" customWidth="1"/>
    <col min="9268" max="9268" width="10.75" style="5" hidden="1" customWidth="1"/>
    <col min="9269" max="9269" width="12.9140625" style="5" hidden="1" customWidth="1"/>
    <col min="9270" max="9270" width="10.75" style="5" hidden="1" customWidth="1"/>
    <col min="9271" max="9398" width="0" style="5" hidden="1" customWidth="1"/>
    <col min="9399" max="9399" width="3.58203125" style="5" hidden="1" customWidth="1"/>
    <col min="9400" max="9400" width="24.1640625" style="5" hidden="1" customWidth="1"/>
    <col min="9401" max="9401" width="18.9140625" style="5" hidden="1" customWidth="1"/>
    <col min="9402" max="9402" width="18" style="5" hidden="1" customWidth="1"/>
    <col min="9403" max="9403" width="13.33203125" style="5" hidden="1" customWidth="1"/>
    <col min="9404" max="9404" width="11.83203125" style="5" hidden="1" customWidth="1"/>
    <col min="9405" max="9405" width="10.75" style="5" hidden="1" customWidth="1"/>
    <col min="9406" max="9406" width="11.25" style="5" hidden="1" customWidth="1"/>
    <col min="9407" max="9407" width="10.75" style="5" hidden="1" customWidth="1"/>
    <col min="9408" max="9408" width="11" style="5" hidden="1" customWidth="1"/>
    <col min="9409" max="9409" width="9.83203125" style="5" hidden="1" customWidth="1"/>
    <col min="9410" max="9410" width="10.08203125" style="5" hidden="1" customWidth="1"/>
    <col min="9411" max="9411" width="10.33203125" style="5" hidden="1" customWidth="1"/>
    <col min="9412" max="9412" width="10.4140625" style="5" hidden="1" customWidth="1"/>
    <col min="9413" max="9413" width="10.08203125" style="5" hidden="1" customWidth="1"/>
    <col min="9414" max="9414" width="18.4140625" style="5" hidden="1" customWidth="1"/>
    <col min="9415" max="9415" width="17.6640625" style="5" hidden="1" customWidth="1"/>
    <col min="9416" max="9416" width="17.75" style="5" hidden="1" customWidth="1"/>
    <col min="9417" max="9417" width="11.58203125" style="5" hidden="1" customWidth="1"/>
    <col min="9418" max="9418" width="10.6640625" style="5" hidden="1" customWidth="1"/>
    <col min="9419" max="9419" width="12.5" style="5" hidden="1" customWidth="1"/>
    <col min="9420" max="9420" width="12" style="5" hidden="1" customWidth="1"/>
    <col min="9421" max="9424" width="11.58203125" style="5" hidden="1" customWidth="1"/>
    <col min="9425" max="9425" width="10.6640625" style="5" hidden="1" customWidth="1"/>
    <col min="9426" max="9426" width="12.9140625" style="5" hidden="1" customWidth="1"/>
    <col min="9427" max="9427" width="11.83203125" style="5" hidden="1" customWidth="1"/>
    <col min="9428" max="9428" width="12.25" style="5" hidden="1" customWidth="1"/>
    <col min="9429" max="9429" width="20.1640625" style="5" hidden="1" customWidth="1"/>
    <col min="9430" max="9430" width="17" style="5" hidden="1" customWidth="1"/>
    <col min="9431" max="9431" width="20.4140625" style="5" hidden="1" customWidth="1"/>
    <col min="9432" max="9432" width="16.83203125" style="5" hidden="1" customWidth="1"/>
    <col min="9433" max="9433" width="15.33203125" style="5" hidden="1" customWidth="1"/>
    <col min="9434" max="9434" width="15.58203125" style="5" hidden="1" customWidth="1"/>
    <col min="9435" max="9435" width="10.58203125" style="5" hidden="1" customWidth="1"/>
    <col min="9436" max="9440" width="8.83203125" style="5" hidden="1" customWidth="1"/>
    <col min="9441" max="9443" width="7.9140625" style="5" hidden="1" customWidth="1"/>
    <col min="9444" max="9447" width="8.83203125" style="5" hidden="1" customWidth="1"/>
    <col min="9448" max="9448" width="7.25" style="5" hidden="1" customWidth="1"/>
    <col min="9449" max="9449" width="10.9140625" style="5" hidden="1" customWidth="1"/>
    <col min="9450" max="9450" width="9.6640625" style="5" hidden="1" customWidth="1"/>
    <col min="9451" max="9454" width="9.75" style="5" hidden="1" customWidth="1"/>
    <col min="9455" max="9455" width="11.33203125" style="5" hidden="1" customWidth="1"/>
    <col min="9456" max="9460" width="9.75" style="5" hidden="1" customWidth="1"/>
    <col min="9461" max="9461" width="13.4140625" style="5" hidden="1" customWidth="1"/>
    <col min="9462" max="9466" width="9.75" style="5" hidden="1" customWidth="1"/>
    <col min="9467" max="9467" width="12.9140625" style="5" hidden="1" customWidth="1"/>
    <col min="9468" max="9472" width="9.75" style="5" hidden="1" customWidth="1"/>
    <col min="9473" max="9473" width="13.4140625" style="5" hidden="1" customWidth="1"/>
    <col min="9474" max="9475" width="10.6640625" style="5" hidden="1" customWidth="1"/>
    <col min="9476" max="9476" width="11.33203125" style="5" hidden="1" customWidth="1"/>
    <col min="9477" max="9478" width="22.58203125" style="5" hidden="1" customWidth="1"/>
    <col min="9479" max="9479" width="13.1640625" style="5" hidden="1" customWidth="1"/>
    <col min="9480" max="9480" width="13.33203125" style="5" hidden="1" customWidth="1"/>
    <col min="9481" max="9481" width="10" style="5" hidden="1" customWidth="1"/>
    <col min="9482" max="9482" width="9.4140625" style="5" hidden="1" customWidth="1"/>
    <col min="9483" max="9483" width="17.6640625" style="5" hidden="1" customWidth="1"/>
    <col min="9484" max="9484" width="12.58203125" style="5" hidden="1" customWidth="1"/>
    <col min="9485" max="9485" width="8.83203125" style="5" hidden="1" customWidth="1"/>
    <col min="9486" max="9486" width="10.75" style="5" hidden="1" customWidth="1"/>
    <col min="9487" max="9487" width="10.1640625" style="5" hidden="1" customWidth="1"/>
    <col min="9488" max="9493" width="8.83203125" style="5" hidden="1" customWidth="1"/>
    <col min="9494" max="9494" width="12.5" style="5" hidden="1" customWidth="1"/>
    <col min="9495" max="9497" width="8.83203125" style="5" hidden="1" customWidth="1"/>
    <col min="9498" max="9499" width="10.6640625" style="5" hidden="1" customWidth="1"/>
    <col min="9500" max="9500" width="11.6640625" style="5" hidden="1" customWidth="1"/>
    <col min="9501" max="9505" width="8.83203125" style="5" hidden="1" customWidth="1"/>
    <col min="9506" max="9506" width="12.5" style="5" hidden="1" customWidth="1"/>
    <col min="9507" max="9507" width="10.6640625" style="5" hidden="1" customWidth="1"/>
    <col min="9508" max="9509" width="8.83203125" style="5" hidden="1" customWidth="1"/>
    <col min="9510" max="9510" width="11.83203125" style="5" hidden="1" customWidth="1"/>
    <col min="9511" max="9511" width="19.75" style="5" hidden="1" customWidth="1"/>
    <col min="9512" max="9513" width="18.9140625" style="5" hidden="1" customWidth="1"/>
    <col min="9514" max="9514" width="13.4140625" style="5" hidden="1" customWidth="1"/>
    <col min="9515" max="9515" width="16.83203125" style="5" hidden="1" customWidth="1"/>
    <col min="9516" max="9516" width="13.5" style="5" hidden="1" customWidth="1"/>
    <col min="9517" max="9517" width="13.75" style="5" hidden="1" customWidth="1"/>
    <col min="9518" max="9518" width="10.75" style="5" hidden="1" customWidth="1"/>
    <col min="9519" max="9519" width="13.1640625" style="5" hidden="1" customWidth="1"/>
    <col min="9520" max="9520" width="11.25" style="5" hidden="1" customWidth="1"/>
    <col min="9521" max="9521" width="12.58203125" style="5" hidden="1" customWidth="1"/>
    <col min="9522" max="9522" width="11.9140625" style="5" hidden="1" customWidth="1"/>
    <col min="9523" max="9523" width="10.9140625" style="5" hidden="1" customWidth="1"/>
    <col min="9524" max="9524" width="10.75" style="5" hidden="1" customWidth="1"/>
    <col min="9525" max="9525" width="12.9140625" style="5" hidden="1" customWidth="1"/>
    <col min="9526" max="9526" width="10.75" style="5" hidden="1" customWidth="1"/>
    <col min="9527" max="9654" width="0" style="5" hidden="1" customWidth="1"/>
    <col min="9655" max="9655" width="3.58203125" style="5" hidden="1" customWidth="1"/>
    <col min="9656" max="9656" width="24.1640625" style="5" hidden="1" customWidth="1"/>
    <col min="9657" max="9657" width="18.9140625" style="5" hidden="1" customWidth="1"/>
    <col min="9658" max="9658" width="18" style="5" hidden="1" customWidth="1"/>
    <col min="9659" max="9659" width="13.33203125" style="5" hidden="1" customWidth="1"/>
    <col min="9660" max="9660" width="11.83203125" style="5" hidden="1" customWidth="1"/>
    <col min="9661" max="9661" width="10.75" style="5" hidden="1" customWidth="1"/>
    <col min="9662" max="9662" width="11.25" style="5" hidden="1" customWidth="1"/>
    <col min="9663" max="9663" width="10.75" style="5" hidden="1" customWidth="1"/>
    <col min="9664" max="9664" width="11" style="5" hidden="1" customWidth="1"/>
    <col min="9665" max="9665" width="9.83203125" style="5" hidden="1" customWidth="1"/>
    <col min="9666" max="9666" width="10.08203125" style="5" hidden="1" customWidth="1"/>
    <col min="9667" max="9667" width="10.33203125" style="5" hidden="1" customWidth="1"/>
    <col min="9668" max="9668" width="10.4140625" style="5" hidden="1" customWidth="1"/>
    <col min="9669" max="9669" width="10.08203125" style="5" hidden="1" customWidth="1"/>
    <col min="9670" max="9670" width="18.4140625" style="5" hidden="1" customWidth="1"/>
    <col min="9671" max="9671" width="17.6640625" style="5" hidden="1" customWidth="1"/>
    <col min="9672" max="9672" width="17.75" style="5" hidden="1" customWidth="1"/>
    <col min="9673" max="9673" width="11.58203125" style="5" hidden="1" customWidth="1"/>
    <col min="9674" max="9674" width="10.6640625" style="5" hidden="1" customWidth="1"/>
    <col min="9675" max="9675" width="12.5" style="5" hidden="1" customWidth="1"/>
    <col min="9676" max="9676" width="12" style="5" hidden="1" customWidth="1"/>
    <col min="9677" max="9680" width="11.58203125" style="5" hidden="1" customWidth="1"/>
    <col min="9681" max="9681" width="10.6640625" style="5" hidden="1" customWidth="1"/>
    <col min="9682" max="9682" width="12.9140625" style="5" hidden="1" customWidth="1"/>
    <col min="9683" max="9683" width="11.83203125" style="5" hidden="1" customWidth="1"/>
    <col min="9684" max="9684" width="12.25" style="5" hidden="1" customWidth="1"/>
    <col min="9685" max="9685" width="20.1640625" style="5" hidden="1" customWidth="1"/>
    <col min="9686" max="9686" width="17" style="5" hidden="1" customWidth="1"/>
    <col min="9687" max="9687" width="20.4140625" style="5" hidden="1" customWidth="1"/>
    <col min="9688" max="9688" width="16.83203125" style="5" hidden="1" customWidth="1"/>
    <col min="9689" max="9689" width="15.33203125" style="5" hidden="1" customWidth="1"/>
    <col min="9690" max="9690" width="15.58203125" style="5" hidden="1" customWidth="1"/>
    <col min="9691" max="9691" width="10.58203125" style="5" hidden="1" customWidth="1"/>
    <col min="9692" max="9696" width="8.83203125" style="5" hidden="1" customWidth="1"/>
    <col min="9697" max="9699" width="7.9140625" style="5" hidden="1" customWidth="1"/>
    <col min="9700" max="9703" width="8.83203125" style="5" hidden="1" customWidth="1"/>
    <col min="9704" max="9704" width="7.25" style="5" hidden="1" customWidth="1"/>
    <col min="9705" max="9705" width="10.9140625" style="5" hidden="1" customWidth="1"/>
    <col min="9706" max="9706" width="9.6640625" style="5" hidden="1" customWidth="1"/>
    <col min="9707" max="9710" width="9.75" style="5" hidden="1" customWidth="1"/>
    <col min="9711" max="9711" width="11.33203125" style="5" hidden="1" customWidth="1"/>
    <col min="9712" max="9716" width="9.75" style="5" hidden="1" customWidth="1"/>
    <col min="9717" max="9717" width="13.4140625" style="5" hidden="1" customWidth="1"/>
    <col min="9718" max="9722" width="9.75" style="5" hidden="1" customWidth="1"/>
    <col min="9723" max="9723" width="12.9140625" style="5" hidden="1" customWidth="1"/>
    <col min="9724" max="9728" width="9.75" style="5" hidden="1" customWidth="1"/>
    <col min="9729" max="9729" width="13.4140625" style="5" hidden="1" customWidth="1"/>
    <col min="9730" max="9731" width="10.6640625" style="5" hidden="1" customWidth="1"/>
    <col min="9732" max="9732" width="11.33203125" style="5" hidden="1" customWidth="1"/>
    <col min="9733" max="9734" width="22.58203125" style="5" hidden="1" customWidth="1"/>
    <col min="9735" max="9735" width="13.1640625" style="5" hidden="1" customWidth="1"/>
    <col min="9736" max="9736" width="13.33203125" style="5" hidden="1" customWidth="1"/>
    <col min="9737" max="9737" width="10" style="5" hidden="1" customWidth="1"/>
    <col min="9738" max="9738" width="9.4140625" style="5" hidden="1" customWidth="1"/>
    <col min="9739" max="9739" width="17.6640625" style="5" hidden="1" customWidth="1"/>
    <col min="9740" max="9740" width="12.58203125" style="5" hidden="1" customWidth="1"/>
    <col min="9741" max="9741" width="8.83203125" style="5" hidden="1" customWidth="1"/>
    <col min="9742" max="9742" width="10.75" style="5" hidden="1" customWidth="1"/>
    <col min="9743" max="9743" width="10.1640625" style="5" hidden="1" customWidth="1"/>
    <col min="9744" max="9749" width="8.83203125" style="5" hidden="1" customWidth="1"/>
    <col min="9750" max="9750" width="12.5" style="5" hidden="1" customWidth="1"/>
    <col min="9751" max="9753" width="8.83203125" style="5" hidden="1" customWidth="1"/>
    <col min="9754" max="9755" width="10.6640625" style="5" hidden="1" customWidth="1"/>
    <col min="9756" max="9756" width="11.6640625" style="5" hidden="1" customWidth="1"/>
    <col min="9757" max="9761" width="8.83203125" style="5" hidden="1" customWidth="1"/>
    <col min="9762" max="9762" width="12.5" style="5" hidden="1" customWidth="1"/>
    <col min="9763" max="9763" width="10.6640625" style="5" hidden="1" customWidth="1"/>
    <col min="9764" max="9765" width="8.83203125" style="5" hidden="1" customWidth="1"/>
    <col min="9766" max="9766" width="11.83203125" style="5" hidden="1" customWidth="1"/>
    <col min="9767" max="9767" width="19.75" style="5" hidden="1" customWidth="1"/>
    <col min="9768" max="9769" width="18.9140625" style="5" hidden="1" customWidth="1"/>
    <col min="9770" max="9770" width="13.4140625" style="5" hidden="1" customWidth="1"/>
    <col min="9771" max="9771" width="16.83203125" style="5" hidden="1" customWidth="1"/>
    <col min="9772" max="9772" width="13.5" style="5" hidden="1" customWidth="1"/>
    <col min="9773" max="9773" width="13.75" style="5" hidden="1" customWidth="1"/>
    <col min="9774" max="9774" width="10.75" style="5" hidden="1" customWidth="1"/>
    <col min="9775" max="9775" width="13.1640625" style="5" hidden="1" customWidth="1"/>
    <col min="9776" max="9776" width="11.25" style="5" hidden="1" customWidth="1"/>
    <col min="9777" max="9777" width="12.58203125" style="5" hidden="1" customWidth="1"/>
    <col min="9778" max="9778" width="11.9140625" style="5" hidden="1" customWidth="1"/>
    <col min="9779" max="9779" width="10.9140625" style="5" hidden="1" customWidth="1"/>
    <col min="9780" max="9780" width="10.75" style="5" hidden="1" customWidth="1"/>
    <col min="9781" max="9781" width="12.9140625" style="5" hidden="1" customWidth="1"/>
    <col min="9782" max="9782" width="10.75" style="5" hidden="1" customWidth="1"/>
    <col min="9783" max="9910" width="0" style="5" hidden="1" customWidth="1"/>
    <col min="9911" max="9911" width="3.58203125" style="5" hidden="1" customWidth="1"/>
    <col min="9912" max="9912" width="24.1640625" style="5" hidden="1" customWidth="1"/>
    <col min="9913" max="9913" width="18.9140625" style="5" hidden="1" customWidth="1"/>
    <col min="9914" max="9914" width="18" style="5" hidden="1" customWidth="1"/>
    <col min="9915" max="9915" width="13.33203125" style="5" hidden="1" customWidth="1"/>
    <col min="9916" max="9916" width="11.83203125" style="5" hidden="1" customWidth="1"/>
    <col min="9917" max="9917" width="10.75" style="5" hidden="1" customWidth="1"/>
    <col min="9918" max="9918" width="11.25" style="5" hidden="1" customWidth="1"/>
    <col min="9919" max="9919" width="10.75" style="5" hidden="1" customWidth="1"/>
    <col min="9920" max="9920" width="11" style="5" hidden="1" customWidth="1"/>
    <col min="9921" max="9921" width="9.83203125" style="5" hidden="1" customWidth="1"/>
    <col min="9922" max="9922" width="10.08203125" style="5" hidden="1" customWidth="1"/>
    <col min="9923" max="9923" width="10.33203125" style="5" hidden="1" customWidth="1"/>
    <col min="9924" max="9924" width="10.4140625" style="5" hidden="1" customWidth="1"/>
    <col min="9925" max="9925" width="10.08203125" style="5" hidden="1" customWidth="1"/>
    <col min="9926" max="9926" width="18.4140625" style="5" hidden="1" customWidth="1"/>
    <col min="9927" max="9927" width="17.6640625" style="5" hidden="1" customWidth="1"/>
    <col min="9928" max="9928" width="17.75" style="5" hidden="1" customWidth="1"/>
    <col min="9929" max="9929" width="11.58203125" style="5" hidden="1" customWidth="1"/>
    <col min="9930" max="9930" width="10.6640625" style="5" hidden="1" customWidth="1"/>
    <col min="9931" max="9931" width="12.5" style="5" hidden="1" customWidth="1"/>
    <col min="9932" max="9932" width="12" style="5" hidden="1" customWidth="1"/>
    <col min="9933" max="9936" width="11.58203125" style="5" hidden="1" customWidth="1"/>
    <col min="9937" max="9937" width="10.6640625" style="5" hidden="1" customWidth="1"/>
    <col min="9938" max="9938" width="12.9140625" style="5" hidden="1" customWidth="1"/>
    <col min="9939" max="9939" width="11.83203125" style="5" hidden="1" customWidth="1"/>
    <col min="9940" max="9940" width="12.25" style="5" hidden="1" customWidth="1"/>
    <col min="9941" max="9941" width="20.1640625" style="5" hidden="1" customWidth="1"/>
    <col min="9942" max="9942" width="17" style="5" hidden="1" customWidth="1"/>
    <col min="9943" max="9943" width="20.4140625" style="5" hidden="1" customWidth="1"/>
    <col min="9944" max="9944" width="16.83203125" style="5" hidden="1" customWidth="1"/>
    <col min="9945" max="9945" width="15.33203125" style="5" hidden="1" customWidth="1"/>
    <col min="9946" max="9946" width="15.58203125" style="5" hidden="1" customWidth="1"/>
    <col min="9947" max="9947" width="10.58203125" style="5" hidden="1" customWidth="1"/>
    <col min="9948" max="9952" width="8.83203125" style="5" hidden="1" customWidth="1"/>
    <col min="9953" max="9955" width="7.9140625" style="5" hidden="1" customWidth="1"/>
    <col min="9956" max="9959" width="8.83203125" style="5" hidden="1" customWidth="1"/>
    <col min="9960" max="9960" width="7.25" style="5" hidden="1" customWidth="1"/>
    <col min="9961" max="9961" width="10.9140625" style="5" hidden="1" customWidth="1"/>
    <col min="9962" max="9962" width="9.6640625" style="5" hidden="1" customWidth="1"/>
    <col min="9963" max="9966" width="9.75" style="5" hidden="1" customWidth="1"/>
    <col min="9967" max="9967" width="11.33203125" style="5" hidden="1" customWidth="1"/>
    <col min="9968" max="9972" width="9.75" style="5" hidden="1" customWidth="1"/>
    <col min="9973" max="9973" width="13.4140625" style="5" hidden="1" customWidth="1"/>
    <col min="9974" max="9978" width="9.75" style="5" hidden="1" customWidth="1"/>
    <col min="9979" max="9979" width="12.9140625" style="5" hidden="1" customWidth="1"/>
    <col min="9980" max="9984" width="9.75" style="5" hidden="1" customWidth="1"/>
    <col min="9985" max="9985" width="13.4140625" style="5" hidden="1" customWidth="1"/>
    <col min="9986" max="9987" width="10.6640625" style="5" hidden="1" customWidth="1"/>
    <col min="9988" max="9988" width="11.33203125" style="5" hidden="1" customWidth="1"/>
    <col min="9989" max="9990" width="22.58203125" style="5" hidden="1" customWidth="1"/>
    <col min="9991" max="9991" width="13.1640625" style="5" hidden="1" customWidth="1"/>
    <col min="9992" max="9992" width="13.33203125" style="5" hidden="1" customWidth="1"/>
    <col min="9993" max="9993" width="10" style="5" hidden="1" customWidth="1"/>
    <col min="9994" max="9994" width="9.4140625" style="5" hidden="1" customWidth="1"/>
    <col min="9995" max="9995" width="17.6640625" style="5" hidden="1" customWidth="1"/>
    <col min="9996" max="9996" width="12.58203125" style="5" hidden="1" customWidth="1"/>
    <col min="9997" max="9997" width="8.83203125" style="5" hidden="1" customWidth="1"/>
    <col min="9998" max="9998" width="10.75" style="5" hidden="1" customWidth="1"/>
    <col min="9999" max="9999" width="10.1640625" style="5" hidden="1" customWidth="1"/>
    <col min="10000" max="10005" width="8.83203125" style="5" hidden="1" customWidth="1"/>
    <col min="10006" max="10006" width="12.5" style="5" hidden="1" customWidth="1"/>
    <col min="10007" max="10009" width="8.83203125" style="5" hidden="1" customWidth="1"/>
    <col min="10010" max="10011" width="10.6640625" style="5" hidden="1" customWidth="1"/>
    <col min="10012" max="10012" width="11.6640625" style="5" hidden="1" customWidth="1"/>
    <col min="10013" max="10017" width="8.83203125" style="5" hidden="1" customWidth="1"/>
    <col min="10018" max="10018" width="12.5" style="5" hidden="1" customWidth="1"/>
    <col min="10019" max="10019" width="10.6640625" style="5" hidden="1" customWidth="1"/>
    <col min="10020" max="10021" width="8.83203125" style="5" hidden="1" customWidth="1"/>
    <col min="10022" max="10022" width="11.83203125" style="5" hidden="1" customWidth="1"/>
    <col min="10023" max="10023" width="19.75" style="5" hidden="1" customWidth="1"/>
    <col min="10024" max="10025" width="18.9140625" style="5" hidden="1" customWidth="1"/>
    <col min="10026" max="10026" width="13.4140625" style="5" hidden="1" customWidth="1"/>
    <col min="10027" max="10027" width="16.83203125" style="5" hidden="1" customWidth="1"/>
    <col min="10028" max="10028" width="13.5" style="5" hidden="1" customWidth="1"/>
    <col min="10029" max="10029" width="13.75" style="5" hidden="1" customWidth="1"/>
    <col min="10030" max="10030" width="10.75" style="5" hidden="1" customWidth="1"/>
    <col min="10031" max="10031" width="13.1640625" style="5" hidden="1" customWidth="1"/>
    <col min="10032" max="10032" width="11.25" style="5" hidden="1" customWidth="1"/>
    <col min="10033" max="10033" width="12.58203125" style="5" hidden="1" customWidth="1"/>
    <col min="10034" max="10034" width="11.9140625" style="5" hidden="1" customWidth="1"/>
    <col min="10035" max="10035" width="10.9140625" style="5" hidden="1" customWidth="1"/>
    <col min="10036" max="10036" width="10.75" style="5" hidden="1" customWidth="1"/>
    <col min="10037" max="10037" width="12.9140625" style="5" hidden="1" customWidth="1"/>
    <col min="10038" max="10038" width="10.75" style="5" hidden="1" customWidth="1"/>
    <col min="10039" max="10166" width="0" style="5" hidden="1" customWidth="1"/>
    <col min="10167" max="10167" width="3.58203125" style="5" hidden="1" customWidth="1"/>
    <col min="10168" max="10168" width="24.1640625" style="5" hidden="1" customWidth="1"/>
    <col min="10169" max="10169" width="18.9140625" style="5" hidden="1" customWidth="1"/>
    <col min="10170" max="10170" width="18" style="5" hidden="1" customWidth="1"/>
    <col min="10171" max="10171" width="13.33203125" style="5" hidden="1" customWidth="1"/>
    <col min="10172" max="10172" width="11.83203125" style="5" hidden="1" customWidth="1"/>
    <col min="10173" max="10173" width="10.75" style="5" hidden="1" customWidth="1"/>
    <col min="10174" max="10174" width="11.25" style="5" hidden="1" customWidth="1"/>
    <col min="10175" max="10175" width="10.75" style="5" hidden="1" customWidth="1"/>
    <col min="10176" max="10176" width="11" style="5" hidden="1" customWidth="1"/>
    <col min="10177" max="10177" width="9.83203125" style="5" hidden="1" customWidth="1"/>
    <col min="10178" max="10178" width="10.08203125" style="5" hidden="1" customWidth="1"/>
    <col min="10179" max="10179" width="10.33203125" style="5" hidden="1" customWidth="1"/>
    <col min="10180" max="10180" width="10.4140625" style="5" hidden="1" customWidth="1"/>
    <col min="10181" max="10181" width="10.08203125" style="5" hidden="1" customWidth="1"/>
    <col min="10182" max="10182" width="18.4140625" style="5" hidden="1" customWidth="1"/>
    <col min="10183" max="10183" width="17.6640625" style="5" hidden="1" customWidth="1"/>
    <col min="10184" max="10184" width="17.75" style="5" hidden="1" customWidth="1"/>
    <col min="10185" max="10185" width="11.58203125" style="5" hidden="1" customWidth="1"/>
    <col min="10186" max="10186" width="10.6640625" style="5" hidden="1" customWidth="1"/>
    <col min="10187" max="10187" width="12.5" style="5" hidden="1" customWidth="1"/>
    <col min="10188" max="10188" width="12" style="5" hidden="1" customWidth="1"/>
    <col min="10189" max="10192" width="11.58203125" style="5" hidden="1" customWidth="1"/>
    <col min="10193" max="10193" width="10.6640625" style="5" hidden="1" customWidth="1"/>
    <col min="10194" max="10194" width="12.9140625" style="5" hidden="1" customWidth="1"/>
    <col min="10195" max="10195" width="11.83203125" style="5" hidden="1" customWidth="1"/>
    <col min="10196" max="10196" width="12.25" style="5" hidden="1" customWidth="1"/>
    <col min="10197" max="10197" width="20.1640625" style="5" hidden="1" customWidth="1"/>
    <col min="10198" max="10198" width="17" style="5" hidden="1" customWidth="1"/>
    <col min="10199" max="10199" width="20.4140625" style="5" hidden="1" customWidth="1"/>
    <col min="10200" max="10200" width="16.83203125" style="5" hidden="1" customWidth="1"/>
    <col min="10201" max="10201" width="15.33203125" style="5" hidden="1" customWidth="1"/>
    <col min="10202" max="10202" width="15.58203125" style="5" hidden="1" customWidth="1"/>
    <col min="10203" max="10203" width="10.58203125" style="5" hidden="1" customWidth="1"/>
    <col min="10204" max="10208" width="8.83203125" style="5" hidden="1" customWidth="1"/>
    <col min="10209" max="10211" width="7.9140625" style="5" hidden="1" customWidth="1"/>
    <col min="10212" max="10215" width="8.83203125" style="5" hidden="1" customWidth="1"/>
    <col min="10216" max="10216" width="7.25" style="5" hidden="1" customWidth="1"/>
    <col min="10217" max="10217" width="10.9140625" style="5" hidden="1" customWidth="1"/>
    <col min="10218" max="10218" width="9.6640625" style="5" hidden="1" customWidth="1"/>
    <col min="10219" max="10222" width="9.75" style="5" hidden="1" customWidth="1"/>
    <col min="10223" max="10223" width="11.33203125" style="5" hidden="1" customWidth="1"/>
    <col min="10224" max="10228" width="9.75" style="5" hidden="1" customWidth="1"/>
    <col min="10229" max="10229" width="13.4140625" style="5" hidden="1" customWidth="1"/>
    <col min="10230" max="10234" width="9.75" style="5" hidden="1" customWidth="1"/>
    <col min="10235" max="10235" width="12.9140625" style="5" hidden="1" customWidth="1"/>
    <col min="10236" max="10240" width="9.75" style="5" hidden="1" customWidth="1"/>
    <col min="10241" max="10241" width="13.4140625" style="5" hidden="1" customWidth="1"/>
    <col min="10242" max="10243" width="10.6640625" style="5" hidden="1" customWidth="1"/>
    <col min="10244" max="10244" width="11.33203125" style="5" hidden="1" customWidth="1"/>
    <col min="10245" max="10246" width="22.58203125" style="5" hidden="1" customWidth="1"/>
    <col min="10247" max="10247" width="13.1640625" style="5" hidden="1" customWidth="1"/>
    <col min="10248" max="10248" width="13.33203125" style="5" hidden="1" customWidth="1"/>
    <col min="10249" max="10249" width="10" style="5" hidden="1" customWidth="1"/>
    <col min="10250" max="10250" width="9.4140625" style="5" hidden="1" customWidth="1"/>
    <col min="10251" max="10251" width="17.6640625" style="5" hidden="1" customWidth="1"/>
    <col min="10252" max="10252" width="12.58203125" style="5" hidden="1" customWidth="1"/>
    <col min="10253" max="10253" width="8.83203125" style="5" hidden="1" customWidth="1"/>
    <col min="10254" max="10254" width="10.75" style="5" hidden="1" customWidth="1"/>
    <col min="10255" max="10255" width="10.1640625" style="5" hidden="1" customWidth="1"/>
    <col min="10256" max="10261" width="8.83203125" style="5" hidden="1" customWidth="1"/>
    <col min="10262" max="10262" width="12.5" style="5" hidden="1" customWidth="1"/>
    <col min="10263" max="10265" width="8.83203125" style="5" hidden="1" customWidth="1"/>
    <col min="10266" max="10267" width="10.6640625" style="5" hidden="1" customWidth="1"/>
    <col min="10268" max="10268" width="11.6640625" style="5" hidden="1" customWidth="1"/>
    <col min="10269" max="10273" width="8.83203125" style="5" hidden="1" customWidth="1"/>
    <col min="10274" max="10274" width="12.5" style="5" hidden="1" customWidth="1"/>
    <col min="10275" max="10275" width="10.6640625" style="5" hidden="1" customWidth="1"/>
    <col min="10276" max="10277" width="8.83203125" style="5" hidden="1" customWidth="1"/>
    <col min="10278" max="10278" width="11.83203125" style="5" hidden="1" customWidth="1"/>
    <col min="10279" max="10279" width="19.75" style="5" hidden="1" customWidth="1"/>
    <col min="10280" max="10281" width="18.9140625" style="5" hidden="1" customWidth="1"/>
    <col min="10282" max="10282" width="13.4140625" style="5" hidden="1" customWidth="1"/>
    <col min="10283" max="10283" width="16.83203125" style="5" hidden="1" customWidth="1"/>
    <col min="10284" max="10284" width="13.5" style="5" hidden="1" customWidth="1"/>
    <col min="10285" max="10285" width="13.75" style="5" hidden="1" customWidth="1"/>
    <col min="10286" max="10286" width="10.75" style="5" hidden="1" customWidth="1"/>
    <col min="10287" max="10287" width="13.1640625" style="5" hidden="1" customWidth="1"/>
    <col min="10288" max="10288" width="11.25" style="5" hidden="1" customWidth="1"/>
    <col min="10289" max="10289" width="12.58203125" style="5" hidden="1" customWidth="1"/>
    <col min="10290" max="10290" width="11.9140625" style="5" hidden="1" customWidth="1"/>
    <col min="10291" max="10291" width="10.9140625" style="5" hidden="1" customWidth="1"/>
    <col min="10292" max="10292" width="10.75" style="5" hidden="1" customWidth="1"/>
    <col min="10293" max="10293" width="12.9140625" style="5" hidden="1" customWidth="1"/>
    <col min="10294" max="10294" width="10.75" style="5" hidden="1" customWidth="1"/>
    <col min="10295" max="10422" width="0" style="5" hidden="1" customWidth="1"/>
    <col min="10423" max="10423" width="3.58203125" style="5" hidden="1" customWidth="1"/>
    <col min="10424" max="10424" width="24.1640625" style="5" hidden="1" customWidth="1"/>
    <col min="10425" max="10425" width="18.9140625" style="5" hidden="1" customWidth="1"/>
    <col min="10426" max="10426" width="18" style="5" hidden="1" customWidth="1"/>
    <col min="10427" max="10427" width="13.33203125" style="5" hidden="1" customWidth="1"/>
    <col min="10428" max="10428" width="11.83203125" style="5" hidden="1" customWidth="1"/>
    <col min="10429" max="10429" width="10.75" style="5" hidden="1" customWidth="1"/>
    <col min="10430" max="10430" width="11.25" style="5" hidden="1" customWidth="1"/>
    <col min="10431" max="10431" width="10.75" style="5" hidden="1" customWidth="1"/>
    <col min="10432" max="10432" width="11" style="5" hidden="1" customWidth="1"/>
    <col min="10433" max="10433" width="9.83203125" style="5" hidden="1" customWidth="1"/>
    <col min="10434" max="10434" width="10.08203125" style="5" hidden="1" customWidth="1"/>
    <col min="10435" max="10435" width="10.33203125" style="5" hidden="1" customWidth="1"/>
    <col min="10436" max="10436" width="10.4140625" style="5" hidden="1" customWidth="1"/>
    <col min="10437" max="10437" width="10.08203125" style="5" hidden="1" customWidth="1"/>
    <col min="10438" max="10438" width="18.4140625" style="5" hidden="1" customWidth="1"/>
    <col min="10439" max="10439" width="17.6640625" style="5" hidden="1" customWidth="1"/>
    <col min="10440" max="10440" width="17.75" style="5" hidden="1" customWidth="1"/>
    <col min="10441" max="10441" width="11.58203125" style="5" hidden="1" customWidth="1"/>
    <col min="10442" max="10442" width="10.6640625" style="5" hidden="1" customWidth="1"/>
    <col min="10443" max="10443" width="12.5" style="5" hidden="1" customWidth="1"/>
    <col min="10444" max="10444" width="12" style="5" hidden="1" customWidth="1"/>
    <col min="10445" max="10448" width="11.58203125" style="5" hidden="1" customWidth="1"/>
    <col min="10449" max="10449" width="10.6640625" style="5" hidden="1" customWidth="1"/>
    <col min="10450" max="10450" width="12.9140625" style="5" hidden="1" customWidth="1"/>
    <col min="10451" max="10451" width="11.83203125" style="5" hidden="1" customWidth="1"/>
    <col min="10452" max="10452" width="12.25" style="5" hidden="1" customWidth="1"/>
    <col min="10453" max="10453" width="20.1640625" style="5" hidden="1" customWidth="1"/>
    <col min="10454" max="10454" width="17" style="5" hidden="1" customWidth="1"/>
    <col min="10455" max="10455" width="20.4140625" style="5" hidden="1" customWidth="1"/>
    <col min="10456" max="10456" width="16.83203125" style="5" hidden="1" customWidth="1"/>
    <col min="10457" max="10457" width="15.33203125" style="5" hidden="1" customWidth="1"/>
    <col min="10458" max="10458" width="15.58203125" style="5" hidden="1" customWidth="1"/>
    <col min="10459" max="10459" width="10.58203125" style="5" hidden="1" customWidth="1"/>
    <col min="10460" max="10464" width="8.83203125" style="5" hidden="1" customWidth="1"/>
    <col min="10465" max="10467" width="7.9140625" style="5" hidden="1" customWidth="1"/>
    <col min="10468" max="10471" width="8.83203125" style="5" hidden="1" customWidth="1"/>
    <col min="10472" max="10472" width="7.25" style="5" hidden="1" customWidth="1"/>
    <col min="10473" max="10473" width="10.9140625" style="5" hidden="1" customWidth="1"/>
    <col min="10474" max="10474" width="9.6640625" style="5" hidden="1" customWidth="1"/>
    <col min="10475" max="10478" width="9.75" style="5" hidden="1" customWidth="1"/>
    <col min="10479" max="10479" width="11.33203125" style="5" hidden="1" customWidth="1"/>
    <col min="10480" max="10484" width="9.75" style="5" hidden="1" customWidth="1"/>
    <col min="10485" max="10485" width="13.4140625" style="5" hidden="1" customWidth="1"/>
    <col min="10486" max="10490" width="9.75" style="5" hidden="1" customWidth="1"/>
    <col min="10491" max="10491" width="12.9140625" style="5" hidden="1" customWidth="1"/>
    <col min="10492" max="10496" width="9.75" style="5" hidden="1" customWidth="1"/>
    <col min="10497" max="10497" width="13.4140625" style="5" hidden="1" customWidth="1"/>
    <col min="10498" max="10499" width="10.6640625" style="5" hidden="1" customWidth="1"/>
    <col min="10500" max="10500" width="11.33203125" style="5" hidden="1" customWidth="1"/>
    <col min="10501" max="10502" width="22.58203125" style="5" hidden="1" customWidth="1"/>
    <col min="10503" max="10503" width="13.1640625" style="5" hidden="1" customWidth="1"/>
    <col min="10504" max="10504" width="13.33203125" style="5" hidden="1" customWidth="1"/>
    <col min="10505" max="10505" width="10" style="5" hidden="1" customWidth="1"/>
    <col min="10506" max="10506" width="9.4140625" style="5" hidden="1" customWidth="1"/>
    <col min="10507" max="10507" width="17.6640625" style="5" hidden="1" customWidth="1"/>
    <col min="10508" max="10508" width="12.58203125" style="5" hidden="1" customWidth="1"/>
    <col min="10509" max="10509" width="8.83203125" style="5" hidden="1" customWidth="1"/>
    <col min="10510" max="10510" width="10.75" style="5" hidden="1" customWidth="1"/>
    <col min="10511" max="10511" width="10.1640625" style="5" hidden="1" customWidth="1"/>
    <col min="10512" max="10517" width="8.83203125" style="5" hidden="1" customWidth="1"/>
    <col min="10518" max="10518" width="12.5" style="5" hidden="1" customWidth="1"/>
    <col min="10519" max="10521" width="8.83203125" style="5" hidden="1" customWidth="1"/>
    <col min="10522" max="10523" width="10.6640625" style="5" hidden="1" customWidth="1"/>
    <col min="10524" max="10524" width="11.6640625" style="5" hidden="1" customWidth="1"/>
    <col min="10525" max="10529" width="8.83203125" style="5" hidden="1" customWidth="1"/>
    <col min="10530" max="10530" width="12.5" style="5" hidden="1" customWidth="1"/>
    <col min="10531" max="10531" width="10.6640625" style="5" hidden="1" customWidth="1"/>
    <col min="10532" max="10533" width="8.83203125" style="5" hidden="1" customWidth="1"/>
    <col min="10534" max="10534" width="11.83203125" style="5" hidden="1" customWidth="1"/>
    <col min="10535" max="10535" width="19.75" style="5" hidden="1" customWidth="1"/>
    <col min="10536" max="10537" width="18.9140625" style="5" hidden="1" customWidth="1"/>
    <col min="10538" max="10538" width="13.4140625" style="5" hidden="1" customWidth="1"/>
    <col min="10539" max="10539" width="16.83203125" style="5" hidden="1" customWidth="1"/>
    <col min="10540" max="10540" width="13.5" style="5" hidden="1" customWidth="1"/>
    <col min="10541" max="10541" width="13.75" style="5" hidden="1" customWidth="1"/>
    <col min="10542" max="10542" width="10.75" style="5" hidden="1" customWidth="1"/>
    <col min="10543" max="10543" width="13.1640625" style="5" hidden="1" customWidth="1"/>
    <col min="10544" max="10544" width="11.25" style="5" hidden="1" customWidth="1"/>
    <col min="10545" max="10545" width="12.58203125" style="5" hidden="1" customWidth="1"/>
    <col min="10546" max="10546" width="11.9140625" style="5" hidden="1" customWidth="1"/>
    <col min="10547" max="10547" width="10.9140625" style="5" hidden="1" customWidth="1"/>
    <col min="10548" max="10548" width="10.75" style="5" hidden="1" customWidth="1"/>
    <col min="10549" max="10549" width="12.9140625" style="5" hidden="1" customWidth="1"/>
    <col min="10550" max="10550" width="10.75" style="5" hidden="1" customWidth="1"/>
    <col min="10551" max="10678" width="0" style="5" hidden="1" customWidth="1"/>
    <col min="10679" max="10679" width="3.58203125" style="5" hidden="1" customWidth="1"/>
    <col min="10680" max="10680" width="24.1640625" style="5" hidden="1" customWidth="1"/>
    <col min="10681" max="10681" width="18.9140625" style="5" hidden="1" customWidth="1"/>
    <col min="10682" max="10682" width="18" style="5" hidden="1" customWidth="1"/>
    <col min="10683" max="10683" width="13.33203125" style="5" hidden="1" customWidth="1"/>
    <col min="10684" max="10684" width="11.83203125" style="5" hidden="1" customWidth="1"/>
    <col min="10685" max="10685" width="10.75" style="5" hidden="1" customWidth="1"/>
    <col min="10686" max="10686" width="11.25" style="5" hidden="1" customWidth="1"/>
    <col min="10687" max="10687" width="10.75" style="5" hidden="1" customWidth="1"/>
    <col min="10688" max="10688" width="11" style="5" hidden="1" customWidth="1"/>
    <col min="10689" max="10689" width="9.83203125" style="5" hidden="1" customWidth="1"/>
    <col min="10690" max="10690" width="10.08203125" style="5" hidden="1" customWidth="1"/>
    <col min="10691" max="10691" width="10.33203125" style="5" hidden="1" customWidth="1"/>
    <col min="10692" max="10692" width="10.4140625" style="5" hidden="1" customWidth="1"/>
    <col min="10693" max="10693" width="10.08203125" style="5" hidden="1" customWidth="1"/>
    <col min="10694" max="10694" width="18.4140625" style="5" hidden="1" customWidth="1"/>
    <col min="10695" max="10695" width="17.6640625" style="5" hidden="1" customWidth="1"/>
    <col min="10696" max="10696" width="17.75" style="5" hidden="1" customWidth="1"/>
    <col min="10697" max="10697" width="11.58203125" style="5" hidden="1" customWidth="1"/>
    <col min="10698" max="10698" width="10.6640625" style="5" hidden="1" customWidth="1"/>
    <col min="10699" max="10699" width="12.5" style="5" hidden="1" customWidth="1"/>
    <col min="10700" max="10700" width="12" style="5" hidden="1" customWidth="1"/>
    <col min="10701" max="10704" width="11.58203125" style="5" hidden="1" customWidth="1"/>
    <col min="10705" max="10705" width="10.6640625" style="5" hidden="1" customWidth="1"/>
    <col min="10706" max="10706" width="12.9140625" style="5" hidden="1" customWidth="1"/>
    <col min="10707" max="10707" width="11.83203125" style="5" hidden="1" customWidth="1"/>
    <col min="10708" max="10708" width="12.25" style="5" hidden="1" customWidth="1"/>
    <col min="10709" max="10709" width="20.1640625" style="5" hidden="1" customWidth="1"/>
    <col min="10710" max="10710" width="17" style="5" hidden="1" customWidth="1"/>
    <col min="10711" max="10711" width="20.4140625" style="5" hidden="1" customWidth="1"/>
    <col min="10712" max="10712" width="16.83203125" style="5" hidden="1" customWidth="1"/>
    <col min="10713" max="10713" width="15.33203125" style="5" hidden="1" customWidth="1"/>
    <col min="10714" max="10714" width="15.58203125" style="5" hidden="1" customWidth="1"/>
    <col min="10715" max="10715" width="10.58203125" style="5" hidden="1" customWidth="1"/>
    <col min="10716" max="10720" width="8.83203125" style="5" hidden="1" customWidth="1"/>
    <col min="10721" max="10723" width="7.9140625" style="5" hidden="1" customWidth="1"/>
    <col min="10724" max="10727" width="8.83203125" style="5" hidden="1" customWidth="1"/>
    <col min="10728" max="10728" width="7.25" style="5" hidden="1" customWidth="1"/>
    <col min="10729" max="10729" width="10.9140625" style="5" hidden="1" customWidth="1"/>
    <col min="10730" max="10730" width="9.6640625" style="5" hidden="1" customWidth="1"/>
    <col min="10731" max="10734" width="9.75" style="5" hidden="1" customWidth="1"/>
    <col min="10735" max="10735" width="11.33203125" style="5" hidden="1" customWidth="1"/>
    <col min="10736" max="10740" width="9.75" style="5" hidden="1" customWidth="1"/>
    <col min="10741" max="10741" width="13.4140625" style="5" hidden="1" customWidth="1"/>
    <col min="10742" max="10746" width="9.75" style="5" hidden="1" customWidth="1"/>
    <col min="10747" max="10747" width="12.9140625" style="5" hidden="1" customWidth="1"/>
    <col min="10748" max="10752" width="9.75" style="5" hidden="1" customWidth="1"/>
    <col min="10753" max="10753" width="13.4140625" style="5" hidden="1" customWidth="1"/>
    <col min="10754" max="10755" width="10.6640625" style="5" hidden="1" customWidth="1"/>
    <col min="10756" max="10756" width="11.33203125" style="5" hidden="1" customWidth="1"/>
    <col min="10757" max="10758" width="22.58203125" style="5" hidden="1" customWidth="1"/>
    <col min="10759" max="10759" width="13.1640625" style="5" hidden="1" customWidth="1"/>
    <col min="10760" max="10760" width="13.33203125" style="5" hidden="1" customWidth="1"/>
    <col min="10761" max="10761" width="10" style="5" hidden="1" customWidth="1"/>
    <col min="10762" max="10762" width="9.4140625" style="5" hidden="1" customWidth="1"/>
    <col min="10763" max="10763" width="17.6640625" style="5" hidden="1" customWidth="1"/>
    <col min="10764" max="10764" width="12.58203125" style="5" hidden="1" customWidth="1"/>
    <col min="10765" max="10765" width="8.83203125" style="5" hidden="1" customWidth="1"/>
    <col min="10766" max="10766" width="10.75" style="5" hidden="1" customWidth="1"/>
    <col min="10767" max="10767" width="10.1640625" style="5" hidden="1" customWidth="1"/>
    <col min="10768" max="10773" width="8.83203125" style="5" hidden="1" customWidth="1"/>
    <col min="10774" max="10774" width="12.5" style="5" hidden="1" customWidth="1"/>
    <col min="10775" max="10777" width="8.83203125" style="5" hidden="1" customWidth="1"/>
    <col min="10778" max="10779" width="10.6640625" style="5" hidden="1" customWidth="1"/>
    <col min="10780" max="10780" width="11.6640625" style="5" hidden="1" customWidth="1"/>
    <col min="10781" max="10785" width="8.83203125" style="5" hidden="1" customWidth="1"/>
    <col min="10786" max="10786" width="12.5" style="5" hidden="1" customWidth="1"/>
    <col min="10787" max="10787" width="10.6640625" style="5" hidden="1" customWidth="1"/>
    <col min="10788" max="10789" width="8.83203125" style="5" hidden="1" customWidth="1"/>
    <col min="10790" max="10790" width="11.83203125" style="5" hidden="1" customWidth="1"/>
    <col min="10791" max="10791" width="19.75" style="5" hidden="1" customWidth="1"/>
    <col min="10792" max="10793" width="18.9140625" style="5" hidden="1" customWidth="1"/>
    <col min="10794" max="10794" width="13.4140625" style="5" hidden="1" customWidth="1"/>
    <col min="10795" max="10795" width="16.83203125" style="5" hidden="1" customWidth="1"/>
    <col min="10796" max="10796" width="13.5" style="5" hidden="1" customWidth="1"/>
    <col min="10797" max="10797" width="13.75" style="5" hidden="1" customWidth="1"/>
    <col min="10798" max="10798" width="10.75" style="5" hidden="1" customWidth="1"/>
    <col min="10799" max="10799" width="13.1640625" style="5" hidden="1" customWidth="1"/>
    <col min="10800" max="10800" width="11.25" style="5" hidden="1" customWidth="1"/>
    <col min="10801" max="10801" width="12.58203125" style="5" hidden="1" customWidth="1"/>
    <col min="10802" max="10802" width="11.9140625" style="5" hidden="1" customWidth="1"/>
    <col min="10803" max="10803" width="10.9140625" style="5" hidden="1" customWidth="1"/>
    <col min="10804" max="10804" width="10.75" style="5" hidden="1" customWidth="1"/>
    <col min="10805" max="10805" width="12.9140625" style="5" hidden="1" customWidth="1"/>
    <col min="10806" max="10806" width="10.75" style="5" hidden="1" customWidth="1"/>
    <col min="10807" max="10934" width="0" style="5" hidden="1" customWidth="1"/>
    <col min="10935" max="10935" width="3.58203125" style="5" hidden="1" customWidth="1"/>
    <col min="10936" max="10936" width="24.1640625" style="5" hidden="1" customWidth="1"/>
    <col min="10937" max="10937" width="18.9140625" style="5" hidden="1" customWidth="1"/>
    <col min="10938" max="10938" width="18" style="5" hidden="1" customWidth="1"/>
    <col min="10939" max="10939" width="13.33203125" style="5" hidden="1" customWidth="1"/>
    <col min="10940" max="10940" width="11.83203125" style="5" hidden="1" customWidth="1"/>
    <col min="10941" max="10941" width="10.75" style="5" hidden="1" customWidth="1"/>
    <col min="10942" max="10942" width="11.25" style="5" hidden="1" customWidth="1"/>
    <col min="10943" max="10943" width="10.75" style="5" hidden="1" customWidth="1"/>
    <col min="10944" max="10944" width="11" style="5" hidden="1" customWidth="1"/>
    <col min="10945" max="10945" width="9.83203125" style="5" hidden="1" customWidth="1"/>
    <col min="10946" max="10946" width="10.08203125" style="5" hidden="1" customWidth="1"/>
    <col min="10947" max="10947" width="10.33203125" style="5" hidden="1" customWidth="1"/>
    <col min="10948" max="10948" width="10.4140625" style="5" hidden="1" customWidth="1"/>
    <col min="10949" max="10949" width="10.08203125" style="5" hidden="1" customWidth="1"/>
    <col min="10950" max="10950" width="18.4140625" style="5" hidden="1" customWidth="1"/>
    <col min="10951" max="10951" width="17.6640625" style="5" hidden="1" customWidth="1"/>
    <col min="10952" max="10952" width="17.75" style="5" hidden="1" customWidth="1"/>
    <col min="10953" max="10953" width="11.58203125" style="5" hidden="1" customWidth="1"/>
    <col min="10954" max="10954" width="10.6640625" style="5" hidden="1" customWidth="1"/>
    <col min="10955" max="10955" width="12.5" style="5" hidden="1" customWidth="1"/>
    <col min="10956" max="10956" width="12" style="5" hidden="1" customWidth="1"/>
    <col min="10957" max="10960" width="11.58203125" style="5" hidden="1" customWidth="1"/>
    <col min="10961" max="10961" width="10.6640625" style="5" hidden="1" customWidth="1"/>
    <col min="10962" max="10962" width="12.9140625" style="5" hidden="1" customWidth="1"/>
    <col min="10963" max="10963" width="11.83203125" style="5" hidden="1" customWidth="1"/>
    <col min="10964" max="10964" width="12.25" style="5" hidden="1" customWidth="1"/>
    <col min="10965" max="10965" width="20.1640625" style="5" hidden="1" customWidth="1"/>
    <col min="10966" max="10966" width="17" style="5" hidden="1" customWidth="1"/>
    <col min="10967" max="10967" width="20.4140625" style="5" hidden="1" customWidth="1"/>
    <col min="10968" max="10968" width="16.83203125" style="5" hidden="1" customWidth="1"/>
    <col min="10969" max="10969" width="15.33203125" style="5" hidden="1" customWidth="1"/>
    <col min="10970" max="10970" width="15.58203125" style="5" hidden="1" customWidth="1"/>
    <col min="10971" max="10971" width="10.58203125" style="5" hidden="1" customWidth="1"/>
    <col min="10972" max="10976" width="8.83203125" style="5" hidden="1" customWidth="1"/>
    <col min="10977" max="10979" width="7.9140625" style="5" hidden="1" customWidth="1"/>
    <col min="10980" max="10983" width="8.83203125" style="5" hidden="1" customWidth="1"/>
    <col min="10984" max="10984" width="7.25" style="5" hidden="1" customWidth="1"/>
    <col min="10985" max="10985" width="10.9140625" style="5" hidden="1" customWidth="1"/>
    <col min="10986" max="10986" width="9.6640625" style="5" hidden="1" customWidth="1"/>
    <col min="10987" max="10990" width="9.75" style="5" hidden="1" customWidth="1"/>
    <col min="10991" max="10991" width="11.33203125" style="5" hidden="1" customWidth="1"/>
    <col min="10992" max="10996" width="9.75" style="5" hidden="1" customWidth="1"/>
    <col min="10997" max="10997" width="13.4140625" style="5" hidden="1" customWidth="1"/>
    <col min="10998" max="11002" width="9.75" style="5" hidden="1" customWidth="1"/>
    <col min="11003" max="11003" width="12.9140625" style="5" hidden="1" customWidth="1"/>
    <col min="11004" max="11008" width="9.75" style="5" hidden="1" customWidth="1"/>
    <col min="11009" max="11009" width="13.4140625" style="5" hidden="1" customWidth="1"/>
    <col min="11010" max="11011" width="10.6640625" style="5" hidden="1" customWidth="1"/>
    <col min="11012" max="11012" width="11.33203125" style="5" hidden="1" customWidth="1"/>
    <col min="11013" max="11014" width="22.58203125" style="5" hidden="1" customWidth="1"/>
    <col min="11015" max="11015" width="13.1640625" style="5" hidden="1" customWidth="1"/>
    <col min="11016" max="11016" width="13.33203125" style="5" hidden="1" customWidth="1"/>
    <col min="11017" max="11017" width="10" style="5" hidden="1" customWidth="1"/>
    <col min="11018" max="11018" width="9.4140625" style="5" hidden="1" customWidth="1"/>
    <col min="11019" max="11019" width="17.6640625" style="5" hidden="1" customWidth="1"/>
    <col min="11020" max="11020" width="12.58203125" style="5" hidden="1" customWidth="1"/>
    <col min="11021" max="11021" width="8.83203125" style="5" hidden="1" customWidth="1"/>
    <col min="11022" max="11022" width="10.75" style="5" hidden="1" customWidth="1"/>
    <col min="11023" max="11023" width="10.1640625" style="5" hidden="1" customWidth="1"/>
    <col min="11024" max="11029" width="8.83203125" style="5" hidden="1" customWidth="1"/>
    <col min="11030" max="11030" width="12.5" style="5" hidden="1" customWidth="1"/>
    <col min="11031" max="11033" width="8.83203125" style="5" hidden="1" customWidth="1"/>
    <col min="11034" max="11035" width="10.6640625" style="5" hidden="1" customWidth="1"/>
    <col min="11036" max="11036" width="11.6640625" style="5" hidden="1" customWidth="1"/>
    <col min="11037" max="11041" width="8.83203125" style="5" hidden="1" customWidth="1"/>
    <col min="11042" max="11042" width="12.5" style="5" hidden="1" customWidth="1"/>
    <col min="11043" max="11043" width="10.6640625" style="5" hidden="1" customWidth="1"/>
    <col min="11044" max="11045" width="8.83203125" style="5" hidden="1" customWidth="1"/>
    <col min="11046" max="11046" width="11.83203125" style="5" hidden="1" customWidth="1"/>
    <col min="11047" max="11047" width="19.75" style="5" hidden="1" customWidth="1"/>
    <col min="11048" max="11049" width="18.9140625" style="5" hidden="1" customWidth="1"/>
    <col min="11050" max="11050" width="13.4140625" style="5" hidden="1" customWidth="1"/>
    <col min="11051" max="11051" width="16.83203125" style="5" hidden="1" customWidth="1"/>
    <col min="11052" max="11052" width="13.5" style="5" hidden="1" customWidth="1"/>
    <col min="11053" max="11053" width="13.75" style="5" hidden="1" customWidth="1"/>
    <col min="11054" max="11054" width="10.75" style="5" hidden="1" customWidth="1"/>
    <col min="11055" max="11055" width="13.1640625" style="5" hidden="1" customWidth="1"/>
    <col min="11056" max="11056" width="11.25" style="5" hidden="1" customWidth="1"/>
    <col min="11057" max="11057" width="12.58203125" style="5" hidden="1" customWidth="1"/>
    <col min="11058" max="11058" width="11.9140625" style="5" hidden="1" customWidth="1"/>
    <col min="11059" max="11059" width="10.9140625" style="5" hidden="1" customWidth="1"/>
    <col min="11060" max="11060" width="10.75" style="5" hidden="1" customWidth="1"/>
    <col min="11061" max="11061" width="12.9140625" style="5" hidden="1" customWidth="1"/>
    <col min="11062" max="11062" width="10.75" style="5" hidden="1" customWidth="1"/>
    <col min="11063" max="11190" width="0" style="5" hidden="1" customWidth="1"/>
    <col min="11191" max="11191" width="3.58203125" style="5" hidden="1" customWidth="1"/>
    <col min="11192" max="11192" width="24.1640625" style="5" hidden="1" customWidth="1"/>
    <col min="11193" max="11193" width="18.9140625" style="5" hidden="1" customWidth="1"/>
    <col min="11194" max="11194" width="18" style="5" hidden="1" customWidth="1"/>
    <col min="11195" max="11195" width="13.33203125" style="5" hidden="1" customWidth="1"/>
    <col min="11196" max="11196" width="11.83203125" style="5" hidden="1" customWidth="1"/>
    <col min="11197" max="11197" width="10.75" style="5" hidden="1" customWidth="1"/>
    <col min="11198" max="11198" width="11.25" style="5" hidden="1" customWidth="1"/>
    <col min="11199" max="11199" width="10.75" style="5" hidden="1" customWidth="1"/>
    <col min="11200" max="11200" width="11" style="5" hidden="1" customWidth="1"/>
    <col min="11201" max="11201" width="9.83203125" style="5" hidden="1" customWidth="1"/>
    <col min="11202" max="11202" width="10.08203125" style="5" hidden="1" customWidth="1"/>
    <col min="11203" max="11203" width="10.33203125" style="5" hidden="1" customWidth="1"/>
    <col min="11204" max="11204" width="10.4140625" style="5" hidden="1" customWidth="1"/>
    <col min="11205" max="11205" width="10.08203125" style="5" hidden="1" customWidth="1"/>
    <col min="11206" max="11206" width="18.4140625" style="5" hidden="1" customWidth="1"/>
    <col min="11207" max="11207" width="17.6640625" style="5" hidden="1" customWidth="1"/>
    <col min="11208" max="11208" width="17.75" style="5" hidden="1" customWidth="1"/>
    <col min="11209" max="11209" width="11.58203125" style="5" hidden="1" customWidth="1"/>
    <col min="11210" max="11210" width="10.6640625" style="5" hidden="1" customWidth="1"/>
    <col min="11211" max="11211" width="12.5" style="5" hidden="1" customWidth="1"/>
    <col min="11212" max="11212" width="12" style="5" hidden="1" customWidth="1"/>
    <col min="11213" max="11216" width="11.58203125" style="5" hidden="1" customWidth="1"/>
    <col min="11217" max="11217" width="10.6640625" style="5" hidden="1" customWidth="1"/>
    <col min="11218" max="11218" width="12.9140625" style="5" hidden="1" customWidth="1"/>
    <col min="11219" max="11219" width="11.83203125" style="5" hidden="1" customWidth="1"/>
    <col min="11220" max="11220" width="12.25" style="5" hidden="1" customWidth="1"/>
    <col min="11221" max="11221" width="20.1640625" style="5" hidden="1" customWidth="1"/>
    <col min="11222" max="11222" width="17" style="5" hidden="1" customWidth="1"/>
    <col min="11223" max="11223" width="20.4140625" style="5" hidden="1" customWidth="1"/>
    <col min="11224" max="11224" width="16.83203125" style="5" hidden="1" customWidth="1"/>
    <col min="11225" max="11225" width="15.33203125" style="5" hidden="1" customWidth="1"/>
    <col min="11226" max="11226" width="15.58203125" style="5" hidden="1" customWidth="1"/>
    <col min="11227" max="11227" width="10.58203125" style="5" hidden="1" customWidth="1"/>
    <col min="11228" max="11232" width="8.83203125" style="5" hidden="1" customWidth="1"/>
    <col min="11233" max="11235" width="7.9140625" style="5" hidden="1" customWidth="1"/>
    <col min="11236" max="11239" width="8.83203125" style="5" hidden="1" customWidth="1"/>
    <col min="11240" max="11240" width="7.25" style="5" hidden="1" customWidth="1"/>
    <col min="11241" max="11241" width="10.9140625" style="5" hidden="1" customWidth="1"/>
    <col min="11242" max="11242" width="9.6640625" style="5" hidden="1" customWidth="1"/>
    <col min="11243" max="11246" width="9.75" style="5" hidden="1" customWidth="1"/>
    <col min="11247" max="11247" width="11.33203125" style="5" hidden="1" customWidth="1"/>
    <col min="11248" max="11252" width="9.75" style="5" hidden="1" customWidth="1"/>
    <col min="11253" max="11253" width="13.4140625" style="5" hidden="1" customWidth="1"/>
    <col min="11254" max="11258" width="9.75" style="5" hidden="1" customWidth="1"/>
    <col min="11259" max="11259" width="12.9140625" style="5" hidden="1" customWidth="1"/>
    <col min="11260" max="11264" width="9.75" style="5" hidden="1" customWidth="1"/>
    <col min="11265" max="11265" width="13.4140625" style="5" hidden="1" customWidth="1"/>
    <col min="11266" max="11267" width="10.6640625" style="5" hidden="1" customWidth="1"/>
    <col min="11268" max="11268" width="11.33203125" style="5" hidden="1" customWidth="1"/>
    <col min="11269" max="11270" width="22.58203125" style="5" hidden="1" customWidth="1"/>
    <col min="11271" max="11271" width="13.1640625" style="5" hidden="1" customWidth="1"/>
    <col min="11272" max="11272" width="13.33203125" style="5" hidden="1" customWidth="1"/>
    <col min="11273" max="11273" width="10" style="5" hidden="1" customWidth="1"/>
    <col min="11274" max="11274" width="9.4140625" style="5" hidden="1" customWidth="1"/>
    <col min="11275" max="11275" width="17.6640625" style="5" hidden="1" customWidth="1"/>
    <col min="11276" max="11276" width="12.58203125" style="5" hidden="1" customWidth="1"/>
    <col min="11277" max="11277" width="8.83203125" style="5" hidden="1" customWidth="1"/>
    <col min="11278" max="11278" width="10.75" style="5" hidden="1" customWidth="1"/>
    <col min="11279" max="11279" width="10.1640625" style="5" hidden="1" customWidth="1"/>
    <col min="11280" max="11285" width="8.83203125" style="5" hidden="1" customWidth="1"/>
    <col min="11286" max="11286" width="12.5" style="5" hidden="1" customWidth="1"/>
    <col min="11287" max="11289" width="8.83203125" style="5" hidden="1" customWidth="1"/>
    <col min="11290" max="11291" width="10.6640625" style="5" hidden="1" customWidth="1"/>
    <col min="11292" max="11292" width="11.6640625" style="5" hidden="1" customWidth="1"/>
    <col min="11293" max="11297" width="8.83203125" style="5" hidden="1" customWidth="1"/>
    <col min="11298" max="11298" width="12.5" style="5" hidden="1" customWidth="1"/>
    <col min="11299" max="11299" width="10.6640625" style="5" hidden="1" customWidth="1"/>
    <col min="11300" max="11301" width="8.83203125" style="5" hidden="1" customWidth="1"/>
    <col min="11302" max="11302" width="11.83203125" style="5" hidden="1" customWidth="1"/>
    <col min="11303" max="11303" width="19.75" style="5" hidden="1" customWidth="1"/>
    <col min="11304" max="11305" width="18.9140625" style="5" hidden="1" customWidth="1"/>
    <col min="11306" max="11306" width="13.4140625" style="5" hidden="1" customWidth="1"/>
    <col min="11307" max="11307" width="16.83203125" style="5" hidden="1" customWidth="1"/>
    <col min="11308" max="11308" width="13.5" style="5" hidden="1" customWidth="1"/>
    <col min="11309" max="11309" width="13.75" style="5" hidden="1" customWidth="1"/>
    <col min="11310" max="11310" width="10.75" style="5" hidden="1" customWidth="1"/>
    <col min="11311" max="11311" width="13.1640625" style="5" hidden="1" customWidth="1"/>
    <col min="11312" max="11312" width="11.25" style="5" hidden="1" customWidth="1"/>
    <col min="11313" max="11313" width="12.58203125" style="5" hidden="1" customWidth="1"/>
    <col min="11314" max="11314" width="11.9140625" style="5" hidden="1" customWidth="1"/>
    <col min="11315" max="11315" width="10.9140625" style="5" hidden="1" customWidth="1"/>
    <col min="11316" max="11316" width="10.75" style="5" hidden="1" customWidth="1"/>
    <col min="11317" max="11317" width="12.9140625" style="5" hidden="1" customWidth="1"/>
    <col min="11318" max="11318" width="10.75" style="5" hidden="1" customWidth="1"/>
    <col min="11319" max="11446" width="0" style="5" hidden="1" customWidth="1"/>
    <col min="11447" max="11447" width="3.58203125" style="5" hidden="1" customWidth="1"/>
    <col min="11448" max="11448" width="24.1640625" style="5" hidden="1" customWidth="1"/>
    <col min="11449" max="11449" width="18.9140625" style="5" hidden="1" customWidth="1"/>
    <col min="11450" max="11450" width="18" style="5" hidden="1" customWidth="1"/>
    <col min="11451" max="11451" width="13.33203125" style="5" hidden="1" customWidth="1"/>
    <col min="11452" max="11452" width="11.83203125" style="5" hidden="1" customWidth="1"/>
    <col min="11453" max="11453" width="10.75" style="5" hidden="1" customWidth="1"/>
    <col min="11454" max="11454" width="11.25" style="5" hidden="1" customWidth="1"/>
    <col min="11455" max="11455" width="10.75" style="5" hidden="1" customWidth="1"/>
    <col min="11456" max="11456" width="11" style="5" hidden="1" customWidth="1"/>
    <col min="11457" max="11457" width="9.83203125" style="5" hidden="1" customWidth="1"/>
    <col min="11458" max="11458" width="10.08203125" style="5" hidden="1" customWidth="1"/>
    <col min="11459" max="11459" width="10.33203125" style="5" hidden="1" customWidth="1"/>
    <col min="11460" max="11460" width="10.4140625" style="5" hidden="1" customWidth="1"/>
    <col min="11461" max="11461" width="10.08203125" style="5" hidden="1" customWidth="1"/>
    <col min="11462" max="11462" width="18.4140625" style="5" hidden="1" customWidth="1"/>
    <col min="11463" max="11463" width="17.6640625" style="5" hidden="1" customWidth="1"/>
    <col min="11464" max="11464" width="17.75" style="5" hidden="1" customWidth="1"/>
    <col min="11465" max="11465" width="11.58203125" style="5" hidden="1" customWidth="1"/>
    <col min="11466" max="11466" width="10.6640625" style="5" hidden="1" customWidth="1"/>
    <col min="11467" max="11467" width="12.5" style="5" hidden="1" customWidth="1"/>
    <col min="11468" max="11468" width="12" style="5" hidden="1" customWidth="1"/>
    <col min="11469" max="11472" width="11.58203125" style="5" hidden="1" customWidth="1"/>
    <col min="11473" max="11473" width="10.6640625" style="5" hidden="1" customWidth="1"/>
    <col min="11474" max="11474" width="12.9140625" style="5" hidden="1" customWidth="1"/>
    <col min="11475" max="11475" width="11.83203125" style="5" hidden="1" customWidth="1"/>
    <col min="11476" max="11476" width="12.25" style="5" hidden="1" customWidth="1"/>
    <col min="11477" max="11477" width="20.1640625" style="5" hidden="1" customWidth="1"/>
    <col min="11478" max="11478" width="17" style="5" hidden="1" customWidth="1"/>
    <col min="11479" max="11479" width="20.4140625" style="5" hidden="1" customWidth="1"/>
    <col min="11480" max="11480" width="16.83203125" style="5" hidden="1" customWidth="1"/>
    <col min="11481" max="11481" width="15.33203125" style="5" hidden="1" customWidth="1"/>
    <col min="11482" max="11482" width="15.58203125" style="5" hidden="1" customWidth="1"/>
    <col min="11483" max="11483" width="10.58203125" style="5" hidden="1" customWidth="1"/>
    <col min="11484" max="11488" width="8.83203125" style="5" hidden="1" customWidth="1"/>
    <col min="11489" max="11491" width="7.9140625" style="5" hidden="1" customWidth="1"/>
    <col min="11492" max="11495" width="8.83203125" style="5" hidden="1" customWidth="1"/>
    <col min="11496" max="11496" width="7.25" style="5" hidden="1" customWidth="1"/>
    <col min="11497" max="11497" width="10.9140625" style="5" hidden="1" customWidth="1"/>
    <col min="11498" max="11498" width="9.6640625" style="5" hidden="1" customWidth="1"/>
    <col min="11499" max="11502" width="9.75" style="5" hidden="1" customWidth="1"/>
    <col min="11503" max="11503" width="11.33203125" style="5" hidden="1" customWidth="1"/>
    <col min="11504" max="11508" width="9.75" style="5" hidden="1" customWidth="1"/>
    <col min="11509" max="11509" width="13.4140625" style="5" hidden="1" customWidth="1"/>
    <col min="11510" max="11514" width="9.75" style="5" hidden="1" customWidth="1"/>
    <col min="11515" max="11515" width="12.9140625" style="5" hidden="1" customWidth="1"/>
    <col min="11516" max="11520" width="9.75" style="5" hidden="1" customWidth="1"/>
    <col min="11521" max="11521" width="13.4140625" style="5" hidden="1" customWidth="1"/>
    <col min="11522" max="11523" width="10.6640625" style="5" hidden="1" customWidth="1"/>
    <col min="11524" max="11524" width="11.33203125" style="5" hidden="1" customWidth="1"/>
    <col min="11525" max="11526" width="22.58203125" style="5" hidden="1" customWidth="1"/>
    <col min="11527" max="11527" width="13.1640625" style="5" hidden="1" customWidth="1"/>
    <col min="11528" max="11528" width="13.33203125" style="5" hidden="1" customWidth="1"/>
    <col min="11529" max="11529" width="10" style="5" hidden="1" customWidth="1"/>
    <col min="11530" max="11530" width="9.4140625" style="5" hidden="1" customWidth="1"/>
    <col min="11531" max="11531" width="17.6640625" style="5" hidden="1" customWidth="1"/>
    <col min="11532" max="11532" width="12.58203125" style="5" hidden="1" customWidth="1"/>
    <col min="11533" max="11533" width="8.83203125" style="5" hidden="1" customWidth="1"/>
    <col min="11534" max="11534" width="10.75" style="5" hidden="1" customWidth="1"/>
    <col min="11535" max="11535" width="10.1640625" style="5" hidden="1" customWidth="1"/>
    <col min="11536" max="11541" width="8.83203125" style="5" hidden="1" customWidth="1"/>
    <col min="11542" max="11542" width="12.5" style="5" hidden="1" customWidth="1"/>
    <col min="11543" max="11545" width="8.83203125" style="5" hidden="1" customWidth="1"/>
    <col min="11546" max="11547" width="10.6640625" style="5" hidden="1" customWidth="1"/>
    <col min="11548" max="11548" width="11.6640625" style="5" hidden="1" customWidth="1"/>
    <col min="11549" max="11553" width="8.83203125" style="5" hidden="1" customWidth="1"/>
    <col min="11554" max="11554" width="12.5" style="5" hidden="1" customWidth="1"/>
    <col min="11555" max="11555" width="10.6640625" style="5" hidden="1" customWidth="1"/>
    <col min="11556" max="11557" width="8.83203125" style="5" hidden="1" customWidth="1"/>
    <col min="11558" max="11558" width="11.83203125" style="5" hidden="1" customWidth="1"/>
    <col min="11559" max="11559" width="19.75" style="5" hidden="1" customWidth="1"/>
    <col min="11560" max="11561" width="18.9140625" style="5" hidden="1" customWidth="1"/>
    <col min="11562" max="11562" width="13.4140625" style="5" hidden="1" customWidth="1"/>
    <col min="11563" max="11563" width="16.83203125" style="5" hidden="1" customWidth="1"/>
    <col min="11564" max="11564" width="13.5" style="5" hidden="1" customWidth="1"/>
    <col min="11565" max="11565" width="13.75" style="5" hidden="1" customWidth="1"/>
    <col min="11566" max="11566" width="10.75" style="5" hidden="1" customWidth="1"/>
    <col min="11567" max="11567" width="13.1640625" style="5" hidden="1" customWidth="1"/>
    <col min="11568" max="11568" width="11.25" style="5" hidden="1" customWidth="1"/>
    <col min="11569" max="11569" width="12.58203125" style="5" hidden="1" customWidth="1"/>
    <col min="11570" max="11570" width="11.9140625" style="5" hidden="1" customWidth="1"/>
    <col min="11571" max="11571" width="10.9140625" style="5" hidden="1" customWidth="1"/>
    <col min="11572" max="11572" width="10.75" style="5" hidden="1" customWidth="1"/>
    <col min="11573" max="11573" width="12.9140625" style="5" hidden="1" customWidth="1"/>
    <col min="11574" max="11574" width="10.75" style="5" hidden="1" customWidth="1"/>
    <col min="11575" max="11702" width="0" style="5" hidden="1" customWidth="1"/>
    <col min="11703" max="11703" width="3.58203125" style="5" hidden="1" customWidth="1"/>
    <col min="11704" max="11704" width="24.1640625" style="5" hidden="1" customWidth="1"/>
    <col min="11705" max="11705" width="18.9140625" style="5" hidden="1" customWidth="1"/>
    <col min="11706" max="11706" width="18" style="5" hidden="1" customWidth="1"/>
    <col min="11707" max="11707" width="13.33203125" style="5" hidden="1" customWidth="1"/>
    <col min="11708" max="11708" width="11.83203125" style="5" hidden="1" customWidth="1"/>
    <col min="11709" max="11709" width="10.75" style="5" hidden="1" customWidth="1"/>
    <col min="11710" max="11710" width="11.25" style="5" hidden="1" customWidth="1"/>
    <col min="11711" max="11711" width="10.75" style="5" hidden="1" customWidth="1"/>
    <col min="11712" max="11712" width="11" style="5" hidden="1" customWidth="1"/>
    <col min="11713" max="11713" width="9.83203125" style="5" hidden="1" customWidth="1"/>
    <col min="11714" max="11714" width="10.08203125" style="5" hidden="1" customWidth="1"/>
    <col min="11715" max="11715" width="10.33203125" style="5" hidden="1" customWidth="1"/>
    <col min="11716" max="11716" width="10.4140625" style="5" hidden="1" customWidth="1"/>
    <col min="11717" max="11717" width="10.08203125" style="5" hidden="1" customWidth="1"/>
    <col min="11718" max="11718" width="18.4140625" style="5" hidden="1" customWidth="1"/>
    <col min="11719" max="11719" width="17.6640625" style="5" hidden="1" customWidth="1"/>
    <col min="11720" max="11720" width="17.75" style="5" hidden="1" customWidth="1"/>
    <col min="11721" max="11721" width="11.58203125" style="5" hidden="1" customWidth="1"/>
    <col min="11722" max="11722" width="10.6640625" style="5" hidden="1" customWidth="1"/>
    <col min="11723" max="11723" width="12.5" style="5" hidden="1" customWidth="1"/>
    <col min="11724" max="11724" width="12" style="5" hidden="1" customWidth="1"/>
    <col min="11725" max="11728" width="11.58203125" style="5" hidden="1" customWidth="1"/>
    <col min="11729" max="11729" width="10.6640625" style="5" hidden="1" customWidth="1"/>
    <col min="11730" max="11730" width="12.9140625" style="5" hidden="1" customWidth="1"/>
    <col min="11731" max="11731" width="11.83203125" style="5" hidden="1" customWidth="1"/>
    <col min="11732" max="11732" width="12.25" style="5" hidden="1" customWidth="1"/>
    <col min="11733" max="11733" width="20.1640625" style="5" hidden="1" customWidth="1"/>
    <col min="11734" max="11734" width="17" style="5" hidden="1" customWidth="1"/>
    <col min="11735" max="11735" width="20.4140625" style="5" hidden="1" customWidth="1"/>
    <col min="11736" max="11736" width="16.83203125" style="5" hidden="1" customWidth="1"/>
    <col min="11737" max="11737" width="15.33203125" style="5" hidden="1" customWidth="1"/>
    <col min="11738" max="11738" width="15.58203125" style="5" hidden="1" customWidth="1"/>
    <col min="11739" max="11739" width="10.58203125" style="5" hidden="1" customWidth="1"/>
    <col min="11740" max="11744" width="8.83203125" style="5" hidden="1" customWidth="1"/>
    <col min="11745" max="11747" width="7.9140625" style="5" hidden="1" customWidth="1"/>
    <col min="11748" max="11751" width="8.83203125" style="5" hidden="1" customWidth="1"/>
    <col min="11752" max="11752" width="7.25" style="5" hidden="1" customWidth="1"/>
    <col min="11753" max="11753" width="10.9140625" style="5" hidden="1" customWidth="1"/>
    <col min="11754" max="11754" width="9.6640625" style="5" hidden="1" customWidth="1"/>
    <col min="11755" max="11758" width="9.75" style="5" hidden="1" customWidth="1"/>
    <col min="11759" max="11759" width="11.33203125" style="5" hidden="1" customWidth="1"/>
    <col min="11760" max="11764" width="9.75" style="5" hidden="1" customWidth="1"/>
    <col min="11765" max="11765" width="13.4140625" style="5" hidden="1" customWidth="1"/>
    <col min="11766" max="11770" width="9.75" style="5" hidden="1" customWidth="1"/>
    <col min="11771" max="11771" width="12.9140625" style="5" hidden="1" customWidth="1"/>
    <col min="11772" max="11776" width="9.75" style="5" hidden="1" customWidth="1"/>
    <col min="11777" max="11777" width="13.4140625" style="5" hidden="1" customWidth="1"/>
    <col min="11778" max="11779" width="10.6640625" style="5" hidden="1" customWidth="1"/>
    <col min="11780" max="11780" width="11.33203125" style="5" hidden="1" customWidth="1"/>
    <col min="11781" max="11782" width="22.58203125" style="5" hidden="1" customWidth="1"/>
    <col min="11783" max="11783" width="13.1640625" style="5" hidden="1" customWidth="1"/>
    <col min="11784" max="11784" width="13.33203125" style="5" hidden="1" customWidth="1"/>
    <col min="11785" max="11785" width="10" style="5" hidden="1" customWidth="1"/>
    <col min="11786" max="11786" width="9.4140625" style="5" hidden="1" customWidth="1"/>
    <col min="11787" max="11787" width="17.6640625" style="5" hidden="1" customWidth="1"/>
    <col min="11788" max="11788" width="12.58203125" style="5" hidden="1" customWidth="1"/>
    <col min="11789" max="11789" width="8.83203125" style="5" hidden="1" customWidth="1"/>
    <col min="11790" max="11790" width="10.75" style="5" hidden="1" customWidth="1"/>
    <col min="11791" max="11791" width="10.1640625" style="5" hidden="1" customWidth="1"/>
    <col min="11792" max="11797" width="8.83203125" style="5" hidden="1" customWidth="1"/>
    <col min="11798" max="11798" width="12.5" style="5" hidden="1" customWidth="1"/>
    <col min="11799" max="11801" width="8.83203125" style="5" hidden="1" customWidth="1"/>
    <col min="11802" max="11803" width="10.6640625" style="5" hidden="1" customWidth="1"/>
    <col min="11804" max="11804" width="11.6640625" style="5" hidden="1" customWidth="1"/>
    <col min="11805" max="11809" width="8.83203125" style="5" hidden="1" customWidth="1"/>
    <col min="11810" max="11810" width="12.5" style="5" hidden="1" customWidth="1"/>
    <col min="11811" max="11811" width="10.6640625" style="5" hidden="1" customWidth="1"/>
    <col min="11812" max="11813" width="8.83203125" style="5" hidden="1" customWidth="1"/>
    <col min="11814" max="11814" width="11.83203125" style="5" hidden="1" customWidth="1"/>
    <col min="11815" max="11815" width="19.75" style="5" hidden="1" customWidth="1"/>
    <col min="11816" max="11817" width="18.9140625" style="5" hidden="1" customWidth="1"/>
    <col min="11818" max="11818" width="13.4140625" style="5" hidden="1" customWidth="1"/>
    <col min="11819" max="11819" width="16.83203125" style="5" hidden="1" customWidth="1"/>
    <col min="11820" max="11820" width="13.5" style="5" hidden="1" customWidth="1"/>
    <col min="11821" max="11821" width="13.75" style="5" hidden="1" customWidth="1"/>
    <col min="11822" max="11822" width="10.75" style="5" hidden="1" customWidth="1"/>
    <col min="11823" max="11823" width="13.1640625" style="5" hidden="1" customWidth="1"/>
    <col min="11824" max="11824" width="11.25" style="5" hidden="1" customWidth="1"/>
    <col min="11825" max="11825" width="12.58203125" style="5" hidden="1" customWidth="1"/>
    <col min="11826" max="11826" width="11.9140625" style="5" hidden="1" customWidth="1"/>
    <col min="11827" max="11827" width="10.9140625" style="5" hidden="1" customWidth="1"/>
    <col min="11828" max="11828" width="10.75" style="5" hidden="1" customWidth="1"/>
    <col min="11829" max="11829" width="12.9140625" style="5" hidden="1" customWidth="1"/>
    <col min="11830" max="11830" width="10.75" style="5" hidden="1" customWidth="1"/>
    <col min="11831" max="11958" width="0" style="5" hidden="1" customWidth="1"/>
    <col min="11959" max="11959" width="3.58203125" style="5" hidden="1" customWidth="1"/>
    <col min="11960" max="11960" width="24.1640625" style="5" hidden="1" customWidth="1"/>
    <col min="11961" max="11961" width="18.9140625" style="5" hidden="1" customWidth="1"/>
    <col min="11962" max="11962" width="18" style="5" hidden="1" customWidth="1"/>
    <col min="11963" max="11963" width="13.33203125" style="5" hidden="1" customWidth="1"/>
    <col min="11964" max="11964" width="11.83203125" style="5" hidden="1" customWidth="1"/>
    <col min="11965" max="11965" width="10.75" style="5" hidden="1" customWidth="1"/>
    <col min="11966" max="11966" width="11.25" style="5" hidden="1" customWidth="1"/>
    <col min="11967" max="11967" width="10.75" style="5" hidden="1" customWidth="1"/>
    <col min="11968" max="11968" width="11" style="5" hidden="1" customWidth="1"/>
    <col min="11969" max="11969" width="9.83203125" style="5" hidden="1" customWidth="1"/>
    <col min="11970" max="11970" width="10.08203125" style="5" hidden="1" customWidth="1"/>
    <col min="11971" max="11971" width="10.33203125" style="5" hidden="1" customWidth="1"/>
    <col min="11972" max="11972" width="10.4140625" style="5" hidden="1" customWidth="1"/>
    <col min="11973" max="11973" width="10.08203125" style="5" hidden="1" customWidth="1"/>
    <col min="11974" max="11974" width="18.4140625" style="5" hidden="1" customWidth="1"/>
    <col min="11975" max="11975" width="17.6640625" style="5" hidden="1" customWidth="1"/>
    <col min="11976" max="11976" width="17.75" style="5" hidden="1" customWidth="1"/>
    <col min="11977" max="11977" width="11.58203125" style="5" hidden="1" customWidth="1"/>
    <col min="11978" max="11978" width="10.6640625" style="5" hidden="1" customWidth="1"/>
    <col min="11979" max="11979" width="12.5" style="5" hidden="1" customWidth="1"/>
    <col min="11980" max="11980" width="12" style="5" hidden="1" customWidth="1"/>
    <col min="11981" max="11984" width="11.58203125" style="5" hidden="1" customWidth="1"/>
    <col min="11985" max="11985" width="10.6640625" style="5" hidden="1" customWidth="1"/>
    <col min="11986" max="11986" width="12.9140625" style="5" hidden="1" customWidth="1"/>
    <col min="11987" max="11987" width="11.83203125" style="5" hidden="1" customWidth="1"/>
    <col min="11988" max="11988" width="12.25" style="5" hidden="1" customWidth="1"/>
    <col min="11989" max="11989" width="20.1640625" style="5" hidden="1" customWidth="1"/>
    <col min="11990" max="11990" width="17" style="5" hidden="1" customWidth="1"/>
    <col min="11991" max="11991" width="20.4140625" style="5" hidden="1" customWidth="1"/>
    <col min="11992" max="11992" width="16.83203125" style="5" hidden="1" customWidth="1"/>
    <col min="11993" max="11993" width="15.33203125" style="5" hidden="1" customWidth="1"/>
    <col min="11994" max="11994" width="15.58203125" style="5" hidden="1" customWidth="1"/>
    <col min="11995" max="11995" width="10.58203125" style="5" hidden="1" customWidth="1"/>
    <col min="11996" max="12000" width="8.83203125" style="5" hidden="1" customWidth="1"/>
    <col min="12001" max="12003" width="7.9140625" style="5" hidden="1" customWidth="1"/>
    <col min="12004" max="12007" width="8.83203125" style="5" hidden="1" customWidth="1"/>
    <col min="12008" max="12008" width="7.25" style="5" hidden="1" customWidth="1"/>
    <col min="12009" max="12009" width="10.9140625" style="5" hidden="1" customWidth="1"/>
    <col min="12010" max="12010" width="9.6640625" style="5" hidden="1" customWidth="1"/>
    <col min="12011" max="12014" width="9.75" style="5" hidden="1" customWidth="1"/>
    <col min="12015" max="12015" width="11.33203125" style="5" hidden="1" customWidth="1"/>
    <col min="12016" max="12020" width="9.75" style="5" hidden="1" customWidth="1"/>
    <col min="12021" max="12021" width="13.4140625" style="5" hidden="1" customWidth="1"/>
    <col min="12022" max="12026" width="9.75" style="5" hidden="1" customWidth="1"/>
    <col min="12027" max="12027" width="12.9140625" style="5" hidden="1" customWidth="1"/>
    <col min="12028" max="12032" width="9.75" style="5" hidden="1" customWidth="1"/>
    <col min="12033" max="12033" width="13.4140625" style="5" hidden="1" customWidth="1"/>
    <col min="12034" max="12035" width="10.6640625" style="5" hidden="1" customWidth="1"/>
    <col min="12036" max="12036" width="11.33203125" style="5" hidden="1" customWidth="1"/>
    <col min="12037" max="12038" width="22.58203125" style="5" hidden="1" customWidth="1"/>
    <col min="12039" max="12039" width="13.1640625" style="5" hidden="1" customWidth="1"/>
    <col min="12040" max="12040" width="13.33203125" style="5" hidden="1" customWidth="1"/>
    <col min="12041" max="12041" width="10" style="5" hidden="1" customWidth="1"/>
    <col min="12042" max="12042" width="9.4140625" style="5" hidden="1" customWidth="1"/>
    <col min="12043" max="12043" width="17.6640625" style="5" hidden="1" customWidth="1"/>
    <col min="12044" max="12044" width="12.58203125" style="5" hidden="1" customWidth="1"/>
    <col min="12045" max="12045" width="8.83203125" style="5" hidden="1" customWidth="1"/>
    <col min="12046" max="12046" width="10.75" style="5" hidden="1" customWidth="1"/>
    <col min="12047" max="12047" width="10.1640625" style="5" hidden="1" customWidth="1"/>
    <col min="12048" max="12053" width="8.83203125" style="5" hidden="1" customWidth="1"/>
    <col min="12054" max="12054" width="12.5" style="5" hidden="1" customWidth="1"/>
    <col min="12055" max="12057" width="8.83203125" style="5" hidden="1" customWidth="1"/>
    <col min="12058" max="12059" width="10.6640625" style="5" hidden="1" customWidth="1"/>
    <col min="12060" max="12060" width="11.6640625" style="5" hidden="1" customWidth="1"/>
    <col min="12061" max="12065" width="8.83203125" style="5" hidden="1" customWidth="1"/>
    <col min="12066" max="12066" width="12.5" style="5" hidden="1" customWidth="1"/>
    <col min="12067" max="12067" width="10.6640625" style="5" hidden="1" customWidth="1"/>
    <col min="12068" max="12069" width="8.83203125" style="5" hidden="1" customWidth="1"/>
    <col min="12070" max="12070" width="11.83203125" style="5" hidden="1" customWidth="1"/>
    <col min="12071" max="12071" width="19.75" style="5" hidden="1" customWidth="1"/>
    <col min="12072" max="12073" width="18.9140625" style="5" hidden="1" customWidth="1"/>
    <col min="12074" max="12074" width="13.4140625" style="5" hidden="1" customWidth="1"/>
    <col min="12075" max="12075" width="16.83203125" style="5" hidden="1" customWidth="1"/>
    <col min="12076" max="12076" width="13.5" style="5" hidden="1" customWidth="1"/>
    <col min="12077" max="12077" width="13.75" style="5" hidden="1" customWidth="1"/>
    <col min="12078" max="12078" width="10.75" style="5" hidden="1" customWidth="1"/>
    <col min="12079" max="12079" width="13.1640625" style="5" hidden="1" customWidth="1"/>
    <col min="12080" max="12080" width="11.25" style="5" hidden="1" customWidth="1"/>
    <col min="12081" max="12081" width="12.58203125" style="5" hidden="1" customWidth="1"/>
    <col min="12082" max="12082" width="11.9140625" style="5" hidden="1" customWidth="1"/>
    <col min="12083" max="12083" width="10.9140625" style="5" hidden="1" customWidth="1"/>
    <col min="12084" max="12084" width="10.75" style="5" hidden="1" customWidth="1"/>
    <col min="12085" max="12085" width="12.9140625" style="5" hidden="1" customWidth="1"/>
    <col min="12086" max="12086" width="10.75" style="5" hidden="1" customWidth="1"/>
    <col min="12087" max="12214" width="0" style="5" hidden="1" customWidth="1"/>
    <col min="12215" max="12215" width="3.58203125" style="5" hidden="1" customWidth="1"/>
    <col min="12216" max="12216" width="24.1640625" style="5" hidden="1" customWidth="1"/>
    <col min="12217" max="12217" width="18.9140625" style="5" hidden="1" customWidth="1"/>
    <col min="12218" max="12218" width="18" style="5" hidden="1" customWidth="1"/>
    <col min="12219" max="12219" width="13.33203125" style="5" hidden="1" customWidth="1"/>
    <col min="12220" max="12220" width="11.83203125" style="5" hidden="1" customWidth="1"/>
    <col min="12221" max="12221" width="10.75" style="5" hidden="1" customWidth="1"/>
    <col min="12222" max="12222" width="11.25" style="5" hidden="1" customWidth="1"/>
    <col min="12223" max="12223" width="10.75" style="5" hidden="1" customWidth="1"/>
    <col min="12224" max="12224" width="11" style="5" hidden="1" customWidth="1"/>
    <col min="12225" max="12225" width="9.83203125" style="5" hidden="1" customWidth="1"/>
    <col min="12226" max="12226" width="10.08203125" style="5" hidden="1" customWidth="1"/>
    <col min="12227" max="12227" width="10.33203125" style="5" hidden="1" customWidth="1"/>
    <col min="12228" max="12228" width="10.4140625" style="5" hidden="1" customWidth="1"/>
    <col min="12229" max="12229" width="10.08203125" style="5" hidden="1" customWidth="1"/>
    <col min="12230" max="12230" width="18.4140625" style="5" hidden="1" customWidth="1"/>
    <col min="12231" max="12231" width="17.6640625" style="5" hidden="1" customWidth="1"/>
    <col min="12232" max="12232" width="17.75" style="5" hidden="1" customWidth="1"/>
    <col min="12233" max="12233" width="11.58203125" style="5" hidden="1" customWidth="1"/>
    <col min="12234" max="12234" width="10.6640625" style="5" hidden="1" customWidth="1"/>
    <col min="12235" max="12235" width="12.5" style="5" hidden="1" customWidth="1"/>
    <col min="12236" max="12236" width="12" style="5" hidden="1" customWidth="1"/>
    <col min="12237" max="12240" width="11.58203125" style="5" hidden="1" customWidth="1"/>
    <col min="12241" max="12241" width="10.6640625" style="5" hidden="1" customWidth="1"/>
    <col min="12242" max="12242" width="12.9140625" style="5" hidden="1" customWidth="1"/>
    <col min="12243" max="12243" width="11.83203125" style="5" hidden="1" customWidth="1"/>
    <col min="12244" max="12244" width="12.25" style="5" hidden="1" customWidth="1"/>
    <col min="12245" max="12245" width="20.1640625" style="5" hidden="1" customWidth="1"/>
    <col min="12246" max="12246" width="17" style="5" hidden="1" customWidth="1"/>
    <col min="12247" max="12247" width="20.4140625" style="5" hidden="1" customWidth="1"/>
    <col min="12248" max="12248" width="16.83203125" style="5" hidden="1" customWidth="1"/>
    <col min="12249" max="12249" width="15.33203125" style="5" hidden="1" customWidth="1"/>
    <col min="12250" max="12250" width="15.58203125" style="5" hidden="1" customWidth="1"/>
    <col min="12251" max="12251" width="10.58203125" style="5" hidden="1" customWidth="1"/>
    <col min="12252" max="12256" width="8.83203125" style="5" hidden="1" customWidth="1"/>
    <col min="12257" max="12259" width="7.9140625" style="5" hidden="1" customWidth="1"/>
    <col min="12260" max="12263" width="8.83203125" style="5" hidden="1" customWidth="1"/>
    <col min="12264" max="12264" width="7.25" style="5" hidden="1" customWidth="1"/>
    <col min="12265" max="12265" width="10.9140625" style="5" hidden="1" customWidth="1"/>
    <col min="12266" max="12266" width="9.6640625" style="5" hidden="1" customWidth="1"/>
    <col min="12267" max="12270" width="9.75" style="5" hidden="1" customWidth="1"/>
    <col min="12271" max="12271" width="11.33203125" style="5" hidden="1" customWidth="1"/>
    <col min="12272" max="12276" width="9.75" style="5" hidden="1" customWidth="1"/>
    <col min="12277" max="12277" width="13.4140625" style="5" hidden="1" customWidth="1"/>
    <col min="12278" max="12282" width="9.75" style="5" hidden="1" customWidth="1"/>
    <col min="12283" max="12283" width="12.9140625" style="5" hidden="1" customWidth="1"/>
    <col min="12284" max="12288" width="9.75" style="5" hidden="1" customWidth="1"/>
    <col min="12289" max="12289" width="13.4140625" style="5" hidden="1" customWidth="1"/>
    <col min="12290" max="12291" width="10.6640625" style="5" hidden="1" customWidth="1"/>
    <col min="12292" max="12292" width="11.33203125" style="5" hidden="1" customWidth="1"/>
    <col min="12293" max="12294" width="22.58203125" style="5" hidden="1" customWidth="1"/>
    <col min="12295" max="12295" width="13.1640625" style="5" hidden="1" customWidth="1"/>
    <col min="12296" max="12296" width="13.33203125" style="5" hidden="1" customWidth="1"/>
    <col min="12297" max="12297" width="10" style="5" hidden="1" customWidth="1"/>
    <col min="12298" max="12298" width="9.4140625" style="5" hidden="1" customWidth="1"/>
    <col min="12299" max="12299" width="17.6640625" style="5" hidden="1" customWidth="1"/>
    <col min="12300" max="12300" width="12.58203125" style="5" hidden="1" customWidth="1"/>
    <col min="12301" max="12301" width="8.83203125" style="5" hidden="1" customWidth="1"/>
    <col min="12302" max="12302" width="10.75" style="5" hidden="1" customWidth="1"/>
    <col min="12303" max="12303" width="10.1640625" style="5" hidden="1" customWidth="1"/>
    <col min="12304" max="12309" width="8.83203125" style="5" hidden="1" customWidth="1"/>
    <col min="12310" max="12310" width="12.5" style="5" hidden="1" customWidth="1"/>
    <col min="12311" max="12313" width="8.83203125" style="5" hidden="1" customWidth="1"/>
    <col min="12314" max="12315" width="10.6640625" style="5" hidden="1" customWidth="1"/>
    <col min="12316" max="12316" width="11.6640625" style="5" hidden="1" customWidth="1"/>
    <col min="12317" max="12321" width="8.83203125" style="5" hidden="1" customWidth="1"/>
    <col min="12322" max="12322" width="12.5" style="5" hidden="1" customWidth="1"/>
    <col min="12323" max="12323" width="10.6640625" style="5" hidden="1" customWidth="1"/>
    <col min="12324" max="12325" width="8.83203125" style="5" hidden="1" customWidth="1"/>
    <col min="12326" max="12326" width="11.83203125" style="5" hidden="1" customWidth="1"/>
    <col min="12327" max="12327" width="19.75" style="5" hidden="1" customWidth="1"/>
    <col min="12328" max="12329" width="18.9140625" style="5" hidden="1" customWidth="1"/>
    <col min="12330" max="12330" width="13.4140625" style="5" hidden="1" customWidth="1"/>
    <col min="12331" max="12331" width="16.83203125" style="5" hidden="1" customWidth="1"/>
    <col min="12332" max="12332" width="13.5" style="5" hidden="1" customWidth="1"/>
    <col min="12333" max="12333" width="13.75" style="5" hidden="1" customWidth="1"/>
    <col min="12334" max="12334" width="10.75" style="5" hidden="1" customWidth="1"/>
    <col min="12335" max="12335" width="13.1640625" style="5" hidden="1" customWidth="1"/>
    <col min="12336" max="12336" width="11.25" style="5" hidden="1" customWidth="1"/>
    <col min="12337" max="12337" width="12.58203125" style="5" hidden="1" customWidth="1"/>
    <col min="12338" max="12338" width="11.9140625" style="5" hidden="1" customWidth="1"/>
    <col min="12339" max="12339" width="10.9140625" style="5" hidden="1" customWidth="1"/>
    <col min="12340" max="12340" width="10.75" style="5" hidden="1" customWidth="1"/>
    <col min="12341" max="12341" width="12.9140625" style="5" hidden="1" customWidth="1"/>
    <col min="12342" max="12342" width="10.75" style="5" hidden="1" customWidth="1"/>
    <col min="12343" max="12470" width="0" style="5" hidden="1" customWidth="1"/>
    <col min="12471" max="12471" width="3.58203125" style="5" hidden="1" customWidth="1"/>
    <col min="12472" max="12472" width="24.1640625" style="5" hidden="1" customWidth="1"/>
    <col min="12473" max="12473" width="18.9140625" style="5" hidden="1" customWidth="1"/>
    <col min="12474" max="12474" width="18" style="5" hidden="1" customWidth="1"/>
    <col min="12475" max="12475" width="13.33203125" style="5" hidden="1" customWidth="1"/>
    <col min="12476" max="12476" width="11.83203125" style="5" hidden="1" customWidth="1"/>
    <col min="12477" max="12477" width="10.75" style="5" hidden="1" customWidth="1"/>
    <col min="12478" max="12478" width="11.25" style="5" hidden="1" customWidth="1"/>
    <col min="12479" max="12479" width="10.75" style="5" hidden="1" customWidth="1"/>
    <col min="12480" max="12480" width="11" style="5" hidden="1" customWidth="1"/>
    <col min="12481" max="12481" width="9.83203125" style="5" hidden="1" customWidth="1"/>
    <col min="12482" max="12482" width="10.08203125" style="5" hidden="1" customWidth="1"/>
    <col min="12483" max="12483" width="10.33203125" style="5" hidden="1" customWidth="1"/>
    <col min="12484" max="12484" width="10.4140625" style="5" hidden="1" customWidth="1"/>
    <col min="12485" max="12485" width="10.08203125" style="5" hidden="1" customWidth="1"/>
    <col min="12486" max="12486" width="18.4140625" style="5" hidden="1" customWidth="1"/>
    <col min="12487" max="12487" width="17.6640625" style="5" hidden="1" customWidth="1"/>
    <col min="12488" max="12488" width="17.75" style="5" hidden="1" customWidth="1"/>
    <col min="12489" max="12489" width="11.58203125" style="5" hidden="1" customWidth="1"/>
    <col min="12490" max="12490" width="10.6640625" style="5" hidden="1" customWidth="1"/>
    <col min="12491" max="12491" width="12.5" style="5" hidden="1" customWidth="1"/>
    <col min="12492" max="12492" width="12" style="5" hidden="1" customWidth="1"/>
    <col min="12493" max="12496" width="11.58203125" style="5" hidden="1" customWidth="1"/>
    <col min="12497" max="12497" width="10.6640625" style="5" hidden="1" customWidth="1"/>
    <col min="12498" max="12498" width="12.9140625" style="5" hidden="1" customWidth="1"/>
    <col min="12499" max="12499" width="11.83203125" style="5" hidden="1" customWidth="1"/>
    <col min="12500" max="12500" width="12.25" style="5" hidden="1" customWidth="1"/>
    <col min="12501" max="12501" width="20.1640625" style="5" hidden="1" customWidth="1"/>
    <col min="12502" max="12502" width="17" style="5" hidden="1" customWidth="1"/>
    <col min="12503" max="12503" width="20.4140625" style="5" hidden="1" customWidth="1"/>
    <col min="12504" max="12504" width="16.83203125" style="5" hidden="1" customWidth="1"/>
    <col min="12505" max="12505" width="15.33203125" style="5" hidden="1" customWidth="1"/>
    <col min="12506" max="12506" width="15.58203125" style="5" hidden="1" customWidth="1"/>
    <col min="12507" max="12507" width="10.58203125" style="5" hidden="1" customWidth="1"/>
    <col min="12508" max="12512" width="8.83203125" style="5" hidden="1" customWidth="1"/>
    <col min="12513" max="12515" width="7.9140625" style="5" hidden="1" customWidth="1"/>
    <col min="12516" max="12519" width="8.83203125" style="5" hidden="1" customWidth="1"/>
    <col min="12520" max="12520" width="7.25" style="5" hidden="1" customWidth="1"/>
    <col min="12521" max="12521" width="10.9140625" style="5" hidden="1" customWidth="1"/>
    <col min="12522" max="12522" width="9.6640625" style="5" hidden="1" customWidth="1"/>
    <col min="12523" max="12526" width="9.75" style="5" hidden="1" customWidth="1"/>
    <col min="12527" max="12527" width="11.33203125" style="5" hidden="1" customWidth="1"/>
    <col min="12528" max="12532" width="9.75" style="5" hidden="1" customWidth="1"/>
    <col min="12533" max="12533" width="13.4140625" style="5" hidden="1" customWidth="1"/>
    <col min="12534" max="12538" width="9.75" style="5" hidden="1" customWidth="1"/>
    <col min="12539" max="12539" width="12.9140625" style="5" hidden="1" customWidth="1"/>
    <col min="12540" max="12544" width="9.75" style="5" hidden="1" customWidth="1"/>
    <col min="12545" max="12545" width="13.4140625" style="5" hidden="1" customWidth="1"/>
    <col min="12546" max="12547" width="10.6640625" style="5" hidden="1" customWidth="1"/>
    <col min="12548" max="12548" width="11.33203125" style="5" hidden="1" customWidth="1"/>
    <col min="12549" max="12550" width="22.58203125" style="5" hidden="1" customWidth="1"/>
    <col min="12551" max="12551" width="13.1640625" style="5" hidden="1" customWidth="1"/>
    <col min="12552" max="12552" width="13.33203125" style="5" hidden="1" customWidth="1"/>
    <col min="12553" max="12553" width="10" style="5" hidden="1" customWidth="1"/>
    <col min="12554" max="12554" width="9.4140625" style="5" hidden="1" customWidth="1"/>
    <col min="12555" max="12555" width="17.6640625" style="5" hidden="1" customWidth="1"/>
    <col min="12556" max="12556" width="12.58203125" style="5" hidden="1" customWidth="1"/>
    <col min="12557" max="12557" width="8.83203125" style="5" hidden="1" customWidth="1"/>
    <col min="12558" max="12558" width="10.75" style="5" hidden="1" customWidth="1"/>
    <col min="12559" max="12559" width="10.1640625" style="5" hidden="1" customWidth="1"/>
    <col min="12560" max="12565" width="8.83203125" style="5" hidden="1" customWidth="1"/>
    <col min="12566" max="12566" width="12.5" style="5" hidden="1" customWidth="1"/>
    <col min="12567" max="12569" width="8.83203125" style="5" hidden="1" customWidth="1"/>
    <col min="12570" max="12571" width="10.6640625" style="5" hidden="1" customWidth="1"/>
    <col min="12572" max="12572" width="11.6640625" style="5" hidden="1" customWidth="1"/>
    <col min="12573" max="12577" width="8.83203125" style="5" hidden="1" customWidth="1"/>
    <col min="12578" max="12578" width="12.5" style="5" hidden="1" customWidth="1"/>
    <col min="12579" max="12579" width="10.6640625" style="5" hidden="1" customWidth="1"/>
    <col min="12580" max="12581" width="8.83203125" style="5" hidden="1" customWidth="1"/>
    <col min="12582" max="12582" width="11.83203125" style="5" hidden="1" customWidth="1"/>
    <col min="12583" max="12583" width="19.75" style="5" hidden="1" customWidth="1"/>
    <col min="12584" max="12585" width="18.9140625" style="5" hidden="1" customWidth="1"/>
    <col min="12586" max="12586" width="13.4140625" style="5" hidden="1" customWidth="1"/>
    <col min="12587" max="12587" width="16.83203125" style="5" hidden="1" customWidth="1"/>
    <col min="12588" max="12588" width="13.5" style="5" hidden="1" customWidth="1"/>
    <col min="12589" max="12589" width="13.75" style="5" hidden="1" customWidth="1"/>
    <col min="12590" max="12590" width="10.75" style="5" hidden="1" customWidth="1"/>
    <col min="12591" max="12591" width="13.1640625" style="5" hidden="1" customWidth="1"/>
    <col min="12592" max="12592" width="11.25" style="5" hidden="1" customWidth="1"/>
    <col min="12593" max="12593" width="12.58203125" style="5" hidden="1" customWidth="1"/>
    <col min="12594" max="12594" width="11.9140625" style="5" hidden="1" customWidth="1"/>
    <col min="12595" max="12595" width="10.9140625" style="5" hidden="1" customWidth="1"/>
    <col min="12596" max="12596" width="10.75" style="5" hidden="1" customWidth="1"/>
    <col min="12597" max="12597" width="12.9140625" style="5" hidden="1" customWidth="1"/>
    <col min="12598" max="12598" width="10.75" style="5" hidden="1" customWidth="1"/>
    <col min="12599" max="12726" width="0" style="5" hidden="1" customWidth="1"/>
    <col min="12727" max="12727" width="3.58203125" style="5" hidden="1" customWidth="1"/>
    <col min="12728" max="12728" width="24.1640625" style="5" hidden="1" customWidth="1"/>
    <col min="12729" max="12729" width="18.9140625" style="5" hidden="1" customWidth="1"/>
    <col min="12730" max="12730" width="18" style="5" hidden="1" customWidth="1"/>
    <col min="12731" max="12731" width="13.33203125" style="5" hidden="1" customWidth="1"/>
    <col min="12732" max="12732" width="11.83203125" style="5" hidden="1" customWidth="1"/>
    <col min="12733" max="12733" width="10.75" style="5" hidden="1" customWidth="1"/>
    <col min="12734" max="12734" width="11.25" style="5" hidden="1" customWidth="1"/>
    <col min="12735" max="12735" width="10.75" style="5" hidden="1" customWidth="1"/>
    <col min="12736" max="12736" width="11" style="5" hidden="1" customWidth="1"/>
    <col min="12737" max="12737" width="9.83203125" style="5" hidden="1" customWidth="1"/>
    <col min="12738" max="12738" width="10.08203125" style="5" hidden="1" customWidth="1"/>
    <col min="12739" max="12739" width="10.33203125" style="5" hidden="1" customWidth="1"/>
    <col min="12740" max="12740" width="10.4140625" style="5" hidden="1" customWidth="1"/>
    <col min="12741" max="12741" width="10.08203125" style="5" hidden="1" customWidth="1"/>
    <col min="12742" max="12742" width="18.4140625" style="5" hidden="1" customWidth="1"/>
    <col min="12743" max="12743" width="17.6640625" style="5" hidden="1" customWidth="1"/>
    <col min="12744" max="12744" width="17.75" style="5" hidden="1" customWidth="1"/>
    <col min="12745" max="12745" width="11.58203125" style="5" hidden="1" customWidth="1"/>
    <col min="12746" max="12746" width="10.6640625" style="5" hidden="1" customWidth="1"/>
    <col min="12747" max="12747" width="12.5" style="5" hidden="1" customWidth="1"/>
    <col min="12748" max="12748" width="12" style="5" hidden="1" customWidth="1"/>
    <col min="12749" max="12752" width="11.58203125" style="5" hidden="1" customWidth="1"/>
    <col min="12753" max="12753" width="10.6640625" style="5" hidden="1" customWidth="1"/>
    <col min="12754" max="12754" width="12.9140625" style="5" hidden="1" customWidth="1"/>
    <col min="12755" max="12755" width="11.83203125" style="5" hidden="1" customWidth="1"/>
    <col min="12756" max="12756" width="12.25" style="5" hidden="1" customWidth="1"/>
    <col min="12757" max="12757" width="20.1640625" style="5" hidden="1" customWidth="1"/>
    <col min="12758" max="12758" width="17" style="5" hidden="1" customWidth="1"/>
    <col min="12759" max="12759" width="20.4140625" style="5" hidden="1" customWidth="1"/>
    <col min="12760" max="12760" width="16.83203125" style="5" hidden="1" customWidth="1"/>
    <col min="12761" max="12761" width="15.33203125" style="5" hidden="1" customWidth="1"/>
    <col min="12762" max="12762" width="15.58203125" style="5" hidden="1" customWidth="1"/>
    <col min="12763" max="12763" width="10.58203125" style="5" hidden="1" customWidth="1"/>
    <col min="12764" max="12768" width="8.83203125" style="5" hidden="1" customWidth="1"/>
    <col min="12769" max="12771" width="7.9140625" style="5" hidden="1" customWidth="1"/>
    <col min="12772" max="12775" width="8.83203125" style="5" hidden="1" customWidth="1"/>
    <col min="12776" max="12776" width="7.25" style="5" hidden="1" customWidth="1"/>
    <col min="12777" max="12777" width="10.9140625" style="5" hidden="1" customWidth="1"/>
    <col min="12778" max="12778" width="9.6640625" style="5" hidden="1" customWidth="1"/>
    <col min="12779" max="12782" width="9.75" style="5" hidden="1" customWidth="1"/>
    <col min="12783" max="12783" width="11.33203125" style="5" hidden="1" customWidth="1"/>
    <col min="12784" max="12788" width="9.75" style="5" hidden="1" customWidth="1"/>
    <col min="12789" max="12789" width="13.4140625" style="5" hidden="1" customWidth="1"/>
    <col min="12790" max="12794" width="9.75" style="5" hidden="1" customWidth="1"/>
    <col min="12795" max="12795" width="12.9140625" style="5" hidden="1" customWidth="1"/>
    <col min="12796" max="12800" width="9.75" style="5" hidden="1" customWidth="1"/>
    <col min="12801" max="12801" width="13.4140625" style="5" hidden="1" customWidth="1"/>
    <col min="12802" max="12803" width="10.6640625" style="5" hidden="1" customWidth="1"/>
    <col min="12804" max="12804" width="11.33203125" style="5" hidden="1" customWidth="1"/>
    <col min="12805" max="12806" width="22.58203125" style="5" hidden="1" customWidth="1"/>
    <col min="12807" max="12807" width="13.1640625" style="5" hidden="1" customWidth="1"/>
    <col min="12808" max="12808" width="13.33203125" style="5" hidden="1" customWidth="1"/>
    <col min="12809" max="12809" width="10" style="5" hidden="1" customWidth="1"/>
    <col min="12810" max="12810" width="9.4140625" style="5" hidden="1" customWidth="1"/>
    <col min="12811" max="12811" width="17.6640625" style="5" hidden="1" customWidth="1"/>
    <col min="12812" max="12812" width="12.58203125" style="5" hidden="1" customWidth="1"/>
    <col min="12813" max="12813" width="8.83203125" style="5" hidden="1" customWidth="1"/>
    <col min="12814" max="12814" width="10.75" style="5" hidden="1" customWidth="1"/>
    <col min="12815" max="12815" width="10.1640625" style="5" hidden="1" customWidth="1"/>
    <col min="12816" max="12821" width="8.83203125" style="5" hidden="1" customWidth="1"/>
    <col min="12822" max="12822" width="12.5" style="5" hidden="1" customWidth="1"/>
    <col min="12823" max="12825" width="8.83203125" style="5" hidden="1" customWidth="1"/>
    <col min="12826" max="12827" width="10.6640625" style="5" hidden="1" customWidth="1"/>
    <col min="12828" max="12828" width="11.6640625" style="5" hidden="1" customWidth="1"/>
    <col min="12829" max="12833" width="8.83203125" style="5" hidden="1" customWidth="1"/>
    <col min="12834" max="12834" width="12.5" style="5" hidden="1" customWidth="1"/>
    <col min="12835" max="12835" width="10.6640625" style="5" hidden="1" customWidth="1"/>
    <col min="12836" max="12837" width="8.83203125" style="5" hidden="1" customWidth="1"/>
    <col min="12838" max="12838" width="11.83203125" style="5" hidden="1" customWidth="1"/>
    <col min="12839" max="12839" width="19.75" style="5" hidden="1" customWidth="1"/>
    <col min="12840" max="12841" width="18.9140625" style="5" hidden="1" customWidth="1"/>
    <col min="12842" max="12842" width="13.4140625" style="5" hidden="1" customWidth="1"/>
    <col min="12843" max="12843" width="16.83203125" style="5" hidden="1" customWidth="1"/>
    <col min="12844" max="12844" width="13.5" style="5" hidden="1" customWidth="1"/>
    <col min="12845" max="12845" width="13.75" style="5" hidden="1" customWidth="1"/>
    <col min="12846" max="12846" width="10.75" style="5" hidden="1" customWidth="1"/>
    <col min="12847" max="12847" width="13.1640625" style="5" hidden="1" customWidth="1"/>
    <col min="12848" max="12848" width="11.25" style="5" hidden="1" customWidth="1"/>
    <col min="12849" max="12849" width="12.58203125" style="5" hidden="1" customWidth="1"/>
    <col min="12850" max="12850" width="11.9140625" style="5" hidden="1" customWidth="1"/>
    <col min="12851" max="12851" width="10.9140625" style="5" hidden="1" customWidth="1"/>
    <col min="12852" max="12852" width="10.75" style="5" hidden="1" customWidth="1"/>
    <col min="12853" max="12853" width="12.9140625" style="5" hidden="1" customWidth="1"/>
    <col min="12854" max="12854" width="10.75" style="5" hidden="1" customWidth="1"/>
    <col min="12855" max="12982" width="0" style="5" hidden="1" customWidth="1"/>
    <col min="12983" max="12983" width="3.58203125" style="5" hidden="1" customWidth="1"/>
    <col min="12984" max="12984" width="24.1640625" style="5" hidden="1" customWidth="1"/>
    <col min="12985" max="12985" width="18.9140625" style="5" hidden="1" customWidth="1"/>
    <col min="12986" max="12986" width="18" style="5" hidden="1" customWidth="1"/>
    <col min="12987" max="12987" width="13.33203125" style="5" hidden="1" customWidth="1"/>
    <col min="12988" max="12988" width="11.83203125" style="5" hidden="1" customWidth="1"/>
    <col min="12989" max="12989" width="10.75" style="5" hidden="1" customWidth="1"/>
    <col min="12990" max="12990" width="11.25" style="5" hidden="1" customWidth="1"/>
    <col min="12991" max="12991" width="10.75" style="5" hidden="1" customWidth="1"/>
    <col min="12992" max="12992" width="11" style="5" hidden="1" customWidth="1"/>
    <col min="12993" max="12993" width="9.83203125" style="5" hidden="1" customWidth="1"/>
    <col min="12994" max="12994" width="10.08203125" style="5" hidden="1" customWidth="1"/>
    <col min="12995" max="12995" width="10.33203125" style="5" hidden="1" customWidth="1"/>
    <col min="12996" max="12996" width="10.4140625" style="5" hidden="1" customWidth="1"/>
    <col min="12997" max="12997" width="10.08203125" style="5" hidden="1" customWidth="1"/>
    <col min="12998" max="12998" width="18.4140625" style="5" hidden="1" customWidth="1"/>
    <col min="12999" max="12999" width="17.6640625" style="5" hidden="1" customWidth="1"/>
    <col min="13000" max="13000" width="17.75" style="5" hidden="1" customWidth="1"/>
    <col min="13001" max="13001" width="11.58203125" style="5" hidden="1" customWidth="1"/>
    <col min="13002" max="13002" width="10.6640625" style="5" hidden="1" customWidth="1"/>
    <col min="13003" max="13003" width="12.5" style="5" hidden="1" customWidth="1"/>
    <col min="13004" max="13004" width="12" style="5" hidden="1" customWidth="1"/>
    <col min="13005" max="13008" width="11.58203125" style="5" hidden="1" customWidth="1"/>
    <col min="13009" max="13009" width="10.6640625" style="5" hidden="1" customWidth="1"/>
    <col min="13010" max="13010" width="12.9140625" style="5" hidden="1" customWidth="1"/>
    <col min="13011" max="13011" width="11.83203125" style="5" hidden="1" customWidth="1"/>
    <col min="13012" max="13012" width="12.25" style="5" hidden="1" customWidth="1"/>
    <col min="13013" max="13013" width="20.1640625" style="5" hidden="1" customWidth="1"/>
    <col min="13014" max="13014" width="17" style="5" hidden="1" customWidth="1"/>
    <col min="13015" max="13015" width="20.4140625" style="5" hidden="1" customWidth="1"/>
    <col min="13016" max="13016" width="16.83203125" style="5" hidden="1" customWidth="1"/>
    <col min="13017" max="13017" width="15.33203125" style="5" hidden="1" customWidth="1"/>
    <col min="13018" max="13018" width="15.58203125" style="5" hidden="1" customWidth="1"/>
    <col min="13019" max="13019" width="10.58203125" style="5" hidden="1" customWidth="1"/>
    <col min="13020" max="13024" width="8.83203125" style="5" hidden="1" customWidth="1"/>
    <col min="13025" max="13027" width="7.9140625" style="5" hidden="1" customWidth="1"/>
    <col min="13028" max="13031" width="8.83203125" style="5" hidden="1" customWidth="1"/>
    <col min="13032" max="13032" width="7.25" style="5" hidden="1" customWidth="1"/>
    <col min="13033" max="13033" width="10.9140625" style="5" hidden="1" customWidth="1"/>
    <col min="13034" max="13034" width="9.6640625" style="5" hidden="1" customWidth="1"/>
    <col min="13035" max="13038" width="9.75" style="5" hidden="1" customWidth="1"/>
    <col min="13039" max="13039" width="11.33203125" style="5" hidden="1" customWidth="1"/>
    <col min="13040" max="13044" width="9.75" style="5" hidden="1" customWidth="1"/>
    <col min="13045" max="13045" width="13.4140625" style="5" hidden="1" customWidth="1"/>
    <col min="13046" max="13050" width="9.75" style="5" hidden="1" customWidth="1"/>
    <col min="13051" max="13051" width="12.9140625" style="5" hidden="1" customWidth="1"/>
    <col min="13052" max="13056" width="9.75" style="5" hidden="1" customWidth="1"/>
    <col min="13057" max="13057" width="13.4140625" style="5" hidden="1" customWidth="1"/>
    <col min="13058" max="13059" width="10.6640625" style="5" hidden="1" customWidth="1"/>
    <col min="13060" max="13060" width="11.33203125" style="5" hidden="1" customWidth="1"/>
    <col min="13061" max="13062" width="22.58203125" style="5" hidden="1" customWidth="1"/>
    <col min="13063" max="13063" width="13.1640625" style="5" hidden="1" customWidth="1"/>
    <col min="13064" max="13064" width="13.33203125" style="5" hidden="1" customWidth="1"/>
    <col min="13065" max="13065" width="10" style="5" hidden="1" customWidth="1"/>
    <col min="13066" max="13066" width="9.4140625" style="5" hidden="1" customWidth="1"/>
    <col min="13067" max="13067" width="17.6640625" style="5" hidden="1" customWidth="1"/>
    <col min="13068" max="13068" width="12.58203125" style="5" hidden="1" customWidth="1"/>
    <col min="13069" max="13069" width="8.83203125" style="5" hidden="1" customWidth="1"/>
    <col min="13070" max="13070" width="10.75" style="5" hidden="1" customWidth="1"/>
    <col min="13071" max="13071" width="10.1640625" style="5" hidden="1" customWidth="1"/>
    <col min="13072" max="13077" width="8.83203125" style="5" hidden="1" customWidth="1"/>
    <col min="13078" max="13078" width="12.5" style="5" hidden="1" customWidth="1"/>
    <col min="13079" max="13081" width="8.83203125" style="5" hidden="1" customWidth="1"/>
    <col min="13082" max="13083" width="10.6640625" style="5" hidden="1" customWidth="1"/>
    <col min="13084" max="13084" width="11.6640625" style="5" hidden="1" customWidth="1"/>
    <col min="13085" max="13089" width="8.83203125" style="5" hidden="1" customWidth="1"/>
    <col min="13090" max="13090" width="12.5" style="5" hidden="1" customWidth="1"/>
    <col min="13091" max="13091" width="10.6640625" style="5" hidden="1" customWidth="1"/>
    <col min="13092" max="13093" width="8.83203125" style="5" hidden="1" customWidth="1"/>
    <col min="13094" max="13094" width="11.83203125" style="5" hidden="1" customWidth="1"/>
    <col min="13095" max="13095" width="19.75" style="5" hidden="1" customWidth="1"/>
    <col min="13096" max="13097" width="18.9140625" style="5" hidden="1" customWidth="1"/>
    <col min="13098" max="13098" width="13.4140625" style="5" hidden="1" customWidth="1"/>
    <col min="13099" max="13099" width="16.83203125" style="5" hidden="1" customWidth="1"/>
    <col min="13100" max="13100" width="13.5" style="5" hidden="1" customWidth="1"/>
    <col min="13101" max="13101" width="13.75" style="5" hidden="1" customWidth="1"/>
    <col min="13102" max="13102" width="10.75" style="5" hidden="1" customWidth="1"/>
    <col min="13103" max="13103" width="13.1640625" style="5" hidden="1" customWidth="1"/>
    <col min="13104" max="13104" width="11.25" style="5" hidden="1" customWidth="1"/>
    <col min="13105" max="13105" width="12.58203125" style="5" hidden="1" customWidth="1"/>
    <col min="13106" max="13106" width="11.9140625" style="5" hidden="1" customWidth="1"/>
    <col min="13107" max="13107" width="10.9140625" style="5" hidden="1" customWidth="1"/>
    <col min="13108" max="13108" width="10.75" style="5" hidden="1" customWidth="1"/>
    <col min="13109" max="13109" width="12.9140625" style="5" hidden="1" customWidth="1"/>
    <col min="13110" max="13110" width="10.75" style="5" hidden="1" customWidth="1"/>
    <col min="13111" max="13238" width="0" style="5" hidden="1" customWidth="1"/>
    <col min="13239" max="13239" width="3.58203125" style="5" hidden="1" customWidth="1"/>
    <col min="13240" max="13240" width="24.1640625" style="5" hidden="1" customWidth="1"/>
    <col min="13241" max="13241" width="18.9140625" style="5" hidden="1" customWidth="1"/>
    <col min="13242" max="13242" width="18" style="5" hidden="1" customWidth="1"/>
    <col min="13243" max="13243" width="13.33203125" style="5" hidden="1" customWidth="1"/>
    <col min="13244" max="13244" width="11.83203125" style="5" hidden="1" customWidth="1"/>
    <col min="13245" max="13245" width="10.75" style="5" hidden="1" customWidth="1"/>
    <col min="13246" max="13246" width="11.25" style="5" hidden="1" customWidth="1"/>
    <col min="13247" max="13247" width="10.75" style="5" hidden="1" customWidth="1"/>
    <col min="13248" max="13248" width="11" style="5" hidden="1" customWidth="1"/>
    <col min="13249" max="13249" width="9.83203125" style="5" hidden="1" customWidth="1"/>
    <col min="13250" max="13250" width="10.08203125" style="5" hidden="1" customWidth="1"/>
    <col min="13251" max="13251" width="10.33203125" style="5" hidden="1" customWidth="1"/>
    <col min="13252" max="13252" width="10.4140625" style="5" hidden="1" customWidth="1"/>
    <col min="13253" max="13253" width="10.08203125" style="5" hidden="1" customWidth="1"/>
    <col min="13254" max="13254" width="18.4140625" style="5" hidden="1" customWidth="1"/>
    <col min="13255" max="13255" width="17.6640625" style="5" hidden="1" customWidth="1"/>
    <col min="13256" max="13256" width="17.75" style="5" hidden="1" customWidth="1"/>
    <col min="13257" max="13257" width="11.58203125" style="5" hidden="1" customWidth="1"/>
    <col min="13258" max="13258" width="10.6640625" style="5" hidden="1" customWidth="1"/>
    <col min="13259" max="13259" width="12.5" style="5" hidden="1" customWidth="1"/>
    <col min="13260" max="13260" width="12" style="5" hidden="1" customWidth="1"/>
    <col min="13261" max="13264" width="11.58203125" style="5" hidden="1" customWidth="1"/>
    <col min="13265" max="13265" width="10.6640625" style="5" hidden="1" customWidth="1"/>
    <col min="13266" max="13266" width="12.9140625" style="5" hidden="1" customWidth="1"/>
    <col min="13267" max="13267" width="11.83203125" style="5" hidden="1" customWidth="1"/>
    <col min="13268" max="13268" width="12.25" style="5" hidden="1" customWidth="1"/>
    <col min="13269" max="13269" width="20.1640625" style="5" hidden="1" customWidth="1"/>
    <col min="13270" max="13270" width="17" style="5" hidden="1" customWidth="1"/>
    <col min="13271" max="13271" width="20.4140625" style="5" hidden="1" customWidth="1"/>
    <col min="13272" max="13272" width="16.83203125" style="5" hidden="1" customWidth="1"/>
    <col min="13273" max="13273" width="15.33203125" style="5" hidden="1" customWidth="1"/>
    <col min="13274" max="13274" width="15.58203125" style="5" hidden="1" customWidth="1"/>
    <col min="13275" max="13275" width="10.58203125" style="5" hidden="1" customWidth="1"/>
    <col min="13276" max="13280" width="8.83203125" style="5" hidden="1" customWidth="1"/>
    <col min="13281" max="13283" width="7.9140625" style="5" hidden="1" customWidth="1"/>
    <col min="13284" max="13287" width="8.83203125" style="5" hidden="1" customWidth="1"/>
    <col min="13288" max="13288" width="7.25" style="5" hidden="1" customWidth="1"/>
    <col min="13289" max="13289" width="10.9140625" style="5" hidden="1" customWidth="1"/>
    <col min="13290" max="13290" width="9.6640625" style="5" hidden="1" customWidth="1"/>
    <col min="13291" max="13294" width="9.75" style="5" hidden="1" customWidth="1"/>
    <col min="13295" max="13295" width="11.33203125" style="5" hidden="1" customWidth="1"/>
    <col min="13296" max="13300" width="9.75" style="5" hidden="1" customWidth="1"/>
    <col min="13301" max="13301" width="13.4140625" style="5" hidden="1" customWidth="1"/>
    <col min="13302" max="13306" width="9.75" style="5" hidden="1" customWidth="1"/>
    <col min="13307" max="13307" width="12.9140625" style="5" hidden="1" customWidth="1"/>
    <col min="13308" max="13312" width="9.75" style="5" hidden="1" customWidth="1"/>
    <col min="13313" max="13313" width="13.4140625" style="5" hidden="1" customWidth="1"/>
    <col min="13314" max="13315" width="10.6640625" style="5" hidden="1" customWidth="1"/>
    <col min="13316" max="13316" width="11.33203125" style="5" hidden="1" customWidth="1"/>
    <col min="13317" max="13318" width="22.58203125" style="5" hidden="1" customWidth="1"/>
    <col min="13319" max="13319" width="13.1640625" style="5" hidden="1" customWidth="1"/>
    <col min="13320" max="13320" width="13.33203125" style="5" hidden="1" customWidth="1"/>
    <col min="13321" max="13321" width="10" style="5" hidden="1" customWidth="1"/>
    <col min="13322" max="13322" width="9.4140625" style="5" hidden="1" customWidth="1"/>
    <col min="13323" max="13323" width="17.6640625" style="5" hidden="1" customWidth="1"/>
    <col min="13324" max="13324" width="12.58203125" style="5" hidden="1" customWidth="1"/>
    <col min="13325" max="13325" width="8.83203125" style="5" hidden="1" customWidth="1"/>
    <col min="13326" max="13326" width="10.75" style="5" hidden="1" customWidth="1"/>
    <col min="13327" max="13327" width="10.1640625" style="5" hidden="1" customWidth="1"/>
    <col min="13328" max="13333" width="8.83203125" style="5" hidden="1" customWidth="1"/>
    <col min="13334" max="13334" width="12.5" style="5" hidden="1" customWidth="1"/>
    <col min="13335" max="13337" width="8.83203125" style="5" hidden="1" customWidth="1"/>
    <col min="13338" max="13339" width="10.6640625" style="5" hidden="1" customWidth="1"/>
    <col min="13340" max="13340" width="11.6640625" style="5" hidden="1" customWidth="1"/>
    <col min="13341" max="13345" width="8.83203125" style="5" hidden="1" customWidth="1"/>
    <col min="13346" max="13346" width="12.5" style="5" hidden="1" customWidth="1"/>
    <col min="13347" max="13347" width="10.6640625" style="5" hidden="1" customWidth="1"/>
    <col min="13348" max="13349" width="8.83203125" style="5" hidden="1" customWidth="1"/>
    <col min="13350" max="13350" width="11.83203125" style="5" hidden="1" customWidth="1"/>
    <col min="13351" max="13351" width="19.75" style="5" hidden="1" customWidth="1"/>
    <col min="13352" max="13353" width="18.9140625" style="5" hidden="1" customWidth="1"/>
    <col min="13354" max="13354" width="13.4140625" style="5" hidden="1" customWidth="1"/>
    <col min="13355" max="13355" width="16.83203125" style="5" hidden="1" customWidth="1"/>
    <col min="13356" max="13356" width="13.5" style="5" hidden="1" customWidth="1"/>
    <col min="13357" max="13357" width="13.75" style="5" hidden="1" customWidth="1"/>
    <col min="13358" max="13358" width="10.75" style="5" hidden="1" customWidth="1"/>
    <col min="13359" max="13359" width="13.1640625" style="5" hidden="1" customWidth="1"/>
    <col min="13360" max="13360" width="11.25" style="5" hidden="1" customWidth="1"/>
    <col min="13361" max="13361" width="12.58203125" style="5" hidden="1" customWidth="1"/>
    <col min="13362" max="13362" width="11.9140625" style="5" hidden="1" customWidth="1"/>
    <col min="13363" max="13363" width="10.9140625" style="5" hidden="1" customWidth="1"/>
    <col min="13364" max="13364" width="10.75" style="5" hidden="1" customWidth="1"/>
    <col min="13365" max="13365" width="12.9140625" style="5" hidden="1" customWidth="1"/>
    <col min="13366" max="13366" width="10.75" style="5" hidden="1" customWidth="1"/>
    <col min="13367" max="13494" width="0" style="5" hidden="1" customWidth="1"/>
    <col min="13495" max="13495" width="3.58203125" style="5" hidden="1" customWidth="1"/>
    <col min="13496" max="13496" width="24.1640625" style="5" hidden="1" customWidth="1"/>
    <col min="13497" max="13497" width="18.9140625" style="5" hidden="1" customWidth="1"/>
    <col min="13498" max="13498" width="18" style="5" hidden="1" customWidth="1"/>
    <col min="13499" max="13499" width="13.33203125" style="5" hidden="1" customWidth="1"/>
    <col min="13500" max="13500" width="11.83203125" style="5" hidden="1" customWidth="1"/>
    <col min="13501" max="13501" width="10.75" style="5" hidden="1" customWidth="1"/>
    <col min="13502" max="13502" width="11.25" style="5" hidden="1" customWidth="1"/>
    <col min="13503" max="13503" width="10.75" style="5" hidden="1" customWidth="1"/>
    <col min="13504" max="13504" width="11" style="5" hidden="1" customWidth="1"/>
    <col min="13505" max="13505" width="9.83203125" style="5" hidden="1" customWidth="1"/>
    <col min="13506" max="13506" width="10.08203125" style="5" hidden="1" customWidth="1"/>
    <col min="13507" max="13507" width="10.33203125" style="5" hidden="1" customWidth="1"/>
    <col min="13508" max="13508" width="10.4140625" style="5" hidden="1" customWidth="1"/>
    <col min="13509" max="13509" width="10.08203125" style="5" hidden="1" customWidth="1"/>
    <col min="13510" max="13510" width="18.4140625" style="5" hidden="1" customWidth="1"/>
    <col min="13511" max="13511" width="17.6640625" style="5" hidden="1" customWidth="1"/>
    <col min="13512" max="13512" width="17.75" style="5" hidden="1" customWidth="1"/>
    <col min="13513" max="13513" width="11.58203125" style="5" hidden="1" customWidth="1"/>
    <col min="13514" max="13514" width="10.6640625" style="5" hidden="1" customWidth="1"/>
    <col min="13515" max="13515" width="12.5" style="5" hidden="1" customWidth="1"/>
    <col min="13516" max="13516" width="12" style="5" hidden="1" customWidth="1"/>
    <col min="13517" max="13520" width="11.58203125" style="5" hidden="1" customWidth="1"/>
    <col min="13521" max="13521" width="10.6640625" style="5" hidden="1" customWidth="1"/>
    <col min="13522" max="13522" width="12.9140625" style="5" hidden="1" customWidth="1"/>
    <col min="13523" max="13523" width="11.83203125" style="5" hidden="1" customWidth="1"/>
    <col min="13524" max="13524" width="12.25" style="5" hidden="1" customWidth="1"/>
    <col min="13525" max="13525" width="20.1640625" style="5" hidden="1" customWidth="1"/>
    <col min="13526" max="13526" width="17" style="5" hidden="1" customWidth="1"/>
    <col min="13527" max="13527" width="20.4140625" style="5" hidden="1" customWidth="1"/>
    <col min="13528" max="13528" width="16.83203125" style="5" hidden="1" customWidth="1"/>
    <col min="13529" max="13529" width="15.33203125" style="5" hidden="1" customWidth="1"/>
    <col min="13530" max="13530" width="15.58203125" style="5" hidden="1" customWidth="1"/>
    <col min="13531" max="13531" width="10.58203125" style="5" hidden="1" customWidth="1"/>
    <col min="13532" max="13536" width="8.83203125" style="5" hidden="1" customWidth="1"/>
    <col min="13537" max="13539" width="7.9140625" style="5" hidden="1" customWidth="1"/>
    <col min="13540" max="13543" width="8.83203125" style="5" hidden="1" customWidth="1"/>
    <col min="13544" max="13544" width="7.25" style="5" hidden="1" customWidth="1"/>
    <col min="13545" max="13545" width="10.9140625" style="5" hidden="1" customWidth="1"/>
    <col min="13546" max="13546" width="9.6640625" style="5" hidden="1" customWidth="1"/>
    <col min="13547" max="13550" width="9.75" style="5" hidden="1" customWidth="1"/>
    <col min="13551" max="13551" width="11.33203125" style="5" hidden="1" customWidth="1"/>
    <col min="13552" max="13556" width="9.75" style="5" hidden="1" customWidth="1"/>
    <col min="13557" max="13557" width="13.4140625" style="5" hidden="1" customWidth="1"/>
    <col min="13558" max="13562" width="9.75" style="5" hidden="1" customWidth="1"/>
    <col min="13563" max="13563" width="12.9140625" style="5" hidden="1" customWidth="1"/>
    <col min="13564" max="13568" width="9.75" style="5" hidden="1" customWidth="1"/>
    <col min="13569" max="13569" width="13.4140625" style="5" hidden="1" customWidth="1"/>
    <col min="13570" max="13571" width="10.6640625" style="5" hidden="1" customWidth="1"/>
    <col min="13572" max="13572" width="11.33203125" style="5" hidden="1" customWidth="1"/>
    <col min="13573" max="13574" width="22.58203125" style="5" hidden="1" customWidth="1"/>
    <col min="13575" max="13575" width="13.1640625" style="5" hidden="1" customWidth="1"/>
    <col min="13576" max="13576" width="13.33203125" style="5" hidden="1" customWidth="1"/>
    <col min="13577" max="13577" width="10" style="5" hidden="1" customWidth="1"/>
    <col min="13578" max="13578" width="9.4140625" style="5" hidden="1" customWidth="1"/>
    <col min="13579" max="13579" width="17.6640625" style="5" hidden="1" customWidth="1"/>
    <col min="13580" max="13580" width="12.58203125" style="5" hidden="1" customWidth="1"/>
    <col min="13581" max="13581" width="8.83203125" style="5" hidden="1" customWidth="1"/>
    <col min="13582" max="13582" width="10.75" style="5" hidden="1" customWidth="1"/>
    <col min="13583" max="13583" width="10.1640625" style="5" hidden="1" customWidth="1"/>
    <col min="13584" max="13589" width="8.83203125" style="5" hidden="1" customWidth="1"/>
    <col min="13590" max="13590" width="12.5" style="5" hidden="1" customWidth="1"/>
    <col min="13591" max="13593" width="8.83203125" style="5" hidden="1" customWidth="1"/>
    <col min="13594" max="13595" width="10.6640625" style="5" hidden="1" customWidth="1"/>
    <col min="13596" max="13596" width="11.6640625" style="5" hidden="1" customWidth="1"/>
    <col min="13597" max="13601" width="8.83203125" style="5" hidden="1" customWidth="1"/>
    <col min="13602" max="13602" width="12.5" style="5" hidden="1" customWidth="1"/>
    <col min="13603" max="13603" width="10.6640625" style="5" hidden="1" customWidth="1"/>
    <col min="13604" max="13605" width="8.83203125" style="5" hidden="1" customWidth="1"/>
    <col min="13606" max="13606" width="11.83203125" style="5" hidden="1" customWidth="1"/>
    <col min="13607" max="13607" width="19.75" style="5" hidden="1" customWidth="1"/>
    <col min="13608" max="13609" width="18.9140625" style="5" hidden="1" customWidth="1"/>
    <col min="13610" max="13610" width="13.4140625" style="5" hidden="1" customWidth="1"/>
    <col min="13611" max="13611" width="16.83203125" style="5" hidden="1" customWidth="1"/>
    <col min="13612" max="13612" width="13.5" style="5" hidden="1" customWidth="1"/>
    <col min="13613" max="13613" width="13.75" style="5" hidden="1" customWidth="1"/>
    <col min="13614" max="13614" width="10.75" style="5" hidden="1" customWidth="1"/>
    <col min="13615" max="13615" width="13.1640625" style="5" hidden="1" customWidth="1"/>
    <col min="13616" max="13616" width="11.25" style="5" hidden="1" customWidth="1"/>
    <col min="13617" max="13617" width="12.58203125" style="5" hidden="1" customWidth="1"/>
    <col min="13618" max="13618" width="11.9140625" style="5" hidden="1" customWidth="1"/>
    <col min="13619" max="13619" width="10.9140625" style="5" hidden="1" customWidth="1"/>
    <col min="13620" max="13620" width="10.75" style="5" hidden="1" customWidth="1"/>
    <col min="13621" max="13621" width="12.9140625" style="5" hidden="1" customWidth="1"/>
    <col min="13622" max="13622" width="10.75" style="5" hidden="1" customWidth="1"/>
    <col min="13623" max="13750" width="0" style="5" hidden="1" customWidth="1"/>
    <col min="13751" max="13751" width="3.58203125" style="5" hidden="1" customWidth="1"/>
    <col min="13752" max="13752" width="24.1640625" style="5" hidden="1" customWidth="1"/>
    <col min="13753" max="13753" width="18.9140625" style="5" hidden="1" customWidth="1"/>
    <col min="13754" max="13754" width="18" style="5" hidden="1" customWidth="1"/>
    <col min="13755" max="13755" width="13.33203125" style="5" hidden="1" customWidth="1"/>
    <col min="13756" max="13756" width="11.83203125" style="5" hidden="1" customWidth="1"/>
    <col min="13757" max="13757" width="10.75" style="5" hidden="1" customWidth="1"/>
    <col min="13758" max="13758" width="11.25" style="5" hidden="1" customWidth="1"/>
    <col min="13759" max="13759" width="10.75" style="5" hidden="1" customWidth="1"/>
    <col min="13760" max="13760" width="11" style="5" hidden="1" customWidth="1"/>
    <col min="13761" max="13761" width="9.83203125" style="5" hidden="1" customWidth="1"/>
    <col min="13762" max="13762" width="10.08203125" style="5" hidden="1" customWidth="1"/>
    <col min="13763" max="13763" width="10.33203125" style="5" hidden="1" customWidth="1"/>
    <col min="13764" max="13764" width="10.4140625" style="5" hidden="1" customWidth="1"/>
    <col min="13765" max="13765" width="10.08203125" style="5" hidden="1" customWidth="1"/>
    <col min="13766" max="13766" width="18.4140625" style="5" hidden="1" customWidth="1"/>
    <col min="13767" max="13767" width="17.6640625" style="5" hidden="1" customWidth="1"/>
    <col min="13768" max="13768" width="17.75" style="5" hidden="1" customWidth="1"/>
    <col min="13769" max="13769" width="11.58203125" style="5" hidden="1" customWidth="1"/>
    <col min="13770" max="13770" width="10.6640625" style="5" hidden="1" customWidth="1"/>
    <col min="13771" max="13771" width="12.5" style="5" hidden="1" customWidth="1"/>
    <col min="13772" max="13772" width="12" style="5" hidden="1" customWidth="1"/>
    <col min="13773" max="13776" width="11.58203125" style="5" hidden="1" customWidth="1"/>
    <col min="13777" max="13777" width="10.6640625" style="5" hidden="1" customWidth="1"/>
    <col min="13778" max="13778" width="12.9140625" style="5" hidden="1" customWidth="1"/>
    <col min="13779" max="13779" width="11.83203125" style="5" hidden="1" customWidth="1"/>
    <col min="13780" max="13780" width="12.25" style="5" hidden="1" customWidth="1"/>
    <col min="13781" max="13781" width="20.1640625" style="5" hidden="1" customWidth="1"/>
    <col min="13782" max="13782" width="17" style="5" hidden="1" customWidth="1"/>
    <col min="13783" max="13783" width="20.4140625" style="5" hidden="1" customWidth="1"/>
    <col min="13784" max="13784" width="16.83203125" style="5" hidden="1" customWidth="1"/>
    <col min="13785" max="13785" width="15.33203125" style="5" hidden="1" customWidth="1"/>
    <col min="13786" max="13786" width="15.58203125" style="5" hidden="1" customWidth="1"/>
    <col min="13787" max="13787" width="10.58203125" style="5" hidden="1" customWidth="1"/>
    <col min="13788" max="13792" width="8.83203125" style="5" hidden="1" customWidth="1"/>
    <col min="13793" max="13795" width="7.9140625" style="5" hidden="1" customWidth="1"/>
    <col min="13796" max="13799" width="8.83203125" style="5" hidden="1" customWidth="1"/>
    <col min="13800" max="13800" width="7.25" style="5" hidden="1" customWidth="1"/>
    <col min="13801" max="13801" width="10.9140625" style="5" hidden="1" customWidth="1"/>
    <col min="13802" max="13802" width="9.6640625" style="5" hidden="1" customWidth="1"/>
    <col min="13803" max="13806" width="9.75" style="5" hidden="1" customWidth="1"/>
    <col min="13807" max="13807" width="11.33203125" style="5" hidden="1" customWidth="1"/>
    <col min="13808" max="13812" width="9.75" style="5" hidden="1" customWidth="1"/>
    <col min="13813" max="13813" width="13.4140625" style="5" hidden="1" customWidth="1"/>
    <col min="13814" max="13818" width="9.75" style="5" hidden="1" customWidth="1"/>
    <col min="13819" max="13819" width="12.9140625" style="5" hidden="1" customWidth="1"/>
    <col min="13820" max="13824" width="9.75" style="5" hidden="1" customWidth="1"/>
    <col min="13825" max="13825" width="13.4140625" style="5" hidden="1" customWidth="1"/>
    <col min="13826" max="13827" width="10.6640625" style="5" hidden="1" customWidth="1"/>
    <col min="13828" max="13828" width="11.33203125" style="5" hidden="1" customWidth="1"/>
    <col min="13829" max="13830" width="22.58203125" style="5" hidden="1" customWidth="1"/>
    <col min="13831" max="13831" width="13.1640625" style="5" hidden="1" customWidth="1"/>
    <col min="13832" max="13832" width="13.33203125" style="5" hidden="1" customWidth="1"/>
    <col min="13833" max="13833" width="10" style="5" hidden="1" customWidth="1"/>
    <col min="13834" max="13834" width="9.4140625" style="5" hidden="1" customWidth="1"/>
    <col min="13835" max="13835" width="17.6640625" style="5" hidden="1" customWidth="1"/>
    <col min="13836" max="13836" width="12.58203125" style="5" hidden="1" customWidth="1"/>
    <col min="13837" max="13837" width="8.83203125" style="5" hidden="1" customWidth="1"/>
    <col min="13838" max="13838" width="10.75" style="5" hidden="1" customWidth="1"/>
    <col min="13839" max="13839" width="10.1640625" style="5" hidden="1" customWidth="1"/>
    <col min="13840" max="13845" width="8.83203125" style="5" hidden="1" customWidth="1"/>
    <col min="13846" max="13846" width="12.5" style="5" hidden="1" customWidth="1"/>
    <col min="13847" max="13849" width="8.83203125" style="5" hidden="1" customWidth="1"/>
    <col min="13850" max="13851" width="10.6640625" style="5" hidden="1" customWidth="1"/>
    <col min="13852" max="13852" width="11.6640625" style="5" hidden="1" customWidth="1"/>
    <col min="13853" max="13857" width="8.83203125" style="5" hidden="1" customWidth="1"/>
    <col min="13858" max="13858" width="12.5" style="5" hidden="1" customWidth="1"/>
    <col min="13859" max="13859" width="10.6640625" style="5" hidden="1" customWidth="1"/>
    <col min="13860" max="13861" width="8.83203125" style="5" hidden="1" customWidth="1"/>
    <col min="13862" max="13862" width="11.83203125" style="5" hidden="1" customWidth="1"/>
    <col min="13863" max="13863" width="19.75" style="5" hidden="1" customWidth="1"/>
    <col min="13864" max="13865" width="18.9140625" style="5" hidden="1" customWidth="1"/>
    <col min="13866" max="13866" width="13.4140625" style="5" hidden="1" customWidth="1"/>
    <col min="13867" max="13867" width="16.83203125" style="5" hidden="1" customWidth="1"/>
    <col min="13868" max="13868" width="13.5" style="5" hidden="1" customWidth="1"/>
    <col min="13869" max="13869" width="13.75" style="5" hidden="1" customWidth="1"/>
    <col min="13870" max="13870" width="10.75" style="5" hidden="1" customWidth="1"/>
    <col min="13871" max="13871" width="13.1640625" style="5" hidden="1" customWidth="1"/>
    <col min="13872" max="13872" width="11.25" style="5" hidden="1" customWidth="1"/>
    <col min="13873" max="13873" width="12.58203125" style="5" hidden="1" customWidth="1"/>
    <col min="13874" max="13874" width="11.9140625" style="5" hidden="1" customWidth="1"/>
    <col min="13875" max="13875" width="10.9140625" style="5" hidden="1" customWidth="1"/>
    <col min="13876" max="13876" width="10.75" style="5" hidden="1" customWidth="1"/>
    <col min="13877" max="13877" width="12.9140625" style="5" hidden="1" customWidth="1"/>
    <col min="13878" max="13878" width="10.75" style="5" hidden="1" customWidth="1"/>
    <col min="13879" max="14006" width="0" style="5" hidden="1" customWidth="1"/>
    <col min="14007" max="14007" width="3.58203125" style="5" hidden="1" customWidth="1"/>
    <col min="14008" max="14008" width="24.1640625" style="5" hidden="1" customWidth="1"/>
    <col min="14009" max="14009" width="18.9140625" style="5" hidden="1" customWidth="1"/>
    <col min="14010" max="14010" width="18" style="5" hidden="1" customWidth="1"/>
    <col min="14011" max="14011" width="13.33203125" style="5" hidden="1" customWidth="1"/>
    <col min="14012" max="14012" width="11.83203125" style="5" hidden="1" customWidth="1"/>
    <col min="14013" max="14013" width="10.75" style="5" hidden="1" customWidth="1"/>
    <col min="14014" max="14014" width="11.25" style="5" hidden="1" customWidth="1"/>
    <col min="14015" max="14015" width="10.75" style="5" hidden="1" customWidth="1"/>
    <col min="14016" max="14016" width="11" style="5" hidden="1" customWidth="1"/>
    <col min="14017" max="14017" width="9.83203125" style="5" hidden="1" customWidth="1"/>
    <col min="14018" max="14018" width="10.08203125" style="5" hidden="1" customWidth="1"/>
    <col min="14019" max="14019" width="10.33203125" style="5" hidden="1" customWidth="1"/>
    <col min="14020" max="14020" width="10.4140625" style="5" hidden="1" customWidth="1"/>
    <col min="14021" max="14021" width="10.08203125" style="5" hidden="1" customWidth="1"/>
    <col min="14022" max="14022" width="18.4140625" style="5" hidden="1" customWidth="1"/>
    <col min="14023" max="14023" width="17.6640625" style="5" hidden="1" customWidth="1"/>
    <col min="14024" max="14024" width="17.75" style="5" hidden="1" customWidth="1"/>
    <col min="14025" max="14025" width="11.58203125" style="5" hidden="1" customWidth="1"/>
    <col min="14026" max="14026" width="10.6640625" style="5" hidden="1" customWidth="1"/>
    <col min="14027" max="14027" width="12.5" style="5" hidden="1" customWidth="1"/>
    <col min="14028" max="14028" width="12" style="5" hidden="1" customWidth="1"/>
    <col min="14029" max="14032" width="11.58203125" style="5" hidden="1" customWidth="1"/>
    <col min="14033" max="14033" width="10.6640625" style="5" hidden="1" customWidth="1"/>
    <col min="14034" max="14034" width="12.9140625" style="5" hidden="1" customWidth="1"/>
    <col min="14035" max="14035" width="11.83203125" style="5" hidden="1" customWidth="1"/>
    <col min="14036" max="14036" width="12.25" style="5" hidden="1" customWidth="1"/>
    <col min="14037" max="14037" width="20.1640625" style="5" hidden="1" customWidth="1"/>
    <col min="14038" max="14038" width="17" style="5" hidden="1" customWidth="1"/>
    <col min="14039" max="14039" width="20.4140625" style="5" hidden="1" customWidth="1"/>
    <col min="14040" max="14040" width="16.83203125" style="5" hidden="1" customWidth="1"/>
    <col min="14041" max="14041" width="15.33203125" style="5" hidden="1" customWidth="1"/>
    <col min="14042" max="14042" width="15.58203125" style="5" hidden="1" customWidth="1"/>
    <col min="14043" max="14043" width="10.58203125" style="5" hidden="1" customWidth="1"/>
    <col min="14044" max="14048" width="8.83203125" style="5" hidden="1" customWidth="1"/>
    <col min="14049" max="14051" width="7.9140625" style="5" hidden="1" customWidth="1"/>
    <col min="14052" max="14055" width="8.83203125" style="5" hidden="1" customWidth="1"/>
    <col min="14056" max="14056" width="7.25" style="5" hidden="1" customWidth="1"/>
    <col min="14057" max="14057" width="10.9140625" style="5" hidden="1" customWidth="1"/>
    <col min="14058" max="14058" width="9.6640625" style="5" hidden="1" customWidth="1"/>
    <col min="14059" max="14062" width="9.75" style="5" hidden="1" customWidth="1"/>
    <col min="14063" max="14063" width="11.33203125" style="5" hidden="1" customWidth="1"/>
    <col min="14064" max="14068" width="9.75" style="5" hidden="1" customWidth="1"/>
    <col min="14069" max="14069" width="13.4140625" style="5" hidden="1" customWidth="1"/>
    <col min="14070" max="14074" width="9.75" style="5" hidden="1" customWidth="1"/>
    <col min="14075" max="14075" width="12.9140625" style="5" hidden="1" customWidth="1"/>
    <col min="14076" max="14080" width="9.75" style="5" hidden="1" customWidth="1"/>
    <col min="14081" max="14081" width="13.4140625" style="5" hidden="1" customWidth="1"/>
    <col min="14082" max="14083" width="10.6640625" style="5" hidden="1" customWidth="1"/>
    <col min="14084" max="14084" width="11.33203125" style="5" hidden="1" customWidth="1"/>
    <col min="14085" max="14086" width="22.58203125" style="5" hidden="1" customWidth="1"/>
    <col min="14087" max="14087" width="13.1640625" style="5" hidden="1" customWidth="1"/>
    <col min="14088" max="14088" width="13.33203125" style="5" hidden="1" customWidth="1"/>
    <col min="14089" max="14089" width="10" style="5" hidden="1" customWidth="1"/>
    <col min="14090" max="14090" width="9.4140625" style="5" hidden="1" customWidth="1"/>
    <col min="14091" max="14091" width="17.6640625" style="5" hidden="1" customWidth="1"/>
    <col min="14092" max="14092" width="12.58203125" style="5" hidden="1" customWidth="1"/>
    <col min="14093" max="14093" width="8.83203125" style="5" hidden="1" customWidth="1"/>
    <col min="14094" max="14094" width="10.75" style="5" hidden="1" customWidth="1"/>
    <col min="14095" max="14095" width="10.1640625" style="5" hidden="1" customWidth="1"/>
    <col min="14096" max="14101" width="8.83203125" style="5" hidden="1" customWidth="1"/>
    <col min="14102" max="14102" width="12.5" style="5" hidden="1" customWidth="1"/>
    <col min="14103" max="14105" width="8.83203125" style="5" hidden="1" customWidth="1"/>
    <col min="14106" max="14107" width="10.6640625" style="5" hidden="1" customWidth="1"/>
    <col min="14108" max="14108" width="11.6640625" style="5" hidden="1" customWidth="1"/>
    <col min="14109" max="14113" width="8.83203125" style="5" hidden="1" customWidth="1"/>
    <col min="14114" max="14114" width="12.5" style="5" hidden="1" customWidth="1"/>
    <col min="14115" max="14115" width="10.6640625" style="5" hidden="1" customWidth="1"/>
    <col min="14116" max="14117" width="8.83203125" style="5" hidden="1" customWidth="1"/>
    <col min="14118" max="14118" width="11.83203125" style="5" hidden="1" customWidth="1"/>
    <col min="14119" max="14119" width="19.75" style="5" hidden="1" customWidth="1"/>
    <col min="14120" max="14121" width="18.9140625" style="5" hidden="1" customWidth="1"/>
    <col min="14122" max="14122" width="13.4140625" style="5" hidden="1" customWidth="1"/>
    <col min="14123" max="14123" width="16.83203125" style="5" hidden="1" customWidth="1"/>
    <col min="14124" max="14124" width="13.5" style="5" hidden="1" customWidth="1"/>
    <col min="14125" max="14125" width="13.75" style="5" hidden="1" customWidth="1"/>
    <col min="14126" max="14126" width="10.75" style="5" hidden="1" customWidth="1"/>
    <col min="14127" max="14127" width="13.1640625" style="5" hidden="1" customWidth="1"/>
    <col min="14128" max="14128" width="11.25" style="5" hidden="1" customWidth="1"/>
    <col min="14129" max="14129" width="12.58203125" style="5" hidden="1" customWidth="1"/>
    <col min="14130" max="14130" width="11.9140625" style="5" hidden="1" customWidth="1"/>
    <col min="14131" max="14131" width="10.9140625" style="5" hidden="1" customWidth="1"/>
    <col min="14132" max="14132" width="10.75" style="5" hidden="1" customWidth="1"/>
    <col min="14133" max="14133" width="12.9140625" style="5" hidden="1" customWidth="1"/>
    <col min="14134" max="14134" width="10.75" style="5" hidden="1" customWidth="1"/>
    <col min="14135" max="14262" width="0" style="5" hidden="1" customWidth="1"/>
    <col min="14263" max="14263" width="3.58203125" style="5" hidden="1" customWidth="1"/>
    <col min="14264" max="14264" width="24.1640625" style="5" hidden="1" customWidth="1"/>
    <col min="14265" max="14265" width="18.9140625" style="5" hidden="1" customWidth="1"/>
    <col min="14266" max="14266" width="18" style="5" hidden="1" customWidth="1"/>
    <col min="14267" max="14267" width="13.33203125" style="5" hidden="1" customWidth="1"/>
    <col min="14268" max="14268" width="11.83203125" style="5" hidden="1" customWidth="1"/>
    <col min="14269" max="14269" width="10.75" style="5" hidden="1" customWidth="1"/>
    <col min="14270" max="14270" width="11.25" style="5" hidden="1" customWidth="1"/>
    <col min="14271" max="14271" width="10.75" style="5" hidden="1" customWidth="1"/>
    <col min="14272" max="14272" width="11" style="5" hidden="1" customWidth="1"/>
    <col min="14273" max="14273" width="9.83203125" style="5" hidden="1" customWidth="1"/>
    <col min="14274" max="14274" width="10.08203125" style="5" hidden="1" customWidth="1"/>
    <col min="14275" max="14275" width="10.33203125" style="5" hidden="1" customWidth="1"/>
    <col min="14276" max="14276" width="10.4140625" style="5" hidden="1" customWidth="1"/>
    <col min="14277" max="14277" width="10.08203125" style="5" hidden="1" customWidth="1"/>
    <col min="14278" max="14278" width="18.4140625" style="5" hidden="1" customWidth="1"/>
    <col min="14279" max="14279" width="17.6640625" style="5" hidden="1" customWidth="1"/>
    <col min="14280" max="14280" width="17.75" style="5" hidden="1" customWidth="1"/>
    <col min="14281" max="14281" width="11.58203125" style="5" hidden="1" customWidth="1"/>
    <col min="14282" max="14282" width="10.6640625" style="5" hidden="1" customWidth="1"/>
    <col min="14283" max="14283" width="12.5" style="5" hidden="1" customWidth="1"/>
    <col min="14284" max="14284" width="12" style="5" hidden="1" customWidth="1"/>
    <col min="14285" max="14288" width="11.58203125" style="5" hidden="1" customWidth="1"/>
    <col min="14289" max="14289" width="10.6640625" style="5" hidden="1" customWidth="1"/>
    <col min="14290" max="14290" width="12.9140625" style="5" hidden="1" customWidth="1"/>
    <col min="14291" max="14291" width="11.83203125" style="5" hidden="1" customWidth="1"/>
    <col min="14292" max="14292" width="12.25" style="5" hidden="1" customWidth="1"/>
    <col min="14293" max="14293" width="20.1640625" style="5" hidden="1" customWidth="1"/>
    <col min="14294" max="14294" width="17" style="5" hidden="1" customWidth="1"/>
    <col min="14295" max="14295" width="20.4140625" style="5" hidden="1" customWidth="1"/>
    <col min="14296" max="14296" width="16.83203125" style="5" hidden="1" customWidth="1"/>
    <col min="14297" max="14297" width="15.33203125" style="5" hidden="1" customWidth="1"/>
    <col min="14298" max="14298" width="15.58203125" style="5" hidden="1" customWidth="1"/>
    <col min="14299" max="14299" width="10.58203125" style="5" hidden="1" customWidth="1"/>
    <col min="14300" max="14304" width="8.83203125" style="5" hidden="1" customWidth="1"/>
    <col min="14305" max="14307" width="7.9140625" style="5" hidden="1" customWidth="1"/>
    <col min="14308" max="14311" width="8.83203125" style="5" hidden="1" customWidth="1"/>
    <col min="14312" max="14312" width="7.25" style="5" hidden="1" customWidth="1"/>
    <col min="14313" max="14313" width="10.9140625" style="5" hidden="1" customWidth="1"/>
    <col min="14314" max="14314" width="9.6640625" style="5" hidden="1" customWidth="1"/>
    <col min="14315" max="14318" width="9.75" style="5" hidden="1" customWidth="1"/>
    <col min="14319" max="14319" width="11.33203125" style="5" hidden="1" customWidth="1"/>
    <col min="14320" max="14324" width="9.75" style="5" hidden="1" customWidth="1"/>
    <col min="14325" max="14325" width="13.4140625" style="5" hidden="1" customWidth="1"/>
    <col min="14326" max="14330" width="9.75" style="5" hidden="1" customWidth="1"/>
    <col min="14331" max="14331" width="12.9140625" style="5" hidden="1" customWidth="1"/>
    <col min="14332" max="14336" width="9.75" style="5" hidden="1" customWidth="1"/>
    <col min="14337" max="14337" width="13.4140625" style="5" hidden="1" customWidth="1"/>
    <col min="14338" max="14339" width="10.6640625" style="5" hidden="1" customWidth="1"/>
    <col min="14340" max="14340" width="11.33203125" style="5" hidden="1" customWidth="1"/>
    <col min="14341" max="14342" width="22.58203125" style="5" hidden="1" customWidth="1"/>
    <col min="14343" max="14343" width="13.1640625" style="5" hidden="1" customWidth="1"/>
    <col min="14344" max="14344" width="13.33203125" style="5" hidden="1" customWidth="1"/>
    <col min="14345" max="14345" width="10" style="5" hidden="1" customWidth="1"/>
    <col min="14346" max="14346" width="9.4140625" style="5" hidden="1" customWidth="1"/>
    <col min="14347" max="14347" width="17.6640625" style="5" hidden="1" customWidth="1"/>
    <col min="14348" max="14348" width="12.58203125" style="5" hidden="1" customWidth="1"/>
    <col min="14349" max="14349" width="8.83203125" style="5" hidden="1" customWidth="1"/>
    <col min="14350" max="14350" width="10.75" style="5" hidden="1" customWidth="1"/>
    <col min="14351" max="14351" width="10.1640625" style="5" hidden="1" customWidth="1"/>
    <col min="14352" max="14357" width="8.83203125" style="5" hidden="1" customWidth="1"/>
    <col min="14358" max="14358" width="12.5" style="5" hidden="1" customWidth="1"/>
    <col min="14359" max="14361" width="8.83203125" style="5" hidden="1" customWidth="1"/>
    <col min="14362" max="14363" width="10.6640625" style="5" hidden="1" customWidth="1"/>
    <col min="14364" max="14364" width="11.6640625" style="5" hidden="1" customWidth="1"/>
    <col min="14365" max="14369" width="8.83203125" style="5" hidden="1" customWidth="1"/>
    <col min="14370" max="14370" width="12.5" style="5" hidden="1" customWidth="1"/>
    <col min="14371" max="14371" width="10.6640625" style="5" hidden="1" customWidth="1"/>
    <col min="14372" max="14373" width="8.83203125" style="5" hidden="1" customWidth="1"/>
    <col min="14374" max="14374" width="11.83203125" style="5" hidden="1" customWidth="1"/>
    <col min="14375" max="14375" width="19.75" style="5" hidden="1" customWidth="1"/>
    <col min="14376" max="14377" width="18.9140625" style="5" hidden="1" customWidth="1"/>
    <col min="14378" max="14378" width="13.4140625" style="5" hidden="1" customWidth="1"/>
    <col min="14379" max="14379" width="16.83203125" style="5" hidden="1" customWidth="1"/>
    <col min="14380" max="14380" width="13.5" style="5" hidden="1" customWidth="1"/>
    <col min="14381" max="14381" width="13.75" style="5" hidden="1" customWidth="1"/>
    <col min="14382" max="14382" width="10.75" style="5" hidden="1" customWidth="1"/>
    <col min="14383" max="14383" width="13.1640625" style="5" hidden="1" customWidth="1"/>
    <col min="14384" max="14384" width="11.25" style="5" hidden="1" customWidth="1"/>
    <col min="14385" max="14385" width="12.58203125" style="5" hidden="1" customWidth="1"/>
    <col min="14386" max="14386" width="11.9140625" style="5" hidden="1" customWidth="1"/>
    <col min="14387" max="14387" width="10.9140625" style="5" hidden="1" customWidth="1"/>
    <col min="14388" max="14388" width="10.75" style="5" hidden="1" customWidth="1"/>
    <col min="14389" max="14389" width="12.9140625" style="5" hidden="1" customWidth="1"/>
    <col min="14390" max="14390" width="10.75" style="5" hidden="1" customWidth="1"/>
    <col min="14391" max="14518" width="0" style="5" hidden="1" customWidth="1"/>
    <col min="14519" max="14519" width="3.58203125" style="5" hidden="1" customWidth="1"/>
    <col min="14520" max="14520" width="24.1640625" style="5" hidden="1" customWidth="1"/>
    <col min="14521" max="14521" width="18.9140625" style="5" hidden="1" customWidth="1"/>
    <col min="14522" max="14522" width="18" style="5" hidden="1" customWidth="1"/>
    <col min="14523" max="14523" width="13.33203125" style="5" hidden="1" customWidth="1"/>
    <col min="14524" max="14524" width="11.83203125" style="5" hidden="1" customWidth="1"/>
    <col min="14525" max="14525" width="10.75" style="5" hidden="1" customWidth="1"/>
    <col min="14526" max="14526" width="11.25" style="5" hidden="1" customWidth="1"/>
    <col min="14527" max="14527" width="10.75" style="5" hidden="1" customWidth="1"/>
    <col min="14528" max="14528" width="11" style="5" hidden="1" customWidth="1"/>
    <col min="14529" max="14529" width="9.83203125" style="5" hidden="1" customWidth="1"/>
    <col min="14530" max="14530" width="10.08203125" style="5" hidden="1" customWidth="1"/>
    <col min="14531" max="14531" width="10.33203125" style="5" hidden="1" customWidth="1"/>
    <col min="14532" max="14532" width="10.4140625" style="5" hidden="1" customWidth="1"/>
    <col min="14533" max="14533" width="10.08203125" style="5" hidden="1" customWidth="1"/>
    <col min="14534" max="14534" width="18.4140625" style="5" hidden="1" customWidth="1"/>
    <col min="14535" max="14535" width="17.6640625" style="5" hidden="1" customWidth="1"/>
    <col min="14536" max="14536" width="17.75" style="5" hidden="1" customWidth="1"/>
    <col min="14537" max="14537" width="11.58203125" style="5" hidden="1" customWidth="1"/>
    <col min="14538" max="14538" width="10.6640625" style="5" hidden="1" customWidth="1"/>
    <col min="14539" max="14539" width="12.5" style="5" hidden="1" customWidth="1"/>
    <col min="14540" max="14540" width="12" style="5" hidden="1" customWidth="1"/>
    <col min="14541" max="14544" width="11.58203125" style="5" hidden="1" customWidth="1"/>
    <col min="14545" max="14545" width="10.6640625" style="5" hidden="1" customWidth="1"/>
    <col min="14546" max="14546" width="12.9140625" style="5" hidden="1" customWidth="1"/>
    <col min="14547" max="14547" width="11.83203125" style="5" hidden="1" customWidth="1"/>
    <col min="14548" max="14548" width="12.25" style="5" hidden="1" customWidth="1"/>
    <col min="14549" max="14549" width="20.1640625" style="5" hidden="1" customWidth="1"/>
    <col min="14550" max="14550" width="17" style="5" hidden="1" customWidth="1"/>
    <col min="14551" max="14551" width="20.4140625" style="5" hidden="1" customWidth="1"/>
    <col min="14552" max="14552" width="16.83203125" style="5" hidden="1" customWidth="1"/>
    <col min="14553" max="14553" width="15.33203125" style="5" hidden="1" customWidth="1"/>
    <col min="14554" max="14554" width="15.58203125" style="5" hidden="1" customWidth="1"/>
    <col min="14555" max="14555" width="10.58203125" style="5" hidden="1" customWidth="1"/>
    <col min="14556" max="14560" width="8.83203125" style="5" hidden="1" customWidth="1"/>
    <col min="14561" max="14563" width="7.9140625" style="5" hidden="1" customWidth="1"/>
    <col min="14564" max="14567" width="8.83203125" style="5" hidden="1" customWidth="1"/>
    <col min="14568" max="14568" width="7.25" style="5" hidden="1" customWidth="1"/>
    <col min="14569" max="14569" width="10.9140625" style="5" hidden="1" customWidth="1"/>
    <col min="14570" max="14570" width="9.6640625" style="5" hidden="1" customWidth="1"/>
    <col min="14571" max="14574" width="9.75" style="5" hidden="1" customWidth="1"/>
    <col min="14575" max="14575" width="11.33203125" style="5" hidden="1" customWidth="1"/>
    <col min="14576" max="14580" width="9.75" style="5" hidden="1" customWidth="1"/>
    <col min="14581" max="14581" width="13.4140625" style="5" hidden="1" customWidth="1"/>
    <col min="14582" max="14586" width="9.75" style="5" hidden="1" customWidth="1"/>
    <col min="14587" max="14587" width="12.9140625" style="5" hidden="1" customWidth="1"/>
    <col min="14588" max="14592" width="9.75" style="5" hidden="1" customWidth="1"/>
    <col min="14593" max="14593" width="13.4140625" style="5" hidden="1" customWidth="1"/>
    <col min="14594" max="14595" width="10.6640625" style="5" hidden="1" customWidth="1"/>
    <col min="14596" max="14596" width="11.33203125" style="5" hidden="1" customWidth="1"/>
    <col min="14597" max="14598" width="22.58203125" style="5" hidden="1" customWidth="1"/>
    <col min="14599" max="14599" width="13.1640625" style="5" hidden="1" customWidth="1"/>
    <col min="14600" max="14600" width="13.33203125" style="5" hidden="1" customWidth="1"/>
    <col min="14601" max="14601" width="10" style="5" hidden="1" customWidth="1"/>
    <col min="14602" max="14602" width="9.4140625" style="5" hidden="1" customWidth="1"/>
    <col min="14603" max="14603" width="17.6640625" style="5" hidden="1" customWidth="1"/>
    <col min="14604" max="14604" width="12.58203125" style="5" hidden="1" customWidth="1"/>
    <col min="14605" max="14605" width="8.83203125" style="5" hidden="1" customWidth="1"/>
    <col min="14606" max="14606" width="10.75" style="5" hidden="1" customWidth="1"/>
    <col min="14607" max="14607" width="10.1640625" style="5" hidden="1" customWidth="1"/>
    <col min="14608" max="14613" width="8.83203125" style="5" hidden="1" customWidth="1"/>
    <col min="14614" max="14614" width="12.5" style="5" hidden="1" customWidth="1"/>
    <col min="14615" max="14617" width="8.83203125" style="5" hidden="1" customWidth="1"/>
    <col min="14618" max="14619" width="10.6640625" style="5" hidden="1" customWidth="1"/>
    <col min="14620" max="14620" width="11.6640625" style="5" hidden="1" customWidth="1"/>
    <col min="14621" max="14625" width="8.83203125" style="5" hidden="1" customWidth="1"/>
    <col min="14626" max="14626" width="12.5" style="5" hidden="1" customWidth="1"/>
    <col min="14627" max="14627" width="10.6640625" style="5" hidden="1" customWidth="1"/>
    <col min="14628" max="14629" width="8.83203125" style="5" hidden="1" customWidth="1"/>
    <col min="14630" max="14630" width="11.83203125" style="5" hidden="1" customWidth="1"/>
    <col min="14631" max="14631" width="19.75" style="5" hidden="1" customWidth="1"/>
    <col min="14632" max="14633" width="18.9140625" style="5" hidden="1" customWidth="1"/>
    <col min="14634" max="14634" width="13.4140625" style="5" hidden="1" customWidth="1"/>
    <col min="14635" max="14635" width="16.83203125" style="5" hidden="1" customWidth="1"/>
    <col min="14636" max="14636" width="13.5" style="5" hidden="1" customWidth="1"/>
    <col min="14637" max="14637" width="13.75" style="5" hidden="1" customWidth="1"/>
    <col min="14638" max="14638" width="10.75" style="5" hidden="1" customWidth="1"/>
    <col min="14639" max="14639" width="13.1640625" style="5" hidden="1" customWidth="1"/>
    <col min="14640" max="14640" width="11.25" style="5" hidden="1" customWidth="1"/>
    <col min="14641" max="14641" width="12.58203125" style="5" hidden="1" customWidth="1"/>
    <col min="14642" max="14642" width="11.9140625" style="5" hidden="1" customWidth="1"/>
    <col min="14643" max="14643" width="10.9140625" style="5" hidden="1" customWidth="1"/>
    <col min="14644" max="14644" width="10.75" style="5" hidden="1" customWidth="1"/>
    <col min="14645" max="14645" width="12.9140625" style="5" hidden="1" customWidth="1"/>
    <col min="14646" max="14646" width="10.75" style="5" hidden="1" customWidth="1"/>
    <col min="14647" max="14774" width="0" style="5" hidden="1" customWidth="1"/>
    <col min="14775" max="14775" width="3.58203125" style="5" hidden="1" customWidth="1"/>
    <col min="14776" max="14776" width="24.1640625" style="5" hidden="1" customWidth="1"/>
    <col min="14777" max="14777" width="18.9140625" style="5" hidden="1" customWidth="1"/>
    <col min="14778" max="14778" width="18" style="5" hidden="1" customWidth="1"/>
    <col min="14779" max="14779" width="13.33203125" style="5" hidden="1" customWidth="1"/>
    <col min="14780" max="14780" width="11.83203125" style="5" hidden="1" customWidth="1"/>
    <col min="14781" max="14781" width="10.75" style="5" hidden="1" customWidth="1"/>
    <col min="14782" max="14782" width="11.25" style="5" hidden="1" customWidth="1"/>
    <col min="14783" max="14783" width="10.75" style="5" hidden="1" customWidth="1"/>
    <col min="14784" max="14784" width="11" style="5" hidden="1" customWidth="1"/>
    <col min="14785" max="14785" width="9.83203125" style="5" hidden="1" customWidth="1"/>
    <col min="14786" max="14786" width="10.08203125" style="5" hidden="1" customWidth="1"/>
    <col min="14787" max="14787" width="10.33203125" style="5" hidden="1" customWidth="1"/>
    <col min="14788" max="14788" width="10.4140625" style="5" hidden="1" customWidth="1"/>
    <col min="14789" max="14789" width="10.08203125" style="5" hidden="1" customWidth="1"/>
    <col min="14790" max="14790" width="18.4140625" style="5" hidden="1" customWidth="1"/>
    <col min="14791" max="14791" width="17.6640625" style="5" hidden="1" customWidth="1"/>
    <col min="14792" max="14792" width="17.75" style="5" hidden="1" customWidth="1"/>
    <col min="14793" max="14793" width="11.58203125" style="5" hidden="1" customWidth="1"/>
    <col min="14794" max="14794" width="10.6640625" style="5" hidden="1" customWidth="1"/>
    <col min="14795" max="14795" width="12.5" style="5" hidden="1" customWidth="1"/>
    <col min="14796" max="14796" width="12" style="5" hidden="1" customWidth="1"/>
    <col min="14797" max="14800" width="11.58203125" style="5" hidden="1" customWidth="1"/>
    <col min="14801" max="14801" width="10.6640625" style="5" hidden="1" customWidth="1"/>
    <col min="14802" max="14802" width="12.9140625" style="5" hidden="1" customWidth="1"/>
    <col min="14803" max="14803" width="11.83203125" style="5" hidden="1" customWidth="1"/>
    <col min="14804" max="14804" width="12.25" style="5" hidden="1" customWidth="1"/>
    <col min="14805" max="14805" width="20.1640625" style="5" hidden="1" customWidth="1"/>
    <col min="14806" max="14806" width="17" style="5" hidden="1" customWidth="1"/>
    <col min="14807" max="14807" width="20.4140625" style="5" hidden="1" customWidth="1"/>
    <col min="14808" max="14808" width="16.83203125" style="5" hidden="1" customWidth="1"/>
    <col min="14809" max="14809" width="15.33203125" style="5" hidden="1" customWidth="1"/>
    <col min="14810" max="14810" width="15.58203125" style="5" hidden="1" customWidth="1"/>
    <col min="14811" max="14811" width="10.58203125" style="5" hidden="1" customWidth="1"/>
    <col min="14812" max="14816" width="8.83203125" style="5" hidden="1" customWidth="1"/>
    <col min="14817" max="14819" width="7.9140625" style="5" hidden="1" customWidth="1"/>
    <col min="14820" max="14823" width="8.83203125" style="5" hidden="1" customWidth="1"/>
    <col min="14824" max="14824" width="7.25" style="5" hidden="1" customWidth="1"/>
    <col min="14825" max="14825" width="10.9140625" style="5" hidden="1" customWidth="1"/>
    <col min="14826" max="14826" width="9.6640625" style="5" hidden="1" customWidth="1"/>
    <col min="14827" max="14830" width="9.75" style="5" hidden="1" customWidth="1"/>
    <col min="14831" max="14831" width="11.33203125" style="5" hidden="1" customWidth="1"/>
    <col min="14832" max="14836" width="9.75" style="5" hidden="1" customWidth="1"/>
    <col min="14837" max="14837" width="13.4140625" style="5" hidden="1" customWidth="1"/>
    <col min="14838" max="14842" width="9.75" style="5" hidden="1" customWidth="1"/>
    <col min="14843" max="14843" width="12.9140625" style="5" hidden="1" customWidth="1"/>
    <col min="14844" max="14848" width="9.75" style="5" hidden="1" customWidth="1"/>
    <col min="14849" max="14849" width="13.4140625" style="5" hidden="1" customWidth="1"/>
    <col min="14850" max="14851" width="10.6640625" style="5" hidden="1" customWidth="1"/>
    <col min="14852" max="14852" width="11.33203125" style="5" hidden="1" customWidth="1"/>
    <col min="14853" max="14854" width="22.58203125" style="5" hidden="1" customWidth="1"/>
    <col min="14855" max="14855" width="13.1640625" style="5" hidden="1" customWidth="1"/>
    <col min="14856" max="14856" width="13.33203125" style="5" hidden="1" customWidth="1"/>
    <col min="14857" max="14857" width="10" style="5" hidden="1" customWidth="1"/>
    <col min="14858" max="14858" width="9.4140625" style="5" hidden="1" customWidth="1"/>
    <col min="14859" max="14859" width="17.6640625" style="5" hidden="1" customWidth="1"/>
    <col min="14860" max="14860" width="12.58203125" style="5" hidden="1" customWidth="1"/>
    <col min="14861" max="14861" width="8.83203125" style="5" hidden="1" customWidth="1"/>
    <col min="14862" max="14862" width="10.75" style="5" hidden="1" customWidth="1"/>
    <col min="14863" max="14863" width="10.1640625" style="5" hidden="1" customWidth="1"/>
    <col min="14864" max="14869" width="8.83203125" style="5" hidden="1" customWidth="1"/>
    <col min="14870" max="14870" width="12.5" style="5" hidden="1" customWidth="1"/>
    <col min="14871" max="14873" width="8.83203125" style="5" hidden="1" customWidth="1"/>
    <col min="14874" max="14875" width="10.6640625" style="5" hidden="1" customWidth="1"/>
    <col min="14876" max="14876" width="11.6640625" style="5" hidden="1" customWidth="1"/>
    <col min="14877" max="14881" width="8.83203125" style="5" hidden="1" customWidth="1"/>
    <col min="14882" max="14882" width="12.5" style="5" hidden="1" customWidth="1"/>
    <col min="14883" max="14883" width="10.6640625" style="5" hidden="1" customWidth="1"/>
    <col min="14884" max="14885" width="8.83203125" style="5" hidden="1" customWidth="1"/>
    <col min="14886" max="14886" width="11.83203125" style="5" hidden="1" customWidth="1"/>
    <col min="14887" max="14887" width="19.75" style="5" hidden="1" customWidth="1"/>
    <col min="14888" max="14889" width="18.9140625" style="5" hidden="1" customWidth="1"/>
    <col min="14890" max="14890" width="13.4140625" style="5" hidden="1" customWidth="1"/>
    <col min="14891" max="14891" width="16.83203125" style="5" hidden="1" customWidth="1"/>
    <col min="14892" max="14892" width="13.5" style="5" hidden="1" customWidth="1"/>
    <col min="14893" max="14893" width="13.75" style="5" hidden="1" customWidth="1"/>
    <col min="14894" max="14894" width="10.75" style="5" hidden="1" customWidth="1"/>
    <col min="14895" max="14895" width="13.1640625" style="5" hidden="1" customWidth="1"/>
    <col min="14896" max="14896" width="11.25" style="5" hidden="1" customWidth="1"/>
    <col min="14897" max="14897" width="12.58203125" style="5" hidden="1" customWidth="1"/>
    <col min="14898" max="14898" width="11.9140625" style="5" hidden="1" customWidth="1"/>
    <col min="14899" max="14899" width="10.9140625" style="5" hidden="1" customWidth="1"/>
    <col min="14900" max="14900" width="10.75" style="5" hidden="1" customWidth="1"/>
    <col min="14901" max="14901" width="12.9140625" style="5" hidden="1" customWidth="1"/>
    <col min="14902" max="14902" width="10.75" style="5" hidden="1" customWidth="1"/>
    <col min="14903" max="15030" width="0" style="5" hidden="1" customWidth="1"/>
    <col min="15031" max="15031" width="3.58203125" style="5" hidden="1" customWidth="1"/>
    <col min="15032" max="15032" width="24.1640625" style="5" hidden="1" customWidth="1"/>
    <col min="15033" max="15033" width="18.9140625" style="5" hidden="1" customWidth="1"/>
    <col min="15034" max="15034" width="18" style="5" hidden="1" customWidth="1"/>
    <col min="15035" max="15035" width="13.33203125" style="5" hidden="1" customWidth="1"/>
    <col min="15036" max="15036" width="11.83203125" style="5" hidden="1" customWidth="1"/>
    <col min="15037" max="15037" width="10.75" style="5" hidden="1" customWidth="1"/>
    <col min="15038" max="15038" width="11.25" style="5" hidden="1" customWidth="1"/>
    <col min="15039" max="15039" width="10.75" style="5" hidden="1" customWidth="1"/>
    <col min="15040" max="15040" width="11" style="5" hidden="1" customWidth="1"/>
    <col min="15041" max="15041" width="9.83203125" style="5" hidden="1" customWidth="1"/>
    <col min="15042" max="15042" width="10.08203125" style="5" hidden="1" customWidth="1"/>
    <col min="15043" max="15043" width="10.33203125" style="5" hidden="1" customWidth="1"/>
    <col min="15044" max="15044" width="10.4140625" style="5" hidden="1" customWidth="1"/>
    <col min="15045" max="15045" width="10.08203125" style="5" hidden="1" customWidth="1"/>
    <col min="15046" max="15046" width="18.4140625" style="5" hidden="1" customWidth="1"/>
    <col min="15047" max="15047" width="17.6640625" style="5" hidden="1" customWidth="1"/>
    <col min="15048" max="15048" width="17.75" style="5" hidden="1" customWidth="1"/>
    <col min="15049" max="15049" width="11.58203125" style="5" hidden="1" customWidth="1"/>
    <col min="15050" max="15050" width="10.6640625" style="5" hidden="1" customWidth="1"/>
    <col min="15051" max="15051" width="12.5" style="5" hidden="1" customWidth="1"/>
    <col min="15052" max="15052" width="12" style="5" hidden="1" customWidth="1"/>
    <col min="15053" max="15056" width="11.58203125" style="5" hidden="1" customWidth="1"/>
    <col min="15057" max="15057" width="10.6640625" style="5" hidden="1" customWidth="1"/>
    <col min="15058" max="15058" width="12.9140625" style="5" hidden="1" customWidth="1"/>
    <col min="15059" max="15059" width="11.83203125" style="5" hidden="1" customWidth="1"/>
    <col min="15060" max="15060" width="12.25" style="5" hidden="1" customWidth="1"/>
    <col min="15061" max="15061" width="20.1640625" style="5" hidden="1" customWidth="1"/>
    <col min="15062" max="15062" width="17" style="5" hidden="1" customWidth="1"/>
    <col min="15063" max="15063" width="20.4140625" style="5" hidden="1" customWidth="1"/>
    <col min="15064" max="15064" width="16.83203125" style="5" hidden="1" customWidth="1"/>
    <col min="15065" max="15065" width="15.33203125" style="5" hidden="1" customWidth="1"/>
    <col min="15066" max="15066" width="15.58203125" style="5" hidden="1" customWidth="1"/>
    <col min="15067" max="15067" width="10.58203125" style="5" hidden="1" customWidth="1"/>
    <col min="15068" max="15072" width="8.83203125" style="5" hidden="1" customWidth="1"/>
    <col min="15073" max="15075" width="7.9140625" style="5" hidden="1" customWidth="1"/>
    <col min="15076" max="15079" width="8.83203125" style="5" hidden="1" customWidth="1"/>
    <col min="15080" max="15080" width="7.25" style="5" hidden="1" customWidth="1"/>
    <col min="15081" max="15081" width="10.9140625" style="5" hidden="1" customWidth="1"/>
    <col min="15082" max="15082" width="9.6640625" style="5" hidden="1" customWidth="1"/>
    <col min="15083" max="15086" width="9.75" style="5" hidden="1" customWidth="1"/>
    <col min="15087" max="15087" width="11.33203125" style="5" hidden="1" customWidth="1"/>
    <col min="15088" max="15092" width="9.75" style="5" hidden="1" customWidth="1"/>
    <col min="15093" max="15093" width="13.4140625" style="5" hidden="1" customWidth="1"/>
    <col min="15094" max="15098" width="9.75" style="5" hidden="1" customWidth="1"/>
    <col min="15099" max="15099" width="12.9140625" style="5" hidden="1" customWidth="1"/>
    <col min="15100" max="15104" width="9.75" style="5" hidden="1" customWidth="1"/>
    <col min="15105" max="15105" width="13.4140625" style="5" hidden="1" customWidth="1"/>
    <col min="15106" max="15107" width="10.6640625" style="5" hidden="1" customWidth="1"/>
    <col min="15108" max="15108" width="11.33203125" style="5" hidden="1" customWidth="1"/>
    <col min="15109" max="15110" width="22.58203125" style="5" hidden="1" customWidth="1"/>
    <col min="15111" max="15111" width="13.1640625" style="5" hidden="1" customWidth="1"/>
    <col min="15112" max="15112" width="13.33203125" style="5" hidden="1" customWidth="1"/>
    <col min="15113" max="15113" width="10" style="5" hidden="1" customWidth="1"/>
    <col min="15114" max="15114" width="9.4140625" style="5" hidden="1" customWidth="1"/>
    <col min="15115" max="15115" width="17.6640625" style="5" hidden="1" customWidth="1"/>
    <col min="15116" max="15116" width="12.58203125" style="5" hidden="1" customWidth="1"/>
    <col min="15117" max="15117" width="8.83203125" style="5" hidden="1" customWidth="1"/>
    <col min="15118" max="15118" width="10.75" style="5" hidden="1" customWidth="1"/>
    <col min="15119" max="15119" width="10.1640625" style="5" hidden="1" customWidth="1"/>
    <col min="15120" max="15125" width="8.83203125" style="5" hidden="1" customWidth="1"/>
    <col min="15126" max="15126" width="12.5" style="5" hidden="1" customWidth="1"/>
    <col min="15127" max="15129" width="8.83203125" style="5" hidden="1" customWidth="1"/>
    <col min="15130" max="15131" width="10.6640625" style="5" hidden="1" customWidth="1"/>
    <col min="15132" max="15132" width="11.6640625" style="5" hidden="1" customWidth="1"/>
    <col min="15133" max="15137" width="8.83203125" style="5" hidden="1" customWidth="1"/>
    <col min="15138" max="15138" width="12.5" style="5" hidden="1" customWidth="1"/>
    <col min="15139" max="15139" width="10.6640625" style="5" hidden="1" customWidth="1"/>
    <col min="15140" max="15141" width="8.83203125" style="5" hidden="1" customWidth="1"/>
    <col min="15142" max="15142" width="11.83203125" style="5" hidden="1" customWidth="1"/>
    <col min="15143" max="15143" width="19.75" style="5" hidden="1" customWidth="1"/>
    <col min="15144" max="15145" width="18.9140625" style="5" hidden="1" customWidth="1"/>
    <col min="15146" max="15146" width="13.4140625" style="5" hidden="1" customWidth="1"/>
    <col min="15147" max="15147" width="16.83203125" style="5" hidden="1" customWidth="1"/>
    <col min="15148" max="15148" width="13.5" style="5" hidden="1" customWidth="1"/>
    <col min="15149" max="15149" width="13.75" style="5" hidden="1" customWidth="1"/>
    <col min="15150" max="15150" width="10.75" style="5" hidden="1" customWidth="1"/>
    <col min="15151" max="15151" width="13.1640625" style="5" hidden="1" customWidth="1"/>
    <col min="15152" max="15152" width="11.25" style="5" hidden="1" customWidth="1"/>
    <col min="15153" max="15153" width="12.58203125" style="5" hidden="1" customWidth="1"/>
    <col min="15154" max="15154" width="11.9140625" style="5" hidden="1" customWidth="1"/>
    <col min="15155" max="15155" width="10.9140625" style="5" hidden="1" customWidth="1"/>
    <col min="15156" max="15156" width="10.75" style="5" hidden="1" customWidth="1"/>
    <col min="15157" max="15157" width="12.9140625" style="5" hidden="1" customWidth="1"/>
    <col min="15158" max="15158" width="10.75" style="5" hidden="1" customWidth="1"/>
    <col min="15159" max="15286" width="0" style="5" hidden="1" customWidth="1"/>
    <col min="15287" max="15287" width="3.58203125" style="5" hidden="1" customWidth="1"/>
    <col min="15288" max="15288" width="24.1640625" style="5" hidden="1" customWidth="1"/>
    <col min="15289" max="15289" width="18.9140625" style="5" hidden="1" customWidth="1"/>
    <col min="15290" max="15290" width="18" style="5" hidden="1" customWidth="1"/>
    <col min="15291" max="15291" width="13.33203125" style="5" hidden="1" customWidth="1"/>
    <col min="15292" max="15292" width="11.83203125" style="5" hidden="1" customWidth="1"/>
    <col min="15293" max="15293" width="10.75" style="5" hidden="1" customWidth="1"/>
    <col min="15294" max="15294" width="11.25" style="5" hidden="1" customWidth="1"/>
    <col min="15295" max="15295" width="10.75" style="5" hidden="1" customWidth="1"/>
    <col min="15296" max="15296" width="11" style="5" hidden="1" customWidth="1"/>
    <col min="15297" max="15297" width="9.83203125" style="5" hidden="1" customWidth="1"/>
    <col min="15298" max="15298" width="10.08203125" style="5" hidden="1" customWidth="1"/>
    <col min="15299" max="15299" width="10.33203125" style="5" hidden="1" customWidth="1"/>
    <col min="15300" max="15300" width="10.4140625" style="5" hidden="1" customWidth="1"/>
    <col min="15301" max="15301" width="10.08203125" style="5" hidden="1" customWidth="1"/>
    <col min="15302" max="15302" width="18.4140625" style="5" hidden="1" customWidth="1"/>
    <col min="15303" max="15303" width="17.6640625" style="5" hidden="1" customWidth="1"/>
    <col min="15304" max="15304" width="17.75" style="5" hidden="1" customWidth="1"/>
    <col min="15305" max="15305" width="11.58203125" style="5" hidden="1" customWidth="1"/>
    <col min="15306" max="15306" width="10.6640625" style="5" hidden="1" customWidth="1"/>
    <col min="15307" max="15307" width="12.5" style="5" hidden="1" customWidth="1"/>
    <col min="15308" max="15308" width="12" style="5" hidden="1" customWidth="1"/>
    <col min="15309" max="15312" width="11.58203125" style="5" hidden="1" customWidth="1"/>
    <col min="15313" max="15313" width="10.6640625" style="5" hidden="1" customWidth="1"/>
    <col min="15314" max="15314" width="12.9140625" style="5" hidden="1" customWidth="1"/>
    <col min="15315" max="15315" width="11.83203125" style="5" hidden="1" customWidth="1"/>
    <col min="15316" max="15316" width="12.25" style="5" hidden="1" customWidth="1"/>
    <col min="15317" max="15317" width="20.1640625" style="5" hidden="1" customWidth="1"/>
    <col min="15318" max="15318" width="17" style="5" hidden="1" customWidth="1"/>
    <col min="15319" max="15319" width="20.4140625" style="5" hidden="1" customWidth="1"/>
    <col min="15320" max="15320" width="16.83203125" style="5" hidden="1" customWidth="1"/>
    <col min="15321" max="15321" width="15.33203125" style="5" hidden="1" customWidth="1"/>
    <col min="15322" max="15322" width="15.58203125" style="5" hidden="1" customWidth="1"/>
    <col min="15323" max="15323" width="10.58203125" style="5" hidden="1" customWidth="1"/>
    <col min="15324" max="15328" width="8.83203125" style="5" hidden="1" customWidth="1"/>
    <col min="15329" max="15331" width="7.9140625" style="5" hidden="1" customWidth="1"/>
    <col min="15332" max="15335" width="8.83203125" style="5" hidden="1" customWidth="1"/>
    <col min="15336" max="15336" width="7.25" style="5" hidden="1" customWidth="1"/>
    <col min="15337" max="15337" width="10.9140625" style="5" hidden="1" customWidth="1"/>
    <col min="15338" max="15338" width="9.6640625" style="5" hidden="1" customWidth="1"/>
    <col min="15339" max="15342" width="9.75" style="5" hidden="1" customWidth="1"/>
    <col min="15343" max="15343" width="11.33203125" style="5" hidden="1" customWidth="1"/>
    <col min="15344" max="15348" width="9.75" style="5" hidden="1" customWidth="1"/>
    <col min="15349" max="15349" width="13.4140625" style="5" hidden="1" customWidth="1"/>
    <col min="15350" max="15354" width="9.75" style="5" hidden="1" customWidth="1"/>
    <col min="15355" max="15355" width="12.9140625" style="5" hidden="1" customWidth="1"/>
    <col min="15356" max="15360" width="9.75" style="5" hidden="1" customWidth="1"/>
    <col min="15361" max="15361" width="13.4140625" style="5" hidden="1" customWidth="1"/>
    <col min="15362" max="15363" width="10.6640625" style="5" hidden="1" customWidth="1"/>
    <col min="15364" max="15364" width="11.33203125" style="5" hidden="1" customWidth="1"/>
    <col min="15365" max="15366" width="22.58203125" style="5" hidden="1" customWidth="1"/>
    <col min="15367" max="15367" width="13.1640625" style="5" hidden="1" customWidth="1"/>
    <col min="15368" max="15368" width="13.33203125" style="5" hidden="1" customWidth="1"/>
    <col min="15369" max="15369" width="10" style="5" hidden="1" customWidth="1"/>
    <col min="15370" max="15370" width="9.4140625" style="5" hidden="1" customWidth="1"/>
    <col min="15371" max="15371" width="17.6640625" style="5" hidden="1" customWidth="1"/>
    <col min="15372" max="15372" width="12.58203125" style="5" hidden="1" customWidth="1"/>
    <col min="15373" max="15373" width="8.83203125" style="5" hidden="1" customWidth="1"/>
    <col min="15374" max="15374" width="10.75" style="5" hidden="1" customWidth="1"/>
    <col min="15375" max="15375" width="10.1640625" style="5" hidden="1" customWidth="1"/>
    <col min="15376" max="15381" width="8.83203125" style="5" hidden="1" customWidth="1"/>
    <col min="15382" max="15382" width="12.5" style="5" hidden="1" customWidth="1"/>
    <col min="15383" max="15385" width="8.83203125" style="5" hidden="1" customWidth="1"/>
    <col min="15386" max="15387" width="10.6640625" style="5" hidden="1" customWidth="1"/>
    <col min="15388" max="15388" width="11.6640625" style="5" hidden="1" customWidth="1"/>
    <col min="15389" max="15393" width="8.83203125" style="5" hidden="1" customWidth="1"/>
    <col min="15394" max="15394" width="12.5" style="5" hidden="1" customWidth="1"/>
    <col min="15395" max="15395" width="10.6640625" style="5" hidden="1" customWidth="1"/>
    <col min="15396" max="15397" width="8.83203125" style="5" hidden="1" customWidth="1"/>
    <col min="15398" max="15398" width="11.83203125" style="5" hidden="1" customWidth="1"/>
    <col min="15399" max="15399" width="19.75" style="5" hidden="1" customWidth="1"/>
    <col min="15400" max="15401" width="18.9140625" style="5" hidden="1" customWidth="1"/>
    <col min="15402" max="15402" width="13.4140625" style="5" hidden="1" customWidth="1"/>
    <col min="15403" max="15403" width="16.83203125" style="5" hidden="1" customWidth="1"/>
    <col min="15404" max="15404" width="13.5" style="5" hidden="1" customWidth="1"/>
    <col min="15405" max="15405" width="13.75" style="5" hidden="1" customWidth="1"/>
    <col min="15406" max="15406" width="10.75" style="5" hidden="1" customWidth="1"/>
    <col min="15407" max="15407" width="13.1640625" style="5" hidden="1" customWidth="1"/>
    <col min="15408" max="15408" width="11.25" style="5" hidden="1" customWidth="1"/>
    <col min="15409" max="15409" width="12.58203125" style="5" hidden="1" customWidth="1"/>
    <col min="15410" max="15410" width="11.9140625" style="5" hidden="1" customWidth="1"/>
    <col min="15411" max="15411" width="10.9140625" style="5" hidden="1" customWidth="1"/>
    <col min="15412" max="15412" width="10.75" style="5" hidden="1" customWidth="1"/>
    <col min="15413" max="15413" width="12.9140625" style="5" hidden="1" customWidth="1"/>
    <col min="15414" max="15414" width="10.75" style="5" hidden="1" customWidth="1"/>
    <col min="15415" max="15542" width="0" style="5" hidden="1" customWidth="1"/>
    <col min="15543" max="15543" width="3.58203125" style="5" hidden="1" customWidth="1"/>
    <col min="15544" max="15544" width="24.1640625" style="5" hidden="1" customWidth="1"/>
    <col min="15545" max="15545" width="18.9140625" style="5" hidden="1" customWidth="1"/>
    <col min="15546" max="15546" width="18" style="5" hidden="1" customWidth="1"/>
    <col min="15547" max="15547" width="13.33203125" style="5" hidden="1" customWidth="1"/>
    <col min="15548" max="15548" width="11.83203125" style="5" hidden="1" customWidth="1"/>
    <col min="15549" max="15549" width="10.75" style="5" hidden="1" customWidth="1"/>
    <col min="15550" max="15550" width="11.25" style="5" hidden="1" customWidth="1"/>
    <col min="15551" max="15551" width="10.75" style="5" hidden="1" customWidth="1"/>
    <col min="15552" max="15552" width="11" style="5" hidden="1" customWidth="1"/>
    <col min="15553" max="15553" width="9.83203125" style="5" hidden="1" customWidth="1"/>
    <col min="15554" max="15554" width="10.08203125" style="5" hidden="1" customWidth="1"/>
    <col min="15555" max="15555" width="10.33203125" style="5" hidden="1" customWidth="1"/>
    <col min="15556" max="15556" width="10.4140625" style="5" hidden="1" customWidth="1"/>
    <col min="15557" max="15557" width="10.08203125" style="5" hidden="1" customWidth="1"/>
    <col min="15558" max="15558" width="18.4140625" style="5" hidden="1" customWidth="1"/>
    <col min="15559" max="15559" width="17.6640625" style="5" hidden="1" customWidth="1"/>
    <col min="15560" max="15560" width="17.75" style="5" hidden="1" customWidth="1"/>
    <col min="15561" max="15561" width="11.58203125" style="5" hidden="1" customWidth="1"/>
    <col min="15562" max="15562" width="10.6640625" style="5" hidden="1" customWidth="1"/>
    <col min="15563" max="15563" width="12.5" style="5" hidden="1" customWidth="1"/>
    <col min="15564" max="15564" width="12" style="5" hidden="1" customWidth="1"/>
    <col min="15565" max="15568" width="11.58203125" style="5" hidden="1" customWidth="1"/>
    <col min="15569" max="15569" width="10.6640625" style="5" hidden="1" customWidth="1"/>
    <col min="15570" max="15570" width="12.9140625" style="5" hidden="1" customWidth="1"/>
    <col min="15571" max="15571" width="11.83203125" style="5" hidden="1" customWidth="1"/>
    <col min="15572" max="15572" width="12.25" style="5" hidden="1" customWidth="1"/>
    <col min="15573" max="15573" width="20.1640625" style="5" hidden="1" customWidth="1"/>
    <col min="15574" max="15574" width="17" style="5" hidden="1" customWidth="1"/>
    <col min="15575" max="15575" width="20.4140625" style="5" hidden="1" customWidth="1"/>
    <col min="15576" max="15576" width="16.83203125" style="5" hidden="1" customWidth="1"/>
    <col min="15577" max="15577" width="15.33203125" style="5" hidden="1" customWidth="1"/>
    <col min="15578" max="15578" width="15.58203125" style="5" hidden="1" customWidth="1"/>
    <col min="15579" max="15579" width="10.58203125" style="5" hidden="1" customWidth="1"/>
    <col min="15580" max="15584" width="8.83203125" style="5" hidden="1" customWidth="1"/>
    <col min="15585" max="15587" width="7.9140625" style="5" hidden="1" customWidth="1"/>
    <col min="15588" max="15591" width="8.83203125" style="5" hidden="1" customWidth="1"/>
    <col min="15592" max="15592" width="7.25" style="5" hidden="1" customWidth="1"/>
    <col min="15593" max="15593" width="10.9140625" style="5" hidden="1" customWidth="1"/>
    <col min="15594" max="15594" width="9.6640625" style="5" hidden="1" customWidth="1"/>
    <col min="15595" max="15598" width="9.75" style="5" hidden="1" customWidth="1"/>
    <col min="15599" max="15599" width="11.33203125" style="5" hidden="1" customWidth="1"/>
    <col min="15600" max="15604" width="9.75" style="5" hidden="1" customWidth="1"/>
    <col min="15605" max="15605" width="13.4140625" style="5" hidden="1" customWidth="1"/>
    <col min="15606" max="15610" width="9.75" style="5" hidden="1" customWidth="1"/>
    <col min="15611" max="15611" width="12.9140625" style="5" hidden="1" customWidth="1"/>
    <col min="15612" max="15616" width="9.75" style="5" hidden="1" customWidth="1"/>
    <col min="15617" max="15617" width="13.4140625" style="5" hidden="1" customWidth="1"/>
    <col min="15618" max="15619" width="10.6640625" style="5" hidden="1" customWidth="1"/>
    <col min="15620" max="15620" width="11.33203125" style="5" hidden="1" customWidth="1"/>
    <col min="15621" max="15622" width="22.58203125" style="5" hidden="1" customWidth="1"/>
    <col min="15623" max="15623" width="13.1640625" style="5" hidden="1" customWidth="1"/>
    <col min="15624" max="15624" width="13.33203125" style="5" hidden="1" customWidth="1"/>
    <col min="15625" max="15625" width="10" style="5" hidden="1" customWidth="1"/>
    <col min="15626" max="15626" width="9.4140625" style="5" hidden="1" customWidth="1"/>
    <col min="15627" max="15627" width="17.6640625" style="5" hidden="1" customWidth="1"/>
    <col min="15628" max="15628" width="12.58203125" style="5" hidden="1" customWidth="1"/>
    <col min="15629" max="15629" width="8.83203125" style="5" hidden="1" customWidth="1"/>
    <col min="15630" max="15630" width="10.75" style="5" hidden="1" customWidth="1"/>
    <col min="15631" max="15631" width="10.1640625" style="5" hidden="1" customWidth="1"/>
    <col min="15632" max="15637" width="8.83203125" style="5" hidden="1" customWidth="1"/>
    <col min="15638" max="15638" width="12.5" style="5" hidden="1" customWidth="1"/>
    <col min="15639" max="15641" width="8.83203125" style="5" hidden="1" customWidth="1"/>
    <col min="15642" max="15643" width="10.6640625" style="5" hidden="1" customWidth="1"/>
    <col min="15644" max="15644" width="11.6640625" style="5" hidden="1" customWidth="1"/>
    <col min="15645" max="15649" width="8.83203125" style="5" hidden="1" customWidth="1"/>
    <col min="15650" max="15650" width="12.5" style="5" hidden="1" customWidth="1"/>
    <col min="15651" max="15651" width="10.6640625" style="5" hidden="1" customWidth="1"/>
    <col min="15652" max="15653" width="8.83203125" style="5" hidden="1" customWidth="1"/>
    <col min="15654" max="15654" width="11.83203125" style="5" hidden="1" customWidth="1"/>
    <col min="15655" max="15655" width="19.75" style="5" hidden="1" customWidth="1"/>
    <col min="15656" max="15657" width="18.9140625" style="5" hidden="1" customWidth="1"/>
    <col min="15658" max="15658" width="13.4140625" style="5" hidden="1" customWidth="1"/>
    <col min="15659" max="15659" width="16.83203125" style="5" hidden="1" customWidth="1"/>
    <col min="15660" max="15660" width="13.5" style="5" hidden="1" customWidth="1"/>
    <col min="15661" max="15661" width="13.75" style="5" hidden="1" customWidth="1"/>
    <col min="15662" max="15662" width="10.75" style="5" hidden="1" customWidth="1"/>
    <col min="15663" max="15663" width="13.1640625" style="5" hidden="1" customWidth="1"/>
    <col min="15664" max="15664" width="11.25" style="5" hidden="1" customWidth="1"/>
    <col min="15665" max="15665" width="12.58203125" style="5" hidden="1" customWidth="1"/>
    <col min="15666" max="15666" width="11.9140625" style="5" hidden="1" customWidth="1"/>
    <col min="15667" max="15667" width="10.9140625" style="5" hidden="1" customWidth="1"/>
    <col min="15668" max="15668" width="10.75" style="5" hidden="1" customWidth="1"/>
    <col min="15669" max="15669" width="12.9140625" style="5" hidden="1" customWidth="1"/>
    <col min="15670" max="15670" width="10.75" style="5" hidden="1" customWidth="1"/>
    <col min="15671" max="15798" width="0" style="5" hidden="1" customWidth="1"/>
    <col min="15799" max="15799" width="3.58203125" style="5" hidden="1" customWidth="1"/>
    <col min="15800" max="15800" width="24.1640625" style="5" hidden="1" customWidth="1"/>
    <col min="15801" max="15801" width="18.9140625" style="5" hidden="1" customWidth="1"/>
    <col min="15802" max="15802" width="18" style="5" hidden="1" customWidth="1"/>
    <col min="15803" max="15803" width="13.33203125" style="5" hidden="1" customWidth="1"/>
    <col min="15804" max="15804" width="11.83203125" style="5" hidden="1" customWidth="1"/>
    <col min="15805" max="15805" width="10.75" style="5" hidden="1" customWidth="1"/>
    <col min="15806" max="15806" width="11.25" style="5" hidden="1" customWidth="1"/>
    <col min="15807" max="15807" width="10.75" style="5" hidden="1" customWidth="1"/>
    <col min="15808" max="15808" width="11" style="5" hidden="1" customWidth="1"/>
    <col min="15809" max="15809" width="9.83203125" style="5" hidden="1" customWidth="1"/>
    <col min="15810" max="15810" width="10.08203125" style="5" hidden="1" customWidth="1"/>
    <col min="15811" max="15811" width="10.33203125" style="5" hidden="1" customWidth="1"/>
    <col min="15812" max="15812" width="10.4140625" style="5" hidden="1" customWidth="1"/>
    <col min="15813" max="15813" width="10.08203125" style="5" hidden="1" customWidth="1"/>
    <col min="15814" max="15814" width="18.4140625" style="5" hidden="1" customWidth="1"/>
    <col min="15815" max="15815" width="17.6640625" style="5" hidden="1" customWidth="1"/>
    <col min="15816" max="15816" width="17.75" style="5" hidden="1" customWidth="1"/>
    <col min="15817" max="15817" width="11.58203125" style="5" hidden="1" customWidth="1"/>
    <col min="15818" max="15818" width="10.6640625" style="5" hidden="1" customWidth="1"/>
    <col min="15819" max="15819" width="12.5" style="5" hidden="1" customWidth="1"/>
    <col min="15820" max="15820" width="12" style="5" hidden="1" customWidth="1"/>
    <col min="15821" max="15824" width="11.58203125" style="5" hidden="1" customWidth="1"/>
    <col min="15825" max="15825" width="10.6640625" style="5" hidden="1" customWidth="1"/>
    <col min="15826" max="15826" width="12.9140625" style="5" hidden="1" customWidth="1"/>
    <col min="15827" max="15827" width="11.83203125" style="5" hidden="1" customWidth="1"/>
    <col min="15828" max="15828" width="12.25" style="5" hidden="1" customWidth="1"/>
    <col min="15829" max="15829" width="20.1640625" style="5" hidden="1" customWidth="1"/>
    <col min="15830" max="15830" width="17" style="5" hidden="1" customWidth="1"/>
    <col min="15831" max="15831" width="20.4140625" style="5" hidden="1" customWidth="1"/>
    <col min="15832" max="15832" width="16.83203125" style="5" hidden="1" customWidth="1"/>
    <col min="15833" max="15833" width="15.33203125" style="5" hidden="1" customWidth="1"/>
    <col min="15834" max="15834" width="15.58203125" style="5" hidden="1" customWidth="1"/>
    <col min="15835" max="15835" width="10.58203125" style="5" hidden="1" customWidth="1"/>
    <col min="15836" max="15840" width="8.83203125" style="5" hidden="1" customWidth="1"/>
    <col min="15841" max="15843" width="7.9140625" style="5" hidden="1" customWidth="1"/>
    <col min="15844" max="15847" width="8.83203125" style="5" hidden="1" customWidth="1"/>
    <col min="15848" max="15848" width="7.25" style="5" hidden="1" customWidth="1"/>
    <col min="15849" max="15849" width="10.9140625" style="5" hidden="1" customWidth="1"/>
    <col min="15850" max="15850" width="9.6640625" style="5" hidden="1" customWidth="1"/>
    <col min="15851" max="15854" width="9.75" style="5" hidden="1" customWidth="1"/>
    <col min="15855" max="15855" width="11.33203125" style="5" hidden="1" customWidth="1"/>
    <col min="15856" max="15860" width="9.75" style="5" hidden="1" customWidth="1"/>
    <col min="15861" max="15861" width="13.4140625" style="5" hidden="1" customWidth="1"/>
    <col min="15862" max="15866" width="9.75" style="5" hidden="1" customWidth="1"/>
    <col min="15867" max="15867" width="12.9140625" style="5" hidden="1" customWidth="1"/>
    <col min="15868" max="15872" width="9.75" style="5" hidden="1" customWidth="1"/>
    <col min="15873" max="15873" width="13.4140625" style="5" hidden="1" customWidth="1"/>
    <col min="15874" max="15875" width="10.6640625" style="5" hidden="1" customWidth="1"/>
    <col min="15876" max="15876" width="11.33203125" style="5" hidden="1" customWidth="1"/>
    <col min="15877" max="15878" width="22.58203125" style="5" hidden="1" customWidth="1"/>
    <col min="15879" max="15879" width="13.1640625" style="5" hidden="1" customWidth="1"/>
    <col min="15880" max="15880" width="13.33203125" style="5" hidden="1" customWidth="1"/>
    <col min="15881" max="15881" width="10" style="5" hidden="1" customWidth="1"/>
    <col min="15882" max="15882" width="9.4140625" style="5" hidden="1" customWidth="1"/>
    <col min="15883" max="15883" width="17.6640625" style="5" hidden="1" customWidth="1"/>
    <col min="15884" max="15884" width="12.58203125" style="5" hidden="1" customWidth="1"/>
    <col min="15885" max="15885" width="8.83203125" style="5" hidden="1" customWidth="1"/>
    <col min="15886" max="15886" width="10.75" style="5" hidden="1" customWidth="1"/>
    <col min="15887" max="15887" width="10.1640625" style="5" hidden="1" customWidth="1"/>
    <col min="15888" max="15893" width="8.83203125" style="5" hidden="1" customWidth="1"/>
    <col min="15894" max="15894" width="12.5" style="5" hidden="1" customWidth="1"/>
    <col min="15895" max="15897" width="8.83203125" style="5" hidden="1" customWidth="1"/>
    <col min="15898" max="15899" width="10.6640625" style="5" hidden="1" customWidth="1"/>
    <col min="15900" max="15900" width="11.6640625" style="5" hidden="1" customWidth="1"/>
    <col min="15901" max="15905" width="8.83203125" style="5" hidden="1" customWidth="1"/>
    <col min="15906" max="15906" width="12.5" style="5" hidden="1" customWidth="1"/>
    <col min="15907" max="15907" width="10.6640625" style="5" hidden="1" customWidth="1"/>
    <col min="15908" max="15909" width="8.83203125" style="5" hidden="1" customWidth="1"/>
    <col min="15910" max="15910" width="11.83203125" style="5" hidden="1" customWidth="1"/>
    <col min="15911" max="15911" width="19.75" style="5" hidden="1" customWidth="1"/>
    <col min="15912" max="15913" width="18.9140625" style="5" hidden="1" customWidth="1"/>
    <col min="15914" max="15914" width="13.4140625" style="5" hidden="1" customWidth="1"/>
    <col min="15915" max="15915" width="16.83203125" style="5" hidden="1" customWidth="1"/>
    <col min="15916" max="15916" width="13.5" style="5" hidden="1" customWidth="1"/>
    <col min="15917" max="15917" width="13.75" style="5" hidden="1" customWidth="1"/>
    <col min="15918" max="15918" width="10.75" style="5" hidden="1" customWidth="1"/>
    <col min="15919" max="15919" width="13.1640625" style="5" hidden="1" customWidth="1"/>
    <col min="15920" max="15920" width="11.25" style="5" hidden="1" customWidth="1"/>
    <col min="15921" max="15921" width="12.58203125" style="5" hidden="1" customWidth="1"/>
    <col min="15922" max="15922" width="11.9140625" style="5" hidden="1" customWidth="1"/>
    <col min="15923" max="15923" width="10.9140625" style="5" hidden="1" customWidth="1"/>
    <col min="15924" max="15924" width="10.75" style="5" hidden="1" customWidth="1"/>
    <col min="15925" max="15925" width="12.9140625" style="5" hidden="1" customWidth="1"/>
    <col min="15926" max="15926" width="10.75" style="5" hidden="1" customWidth="1"/>
    <col min="15927" max="16054" width="0" style="5" hidden="1" customWidth="1"/>
    <col min="16055" max="16055" width="3.58203125" style="5" hidden="1" customWidth="1"/>
    <col min="16056" max="16056" width="24.1640625" style="5" hidden="1" customWidth="1"/>
    <col min="16057" max="16057" width="18.9140625" style="5" hidden="1" customWidth="1"/>
    <col min="16058" max="16058" width="18" style="5" hidden="1" customWidth="1"/>
    <col min="16059" max="16059" width="13.33203125" style="5" hidden="1" customWidth="1"/>
    <col min="16060" max="16060" width="11.83203125" style="5" hidden="1" customWidth="1"/>
    <col min="16061" max="16061" width="10.75" style="5" hidden="1" customWidth="1"/>
    <col min="16062" max="16062" width="11.25" style="5" hidden="1" customWidth="1"/>
    <col min="16063" max="16063" width="10.75" style="5" hidden="1" customWidth="1"/>
    <col min="16064" max="16064" width="11" style="5" hidden="1" customWidth="1"/>
    <col min="16065" max="16065" width="9.83203125" style="5" hidden="1" customWidth="1"/>
    <col min="16066" max="16066" width="10.08203125" style="5" hidden="1" customWidth="1"/>
    <col min="16067" max="16067" width="10.33203125" style="5" hidden="1" customWidth="1"/>
    <col min="16068" max="16068" width="10.4140625" style="5" hidden="1" customWidth="1"/>
    <col min="16069" max="16069" width="10.08203125" style="5" hidden="1" customWidth="1"/>
    <col min="16070" max="16070" width="18.4140625" style="5" hidden="1" customWidth="1"/>
    <col min="16071" max="16071" width="17.6640625" style="5" hidden="1" customWidth="1"/>
    <col min="16072" max="16072" width="17.75" style="5" hidden="1" customWidth="1"/>
    <col min="16073" max="16073" width="11.58203125" style="5" hidden="1" customWidth="1"/>
    <col min="16074" max="16074" width="10.6640625" style="5" hidden="1" customWidth="1"/>
    <col min="16075" max="16075" width="12.5" style="5" hidden="1" customWidth="1"/>
    <col min="16076" max="16076" width="12" style="5" hidden="1" customWidth="1"/>
    <col min="16077" max="16080" width="11.58203125" style="5" hidden="1" customWidth="1"/>
    <col min="16081" max="16081" width="10.6640625" style="5" hidden="1" customWidth="1"/>
    <col min="16082" max="16082" width="12.9140625" style="5" hidden="1" customWidth="1"/>
    <col min="16083" max="16083" width="11.83203125" style="5" hidden="1" customWidth="1"/>
    <col min="16084" max="16084" width="12.25" style="5" hidden="1" customWidth="1"/>
    <col min="16085" max="16085" width="20.1640625" style="5" hidden="1" customWidth="1"/>
    <col min="16086" max="16086" width="17" style="5" hidden="1" customWidth="1"/>
    <col min="16087" max="16087" width="20.4140625" style="5" hidden="1" customWidth="1"/>
    <col min="16088" max="16088" width="16.83203125" style="5" hidden="1" customWidth="1"/>
    <col min="16089" max="16089" width="15.33203125" style="5" hidden="1" customWidth="1"/>
    <col min="16090" max="16090" width="15.58203125" style="5" hidden="1" customWidth="1"/>
    <col min="16091" max="16091" width="10.58203125" style="5" hidden="1" customWidth="1"/>
    <col min="16092" max="16096" width="8.83203125" style="5" hidden="1" customWidth="1"/>
    <col min="16097" max="16099" width="7.9140625" style="5" hidden="1" customWidth="1"/>
    <col min="16100" max="16103" width="8.83203125" style="5" hidden="1" customWidth="1"/>
    <col min="16104" max="16104" width="7.25" style="5" hidden="1" customWidth="1"/>
    <col min="16105" max="16105" width="10.9140625" style="5" hidden="1" customWidth="1"/>
    <col min="16106" max="16106" width="9.6640625" style="5" hidden="1" customWidth="1"/>
    <col min="16107" max="16110" width="9.75" style="5" hidden="1" customWidth="1"/>
    <col min="16111" max="16111" width="11.33203125" style="5" hidden="1" customWidth="1"/>
    <col min="16112" max="16116" width="9.75" style="5" hidden="1" customWidth="1"/>
    <col min="16117" max="16117" width="13.4140625" style="5" hidden="1" customWidth="1"/>
    <col min="16118" max="16122" width="9.75" style="5" hidden="1" customWidth="1"/>
    <col min="16123" max="16123" width="12.9140625" style="5" hidden="1" customWidth="1"/>
    <col min="16124" max="16128" width="9.75" style="5" hidden="1" customWidth="1"/>
    <col min="16129" max="16129" width="13.4140625" style="5" hidden="1" customWidth="1"/>
    <col min="16130" max="16131" width="10.6640625" style="5" hidden="1" customWidth="1"/>
    <col min="16132" max="16132" width="11.33203125" style="5" hidden="1" customWidth="1"/>
    <col min="16133" max="16134" width="22.58203125" style="5" hidden="1" customWidth="1"/>
    <col min="16135" max="16135" width="13.1640625" style="5" hidden="1" customWidth="1"/>
    <col min="16136" max="16136" width="13.33203125" style="5" hidden="1" customWidth="1"/>
    <col min="16137" max="16137" width="10" style="5" hidden="1" customWidth="1"/>
    <col min="16138" max="16138" width="9.4140625" style="5" hidden="1" customWidth="1"/>
    <col min="16139" max="16139" width="17.6640625" style="5" hidden="1" customWidth="1"/>
    <col min="16140" max="16140" width="12.58203125" style="5" hidden="1" customWidth="1"/>
    <col min="16141" max="16141" width="8.83203125" style="5" hidden="1" customWidth="1"/>
    <col min="16142" max="16142" width="10.75" style="5" hidden="1" customWidth="1"/>
    <col min="16143" max="16143" width="10.1640625" style="5" hidden="1" customWidth="1"/>
    <col min="16144" max="16149" width="8.83203125" style="5" hidden="1" customWidth="1"/>
    <col min="16150" max="16150" width="12.5" style="5" hidden="1" customWidth="1"/>
    <col min="16151" max="16153" width="8.83203125" style="5" hidden="1" customWidth="1"/>
    <col min="16154" max="16155" width="10.6640625" style="5" hidden="1" customWidth="1"/>
    <col min="16156" max="16156" width="11.6640625" style="5" hidden="1" customWidth="1"/>
    <col min="16157" max="16161" width="8.83203125" style="5" hidden="1" customWidth="1"/>
    <col min="16162" max="16162" width="12.5" style="5" hidden="1" customWidth="1"/>
    <col min="16163" max="16163" width="10.6640625" style="5" hidden="1" customWidth="1"/>
    <col min="16164" max="16165" width="8.83203125" style="5" hidden="1" customWidth="1"/>
    <col min="16166" max="16166" width="11.83203125" style="5" hidden="1" customWidth="1"/>
    <col min="16167" max="16167" width="19.75" style="5" hidden="1" customWidth="1"/>
    <col min="16168" max="16169" width="18.9140625" style="5" hidden="1" customWidth="1"/>
    <col min="16170" max="16170" width="13.4140625" style="5" hidden="1" customWidth="1"/>
    <col min="16171" max="16171" width="16.83203125" style="5" hidden="1" customWidth="1"/>
    <col min="16172" max="16172" width="13.5" style="5" hidden="1" customWidth="1"/>
    <col min="16173" max="16173" width="13.75" style="5" hidden="1" customWidth="1"/>
    <col min="16174" max="16174" width="10.75" style="5" hidden="1" customWidth="1"/>
    <col min="16175" max="16175" width="13.1640625" style="5" hidden="1" customWidth="1"/>
    <col min="16176" max="16176" width="11.25" style="5" hidden="1" customWidth="1"/>
    <col min="16177" max="16177" width="12.58203125" style="5" hidden="1" customWidth="1"/>
    <col min="16178" max="16178" width="11.9140625" style="5" hidden="1" customWidth="1"/>
    <col min="16179" max="16179" width="10.9140625" style="5" hidden="1" customWidth="1"/>
    <col min="16180" max="16180" width="10.75" style="5" hidden="1" customWidth="1"/>
    <col min="16181" max="16181" width="12.9140625" style="5" hidden="1" customWidth="1"/>
    <col min="16182" max="16182" width="10.75" style="5" hidden="1" customWidth="1"/>
    <col min="16183" max="16384" width="8.6640625" style="5"/>
  </cols>
  <sheetData>
    <row r="1" spans="1:54" ht="27" customHeight="1" x14ac:dyDescent="0.55000000000000004">
      <c r="A1" s="1"/>
      <c r="B1" s="66" t="s">
        <v>0</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4"/>
      <c r="AQ1" s="4"/>
      <c r="AR1" s="3"/>
      <c r="AS1" s="3"/>
      <c r="AT1" s="2"/>
      <c r="AU1" s="3"/>
      <c r="AV1" s="3"/>
      <c r="AW1" s="3"/>
      <c r="AX1" s="3"/>
      <c r="AY1" s="3"/>
      <c r="AZ1" s="3"/>
      <c r="BA1" s="3"/>
      <c r="BB1" s="3"/>
    </row>
    <row r="2" spans="1:54" ht="19" customHeight="1" x14ac:dyDescent="0.55000000000000004">
      <c r="A2" s="1"/>
      <c r="B2" s="7" t="s">
        <v>143</v>
      </c>
      <c r="C2" s="2"/>
      <c r="D2" s="2"/>
      <c r="E2" s="3"/>
      <c r="F2" s="3"/>
      <c r="G2" s="3"/>
      <c r="H2" s="147" t="str">
        <f>IF(エラー判定!B2="○","","※[6]重複回答あり")</f>
        <v/>
      </c>
      <c r="I2" s="147"/>
      <c r="J2" s="147" t="str">
        <f>IF(エラー判定!C2="○","","※[7]重複回答あり")</f>
        <v/>
      </c>
      <c r="K2" s="147"/>
      <c r="L2" s="6"/>
      <c r="M2" s="6"/>
      <c r="N2" s="6"/>
      <c r="O2" s="6"/>
      <c r="P2" s="6"/>
      <c r="Q2" s="6"/>
      <c r="R2" s="6"/>
      <c r="T2" s="96"/>
      <c r="U2" s="96"/>
      <c r="W2" s="98"/>
      <c r="X2" s="98"/>
      <c r="Y2" s="147" t="str">
        <f>IF(エラー判定!D2="○","","※[13]重複回答あり")</f>
        <v/>
      </c>
      <c r="Z2" s="147"/>
      <c r="AA2" s="147"/>
      <c r="AB2" s="100"/>
      <c r="AC2" s="147" t="str">
        <f>IF(エラー判定!E2="○","","※[15]重複回答あり")</f>
        <v/>
      </c>
      <c r="AD2" s="147"/>
      <c r="AE2" s="147" t="str">
        <f>IF(エラー判定!F2="○","","※[16]重複回答あり")</f>
        <v/>
      </c>
      <c r="AF2" s="147"/>
      <c r="AG2" s="3"/>
      <c r="AH2" s="147" t="str">
        <f>IF(エラー判定!G2="○","","※[18]重複回答あり")</f>
        <v/>
      </c>
      <c r="AI2" s="147"/>
      <c r="AJ2" s="3"/>
      <c r="AK2" s="147" t="str">
        <f>IF(エラー判定!H2="○","","※[20]重複回答あり")</f>
        <v/>
      </c>
      <c r="AL2" s="147"/>
      <c r="AM2" s="147" t="str">
        <f>IF(エラー判定!I2="○","","※[21]重複回答あり")</f>
        <v/>
      </c>
      <c r="AN2" s="147"/>
      <c r="AO2" s="3"/>
      <c r="AP2" s="147" t="str">
        <f>IF(エラー判定!J2="○","","※[23]重複回答あり")</f>
        <v/>
      </c>
      <c r="AQ2" s="147"/>
      <c r="AR2" s="147" t="str">
        <f>IF(エラー判定!K2="○","","※[24]重複回答あり")</f>
        <v/>
      </c>
      <c r="AS2" s="147"/>
      <c r="AT2" s="2"/>
      <c r="AU2" s="147" t="str">
        <f>IF(エラー判定!L2="○","","※[26]重複回答あり")</f>
        <v/>
      </c>
      <c r="AV2" s="147"/>
      <c r="AW2" s="147" t="str">
        <f>IF(エラー判定!M2="○","","※[27]重複回答あり")</f>
        <v/>
      </c>
      <c r="AX2" s="147"/>
      <c r="AY2" s="3"/>
      <c r="AZ2" s="147" t="str">
        <f>IF(エラー判定!N2="○","","※[29]重複回答あり")</f>
        <v/>
      </c>
      <c r="BA2" s="147"/>
      <c r="BB2" s="3"/>
    </row>
    <row r="3" spans="1:54" ht="19" customHeight="1" x14ac:dyDescent="0.55000000000000004">
      <c r="A3" s="1"/>
      <c r="B3" s="7" t="s">
        <v>146</v>
      </c>
      <c r="C3" s="2"/>
      <c r="D3" s="2"/>
      <c r="E3" s="8"/>
      <c r="F3" s="8"/>
      <c r="G3" s="8"/>
      <c r="H3" s="147" t="str">
        <f>IF(C49=H50,"○","※[6]事業所数と回答数が一致しません")</f>
        <v>○</v>
      </c>
      <c r="I3" s="147"/>
      <c r="J3" s="147" t="str">
        <f>IF(C49=J50,"○","※[7]事業所数と回答数が一致しません")</f>
        <v>○</v>
      </c>
      <c r="K3" s="147"/>
      <c r="L3" s="6"/>
      <c r="M3" s="6"/>
      <c r="N3" s="6"/>
      <c r="O3" s="6"/>
      <c r="P3" s="6"/>
      <c r="Q3" s="6"/>
      <c r="R3" s="6"/>
      <c r="S3" s="152" t="str">
        <f>IF(S49=S50,"○","※[10]研修実施ありの場合は研修回数を入力してください")</f>
        <v>○</v>
      </c>
      <c r="T3" s="152"/>
      <c r="U3" s="152"/>
      <c r="V3" s="147" t="str">
        <f>IF(V49=V50,"○","※[12]訓練実施ありの場合は研修回数を入力してください")</f>
        <v>○</v>
      </c>
      <c r="W3" s="147"/>
      <c r="X3" s="147"/>
      <c r="Y3" s="147" t="str">
        <f>IF($C$49=Y50,"○","※[13]事業所数と回答数が一致しません")</f>
        <v>○</v>
      </c>
      <c r="Z3" s="147"/>
      <c r="AA3" s="147"/>
      <c r="AB3" s="100"/>
      <c r="AC3" s="147" t="str">
        <f>IF($C$49=AC50,"○","※[15]事業所数と回答数が一致しません")</f>
        <v>○</v>
      </c>
      <c r="AD3" s="147"/>
      <c r="AE3" s="147" t="str">
        <f>IF($C$49=AE50,"○","※[16]事業所数と回答数が一致しません")</f>
        <v>○</v>
      </c>
      <c r="AF3" s="147"/>
      <c r="AG3" s="8"/>
      <c r="AH3" s="147" t="str">
        <f>IF($C$49=AH50,"○","※[18]事業所数と回答数が一致しません")</f>
        <v>○</v>
      </c>
      <c r="AI3" s="147"/>
      <c r="AJ3" s="8"/>
      <c r="AK3" s="147" t="str">
        <f>IF($C$49=AK50,"○","※[20]事業所数と回答数が一致しません")</f>
        <v>○</v>
      </c>
      <c r="AL3" s="147"/>
      <c r="AM3" s="147" t="str">
        <f>IF($C$49=AM50,"○","※[21]事業所数と回答数が一致しません")</f>
        <v>○</v>
      </c>
      <c r="AN3" s="147"/>
      <c r="AO3" s="8"/>
      <c r="AP3" s="147" t="str">
        <f>IF($C$49=AP50,"○","※[23]事業所数と回答数が一致しません")</f>
        <v>○</v>
      </c>
      <c r="AQ3" s="147"/>
      <c r="AR3" s="147" t="str">
        <f>IF($C$49=AR50,"○","※[24]事業所数と回答数が一致しません")</f>
        <v>○</v>
      </c>
      <c r="AS3" s="147"/>
      <c r="AT3" s="2"/>
      <c r="AU3" s="147" t="str">
        <f>IF($C$49=AU50,"○","※[26]事業所数と回答数が一致しません")</f>
        <v>○</v>
      </c>
      <c r="AV3" s="147"/>
      <c r="AW3" s="147" t="str">
        <f>IF($C$49=AW50,"○","※[27]事業所数と回答数が一致しません")</f>
        <v>○</v>
      </c>
      <c r="AX3" s="147"/>
      <c r="AY3" s="8"/>
      <c r="AZ3" s="147" t="str">
        <f>IF($C$49=AZ50,"○","※[29]事業所数と回答数が一致しません")</f>
        <v>○</v>
      </c>
      <c r="BA3" s="147"/>
      <c r="BB3" s="8"/>
    </row>
    <row r="4" spans="1:54" ht="18" customHeight="1" x14ac:dyDescent="0.55000000000000004">
      <c r="A4" s="1"/>
      <c r="B4" s="7" t="s">
        <v>144</v>
      </c>
      <c r="C4" s="2"/>
      <c r="D4" s="2"/>
      <c r="E4" s="8"/>
      <c r="F4" s="8"/>
      <c r="G4" s="8"/>
      <c r="H4" s="147"/>
      <c r="I4" s="147"/>
      <c r="J4" s="147"/>
      <c r="K4" s="147"/>
      <c r="L4" s="6"/>
      <c r="M4" s="6"/>
      <c r="N4" s="6"/>
      <c r="O4" s="95"/>
      <c r="P4" s="6"/>
      <c r="Q4" s="6"/>
      <c r="R4" s="6"/>
      <c r="S4" s="152"/>
      <c r="T4" s="152"/>
      <c r="U4" s="152"/>
      <c r="V4" s="147"/>
      <c r="W4" s="147"/>
      <c r="X4" s="147"/>
      <c r="Y4" s="147"/>
      <c r="Z4" s="147"/>
      <c r="AA4" s="147"/>
      <c r="AB4" s="100"/>
      <c r="AC4" s="147"/>
      <c r="AD4" s="147"/>
      <c r="AE4" s="147"/>
      <c r="AF4" s="147"/>
      <c r="AG4" s="8"/>
      <c r="AH4" s="147"/>
      <c r="AI4" s="147"/>
      <c r="AJ4" s="8"/>
      <c r="AK4" s="147"/>
      <c r="AL4" s="147"/>
      <c r="AM4" s="147"/>
      <c r="AN4" s="147"/>
      <c r="AO4" s="8"/>
      <c r="AP4" s="147"/>
      <c r="AQ4" s="147"/>
      <c r="AR4" s="147"/>
      <c r="AS4" s="147"/>
      <c r="AT4" s="2"/>
      <c r="AU4" s="147"/>
      <c r="AV4" s="147"/>
      <c r="AW4" s="147"/>
      <c r="AX4" s="147"/>
      <c r="AY4" s="8"/>
      <c r="AZ4" s="147"/>
      <c r="BA4" s="147"/>
      <c r="BB4" s="8"/>
    </row>
    <row r="5" spans="1:54" ht="18" customHeight="1" thickBot="1" x14ac:dyDescent="0.6">
      <c r="A5" s="1"/>
      <c r="B5" s="7" t="s">
        <v>145</v>
      </c>
      <c r="C5" s="2"/>
      <c r="D5" s="2"/>
      <c r="E5" s="8"/>
      <c r="F5" s="8"/>
      <c r="G5" s="8"/>
      <c r="H5" s="147"/>
      <c r="I5" s="147"/>
      <c r="J5" s="147"/>
      <c r="K5" s="147"/>
      <c r="L5" s="6"/>
      <c r="M5" s="6"/>
      <c r="N5" s="6"/>
      <c r="O5" s="6"/>
      <c r="P5" s="6"/>
      <c r="Q5" s="6"/>
      <c r="R5" s="6"/>
      <c r="S5" s="152"/>
      <c r="T5" s="152"/>
      <c r="U5" s="152"/>
      <c r="V5" s="147"/>
      <c r="W5" s="147"/>
      <c r="X5" s="147"/>
      <c r="Y5" s="147"/>
      <c r="Z5" s="147"/>
      <c r="AA5" s="147"/>
      <c r="AB5" s="100"/>
      <c r="AC5" s="147"/>
      <c r="AD5" s="147"/>
      <c r="AE5" s="147"/>
      <c r="AF5" s="147"/>
      <c r="AG5" s="8"/>
      <c r="AH5" s="147"/>
      <c r="AI5" s="147"/>
      <c r="AJ5" s="8"/>
      <c r="AK5" s="147"/>
      <c r="AL5" s="147"/>
      <c r="AM5" s="147"/>
      <c r="AN5" s="147"/>
      <c r="AO5" s="8"/>
      <c r="AP5" s="147"/>
      <c r="AQ5" s="147"/>
      <c r="AR5" s="147"/>
      <c r="AS5" s="147"/>
      <c r="AT5" s="2"/>
      <c r="AU5" s="147"/>
      <c r="AV5" s="147"/>
      <c r="AW5" s="147"/>
      <c r="AX5" s="147"/>
      <c r="AY5" s="8"/>
      <c r="AZ5" s="147"/>
      <c r="BA5" s="147"/>
      <c r="BB5" s="8"/>
    </row>
    <row r="6" spans="1:54" ht="18" hidden="1" customHeight="1" thickBot="1" x14ac:dyDescent="0.6">
      <c r="A6" s="1"/>
      <c r="B6" s="7"/>
      <c r="C6" s="2"/>
      <c r="D6" s="2"/>
      <c r="E6" s="8"/>
      <c r="F6" s="8"/>
      <c r="G6" s="8"/>
      <c r="H6" s="101"/>
      <c r="I6" s="101"/>
      <c r="J6" s="101"/>
      <c r="K6" s="101"/>
      <c r="L6" s="9"/>
      <c r="M6" s="9"/>
      <c r="N6" s="9"/>
      <c r="O6" s="9"/>
      <c r="P6" s="9"/>
      <c r="Q6" s="9"/>
      <c r="R6" s="9"/>
      <c r="S6" s="97"/>
      <c r="T6" s="97"/>
      <c r="U6" s="97"/>
      <c r="V6" s="99"/>
      <c r="W6" s="99"/>
      <c r="X6" s="99"/>
      <c r="Y6" s="101"/>
      <c r="Z6" s="101"/>
      <c r="AA6" s="101"/>
      <c r="AB6" s="101"/>
      <c r="AC6" s="99"/>
      <c r="AD6" s="99"/>
      <c r="AE6" s="99"/>
      <c r="AF6" s="99"/>
      <c r="AG6" s="8"/>
      <c r="AH6" s="99"/>
      <c r="AI6" s="99"/>
      <c r="AJ6" s="8"/>
      <c r="AK6" s="102"/>
      <c r="AL6" s="102"/>
      <c r="AM6" s="99"/>
      <c r="AN6" s="99"/>
      <c r="AO6" s="8"/>
      <c r="AP6" s="102"/>
      <c r="AQ6" s="102"/>
      <c r="AR6" s="99"/>
      <c r="AS6" s="99"/>
      <c r="AT6" s="2"/>
      <c r="AU6" s="99"/>
      <c r="AV6" s="99"/>
      <c r="AW6" s="99"/>
      <c r="AX6" s="99"/>
      <c r="AY6" s="8"/>
      <c r="AZ6" s="99"/>
      <c r="BA6" s="99"/>
      <c r="BB6" s="8"/>
    </row>
    <row r="7" spans="1:54" s="10" customFormat="1" ht="24" customHeight="1" x14ac:dyDescent="0.55000000000000004">
      <c r="A7" s="123" t="s">
        <v>1</v>
      </c>
      <c r="B7" s="65" t="s">
        <v>2</v>
      </c>
      <c r="C7" s="62"/>
      <c r="D7" s="62"/>
      <c r="E7" s="62"/>
      <c r="F7" s="62"/>
      <c r="G7" s="61"/>
      <c r="H7" s="125" t="s">
        <v>130</v>
      </c>
      <c r="I7" s="125"/>
      <c r="J7" s="125"/>
      <c r="K7" s="125"/>
      <c r="L7" s="125"/>
      <c r="M7" s="125"/>
      <c r="N7" s="125"/>
      <c r="O7" s="125"/>
      <c r="P7" s="125"/>
      <c r="Q7" s="125"/>
      <c r="R7" s="125"/>
      <c r="S7" s="125"/>
      <c r="T7" s="125"/>
      <c r="U7" s="125"/>
      <c r="V7" s="125"/>
      <c r="W7" s="125"/>
      <c r="X7" s="126"/>
      <c r="Y7" s="127" t="s">
        <v>3</v>
      </c>
      <c r="Z7" s="125"/>
      <c r="AA7" s="125"/>
      <c r="AB7" s="125"/>
      <c r="AC7" s="125"/>
      <c r="AD7" s="125"/>
      <c r="AE7" s="125"/>
      <c r="AF7" s="125"/>
      <c r="AG7" s="125"/>
      <c r="AH7" s="125"/>
      <c r="AI7" s="125"/>
      <c r="AJ7" s="126"/>
      <c r="AK7" s="128" t="s">
        <v>4</v>
      </c>
      <c r="AL7" s="129"/>
      <c r="AM7" s="129"/>
      <c r="AN7" s="129"/>
      <c r="AO7" s="129"/>
      <c r="AP7" s="129"/>
      <c r="AQ7" s="129"/>
      <c r="AR7" s="129"/>
      <c r="AS7" s="129"/>
      <c r="AT7" s="129"/>
      <c r="AU7" s="129"/>
      <c r="AV7" s="130"/>
      <c r="AW7" s="127" t="s">
        <v>5</v>
      </c>
      <c r="AX7" s="125"/>
      <c r="AY7" s="125"/>
      <c r="AZ7" s="125"/>
      <c r="BA7" s="125"/>
      <c r="BB7" s="126"/>
    </row>
    <row r="8" spans="1:54" s="14" customFormat="1" ht="29.25" customHeight="1" x14ac:dyDescent="0.55000000000000004">
      <c r="A8" s="124"/>
      <c r="B8" s="131">
        <v>1</v>
      </c>
      <c r="C8" s="132">
        <v>2</v>
      </c>
      <c r="D8" s="145">
        <v>3</v>
      </c>
      <c r="E8" s="63" t="s">
        <v>170</v>
      </c>
      <c r="F8" s="64"/>
      <c r="G8" s="11" t="s">
        <v>171</v>
      </c>
      <c r="H8" s="155">
        <v>6</v>
      </c>
      <c r="I8" s="132"/>
      <c r="J8" s="132">
        <v>7</v>
      </c>
      <c r="K8" s="132"/>
      <c r="L8" s="139">
        <v>8</v>
      </c>
      <c r="M8" s="140"/>
      <c r="N8" s="140"/>
      <c r="O8" s="140"/>
      <c r="P8" s="140"/>
      <c r="Q8" s="140"/>
      <c r="R8" s="141"/>
      <c r="S8" s="132">
        <v>9</v>
      </c>
      <c r="T8" s="153" t="s">
        <v>6</v>
      </c>
      <c r="U8" s="154"/>
      <c r="V8" s="132">
        <v>11</v>
      </c>
      <c r="W8" s="153" t="s">
        <v>7</v>
      </c>
      <c r="X8" s="157"/>
      <c r="Y8" s="131">
        <v>13</v>
      </c>
      <c r="Z8" s="132"/>
      <c r="AA8" s="132"/>
      <c r="AB8" s="112" t="s">
        <v>8</v>
      </c>
      <c r="AC8" s="132">
        <v>15</v>
      </c>
      <c r="AD8" s="132"/>
      <c r="AE8" s="132">
        <v>16</v>
      </c>
      <c r="AF8" s="132"/>
      <c r="AG8" s="112" t="s">
        <v>6</v>
      </c>
      <c r="AH8" s="132">
        <v>18</v>
      </c>
      <c r="AI8" s="132"/>
      <c r="AJ8" s="113" t="s">
        <v>7</v>
      </c>
      <c r="AK8" s="131">
        <v>20</v>
      </c>
      <c r="AL8" s="132"/>
      <c r="AM8" s="132">
        <v>21</v>
      </c>
      <c r="AN8" s="132"/>
      <c r="AO8" s="112" t="s">
        <v>9</v>
      </c>
      <c r="AP8" s="132">
        <v>23</v>
      </c>
      <c r="AQ8" s="132"/>
      <c r="AR8" s="159">
        <v>24</v>
      </c>
      <c r="AS8" s="159"/>
      <c r="AT8" s="112" t="s">
        <v>6</v>
      </c>
      <c r="AU8" s="132">
        <v>26</v>
      </c>
      <c r="AV8" s="160"/>
      <c r="AW8" s="131">
        <v>27</v>
      </c>
      <c r="AX8" s="132"/>
      <c r="AY8" s="12" t="s">
        <v>10</v>
      </c>
      <c r="AZ8" s="132">
        <v>29</v>
      </c>
      <c r="BA8" s="132"/>
      <c r="BB8" s="13" t="s">
        <v>10</v>
      </c>
    </row>
    <row r="9" spans="1:54" s="15" customFormat="1" ht="18" customHeight="1" x14ac:dyDescent="0.55000000000000004">
      <c r="A9" s="124"/>
      <c r="B9" s="131"/>
      <c r="C9" s="132"/>
      <c r="D9" s="146"/>
      <c r="E9" s="51">
        <v>4</v>
      </c>
      <c r="F9" s="51">
        <v>5</v>
      </c>
      <c r="G9" s="53">
        <v>6</v>
      </c>
      <c r="H9" s="155"/>
      <c r="I9" s="132"/>
      <c r="J9" s="132"/>
      <c r="K9" s="132"/>
      <c r="L9" s="142"/>
      <c r="M9" s="143"/>
      <c r="N9" s="143"/>
      <c r="O9" s="143"/>
      <c r="P9" s="143"/>
      <c r="Q9" s="143"/>
      <c r="R9" s="144"/>
      <c r="S9" s="132"/>
      <c r="T9" s="148">
        <v>10</v>
      </c>
      <c r="U9" s="149"/>
      <c r="V9" s="132"/>
      <c r="W9" s="150">
        <v>12</v>
      </c>
      <c r="X9" s="151"/>
      <c r="Y9" s="131"/>
      <c r="Z9" s="132"/>
      <c r="AA9" s="132"/>
      <c r="AB9" s="51">
        <v>14</v>
      </c>
      <c r="AC9" s="132"/>
      <c r="AD9" s="132"/>
      <c r="AE9" s="132"/>
      <c r="AF9" s="132"/>
      <c r="AG9" s="51">
        <v>17</v>
      </c>
      <c r="AH9" s="132"/>
      <c r="AI9" s="132"/>
      <c r="AJ9" s="52">
        <v>19</v>
      </c>
      <c r="AK9" s="131"/>
      <c r="AL9" s="132"/>
      <c r="AM9" s="132"/>
      <c r="AN9" s="132"/>
      <c r="AO9" s="51">
        <v>22</v>
      </c>
      <c r="AP9" s="132"/>
      <c r="AQ9" s="132"/>
      <c r="AR9" s="159"/>
      <c r="AS9" s="159"/>
      <c r="AT9" s="51">
        <v>25</v>
      </c>
      <c r="AU9" s="132"/>
      <c r="AV9" s="160"/>
      <c r="AW9" s="131"/>
      <c r="AX9" s="132"/>
      <c r="AY9" s="51">
        <v>28</v>
      </c>
      <c r="AZ9" s="132"/>
      <c r="BA9" s="132"/>
      <c r="BB9" s="52">
        <v>30</v>
      </c>
    </row>
    <row r="10" spans="1:54" s="121" customFormat="1" ht="99" customHeight="1" x14ac:dyDescent="0.55000000000000004">
      <c r="A10" s="124"/>
      <c r="B10" s="118" t="s">
        <v>11</v>
      </c>
      <c r="C10" s="119" t="s">
        <v>12</v>
      </c>
      <c r="D10" s="114" t="s">
        <v>132</v>
      </c>
      <c r="E10" s="119" t="s">
        <v>13</v>
      </c>
      <c r="F10" s="119" t="s">
        <v>14</v>
      </c>
      <c r="G10" s="120" t="s">
        <v>15</v>
      </c>
      <c r="H10" s="135" t="s">
        <v>172</v>
      </c>
      <c r="I10" s="134"/>
      <c r="J10" s="134" t="s">
        <v>173</v>
      </c>
      <c r="K10" s="134"/>
      <c r="L10" s="134" t="s">
        <v>16</v>
      </c>
      <c r="M10" s="134"/>
      <c r="N10" s="134"/>
      <c r="O10" s="134"/>
      <c r="P10" s="134"/>
      <c r="Q10" s="134"/>
      <c r="R10" s="134"/>
      <c r="S10" s="117" t="s">
        <v>174</v>
      </c>
      <c r="T10" s="136" t="s">
        <v>175</v>
      </c>
      <c r="U10" s="137"/>
      <c r="V10" s="117" t="s">
        <v>176</v>
      </c>
      <c r="W10" s="136" t="s">
        <v>177</v>
      </c>
      <c r="X10" s="138"/>
      <c r="Y10" s="133" t="s">
        <v>178</v>
      </c>
      <c r="Z10" s="134"/>
      <c r="AA10" s="134"/>
      <c r="AB10" s="119" t="s">
        <v>17</v>
      </c>
      <c r="AC10" s="134" t="s">
        <v>166</v>
      </c>
      <c r="AD10" s="134"/>
      <c r="AE10" s="134" t="s">
        <v>179</v>
      </c>
      <c r="AF10" s="134"/>
      <c r="AG10" s="119" t="s">
        <v>18</v>
      </c>
      <c r="AH10" s="134" t="s">
        <v>180</v>
      </c>
      <c r="AI10" s="134"/>
      <c r="AJ10" s="120" t="s">
        <v>18</v>
      </c>
      <c r="AK10" s="133" t="s">
        <v>181</v>
      </c>
      <c r="AL10" s="134"/>
      <c r="AM10" s="134" t="s">
        <v>136</v>
      </c>
      <c r="AN10" s="134"/>
      <c r="AO10" s="119" t="s">
        <v>19</v>
      </c>
      <c r="AP10" s="134" t="s">
        <v>158</v>
      </c>
      <c r="AQ10" s="134"/>
      <c r="AR10" s="134" t="s">
        <v>135</v>
      </c>
      <c r="AS10" s="134"/>
      <c r="AT10" s="119" t="s">
        <v>18</v>
      </c>
      <c r="AU10" s="134" t="s">
        <v>137</v>
      </c>
      <c r="AV10" s="158"/>
      <c r="AW10" s="133" t="s">
        <v>20</v>
      </c>
      <c r="AX10" s="134"/>
      <c r="AY10" s="119" t="s">
        <v>21</v>
      </c>
      <c r="AZ10" s="134" t="s">
        <v>22</v>
      </c>
      <c r="BA10" s="134"/>
      <c r="BB10" s="120" t="s">
        <v>21</v>
      </c>
    </row>
    <row r="11" spans="1:54" ht="107" customHeight="1" x14ac:dyDescent="0.55000000000000004">
      <c r="A11" s="16" t="s">
        <v>23</v>
      </c>
      <c r="B11" s="105" t="s">
        <v>24</v>
      </c>
      <c r="C11" s="106"/>
      <c r="D11" s="106"/>
      <c r="E11" s="106"/>
      <c r="F11" s="107" t="s">
        <v>24</v>
      </c>
      <c r="G11" s="108"/>
      <c r="H11" s="109" t="s">
        <v>147</v>
      </c>
      <c r="I11" s="109" t="s">
        <v>148</v>
      </c>
      <c r="J11" s="109" t="s">
        <v>147</v>
      </c>
      <c r="K11" s="109" t="s">
        <v>148</v>
      </c>
      <c r="L11" s="107" t="s">
        <v>149</v>
      </c>
      <c r="M11" s="107" t="s">
        <v>150</v>
      </c>
      <c r="N11" s="107" t="s">
        <v>151</v>
      </c>
      <c r="O11" s="107" t="s">
        <v>152</v>
      </c>
      <c r="P11" s="107" t="s">
        <v>153</v>
      </c>
      <c r="Q11" s="107" t="s">
        <v>155</v>
      </c>
      <c r="R11" s="107" t="s">
        <v>154</v>
      </c>
      <c r="S11" s="54" t="s">
        <v>156</v>
      </c>
      <c r="T11" s="107" t="s">
        <v>108</v>
      </c>
      <c r="U11" s="107" t="s">
        <v>109</v>
      </c>
      <c r="V11" s="54" t="s">
        <v>157</v>
      </c>
      <c r="W11" s="110" t="s">
        <v>110</v>
      </c>
      <c r="X11" s="111" t="s">
        <v>111</v>
      </c>
      <c r="Y11" s="105" t="s">
        <v>28</v>
      </c>
      <c r="Z11" s="107" t="s">
        <v>29</v>
      </c>
      <c r="AA11" s="107" t="s">
        <v>30</v>
      </c>
      <c r="AB11" s="107" t="s">
        <v>31</v>
      </c>
      <c r="AC11" s="107" t="s">
        <v>32</v>
      </c>
      <c r="AD11" s="107" t="s">
        <v>33</v>
      </c>
      <c r="AE11" s="107" t="s">
        <v>25</v>
      </c>
      <c r="AF11" s="107" t="s">
        <v>26</v>
      </c>
      <c r="AG11" s="107" t="s">
        <v>27</v>
      </c>
      <c r="AH11" s="107" t="s">
        <v>25</v>
      </c>
      <c r="AI11" s="107" t="s">
        <v>26</v>
      </c>
      <c r="AJ11" s="111" t="s">
        <v>27</v>
      </c>
      <c r="AK11" s="122" t="s">
        <v>167</v>
      </c>
      <c r="AL11" s="109" t="s">
        <v>168</v>
      </c>
      <c r="AM11" s="114" t="s">
        <v>159</v>
      </c>
      <c r="AN11" s="114" t="s">
        <v>160</v>
      </c>
      <c r="AO11" s="114" t="s">
        <v>27</v>
      </c>
      <c r="AP11" s="114" t="s">
        <v>161</v>
      </c>
      <c r="AQ11" s="114" t="s">
        <v>164</v>
      </c>
      <c r="AR11" s="114" t="s">
        <v>159</v>
      </c>
      <c r="AS11" s="114" t="s">
        <v>160</v>
      </c>
      <c r="AT11" s="107" t="s">
        <v>27</v>
      </c>
      <c r="AU11" s="107" t="s">
        <v>162</v>
      </c>
      <c r="AV11" s="111" t="s">
        <v>163</v>
      </c>
      <c r="AW11" s="105" t="s">
        <v>159</v>
      </c>
      <c r="AX11" s="107" t="s">
        <v>160</v>
      </c>
      <c r="AY11" s="110" t="s">
        <v>34</v>
      </c>
      <c r="AZ11" s="107" t="s">
        <v>159</v>
      </c>
      <c r="BA11" s="107" t="s">
        <v>160</v>
      </c>
      <c r="BB11" s="111" t="s">
        <v>34</v>
      </c>
    </row>
    <row r="12" spans="1:54" s="20" customFormat="1" ht="31.5" customHeight="1" x14ac:dyDescent="0.55000000000000004">
      <c r="A12" s="17" t="s">
        <v>35</v>
      </c>
      <c r="B12" s="18" t="s">
        <v>36</v>
      </c>
      <c r="C12" s="19" t="s">
        <v>37</v>
      </c>
      <c r="D12" s="55" t="s">
        <v>131</v>
      </c>
      <c r="E12" s="19" t="s">
        <v>133</v>
      </c>
      <c r="F12" s="19" t="s">
        <v>38</v>
      </c>
      <c r="G12" s="84">
        <v>4</v>
      </c>
      <c r="H12" s="85">
        <v>1</v>
      </c>
      <c r="I12" s="86"/>
      <c r="J12" s="86">
        <v>1</v>
      </c>
      <c r="K12" s="86"/>
      <c r="L12" s="86">
        <v>1</v>
      </c>
      <c r="M12" s="86">
        <v>1</v>
      </c>
      <c r="N12" s="86">
        <v>1</v>
      </c>
      <c r="O12" s="86">
        <v>1</v>
      </c>
      <c r="P12" s="86"/>
      <c r="Q12" s="86"/>
      <c r="R12" s="86"/>
      <c r="S12" s="86">
        <v>1</v>
      </c>
      <c r="T12" s="87">
        <v>1</v>
      </c>
      <c r="U12" s="87">
        <v>1</v>
      </c>
      <c r="V12" s="86">
        <v>1</v>
      </c>
      <c r="W12" s="88">
        <v>1</v>
      </c>
      <c r="X12" s="89">
        <v>2</v>
      </c>
      <c r="Y12" s="90">
        <v>1</v>
      </c>
      <c r="Z12" s="86"/>
      <c r="AA12" s="86"/>
      <c r="AB12" s="91">
        <v>3</v>
      </c>
      <c r="AC12" s="86">
        <v>1</v>
      </c>
      <c r="AD12" s="86"/>
      <c r="AE12" s="86">
        <v>1</v>
      </c>
      <c r="AF12" s="86"/>
      <c r="AG12" s="91">
        <v>3</v>
      </c>
      <c r="AH12" s="86">
        <v>1</v>
      </c>
      <c r="AI12" s="86"/>
      <c r="AJ12" s="92">
        <v>3</v>
      </c>
      <c r="AK12" s="90">
        <v>1</v>
      </c>
      <c r="AL12" s="86"/>
      <c r="AM12" s="86">
        <v>1</v>
      </c>
      <c r="AN12" s="86"/>
      <c r="AO12" s="91">
        <v>2</v>
      </c>
      <c r="AP12" s="86">
        <v>1</v>
      </c>
      <c r="AQ12" s="86"/>
      <c r="AR12" s="86">
        <v>1</v>
      </c>
      <c r="AS12" s="86"/>
      <c r="AT12" s="91">
        <v>2</v>
      </c>
      <c r="AU12" s="86">
        <v>1</v>
      </c>
      <c r="AV12" s="93"/>
      <c r="AW12" s="90">
        <v>1</v>
      </c>
      <c r="AX12" s="86"/>
      <c r="AY12" s="86" t="s">
        <v>141</v>
      </c>
      <c r="AZ12" s="86">
        <v>1</v>
      </c>
      <c r="BA12" s="86"/>
      <c r="BB12" s="93" t="s">
        <v>142</v>
      </c>
    </row>
    <row r="13" spans="1:54" ht="35.15" customHeight="1" x14ac:dyDescent="0.55000000000000004">
      <c r="A13" s="58">
        <v>1</v>
      </c>
      <c r="B13" s="21"/>
      <c r="C13" s="22"/>
      <c r="D13" s="56"/>
      <c r="E13" s="67"/>
      <c r="F13" s="67"/>
      <c r="G13" s="70" t="s">
        <v>39</v>
      </c>
      <c r="H13" s="71"/>
      <c r="I13" s="72"/>
      <c r="J13" s="73"/>
      <c r="K13" s="73"/>
      <c r="L13" s="73"/>
      <c r="M13" s="73"/>
      <c r="N13" s="73"/>
      <c r="O13" s="73"/>
      <c r="P13" s="73"/>
      <c r="Q13" s="73"/>
      <c r="R13" s="73"/>
      <c r="S13" s="73"/>
      <c r="T13" s="74">
        <v>0</v>
      </c>
      <c r="U13" s="74">
        <v>0</v>
      </c>
      <c r="V13" s="73"/>
      <c r="W13" s="75">
        <v>0</v>
      </c>
      <c r="X13" s="76">
        <v>0</v>
      </c>
      <c r="Y13" s="77"/>
      <c r="Z13" s="73"/>
      <c r="AA13" s="73"/>
      <c r="AB13" s="74" t="s">
        <v>40</v>
      </c>
      <c r="AC13" s="73"/>
      <c r="AD13" s="73"/>
      <c r="AE13" s="73"/>
      <c r="AF13" s="73"/>
      <c r="AG13" s="74">
        <v>0</v>
      </c>
      <c r="AH13" s="73"/>
      <c r="AI13" s="73"/>
      <c r="AJ13" s="76">
        <v>0</v>
      </c>
      <c r="AK13" s="77"/>
      <c r="AL13" s="73"/>
      <c r="AM13" s="73"/>
      <c r="AN13" s="73"/>
      <c r="AO13" s="74" t="s">
        <v>40</v>
      </c>
      <c r="AP13" s="73"/>
      <c r="AQ13" s="73"/>
      <c r="AR13" s="73"/>
      <c r="AS13" s="73"/>
      <c r="AT13" s="74" t="s">
        <v>40</v>
      </c>
      <c r="AU13" s="73"/>
      <c r="AV13" s="78"/>
      <c r="AW13" s="77"/>
      <c r="AX13" s="73"/>
      <c r="AY13" s="68"/>
      <c r="AZ13" s="73"/>
      <c r="BA13" s="73"/>
      <c r="BB13" s="69"/>
    </row>
    <row r="14" spans="1:54" ht="35.15" customHeight="1" x14ac:dyDescent="0.55000000000000004">
      <c r="A14" s="59">
        <v>2</v>
      </c>
      <c r="B14" s="21"/>
      <c r="C14" s="22"/>
      <c r="D14" s="56"/>
      <c r="E14" s="67"/>
      <c r="F14" s="67"/>
      <c r="G14" s="70" t="s">
        <v>39</v>
      </c>
      <c r="H14" s="71"/>
      <c r="I14" s="72"/>
      <c r="J14" s="73"/>
      <c r="K14" s="73"/>
      <c r="L14" s="73"/>
      <c r="M14" s="73"/>
      <c r="N14" s="73"/>
      <c r="O14" s="73"/>
      <c r="P14" s="73"/>
      <c r="Q14" s="73"/>
      <c r="R14" s="73"/>
      <c r="S14" s="73"/>
      <c r="T14" s="74">
        <v>0</v>
      </c>
      <c r="U14" s="74">
        <v>0</v>
      </c>
      <c r="V14" s="73"/>
      <c r="W14" s="75">
        <v>0</v>
      </c>
      <c r="X14" s="76">
        <v>0</v>
      </c>
      <c r="Y14" s="77"/>
      <c r="Z14" s="73"/>
      <c r="AA14" s="73"/>
      <c r="AB14" s="74" t="s">
        <v>40</v>
      </c>
      <c r="AC14" s="73"/>
      <c r="AD14" s="73"/>
      <c r="AE14" s="73"/>
      <c r="AF14" s="73"/>
      <c r="AG14" s="74">
        <v>0</v>
      </c>
      <c r="AH14" s="73"/>
      <c r="AI14" s="73"/>
      <c r="AJ14" s="76">
        <v>0</v>
      </c>
      <c r="AK14" s="77"/>
      <c r="AL14" s="73"/>
      <c r="AM14" s="73"/>
      <c r="AN14" s="73"/>
      <c r="AO14" s="74" t="s">
        <v>40</v>
      </c>
      <c r="AP14" s="73"/>
      <c r="AQ14" s="73"/>
      <c r="AR14" s="73"/>
      <c r="AS14" s="73"/>
      <c r="AT14" s="74" t="s">
        <v>40</v>
      </c>
      <c r="AU14" s="73"/>
      <c r="AV14" s="78"/>
      <c r="AW14" s="77"/>
      <c r="AX14" s="73"/>
      <c r="AY14" s="68"/>
      <c r="AZ14" s="73"/>
      <c r="BA14" s="73"/>
      <c r="BB14" s="69"/>
    </row>
    <row r="15" spans="1:54" ht="35.15" customHeight="1" x14ac:dyDescent="0.55000000000000004">
      <c r="A15" s="59">
        <v>3</v>
      </c>
      <c r="B15" s="21"/>
      <c r="C15" s="22"/>
      <c r="D15" s="56"/>
      <c r="E15" s="67"/>
      <c r="F15" s="67"/>
      <c r="G15" s="70" t="s">
        <v>39</v>
      </c>
      <c r="H15" s="71"/>
      <c r="I15" s="72"/>
      <c r="J15" s="73"/>
      <c r="K15" s="73"/>
      <c r="L15" s="73"/>
      <c r="M15" s="73"/>
      <c r="N15" s="73"/>
      <c r="O15" s="73"/>
      <c r="P15" s="73"/>
      <c r="Q15" s="73"/>
      <c r="R15" s="73"/>
      <c r="S15" s="73"/>
      <c r="T15" s="74">
        <v>0</v>
      </c>
      <c r="U15" s="74">
        <v>0</v>
      </c>
      <c r="V15" s="73"/>
      <c r="W15" s="75">
        <v>0</v>
      </c>
      <c r="X15" s="76">
        <v>0</v>
      </c>
      <c r="Y15" s="77"/>
      <c r="Z15" s="73"/>
      <c r="AA15" s="73"/>
      <c r="AB15" s="74" t="s">
        <v>40</v>
      </c>
      <c r="AC15" s="73"/>
      <c r="AD15" s="73"/>
      <c r="AE15" s="73"/>
      <c r="AF15" s="73"/>
      <c r="AG15" s="74">
        <v>0</v>
      </c>
      <c r="AH15" s="73"/>
      <c r="AI15" s="73"/>
      <c r="AJ15" s="76">
        <v>0</v>
      </c>
      <c r="AK15" s="77"/>
      <c r="AL15" s="73"/>
      <c r="AM15" s="73"/>
      <c r="AN15" s="73"/>
      <c r="AO15" s="74" t="s">
        <v>40</v>
      </c>
      <c r="AP15" s="73"/>
      <c r="AQ15" s="73"/>
      <c r="AR15" s="73"/>
      <c r="AS15" s="73"/>
      <c r="AT15" s="74" t="s">
        <v>40</v>
      </c>
      <c r="AU15" s="73"/>
      <c r="AV15" s="78"/>
      <c r="AW15" s="77"/>
      <c r="AX15" s="73"/>
      <c r="AY15" s="68"/>
      <c r="AZ15" s="73"/>
      <c r="BA15" s="73"/>
      <c r="BB15" s="69"/>
    </row>
    <row r="16" spans="1:54" ht="35.15" customHeight="1" x14ac:dyDescent="0.55000000000000004">
      <c r="A16" s="59">
        <v>4</v>
      </c>
      <c r="B16" s="21"/>
      <c r="C16" s="22"/>
      <c r="D16" s="56"/>
      <c r="E16" s="67"/>
      <c r="F16" s="67"/>
      <c r="G16" s="70" t="s">
        <v>39</v>
      </c>
      <c r="H16" s="71"/>
      <c r="I16" s="72"/>
      <c r="J16" s="73"/>
      <c r="K16" s="73"/>
      <c r="L16" s="73"/>
      <c r="M16" s="73"/>
      <c r="N16" s="73"/>
      <c r="O16" s="73"/>
      <c r="P16" s="73"/>
      <c r="Q16" s="73"/>
      <c r="R16" s="73"/>
      <c r="S16" s="73"/>
      <c r="T16" s="74">
        <v>0</v>
      </c>
      <c r="U16" s="74">
        <v>0</v>
      </c>
      <c r="V16" s="73"/>
      <c r="W16" s="75">
        <v>0</v>
      </c>
      <c r="X16" s="76">
        <v>0</v>
      </c>
      <c r="Y16" s="77"/>
      <c r="Z16" s="73"/>
      <c r="AA16" s="73"/>
      <c r="AB16" s="74" t="s">
        <v>40</v>
      </c>
      <c r="AC16" s="73"/>
      <c r="AD16" s="73"/>
      <c r="AE16" s="73"/>
      <c r="AF16" s="73"/>
      <c r="AG16" s="74">
        <v>0</v>
      </c>
      <c r="AH16" s="73"/>
      <c r="AI16" s="73"/>
      <c r="AJ16" s="76">
        <v>0</v>
      </c>
      <c r="AK16" s="77"/>
      <c r="AL16" s="73"/>
      <c r="AM16" s="73"/>
      <c r="AN16" s="73"/>
      <c r="AO16" s="74" t="s">
        <v>40</v>
      </c>
      <c r="AP16" s="73"/>
      <c r="AQ16" s="73"/>
      <c r="AR16" s="73"/>
      <c r="AS16" s="73"/>
      <c r="AT16" s="74" t="s">
        <v>40</v>
      </c>
      <c r="AU16" s="73"/>
      <c r="AV16" s="78"/>
      <c r="AW16" s="77"/>
      <c r="AX16" s="73"/>
      <c r="AY16" s="68"/>
      <c r="AZ16" s="73"/>
      <c r="BA16" s="73"/>
      <c r="BB16" s="69"/>
    </row>
    <row r="17" spans="1:54" ht="35.15" customHeight="1" x14ac:dyDescent="0.55000000000000004">
      <c r="A17" s="59">
        <v>5</v>
      </c>
      <c r="B17" s="21"/>
      <c r="C17" s="22"/>
      <c r="D17" s="56"/>
      <c r="E17" s="67"/>
      <c r="F17" s="67"/>
      <c r="G17" s="70" t="s">
        <v>39</v>
      </c>
      <c r="H17" s="71"/>
      <c r="I17" s="72"/>
      <c r="J17" s="73"/>
      <c r="K17" s="73"/>
      <c r="L17" s="73"/>
      <c r="M17" s="73"/>
      <c r="N17" s="73"/>
      <c r="O17" s="73"/>
      <c r="P17" s="73"/>
      <c r="Q17" s="73"/>
      <c r="R17" s="73"/>
      <c r="S17" s="73"/>
      <c r="T17" s="74">
        <v>0</v>
      </c>
      <c r="U17" s="74">
        <v>0</v>
      </c>
      <c r="V17" s="73"/>
      <c r="W17" s="75">
        <v>0</v>
      </c>
      <c r="X17" s="76">
        <v>0</v>
      </c>
      <c r="Y17" s="77"/>
      <c r="Z17" s="73"/>
      <c r="AA17" s="73"/>
      <c r="AB17" s="74" t="s">
        <v>40</v>
      </c>
      <c r="AC17" s="73"/>
      <c r="AD17" s="73"/>
      <c r="AE17" s="73"/>
      <c r="AF17" s="73"/>
      <c r="AG17" s="74">
        <v>0</v>
      </c>
      <c r="AH17" s="73"/>
      <c r="AI17" s="73"/>
      <c r="AJ17" s="76">
        <v>0</v>
      </c>
      <c r="AK17" s="77"/>
      <c r="AL17" s="73"/>
      <c r="AM17" s="73"/>
      <c r="AN17" s="73"/>
      <c r="AO17" s="74" t="s">
        <v>40</v>
      </c>
      <c r="AP17" s="73"/>
      <c r="AQ17" s="73"/>
      <c r="AR17" s="73"/>
      <c r="AS17" s="73"/>
      <c r="AT17" s="74" t="s">
        <v>40</v>
      </c>
      <c r="AU17" s="73"/>
      <c r="AV17" s="78"/>
      <c r="AW17" s="77"/>
      <c r="AX17" s="73"/>
      <c r="AY17" s="68"/>
      <c r="AZ17" s="73"/>
      <c r="BA17" s="73"/>
      <c r="BB17" s="69"/>
    </row>
    <row r="18" spans="1:54" ht="35.15" customHeight="1" x14ac:dyDescent="0.55000000000000004">
      <c r="A18" s="59">
        <v>6</v>
      </c>
      <c r="B18" s="21"/>
      <c r="C18" s="22"/>
      <c r="D18" s="56"/>
      <c r="E18" s="67"/>
      <c r="F18" s="67"/>
      <c r="G18" s="70" t="s">
        <v>39</v>
      </c>
      <c r="H18" s="71"/>
      <c r="I18" s="72"/>
      <c r="J18" s="73"/>
      <c r="K18" s="73"/>
      <c r="L18" s="73"/>
      <c r="M18" s="73"/>
      <c r="N18" s="73"/>
      <c r="O18" s="73"/>
      <c r="P18" s="73"/>
      <c r="Q18" s="73"/>
      <c r="R18" s="73"/>
      <c r="S18" s="73"/>
      <c r="T18" s="74">
        <v>0</v>
      </c>
      <c r="U18" s="74">
        <v>0</v>
      </c>
      <c r="V18" s="73"/>
      <c r="W18" s="75">
        <v>0</v>
      </c>
      <c r="X18" s="76">
        <v>0</v>
      </c>
      <c r="Y18" s="77"/>
      <c r="Z18" s="73"/>
      <c r="AA18" s="73"/>
      <c r="AB18" s="74" t="s">
        <v>40</v>
      </c>
      <c r="AC18" s="73"/>
      <c r="AD18" s="73"/>
      <c r="AE18" s="73"/>
      <c r="AF18" s="73"/>
      <c r="AG18" s="74">
        <v>0</v>
      </c>
      <c r="AH18" s="73"/>
      <c r="AI18" s="73"/>
      <c r="AJ18" s="76">
        <v>0</v>
      </c>
      <c r="AK18" s="77"/>
      <c r="AL18" s="73"/>
      <c r="AM18" s="73"/>
      <c r="AN18" s="73"/>
      <c r="AO18" s="74" t="s">
        <v>40</v>
      </c>
      <c r="AP18" s="73"/>
      <c r="AQ18" s="73"/>
      <c r="AR18" s="73"/>
      <c r="AS18" s="73"/>
      <c r="AT18" s="74" t="s">
        <v>40</v>
      </c>
      <c r="AU18" s="73"/>
      <c r="AV18" s="78"/>
      <c r="AW18" s="77"/>
      <c r="AX18" s="73"/>
      <c r="AY18" s="68"/>
      <c r="AZ18" s="73"/>
      <c r="BA18" s="73"/>
      <c r="BB18" s="69"/>
    </row>
    <row r="19" spans="1:54" ht="35.15" customHeight="1" x14ac:dyDescent="0.55000000000000004">
      <c r="A19" s="59">
        <v>7</v>
      </c>
      <c r="B19" s="21"/>
      <c r="C19" s="22"/>
      <c r="D19" s="56"/>
      <c r="E19" s="67"/>
      <c r="F19" s="67"/>
      <c r="G19" s="70" t="s">
        <v>39</v>
      </c>
      <c r="H19" s="71"/>
      <c r="I19" s="72"/>
      <c r="J19" s="73"/>
      <c r="K19" s="73"/>
      <c r="L19" s="73"/>
      <c r="M19" s="73"/>
      <c r="N19" s="73"/>
      <c r="O19" s="73"/>
      <c r="P19" s="73"/>
      <c r="Q19" s="73"/>
      <c r="R19" s="73"/>
      <c r="S19" s="73"/>
      <c r="T19" s="74">
        <v>0</v>
      </c>
      <c r="U19" s="74">
        <v>0</v>
      </c>
      <c r="V19" s="73"/>
      <c r="W19" s="75">
        <v>0</v>
      </c>
      <c r="X19" s="76">
        <v>0</v>
      </c>
      <c r="Y19" s="77"/>
      <c r="Z19" s="73"/>
      <c r="AA19" s="73"/>
      <c r="AB19" s="74" t="s">
        <v>40</v>
      </c>
      <c r="AC19" s="73"/>
      <c r="AD19" s="73"/>
      <c r="AE19" s="73"/>
      <c r="AF19" s="73"/>
      <c r="AG19" s="74">
        <v>0</v>
      </c>
      <c r="AH19" s="73"/>
      <c r="AI19" s="73"/>
      <c r="AJ19" s="76">
        <v>0</v>
      </c>
      <c r="AK19" s="77"/>
      <c r="AL19" s="73"/>
      <c r="AM19" s="73"/>
      <c r="AN19" s="73"/>
      <c r="AO19" s="74" t="s">
        <v>40</v>
      </c>
      <c r="AP19" s="73"/>
      <c r="AQ19" s="73"/>
      <c r="AR19" s="73"/>
      <c r="AS19" s="73"/>
      <c r="AT19" s="74" t="s">
        <v>40</v>
      </c>
      <c r="AU19" s="73"/>
      <c r="AV19" s="78"/>
      <c r="AW19" s="77"/>
      <c r="AX19" s="73"/>
      <c r="AY19" s="68"/>
      <c r="AZ19" s="73"/>
      <c r="BA19" s="73"/>
      <c r="BB19" s="69"/>
    </row>
    <row r="20" spans="1:54" ht="35.15" customHeight="1" x14ac:dyDescent="0.55000000000000004">
      <c r="A20" s="59">
        <v>8</v>
      </c>
      <c r="B20" s="21"/>
      <c r="C20" s="22"/>
      <c r="D20" s="56"/>
      <c r="E20" s="67"/>
      <c r="F20" s="67"/>
      <c r="G20" s="70" t="s">
        <v>39</v>
      </c>
      <c r="H20" s="71"/>
      <c r="I20" s="72"/>
      <c r="J20" s="73"/>
      <c r="K20" s="73"/>
      <c r="L20" s="73"/>
      <c r="M20" s="73"/>
      <c r="N20" s="73"/>
      <c r="O20" s="73"/>
      <c r="P20" s="73"/>
      <c r="Q20" s="73"/>
      <c r="R20" s="73"/>
      <c r="S20" s="73"/>
      <c r="T20" s="74">
        <v>0</v>
      </c>
      <c r="U20" s="74">
        <v>0</v>
      </c>
      <c r="V20" s="73"/>
      <c r="W20" s="75">
        <v>0</v>
      </c>
      <c r="X20" s="76">
        <v>0</v>
      </c>
      <c r="Y20" s="77"/>
      <c r="Z20" s="73"/>
      <c r="AA20" s="73"/>
      <c r="AB20" s="74" t="s">
        <v>40</v>
      </c>
      <c r="AC20" s="73"/>
      <c r="AD20" s="73"/>
      <c r="AE20" s="73"/>
      <c r="AF20" s="73"/>
      <c r="AG20" s="74">
        <v>0</v>
      </c>
      <c r="AH20" s="73"/>
      <c r="AI20" s="73"/>
      <c r="AJ20" s="76">
        <v>0</v>
      </c>
      <c r="AK20" s="77"/>
      <c r="AL20" s="73"/>
      <c r="AM20" s="73"/>
      <c r="AN20" s="73"/>
      <c r="AO20" s="74" t="s">
        <v>40</v>
      </c>
      <c r="AP20" s="73"/>
      <c r="AQ20" s="73"/>
      <c r="AR20" s="73"/>
      <c r="AS20" s="73"/>
      <c r="AT20" s="74" t="s">
        <v>40</v>
      </c>
      <c r="AU20" s="73"/>
      <c r="AV20" s="78"/>
      <c r="AW20" s="77"/>
      <c r="AX20" s="73"/>
      <c r="AY20" s="68"/>
      <c r="AZ20" s="73"/>
      <c r="BA20" s="73"/>
      <c r="BB20" s="69"/>
    </row>
    <row r="21" spans="1:54" ht="35.15" customHeight="1" x14ac:dyDescent="0.55000000000000004">
      <c r="A21" s="59">
        <v>9</v>
      </c>
      <c r="B21" s="21"/>
      <c r="C21" s="22"/>
      <c r="D21" s="56"/>
      <c r="E21" s="67"/>
      <c r="F21" s="67"/>
      <c r="G21" s="70" t="s">
        <v>39</v>
      </c>
      <c r="H21" s="71"/>
      <c r="I21" s="72"/>
      <c r="J21" s="73"/>
      <c r="K21" s="73"/>
      <c r="L21" s="73"/>
      <c r="M21" s="73"/>
      <c r="N21" s="73"/>
      <c r="O21" s="73"/>
      <c r="P21" s="73"/>
      <c r="Q21" s="73"/>
      <c r="R21" s="73"/>
      <c r="S21" s="73"/>
      <c r="T21" s="74">
        <v>0</v>
      </c>
      <c r="U21" s="74">
        <v>0</v>
      </c>
      <c r="V21" s="73"/>
      <c r="W21" s="75">
        <v>0</v>
      </c>
      <c r="X21" s="76">
        <v>0</v>
      </c>
      <c r="Y21" s="77"/>
      <c r="Z21" s="73"/>
      <c r="AA21" s="73"/>
      <c r="AB21" s="74" t="s">
        <v>40</v>
      </c>
      <c r="AC21" s="73"/>
      <c r="AD21" s="73"/>
      <c r="AE21" s="73"/>
      <c r="AF21" s="73"/>
      <c r="AG21" s="74">
        <v>0</v>
      </c>
      <c r="AH21" s="73"/>
      <c r="AI21" s="73"/>
      <c r="AJ21" s="76">
        <v>0</v>
      </c>
      <c r="AK21" s="77"/>
      <c r="AL21" s="73"/>
      <c r="AM21" s="73"/>
      <c r="AN21" s="73"/>
      <c r="AO21" s="74" t="s">
        <v>40</v>
      </c>
      <c r="AP21" s="73"/>
      <c r="AQ21" s="73"/>
      <c r="AR21" s="73"/>
      <c r="AS21" s="73"/>
      <c r="AT21" s="74" t="s">
        <v>40</v>
      </c>
      <c r="AU21" s="73"/>
      <c r="AV21" s="78"/>
      <c r="AW21" s="77"/>
      <c r="AX21" s="73"/>
      <c r="AY21" s="68"/>
      <c r="AZ21" s="73"/>
      <c r="BA21" s="73"/>
      <c r="BB21" s="69"/>
    </row>
    <row r="22" spans="1:54" ht="35.15" customHeight="1" x14ac:dyDescent="0.55000000000000004">
      <c r="A22" s="59">
        <v>10</v>
      </c>
      <c r="B22" s="21"/>
      <c r="C22" s="22"/>
      <c r="D22" s="56"/>
      <c r="E22" s="67"/>
      <c r="F22" s="67"/>
      <c r="G22" s="70" t="s">
        <v>39</v>
      </c>
      <c r="H22" s="71"/>
      <c r="I22" s="72"/>
      <c r="J22" s="73"/>
      <c r="K22" s="73"/>
      <c r="L22" s="73"/>
      <c r="M22" s="73"/>
      <c r="N22" s="73"/>
      <c r="O22" s="73"/>
      <c r="P22" s="73"/>
      <c r="Q22" s="73"/>
      <c r="R22" s="73"/>
      <c r="S22" s="73"/>
      <c r="T22" s="74">
        <v>0</v>
      </c>
      <c r="U22" s="74">
        <v>0</v>
      </c>
      <c r="V22" s="73"/>
      <c r="W22" s="75">
        <v>0</v>
      </c>
      <c r="X22" s="76">
        <v>0</v>
      </c>
      <c r="Y22" s="77"/>
      <c r="Z22" s="73"/>
      <c r="AA22" s="73"/>
      <c r="AB22" s="74" t="s">
        <v>40</v>
      </c>
      <c r="AC22" s="73"/>
      <c r="AD22" s="73"/>
      <c r="AE22" s="73"/>
      <c r="AF22" s="73"/>
      <c r="AG22" s="74">
        <v>0</v>
      </c>
      <c r="AH22" s="73"/>
      <c r="AI22" s="73"/>
      <c r="AJ22" s="76">
        <v>0</v>
      </c>
      <c r="AK22" s="77"/>
      <c r="AL22" s="73"/>
      <c r="AM22" s="73"/>
      <c r="AN22" s="73"/>
      <c r="AO22" s="74" t="s">
        <v>40</v>
      </c>
      <c r="AP22" s="73"/>
      <c r="AQ22" s="73"/>
      <c r="AR22" s="73"/>
      <c r="AS22" s="73"/>
      <c r="AT22" s="74" t="s">
        <v>40</v>
      </c>
      <c r="AU22" s="73"/>
      <c r="AV22" s="78"/>
      <c r="AW22" s="77"/>
      <c r="AX22" s="73"/>
      <c r="AY22" s="68"/>
      <c r="AZ22" s="73"/>
      <c r="BA22" s="73"/>
      <c r="BB22" s="69"/>
    </row>
    <row r="23" spans="1:54" ht="35.15" customHeight="1" x14ac:dyDescent="0.55000000000000004">
      <c r="A23" s="59">
        <v>11</v>
      </c>
      <c r="B23" s="21"/>
      <c r="C23" s="22"/>
      <c r="D23" s="56"/>
      <c r="E23" s="67"/>
      <c r="F23" s="67"/>
      <c r="G23" s="70" t="s">
        <v>39</v>
      </c>
      <c r="H23" s="71"/>
      <c r="I23" s="72"/>
      <c r="J23" s="73"/>
      <c r="K23" s="73"/>
      <c r="L23" s="73"/>
      <c r="M23" s="73"/>
      <c r="N23" s="73"/>
      <c r="O23" s="73"/>
      <c r="P23" s="73"/>
      <c r="Q23" s="73"/>
      <c r="R23" s="73"/>
      <c r="S23" s="73"/>
      <c r="T23" s="74">
        <v>0</v>
      </c>
      <c r="U23" s="74">
        <v>0</v>
      </c>
      <c r="V23" s="73"/>
      <c r="W23" s="75">
        <v>0</v>
      </c>
      <c r="X23" s="76">
        <v>0</v>
      </c>
      <c r="Y23" s="77"/>
      <c r="Z23" s="73"/>
      <c r="AA23" s="73"/>
      <c r="AB23" s="74" t="s">
        <v>40</v>
      </c>
      <c r="AC23" s="73"/>
      <c r="AD23" s="73"/>
      <c r="AE23" s="73"/>
      <c r="AF23" s="73"/>
      <c r="AG23" s="74">
        <v>0</v>
      </c>
      <c r="AH23" s="73"/>
      <c r="AI23" s="73"/>
      <c r="AJ23" s="76">
        <v>0</v>
      </c>
      <c r="AK23" s="77"/>
      <c r="AL23" s="73"/>
      <c r="AM23" s="73"/>
      <c r="AN23" s="73"/>
      <c r="AO23" s="74" t="s">
        <v>40</v>
      </c>
      <c r="AP23" s="73"/>
      <c r="AQ23" s="73"/>
      <c r="AR23" s="73"/>
      <c r="AS23" s="73"/>
      <c r="AT23" s="74" t="s">
        <v>40</v>
      </c>
      <c r="AU23" s="73"/>
      <c r="AV23" s="78"/>
      <c r="AW23" s="77"/>
      <c r="AX23" s="73"/>
      <c r="AY23" s="68"/>
      <c r="AZ23" s="73"/>
      <c r="BA23" s="73"/>
      <c r="BB23" s="69"/>
    </row>
    <row r="24" spans="1:54" ht="35.15" customHeight="1" x14ac:dyDescent="0.55000000000000004">
      <c r="A24" s="59">
        <v>12</v>
      </c>
      <c r="B24" s="21"/>
      <c r="C24" s="22"/>
      <c r="D24" s="56"/>
      <c r="E24" s="67"/>
      <c r="F24" s="67"/>
      <c r="G24" s="70" t="s">
        <v>39</v>
      </c>
      <c r="H24" s="71"/>
      <c r="I24" s="72"/>
      <c r="J24" s="73"/>
      <c r="K24" s="73"/>
      <c r="L24" s="73"/>
      <c r="M24" s="73"/>
      <c r="N24" s="73"/>
      <c r="O24" s="73"/>
      <c r="P24" s="73"/>
      <c r="Q24" s="73"/>
      <c r="R24" s="73"/>
      <c r="S24" s="73"/>
      <c r="T24" s="74">
        <v>0</v>
      </c>
      <c r="U24" s="74">
        <v>0</v>
      </c>
      <c r="V24" s="73"/>
      <c r="W24" s="75">
        <v>0</v>
      </c>
      <c r="X24" s="76">
        <v>0</v>
      </c>
      <c r="Y24" s="77"/>
      <c r="Z24" s="73"/>
      <c r="AA24" s="73"/>
      <c r="AB24" s="74" t="s">
        <v>40</v>
      </c>
      <c r="AC24" s="73"/>
      <c r="AD24" s="73"/>
      <c r="AE24" s="73"/>
      <c r="AF24" s="73"/>
      <c r="AG24" s="74">
        <v>0</v>
      </c>
      <c r="AH24" s="73"/>
      <c r="AI24" s="73"/>
      <c r="AJ24" s="76">
        <v>0</v>
      </c>
      <c r="AK24" s="77"/>
      <c r="AL24" s="73"/>
      <c r="AM24" s="73"/>
      <c r="AN24" s="73"/>
      <c r="AO24" s="74" t="s">
        <v>40</v>
      </c>
      <c r="AP24" s="73"/>
      <c r="AQ24" s="73"/>
      <c r="AR24" s="73"/>
      <c r="AS24" s="73"/>
      <c r="AT24" s="74" t="s">
        <v>40</v>
      </c>
      <c r="AU24" s="73"/>
      <c r="AV24" s="78"/>
      <c r="AW24" s="77"/>
      <c r="AX24" s="73"/>
      <c r="AY24" s="68"/>
      <c r="AZ24" s="73"/>
      <c r="BA24" s="73"/>
      <c r="BB24" s="69"/>
    </row>
    <row r="25" spans="1:54" ht="35.15" customHeight="1" x14ac:dyDescent="0.55000000000000004">
      <c r="A25" s="59">
        <v>13</v>
      </c>
      <c r="B25" s="21"/>
      <c r="C25" s="22"/>
      <c r="D25" s="56"/>
      <c r="E25" s="67"/>
      <c r="F25" s="67"/>
      <c r="G25" s="70" t="s">
        <v>39</v>
      </c>
      <c r="H25" s="71"/>
      <c r="I25" s="72"/>
      <c r="J25" s="73"/>
      <c r="K25" s="73"/>
      <c r="L25" s="73"/>
      <c r="M25" s="73"/>
      <c r="N25" s="73"/>
      <c r="O25" s="73"/>
      <c r="P25" s="73"/>
      <c r="Q25" s="73"/>
      <c r="R25" s="73"/>
      <c r="S25" s="73"/>
      <c r="T25" s="74">
        <v>0</v>
      </c>
      <c r="U25" s="74">
        <v>0</v>
      </c>
      <c r="V25" s="73"/>
      <c r="W25" s="75">
        <v>0</v>
      </c>
      <c r="X25" s="76">
        <v>0</v>
      </c>
      <c r="Y25" s="77"/>
      <c r="Z25" s="73"/>
      <c r="AA25" s="73"/>
      <c r="AB25" s="74" t="s">
        <v>40</v>
      </c>
      <c r="AC25" s="73"/>
      <c r="AD25" s="73"/>
      <c r="AE25" s="73"/>
      <c r="AF25" s="73"/>
      <c r="AG25" s="74">
        <v>0</v>
      </c>
      <c r="AH25" s="73"/>
      <c r="AI25" s="73"/>
      <c r="AJ25" s="76">
        <v>0</v>
      </c>
      <c r="AK25" s="77"/>
      <c r="AL25" s="73"/>
      <c r="AM25" s="73"/>
      <c r="AN25" s="73"/>
      <c r="AO25" s="74" t="s">
        <v>40</v>
      </c>
      <c r="AP25" s="73"/>
      <c r="AQ25" s="73"/>
      <c r="AR25" s="73"/>
      <c r="AS25" s="73"/>
      <c r="AT25" s="74" t="s">
        <v>40</v>
      </c>
      <c r="AU25" s="73"/>
      <c r="AV25" s="78"/>
      <c r="AW25" s="77"/>
      <c r="AX25" s="73"/>
      <c r="AY25" s="68"/>
      <c r="AZ25" s="73"/>
      <c r="BA25" s="73"/>
      <c r="BB25" s="69"/>
    </row>
    <row r="26" spans="1:54" ht="35.15" customHeight="1" x14ac:dyDescent="0.55000000000000004">
      <c r="A26" s="59">
        <v>14</v>
      </c>
      <c r="B26" s="21"/>
      <c r="C26" s="22"/>
      <c r="D26" s="56"/>
      <c r="E26" s="67"/>
      <c r="F26" s="67"/>
      <c r="G26" s="70" t="s">
        <v>39</v>
      </c>
      <c r="H26" s="71"/>
      <c r="I26" s="72"/>
      <c r="J26" s="73"/>
      <c r="K26" s="73"/>
      <c r="L26" s="73"/>
      <c r="M26" s="73"/>
      <c r="N26" s="73"/>
      <c r="O26" s="73"/>
      <c r="P26" s="73"/>
      <c r="Q26" s="73"/>
      <c r="R26" s="73"/>
      <c r="S26" s="73"/>
      <c r="T26" s="74">
        <v>0</v>
      </c>
      <c r="U26" s="74">
        <v>0</v>
      </c>
      <c r="V26" s="73"/>
      <c r="W26" s="75">
        <v>0</v>
      </c>
      <c r="X26" s="76">
        <v>0</v>
      </c>
      <c r="Y26" s="77"/>
      <c r="Z26" s="73"/>
      <c r="AA26" s="73"/>
      <c r="AB26" s="74" t="s">
        <v>40</v>
      </c>
      <c r="AC26" s="73"/>
      <c r="AD26" s="73"/>
      <c r="AE26" s="73"/>
      <c r="AF26" s="73"/>
      <c r="AG26" s="74">
        <v>0</v>
      </c>
      <c r="AH26" s="73"/>
      <c r="AI26" s="73"/>
      <c r="AJ26" s="76">
        <v>0</v>
      </c>
      <c r="AK26" s="77"/>
      <c r="AL26" s="73"/>
      <c r="AM26" s="73"/>
      <c r="AN26" s="73"/>
      <c r="AO26" s="74" t="s">
        <v>40</v>
      </c>
      <c r="AP26" s="73"/>
      <c r="AQ26" s="73"/>
      <c r="AR26" s="73"/>
      <c r="AS26" s="73"/>
      <c r="AT26" s="74" t="s">
        <v>40</v>
      </c>
      <c r="AU26" s="73"/>
      <c r="AV26" s="78"/>
      <c r="AW26" s="77"/>
      <c r="AX26" s="73"/>
      <c r="AY26" s="68"/>
      <c r="AZ26" s="73"/>
      <c r="BA26" s="73"/>
      <c r="BB26" s="69"/>
    </row>
    <row r="27" spans="1:54" ht="35.15" customHeight="1" x14ac:dyDescent="0.55000000000000004">
      <c r="A27" s="59">
        <v>15</v>
      </c>
      <c r="B27" s="21"/>
      <c r="C27" s="22"/>
      <c r="D27" s="56"/>
      <c r="E27" s="67"/>
      <c r="F27" s="67"/>
      <c r="G27" s="70" t="s">
        <v>39</v>
      </c>
      <c r="H27" s="71"/>
      <c r="I27" s="72"/>
      <c r="J27" s="73"/>
      <c r="K27" s="73"/>
      <c r="L27" s="73"/>
      <c r="M27" s="73"/>
      <c r="N27" s="73"/>
      <c r="O27" s="73"/>
      <c r="P27" s="73"/>
      <c r="Q27" s="73"/>
      <c r="R27" s="73"/>
      <c r="S27" s="73"/>
      <c r="T27" s="74">
        <v>0</v>
      </c>
      <c r="U27" s="74">
        <v>0</v>
      </c>
      <c r="V27" s="73"/>
      <c r="W27" s="75">
        <v>0</v>
      </c>
      <c r="X27" s="76">
        <v>0</v>
      </c>
      <c r="Y27" s="77"/>
      <c r="Z27" s="73"/>
      <c r="AA27" s="73"/>
      <c r="AB27" s="74" t="s">
        <v>40</v>
      </c>
      <c r="AC27" s="73"/>
      <c r="AD27" s="73"/>
      <c r="AE27" s="73"/>
      <c r="AF27" s="73"/>
      <c r="AG27" s="74">
        <v>0</v>
      </c>
      <c r="AH27" s="73"/>
      <c r="AI27" s="73"/>
      <c r="AJ27" s="76">
        <v>0</v>
      </c>
      <c r="AK27" s="77"/>
      <c r="AL27" s="73"/>
      <c r="AM27" s="73"/>
      <c r="AN27" s="73"/>
      <c r="AO27" s="74" t="s">
        <v>40</v>
      </c>
      <c r="AP27" s="73"/>
      <c r="AQ27" s="73"/>
      <c r="AR27" s="73"/>
      <c r="AS27" s="73"/>
      <c r="AT27" s="74" t="s">
        <v>40</v>
      </c>
      <c r="AU27" s="73"/>
      <c r="AV27" s="78"/>
      <c r="AW27" s="77"/>
      <c r="AX27" s="73"/>
      <c r="AY27" s="68"/>
      <c r="AZ27" s="73"/>
      <c r="BA27" s="73"/>
      <c r="BB27" s="69"/>
    </row>
    <row r="28" spans="1:54" ht="35.15" customHeight="1" x14ac:dyDescent="0.55000000000000004">
      <c r="A28" s="59">
        <v>16</v>
      </c>
      <c r="B28" s="21"/>
      <c r="C28" s="22"/>
      <c r="D28" s="56"/>
      <c r="E28" s="67"/>
      <c r="F28" s="67"/>
      <c r="G28" s="70" t="s">
        <v>39</v>
      </c>
      <c r="H28" s="71"/>
      <c r="I28" s="72"/>
      <c r="J28" s="73"/>
      <c r="K28" s="73"/>
      <c r="L28" s="73"/>
      <c r="M28" s="73"/>
      <c r="N28" s="73"/>
      <c r="O28" s="73"/>
      <c r="P28" s="73"/>
      <c r="Q28" s="73"/>
      <c r="R28" s="73"/>
      <c r="S28" s="73"/>
      <c r="T28" s="74">
        <v>0</v>
      </c>
      <c r="U28" s="74">
        <v>0</v>
      </c>
      <c r="V28" s="73"/>
      <c r="W28" s="75">
        <v>0</v>
      </c>
      <c r="X28" s="76">
        <v>0</v>
      </c>
      <c r="Y28" s="77"/>
      <c r="Z28" s="73"/>
      <c r="AA28" s="73"/>
      <c r="AB28" s="74" t="s">
        <v>40</v>
      </c>
      <c r="AC28" s="73"/>
      <c r="AD28" s="73"/>
      <c r="AE28" s="73"/>
      <c r="AF28" s="73"/>
      <c r="AG28" s="74">
        <v>0</v>
      </c>
      <c r="AH28" s="73"/>
      <c r="AI28" s="73"/>
      <c r="AJ28" s="76">
        <v>0</v>
      </c>
      <c r="AK28" s="77"/>
      <c r="AL28" s="73"/>
      <c r="AM28" s="73"/>
      <c r="AN28" s="73"/>
      <c r="AO28" s="74" t="s">
        <v>40</v>
      </c>
      <c r="AP28" s="73"/>
      <c r="AQ28" s="73"/>
      <c r="AR28" s="73"/>
      <c r="AS28" s="73"/>
      <c r="AT28" s="74" t="s">
        <v>40</v>
      </c>
      <c r="AU28" s="73"/>
      <c r="AV28" s="78"/>
      <c r="AW28" s="77"/>
      <c r="AX28" s="73"/>
      <c r="AY28" s="68"/>
      <c r="AZ28" s="73"/>
      <c r="BA28" s="73"/>
      <c r="BB28" s="69"/>
    </row>
    <row r="29" spans="1:54" ht="35.15" customHeight="1" x14ac:dyDescent="0.55000000000000004">
      <c r="A29" s="59">
        <v>17</v>
      </c>
      <c r="B29" s="21"/>
      <c r="C29" s="22"/>
      <c r="D29" s="56"/>
      <c r="E29" s="67"/>
      <c r="F29" s="67"/>
      <c r="G29" s="70" t="s">
        <v>39</v>
      </c>
      <c r="H29" s="71"/>
      <c r="I29" s="72"/>
      <c r="J29" s="73"/>
      <c r="K29" s="73"/>
      <c r="L29" s="73"/>
      <c r="M29" s="73"/>
      <c r="N29" s="73"/>
      <c r="O29" s="73"/>
      <c r="P29" s="73"/>
      <c r="Q29" s="73"/>
      <c r="R29" s="73"/>
      <c r="S29" s="73"/>
      <c r="T29" s="74">
        <v>0</v>
      </c>
      <c r="U29" s="74">
        <v>0</v>
      </c>
      <c r="V29" s="73"/>
      <c r="W29" s="75">
        <v>0</v>
      </c>
      <c r="X29" s="76">
        <v>0</v>
      </c>
      <c r="Y29" s="77"/>
      <c r="Z29" s="73"/>
      <c r="AA29" s="73"/>
      <c r="AB29" s="74" t="s">
        <v>40</v>
      </c>
      <c r="AC29" s="73"/>
      <c r="AD29" s="73"/>
      <c r="AE29" s="73"/>
      <c r="AF29" s="73"/>
      <c r="AG29" s="74">
        <v>0</v>
      </c>
      <c r="AH29" s="73"/>
      <c r="AI29" s="73"/>
      <c r="AJ29" s="76">
        <v>0</v>
      </c>
      <c r="AK29" s="77"/>
      <c r="AL29" s="73"/>
      <c r="AM29" s="73"/>
      <c r="AN29" s="73"/>
      <c r="AO29" s="74" t="s">
        <v>40</v>
      </c>
      <c r="AP29" s="73"/>
      <c r="AQ29" s="73"/>
      <c r="AR29" s="73"/>
      <c r="AS29" s="73"/>
      <c r="AT29" s="74" t="s">
        <v>40</v>
      </c>
      <c r="AU29" s="73"/>
      <c r="AV29" s="78"/>
      <c r="AW29" s="77"/>
      <c r="AX29" s="73"/>
      <c r="AY29" s="68"/>
      <c r="AZ29" s="73"/>
      <c r="BA29" s="73"/>
      <c r="BB29" s="69"/>
    </row>
    <row r="30" spans="1:54" ht="35.15" customHeight="1" x14ac:dyDescent="0.55000000000000004">
      <c r="A30" s="59">
        <v>18</v>
      </c>
      <c r="B30" s="21"/>
      <c r="C30" s="22"/>
      <c r="D30" s="56"/>
      <c r="E30" s="67"/>
      <c r="F30" s="67"/>
      <c r="G30" s="70" t="s">
        <v>39</v>
      </c>
      <c r="H30" s="71"/>
      <c r="I30" s="72"/>
      <c r="J30" s="73"/>
      <c r="K30" s="73"/>
      <c r="L30" s="73"/>
      <c r="M30" s="73"/>
      <c r="N30" s="73"/>
      <c r="O30" s="73"/>
      <c r="P30" s="73"/>
      <c r="Q30" s="73"/>
      <c r="R30" s="73"/>
      <c r="S30" s="73"/>
      <c r="T30" s="74">
        <v>0</v>
      </c>
      <c r="U30" s="74">
        <v>0</v>
      </c>
      <c r="V30" s="73"/>
      <c r="W30" s="75">
        <v>0</v>
      </c>
      <c r="X30" s="76">
        <v>0</v>
      </c>
      <c r="Y30" s="77"/>
      <c r="Z30" s="73"/>
      <c r="AA30" s="73"/>
      <c r="AB30" s="74" t="s">
        <v>40</v>
      </c>
      <c r="AC30" s="73"/>
      <c r="AD30" s="73"/>
      <c r="AE30" s="73"/>
      <c r="AF30" s="73"/>
      <c r="AG30" s="74">
        <v>0</v>
      </c>
      <c r="AH30" s="73"/>
      <c r="AI30" s="73"/>
      <c r="AJ30" s="76">
        <v>0</v>
      </c>
      <c r="AK30" s="77"/>
      <c r="AL30" s="73"/>
      <c r="AM30" s="73"/>
      <c r="AN30" s="73"/>
      <c r="AO30" s="74" t="s">
        <v>40</v>
      </c>
      <c r="AP30" s="73"/>
      <c r="AQ30" s="73"/>
      <c r="AR30" s="73"/>
      <c r="AS30" s="73"/>
      <c r="AT30" s="74" t="s">
        <v>40</v>
      </c>
      <c r="AU30" s="73"/>
      <c r="AV30" s="78"/>
      <c r="AW30" s="77"/>
      <c r="AX30" s="73"/>
      <c r="AY30" s="68"/>
      <c r="AZ30" s="73"/>
      <c r="BA30" s="73"/>
      <c r="BB30" s="69"/>
    </row>
    <row r="31" spans="1:54" ht="35.15" customHeight="1" x14ac:dyDescent="0.55000000000000004">
      <c r="A31" s="59">
        <v>19</v>
      </c>
      <c r="B31" s="21"/>
      <c r="C31" s="22"/>
      <c r="D31" s="56"/>
      <c r="E31" s="67"/>
      <c r="F31" s="67"/>
      <c r="G31" s="70" t="s">
        <v>39</v>
      </c>
      <c r="H31" s="71"/>
      <c r="I31" s="72"/>
      <c r="J31" s="73"/>
      <c r="K31" s="73"/>
      <c r="L31" s="73"/>
      <c r="M31" s="73"/>
      <c r="N31" s="73"/>
      <c r="O31" s="73"/>
      <c r="P31" s="73"/>
      <c r="Q31" s="73"/>
      <c r="R31" s="73"/>
      <c r="S31" s="73"/>
      <c r="T31" s="74">
        <v>0</v>
      </c>
      <c r="U31" s="74">
        <v>0</v>
      </c>
      <c r="V31" s="73"/>
      <c r="W31" s="75">
        <v>0</v>
      </c>
      <c r="X31" s="76">
        <v>0</v>
      </c>
      <c r="Y31" s="77"/>
      <c r="Z31" s="73"/>
      <c r="AA31" s="73"/>
      <c r="AB31" s="74" t="s">
        <v>40</v>
      </c>
      <c r="AC31" s="73"/>
      <c r="AD31" s="73"/>
      <c r="AE31" s="73"/>
      <c r="AF31" s="73"/>
      <c r="AG31" s="74">
        <v>0</v>
      </c>
      <c r="AH31" s="73"/>
      <c r="AI31" s="73"/>
      <c r="AJ31" s="76">
        <v>0</v>
      </c>
      <c r="AK31" s="77"/>
      <c r="AL31" s="73"/>
      <c r="AM31" s="73"/>
      <c r="AN31" s="73"/>
      <c r="AO31" s="74" t="s">
        <v>40</v>
      </c>
      <c r="AP31" s="73"/>
      <c r="AQ31" s="73"/>
      <c r="AR31" s="73"/>
      <c r="AS31" s="73"/>
      <c r="AT31" s="74" t="s">
        <v>40</v>
      </c>
      <c r="AU31" s="73"/>
      <c r="AV31" s="78"/>
      <c r="AW31" s="77"/>
      <c r="AX31" s="73"/>
      <c r="AY31" s="68"/>
      <c r="AZ31" s="73"/>
      <c r="BA31" s="73"/>
      <c r="BB31" s="69"/>
    </row>
    <row r="32" spans="1:54" ht="35.15" customHeight="1" thickBot="1" x14ac:dyDescent="0.6">
      <c r="A32" s="60">
        <v>20</v>
      </c>
      <c r="B32" s="23"/>
      <c r="C32" s="24"/>
      <c r="D32" s="57"/>
      <c r="E32" s="67"/>
      <c r="F32" s="67"/>
      <c r="G32" s="70" t="s">
        <v>39</v>
      </c>
      <c r="H32" s="79"/>
      <c r="I32" s="80"/>
      <c r="J32" s="81"/>
      <c r="K32" s="81"/>
      <c r="L32" s="73"/>
      <c r="M32" s="73"/>
      <c r="N32" s="73"/>
      <c r="O32" s="73"/>
      <c r="P32" s="73"/>
      <c r="Q32" s="73"/>
      <c r="R32" s="73"/>
      <c r="S32" s="81"/>
      <c r="T32" s="74">
        <v>0</v>
      </c>
      <c r="U32" s="74">
        <v>0</v>
      </c>
      <c r="V32" s="81"/>
      <c r="W32" s="75">
        <v>0</v>
      </c>
      <c r="X32" s="76">
        <v>0</v>
      </c>
      <c r="Y32" s="82"/>
      <c r="Z32" s="81"/>
      <c r="AA32" s="81"/>
      <c r="AB32" s="74" t="s">
        <v>40</v>
      </c>
      <c r="AC32" s="81"/>
      <c r="AD32" s="81"/>
      <c r="AE32" s="81"/>
      <c r="AF32" s="81"/>
      <c r="AG32" s="74">
        <v>0</v>
      </c>
      <c r="AH32" s="81"/>
      <c r="AI32" s="81"/>
      <c r="AJ32" s="76">
        <v>0</v>
      </c>
      <c r="AK32" s="82"/>
      <c r="AL32" s="81"/>
      <c r="AM32" s="81"/>
      <c r="AN32" s="81"/>
      <c r="AO32" s="74" t="s">
        <v>40</v>
      </c>
      <c r="AP32" s="81"/>
      <c r="AQ32" s="81"/>
      <c r="AR32" s="81"/>
      <c r="AS32" s="81"/>
      <c r="AT32" s="74" t="s">
        <v>40</v>
      </c>
      <c r="AU32" s="81"/>
      <c r="AV32" s="83"/>
      <c r="AW32" s="82"/>
      <c r="AX32" s="81"/>
      <c r="AY32" s="68"/>
      <c r="AZ32" s="81"/>
      <c r="BA32" s="81"/>
      <c r="BB32" s="69"/>
    </row>
    <row r="33" spans="1:54" ht="13.5" customHeight="1" x14ac:dyDescent="0.55000000000000004">
      <c r="AU33" s="27"/>
    </row>
    <row r="34" spans="1:54" ht="14.25" customHeight="1" x14ac:dyDescent="0.55000000000000004">
      <c r="AU34" s="28"/>
      <c r="AV34" s="29"/>
      <c r="AW34" s="29"/>
      <c r="AX34" s="29"/>
      <c r="AY34" s="29"/>
      <c r="AZ34" s="29"/>
      <c r="BA34" s="29"/>
      <c r="BB34" s="29"/>
    </row>
    <row r="35" spans="1:54" ht="14.25" customHeight="1" x14ac:dyDescent="0.55000000000000004">
      <c r="T35" s="30"/>
      <c r="U35" s="30"/>
      <c r="AQ35" s="31"/>
      <c r="AU35" s="28"/>
      <c r="AV35" s="29"/>
      <c r="AW35" s="29"/>
      <c r="AX35" s="29"/>
      <c r="AY35" s="29"/>
      <c r="AZ35" s="29"/>
      <c r="BA35" s="29"/>
      <c r="BB35" s="29"/>
    </row>
    <row r="36" spans="1:54" ht="14.25" customHeight="1" x14ac:dyDescent="0.55000000000000004">
      <c r="L36" s="32"/>
      <c r="T36" s="30"/>
      <c r="U36" s="30"/>
      <c r="AP36" s="156"/>
      <c r="AQ36" s="156"/>
      <c r="AR36" s="156"/>
      <c r="AU36" s="28"/>
      <c r="AV36" s="29"/>
      <c r="AW36" s="29"/>
      <c r="AX36" s="29"/>
      <c r="AY36" s="29"/>
      <c r="AZ36" s="29"/>
      <c r="BA36" s="29"/>
      <c r="BB36" s="29"/>
    </row>
    <row r="37" spans="1:54" ht="15" customHeight="1" x14ac:dyDescent="0.55000000000000004">
      <c r="L37" s="32"/>
      <c r="T37" s="15"/>
      <c r="U37" s="15"/>
      <c r="AP37" s="156"/>
      <c r="AQ37" s="156"/>
      <c r="AR37" s="156"/>
      <c r="AU37" s="33"/>
      <c r="AV37" s="33"/>
      <c r="AW37" s="33"/>
      <c r="AX37" s="33"/>
      <c r="AY37" s="33"/>
      <c r="AZ37" s="33"/>
      <c r="BA37" s="33"/>
      <c r="BB37" s="33"/>
    </row>
    <row r="38" spans="1:54" ht="13.5" customHeight="1" x14ac:dyDescent="0.55000000000000004">
      <c r="T38" s="15"/>
      <c r="U38" s="15"/>
      <c r="AP38" s="156"/>
      <c r="AQ38" s="156"/>
      <c r="AR38" s="156"/>
      <c r="AU38" s="34"/>
      <c r="AV38" s="34"/>
      <c r="AW38" s="34"/>
      <c r="AX38" s="34"/>
      <c r="AY38" s="34"/>
      <c r="AZ38" s="34"/>
      <c r="BA38" s="34"/>
      <c r="BB38" s="35"/>
    </row>
    <row r="39" spans="1:54" ht="15" customHeight="1" x14ac:dyDescent="0.55000000000000004">
      <c r="AP39" s="156"/>
      <c r="AQ39" s="156"/>
      <c r="AR39" s="156"/>
      <c r="AU39" s="34"/>
      <c r="AV39" s="34"/>
      <c r="AW39" s="34"/>
      <c r="AX39" s="34"/>
      <c r="AY39" s="34"/>
      <c r="AZ39" s="34"/>
      <c r="BA39" s="34"/>
      <c r="BB39" s="35"/>
    </row>
    <row r="40" spans="1:54" ht="15" customHeight="1" x14ac:dyDescent="0.55000000000000004">
      <c r="AP40" s="156"/>
      <c r="AQ40" s="156"/>
      <c r="AR40" s="156"/>
      <c r="AU40" s="34"/>
      <c r="AV40" s="34"/>
      <c r="AW40" s="34"/>
      <c r="AX40" s="34"/>
      <c r="AY40" s="34"/>
      <c r="AZ40" s="34"/>
      <c r="BA40" s="34"/>
      <c r="BB40" s="35"/>
    </row>
    <row r="41" spans="1:54" ht="15" customHeight="1" x14ac:dyDescent="0.55000000000000004">
      <c r="AU41" s="33"/>
      <c r="AV41" s="33"/>
      <c r="AW41" s="33"/>
      <c r="AX41" s="33"/>
      <c r="AY41" s="33"/>
      <c r="AZ41" s="33"/>
      <c r="BA41" s="33"/>
      <c r="BB41" s="35"/>
    </row>
    <row r="42" spans="1:54" ht="15" customHeight="1" x14ac:dyDescent="0.55000000000000004">
      <c r="AU42" s="33"/>
      <c r="AV42" s="33"/>
      <c r="AW42" s="33"/>
      <c r="AX42" s="33"/>
      <c r="AY42" s="33"/>
      <c r="AZ42" s="33"/>
      <c r="BA42" s="33"/>
      <c r="BB42" s="35"/>
    </row>
    <row r="43" spans="1:54" ht="14.25" customHeight="1" x14ac:dyDescent="0.55000000000000004">
      <c r="AU43" s="36"/>
      <c r="AV43" s="36"/>
      <c r="AW43" s="36"/>
      <c r="AX43" s="36"/>
      <c r="AY43" s="36"/>
      <c r="AZ43" s="36"/>
      <c r="BA43" s="36"/>
      <c r="BB43" s="35"/>
    </row>
    <row r="44" spans="1:54" ht="13.5" customHeight="1" x14ac:dyDescent="0.55000000000000004">
      <c r="AU44" s="36"/>
      <c r="AV44" s="36"/>
      <c r="AW44" s="36"/>
      <c r="AX44" s="36"/>
      <c r="AY44" s="36"/>
      <c r="AZ44" s="36"/>
      <c r="BA44" s="36"/>
      <c r="BB44" s="35"/>
    </row>
    <row r="45" spans="1:54" ht="15" hidden="1" customHeight="1" x14ac:dyDescent="0.55000000000000004">
      <c r="B45" s="3" t="s">
        <v>41</v>
      </c>
      <c r="F45" s="3" t="s">
        <v>42</v>
      </c>
      <c r="AU45" s="36"/>
      <c r="AV45" s="36"/>
      <c r="AW45" s="36"/>
      <c r="AX45" s="36"/>
      <c r="AY45" s="36"/>
      <c r="AZ45" s="36"/>
      <c r="BA45" s="36"/>
      <c r="BB45" s="35"/>
    </row>
    <row r="46" spans="1:54" s="39" customFormat="1" ht="30" hidden="1" customHeight="1" x14ac:dyDescent="0.55000000000000004">
      <c r="A46" s="37"/>
      <c r="B46" s="38" t="s">
        <v>43</v>
      </c>
      <c r="F46" s="40" t="s">
        <v>44</v>
      </c>
      <c r="H46" s="39" t="s">
        <v>128</v>
      </c>
      <c r="AP46" s="41"/>
      <c r="AQ46" s="41"/>
      <c r="AU46" s="36"/>
      <c r="AV46" s="36"/>
      <c r="AW46" s="36"/>
      <c r="AX46" s="36"/>
      <c r="AY46" s="36"/>
      <c r="AZ46" s="36"/>
      <c r="BA46" s="36"/>
      <c r="BB46" s="35"/>
    </row>
    <row r="47" spans="1:54" s="39" customFormat="1" ht="30" hidden="1" customHeight="1" x14ac:dyDescent="0.55000000000000004">
      <c r="A47" s="37"/>
      <c r="B47" s="38" t="s">
        <v>45</v>
      </c>
      <c r="F47" s="40" t="s">
        <v>46</v>
      </c>
      <c r="H47" s="39" t="s">
        <v>129</v>
      </c>
      <c r="AP47" s="41"/>
      <c r="AQ47" s="41"/>
      <c r="AU47" s="36"/>
      <c r="AV47" s="36"/>
      <c r="AW47" s="36"/>
      <c r="AX47" s="36"/>
      <c r="AY47" s="36"/>
      <c r="AZ47" s="36"/>
      <c r="BA47" s="36"/>
      <c r="BB47" s="35"/>
    </row>
    <row r="48" spans="1:54" s="39" customFormat="1" ht="30" hidden="1" customHeight="1" x14ac:dyDescent="0.55000000000000004">
      <c r="A48" s="37"/>
      <c r="B48" s="38" t="s">
        <v>47</v>
      </c>
      <c r="C48" s="103" t="s">
        <v>140</v>
      </c>
      <c r="F48" s="40" t="s">
        <v>48</v>
      </c>
      <c r="AP48" s="41"/>
      <c r="AQ48" s="41"/>
      <c r="AU48" s="36"/>
      <c r="AV48" s="36"/>
      <c r="AW48" s="36"/>
      <c r="AX48" s="36"/>
      <c r="AY48" s="36"/>
      <c r="AZ48" s="36"/>
      <c r="BA48" s="36"/>
      <c r="BB48" s="35"/>
    </row>
    <row r="49" spans="1:54" s="39" customFormat="1" ht="30" hidden="1" customHeight="1" x14ac:dyDescent="0.55000000000000004">
      <c r="A49" s="37"/>
      <c r="B49" s="38" t="s">
        <v>49</v>
      </c>
      <c r="C49" s="39">
        <f>COUNTA(B13:B32)</f>
        <v>0</v>
      </c>
      <c r="F49" s="40" t="s">
        <v>50</v>
      </c>
      <c r="H49" s="39">
        <f>SUM(H13:H32)</f>
        <v>0</v>
      </c>
      <c r="I49" s="39">
        <f>SUM(I12:I32)</f>
        <v>0</v>
      </c>
      <c r="J49" s="39">
        <f>SUM(J13:J32)</f>
        <v>0</v>
      </c>
      <c r="K49" s="39">
        <f>SUM(K12:K32)</f>
        <v>0</v>
      </c>
      <c r="S49" s="39">
        <f>SUM(S13:S32)</f>
        <v>0</v>
      </c>
      <c r="T49" s="94">
        <f>SUM(T13:U13)</f>
        <v>0</v>
      </c>
      <c r="U49" s="39">
        <f>IF(T49&gt;0,1,0)</f>
        <v>0</v>
      </c>
      <c r="V49" s="39">
        <f>SUM(V13:V32)</f>
        <v>0</v>
      </c>
      <c r="W49" s="94">
        <f>SUM(W13:X13)</f>
        <v>0</v>
      </c>
      <c r="X49" s="39">
        <f>IF(W49&gt;0,1,0)</f>
        <v>0</v>
      </c>
      <c r="Y49" s="42">
        <f>SUM(Y13:Y32)</f>
        <v>0</v>
      </c>
      <c r="Z49" s="42">
        <f t="shared" ref="Z49:AA49" si="0">SUM(Z13:Z32)</f>
        <v>0</v>
      </c>
      <c r="AA49" s="42">
        <f t="shared" si="0"/>
        <v>0</v>
      </c>
      <c r="AB49" s="42"/>
      <c r="AC49" s="42">
        <f>SUM(AC13:AC32)</f>
        <v>0</v>
      </c>
      <c r="AD49" s="42">
        <f>SUM(AD13:AD32)</f>
        <v>0</v>
      </c>
      <c r="AE49" s="42">
        <f t="shared" ref="AE49:AF49" si="1">SUM(AE13:AE32)</f>
        <v>0</v>
      </c>
      <c r="AF49" s="42">
        <f t="shared" si="1"/>
        <v>0</v>
      </c>
      <c r="AH49" s="42">
        <f t="shared" ref="AH49:AI49" si="2">SUM(AH13:AH32)</f>
        <v>0</v>
      </c>
      <c r="AI49" s="42">
        <f t="shared" si="2"/>
        <v>0</v>
      </c>
      <c r="AK49" s="42">
        <f t="shared" ref="AK49:AN49" si="3">SUM(AK13:AK32)</f>
        <v>0</v>
      </c>
      <c r="AL49" s="42">
        <f t="shared" si="3"/>
        <v>0</v>
      </c>
      <c r="AM49" s="42">
        <f t="shared" si="3"/>
        <v>0</v>
      </c>
      <c r="AN49" s="42">
        <f t="shared" si="3"/>
        <v>0</v>
      </c>
      <c r="AP49" s="42">
        <f t="shared" ref="AP49:AS49" si="4">SUM(AP13:AP32)</f>
        <v>0</v>
      </c>
      <c r="AQ49" s="42">
        <f t="shared" si="4"/>
        <v>0</v>
      </c>
      <c r="AR49" s="42">
        <f t="shared" si="4"/>
        <v>0</v>
      </c>
      <c r="AS49" s="42">
        <f t="shared" si="4"/>
        <v>0</v>
      </c>
      <c r="AU49" s="42">
        <f t="shared" ref="AU49:AV49" si="5">SUM(AU13:AU32)</f>
        <v>0</v>
      </c>
      <c r="AV49" s="42">
        <f t="shared" si="5"/>
        <v>0</v>
      </c>
      <c r="AW49" s="42">
        <f t="shared" ref="AW49:AX49" si="6">SUM(AW13:AW32)</f>
        <v>0</v>
      </c>
      <c r="AX49" s="42">
        <f t="shared" si="6"/>
        <v>0</v>
      </c>
      <c r="AY49" s="36"/>
      <c r="AZ49" s="42">
        <f t="shared" ref="AZ49:BA49" si="7">SUM(AZ13:AZ32)</f>
        <v>0</v>
      </c>
      <c r="BA49" s="42">
        <f t="shared" si="7"/>
        <v>0</v>
      </c>
      <c r="BB49" s="35"/>
    </row>
    <row r="50" spans="1:54" s="39" customFormat="1" ht="30" hidden="1" customHeight="1" x14ac:dyDescent="0.55000000000000004">
      <c r="A50" s="37"/>
      <c r="B50" s="38" t="s">
        <v>51</v>
      </c>
      <c r="F50" s="40" t="s">
        <v>52</v>
      </c>
      <c r="H50" s="39">
        <f>SUM(H49:I49)</f>
        <v>0</v>
      </c>
      <c r="J50" s="39">
        <f>SUM(J49:K49)</f>
        <v>0</v>
      </c>
      <c r="S50" s="39">
        <f>SUM(U49:U68)</f>
        <v>0</v>
      </c>
      <c r="T50" s="94">
        <f t="shared" ref="T50:T68" si="8">SUM(T14:U14)</f>
        <v>0</v>
      </c>
      <c r="U50" s="39">
        <f t="shared" ref="U50:U68" si="9">IF(T50&gt;0,1,0)</f>
        <v>0</v>
      </c>
      <c r="V50" s="39">
        <f>SUM(X49:X68)</f>
        <v>0</v>
      </c>
      <c r="W50" s="94">
        <f t="shared" ref="W50:W68" si="10">SUM(W14:X14)</f>
        <v>0</v>
      </c>
      <c r="X50" s="39">
        <f t="shared" ref="X50:X68" si="11">IF(W50&gt;0,1,0)</f>
        <v>0</v>
      </c>
      <c r="Y50" s="42">
        <f>SUM(Y49:AA49)</f>
        <v>0</v>
      </c>
      <c r="Z50" s="42"/>
      <c r="AA50" s="42"/>
      <c r="AB50" s="42"/>
      <c r="AC50" s="42">
        <f>SUM(AC49:AD49)</f>
        <v>0</v>
      </c>
      <c r="AD50" s="42"/>
      <c r="AE50" s="39">
        <f>SUM(AE49:AF49)</f>
        <v>0</v>
      </c>
      <c r="AH50" s="39">
        <f>SUM(AH49:AI49)</f>
        <v>0</v>
      </c>
      <c r="AK50" s="39">
        <f>SUM(AK49:AL49)</f>
        <v>0</v>
      </c>
      <c r="AM50" s="39">
        <f>SUM(AM49:AN49)</f>
        <v>0</v>
      </c>
      <c r="AP50" s="39">
        <f>SUM(AP49:AQ49)</f>
        <v>0</v>
      </c>
      <c r="AR50" s="39">
        <f>SUM(AR49:AS49)</f>
        <v>0</v>
      </c>
      <c r="AU50" s="39">
        <f>SUM(AU49:AV49)</f>
        <v>0</v>
      </c>
      <c r="AW50" s="39">
        <f>SUM(AW49:AX49)</f>
        <v>0</v>
      </c>
      <c r="AY50" s="36"/>
      <c r="AZ50" s="39">
        <f>SUM(AZ49:BA49)</f>
        <v>0</v>
      </c>
      <c r="BB50" s="35"/>
    </row>
    <row r="51" spans="1:54" s="39" customFormat="1" ht="30" hidden="1" customHeight="1" x14ac:dyDescent="0.55000000000000004">
      <c r="A51" s="43"/>
      <c r="B51" s="38" t="s">
        <v>53</v>
      </c>
      <c r="C51" s="44"/>
      <c r="D51" s="44"/>
      <c r="F51" s="40" t="s">
        <v>54</v>
      </c>
      <c r="T51" s="94">
        <f t="shared" si="8"/>
        <v>0</v>
      </c>
      <c r="U51" s="39">
        <f t="shared" si="9"/>
        <v>0</v>
      </c>
      <c r="W51" s="94">
        <f t="shared" si="10"/>
        <v>0</v>
      </c>
      <c r="X51" s="39">
        <f t="shared" si="11"/>
        <v>0</v>
      </c>
      <c r="Y51" s="42"/>
      <c r="Z51" s="42"/>
      <c r="AA51" s="42"/>
      <c r="AB51" s="42"/>
      <c r="AC51" s="42"/>
      <c r="AD51" s="42"/>
      <c r="AP51" s="41"/>
      <c r="AQ51" s="41"/>
      <c r="AT51" s="44"/>
      <c r="AU51" s="36"/>
      <c r="AV51" s="36"/>
      <c r="AW51" s="36"/>
      <c r="AX51" s="36"/>
      <c r="AY51" s="36"/>
      <c r="AZ51" s="36"/>
      <c r="BA51" s="36"/>
      <c r="BB51" s="35"/>
    </row>
    <row r="52" spans="1:54" s="39" customFormat="1" ht="30" hidden="1" customHeight="1" x14ac:dyDescent="0.55000000000000004">
      <c r="A52" s="43"/>
      <c r="B52" s="38" t="s">
        <v>55</v>
      </c>
      <c r="C52" s="44"/>
      <c r="D52" s="44"/>
      <c r="T52" s="94">
        <f t="shared" si="8"/>
        <v>0</v>
      </c>
      <c r="U52" s="39">
        <f t="shared" si="9"/>
        <v>0</v>
      </c>
      <c r="W52" s="94">
        <f t="shared" si="10"/>
        <v>0</v>
      </c>
      <c r="X52" s="39">
        <f t="shared" si="11"/>
        <v>0</v>
      </c>
      <c r="Y52" s="42"/>
      <c r="Z52" s="42"/>
      <c r="AA52" s="42"/>
      <c r="AB52" s="42"/>
      <c r="AC52" s="42"/>
      <c r="AD52" s="42"/>
      <c r="AP52" s="41"/>
      <c r="AQ52" s="41"/>
      <c r="AT52" s="44"/>
      <c r="AU52" s="36"/>
      <c r="AV52" s="36"/>
      <c r="AW52" s="36"/>
      <c r="AX52" s="36"/>
      <c r="AY52" s="36"/>
      <c r="AZ52" s="36"/>
      <c r="BA52" s="36"/>
      <c r="BB52" s="35"/>
    </row>
    <row r="53" spans="1:54" s="39" customFormat="1" ht="30" hidden="1" customHeight="1" x14ac:dyDescent="0.55000000000000004">
      <c r="A53" s="43"/>
      <c r="B53" s="38" t="s">
        <v>56</v>
      </c>
      <c r="C53" s="44"/>
      <c r="D53" s="44"/>
      <c r="T53" s="94">
        <f t="shared" si="8"/>
        <v>0</v>
      </c>
      <c r="U53" s="39">
        <f t="shared" si="9"/>
        <v>0</v>
      </c>
      <c r="W53" s="94">
        <f t="shared" si="10"/>
        <v>0</v>
      </c>
      <c r="X53" s="39">
        <f t="shared" si="11"/>
        <v>0</v>
      </c>
      <c r="Y53" s="42"/>
      <c r="Z53" s="42"/>
      <c r="AA53" s="42"/>
      <c r="AB53" s="42"/>
      <c r="AC53" s="42"/>
      <c r="AD53" s="42"/>
      <c r="AP53" s="41"/>
      <c r="AQ53" s="41"/>
      <c r="AT53" s="44"/>
      <c r="AU53" s="36"/>
      <c r="AV53" s="36"/>
      <c r="AW53" s="36"/>
      <c r="AX53" s="36"/>
      <c r="AY53" s="36"/>
      <c r="AZ53" s="36"/>
      <c r="BA53" s="36"/>
      <c r="BB53" s="35"/>
    </row>
    <row r="54" spans="1:54" s="39" customFormat="1" ht="30" hidden="1" customHeight="1" x14ac:dyDescent="0.55000000000000004">
      <c r="A54" s="43"/>
      <c r="B54" s="38" t="s">
        <v>57</v>
      </c>
      <c r="C54" s="44"/>
      <c r="D54" s="44"/>
      <c r="T54" s="94">
        <f t="shared" si="8"/>
        <v>0</v>
      </c>
      <c r="U54" s="39">
        <f t="shared" si="9"/>
        <v>0</v>
      </c>
      <c r="W54" s="94">
        <f t="shared" si="10"/>
        <v>0</v>
      </c>
      <c r="X54" s="39">
        <f t="shared" si="11"/>
        <v>0</v>
      </c>
      <c r="Y54" s="42"/>
      <c r="Z54" s="42"/>
      <c r="AA54" s="42"/>
      <c r="AB54" s="42"/>
      <c r="AC54" s="42"/>
      <c r="AD54" s="42"/>
      <c r="AP54" s="41"/>
      <c r="AQ54" s="41"/>
      <c r="AT54" s="44"/>
      <c r="AU54" s="36"/>
      <c r="AV54" s="36"/>
      <c r="AW54" s="36"/>
      <c r="AX54" s="36"/>
      <c r="AY54" s="36"/>
      <c r="AZ54" s="36"/>
      <c r="BA54" s="36"/>
      <c r="BB54" s="35"/>
    </row>
    <row r="55" spans="1:54" s="39" customFormat="1" ht="30" hidden="1" customHeight="1" x14ac:dyDescent="0.55000000000000004">
      <c r="A55" s="43"/>
      <c r="B55" s="38" t="s">
        <v>58</v>
      </c>
      <c r="C55" s="44"/>
      <c r="D55" s="44"/>
      <c r="T55" s="94">
        <f t="shared" si="8"/>
        <v>0</v>
      </c>
      <c r="U55" s="39">
        <f t="shared" si="9"/>
        <v>0</v>
      </c>
      <c r="W55" s="94">
        <f t="shared" si="10"/>
        <v>0</v>
      </c>
      <c r="X55" s="39">
        <f t="shared" si="11"/>
        <v>0</v>
      </c>
      <c r="Y55" s="42"/>
      <c r="Z55" s="42"/>
      <c r="AA55" s="42"/>
      <c r="AB55" s="42"/>
      <c r="AC55" s="42"/>
      <c r="AD55" s="42"/>
      <c r="AP55" s="41"/>
      <c r="AQ55" s="41"/>
      <c r="AT55" s="44"/>
      <c r="AU55" s="36"/>
      <c r="AV55" s="36"/>
      <c r="AW55" s="36"/>
      <c r="AX55" s="36"/>
      <c r="AY55" s="36"/>
      <c r="AZ55" s="36"/>
      <c r="BA55" s="36"/>
      <c r="BB55" s="35"/>
    </row>
    <row r="56" spans="1:54" s="39" customFormat="1" ht="30" hidden="1" customHeight="1" x14ac:dyDescent="0.55000000000000004">
      <c r="A56" s="43"/>
      <c r="B56" s="38" t="s">
        <v>59</v>
      </c>
      <c r="C56" s="44"/>
      <c r="D56" s="44"/>
      <c r="T56" s="94">
        <f t="shared" si="8"/>
        <v>0</v>
      </c>
      <c r="U56" s="39">
        <f t="shared" si="9"/>
        <v>0</v>
      </c>
      <c r="W56" s="94">
        <f t="shared" si="10"/>
        <v>0</v>
      </c>
      <c r="X56" s="39">
        <f t="shared" si="11"/>
        <v>0</v>
      </c>
      <c r="Y56" s="42"/>
      <c r="Z56" s="42"/>
      <c r="AA56" s="42"/>
      <c r="AB56" s="42"/>
      <c r="AC56" s="42"/>
      <c r="AD56" s="42"/>
      <c r="AP56" s="41"/>
      <c r="AQ56" s="41"/>
      <c r="AT56" s="44"/>
      <c r="AU56" s="36"/>
      <c r="AV56" s="36"/>
      <c r="AW56" s="36"/>
      <c r="AX56" s="36"/>
      <c r="AY56" s="36"/>
      <c r="AZ56" s="36"/>
      <c r="BA56" s="36"/>
      <c r="BB56" s="35"/>
    </row>
    <row r="57" spans="1:54" s="39" customFormat="1" ht="30" hidden="1" customHeight="1" x14ac:dyDescent="0.55000000000000004">
      <c r="A57" s="43"/>
      <c r="B57" s="38" t="s">
        <v>60</v>
      </c>
      <c r="C57" s="44"/>
      <c r="D57" s="44"/>
      <c r="T57" s="94">
        <f t="shared" si="8"/>
        <v>0</v>
      </c>
      <c r="U57" s="39">
        <f t="shared" si="9"/>
        <v>0</v>
      </c>
      <c r="W57" s="94">
        <f t="shared" si="10"/>
        <v>0</v>
      </c>
      <c r="X57" s="39">
        <f t="shared" si="11"/>
        <v>0</v>
      </c>
      <c r="Y57" s="42"/>
      <c r="Z57" s="42"/>
      <c r="AA57" s="42"/>
      <c r="AB57" s="42"/>
      <c r="AC57" s="42"/>
      <c r="AD57" s="42"/>
      <c r="AP57" s="41"/>
      <c r="AQ57" s="41"/>
      <c r="AT57" s="44"/>
      <c r="AU57" s="36"/>
      <c r="AV57" s="36"/>
      <c r="AW57" s="36"/>
      <c r="AX57" s="36"/>
      <c r="AY57" s="36"/>
      <c r="AZ57" s="36"/>
      <c r="BA57" s="36"/>
      <c r="BB57" s="35"/>
    </row>
    <row r="58" spans="1:54" s="39" customFormat="1" ht="30" hidden="1" customHeight="1" x14ac:dyDescent="0.55000000000000004">
      <c r="A58" s="43"/>
      <c r="B58" s="38" t="s">
        <v>61</v>
      </c>
      <c r="C58" s="44"/>
      <c r="D58" s="44"/>
      <c r="T58" s="94">
        <f t="shared" si="8"/>
        <v>0</v>
      </c>
      <c r="U58" s="39">
        <f t="shared" si="9"/>
        <v>0</v>
      </c>
      <c r="W58" s="94">
        <f t="shared" si="10"/>
        <v>0</v>
      </c>
      <c r="X58" s="39">
        <f t="shared" si="11"/>
        <v>0</v>
      </c>
      <c r="Y58" s="42"/>
      <c r="Z58" s="42"/>
      <c r="AA58" s="42"/>
      <c r="AB58" s="42"/>
      <c r="AC58" s="42"/>
      <c r="AD58" s="42"/>
      <c r="AP58" s="41"/>
      <c r="AQ58" s="41"/>
      <c r="AT58" s="44"/>
      <c r="AU58" s="36"/>
      <c r="AV58" s="36"/>
      <c r="AW58" s="36"/>
      <c r="AX58" s="36"/>
      <c r="AY58" s="36"/>
      <c r="AZ58" s="36"/>
      <c r="BA58" s="36"/>
      <c r="BB58" s="35"/>
    </row>
    <row r="59" spans="1:54" s="39" customFormat="1" ht="30" hidden="1" customHeight="1" x14ac:dyDescent="0.55000000000000004">
      <c r="A59" s="43"/>
      <c r="B59" s="38" t="s">
        <v>62</v>
      </c>
      <c r="C59" s="44"/>
      <c r="D59" s="44"/>
      <c r="T59" s="94">
        <f t="shared" si="8"/>
        <v>0</v>
      </c>
      <c r="U59" s="39">
        <f t="shared" si="9"/>
        <v>0</v>
      </c>
      <c r="W59" s="94">
        <f t="shared" si="10"/>
        <v>0</v>
      </c>
      <c r="X59" s="39">
        <f t="shared" si="11"/>
        <v>0</v>
      </c>
      <c r="Y59" s="42"/>
      <c r="Z59" s="42"/>
      <c r="AA59" s="42"/>
      <c r="AB59" s="42"/>
      <c r="AC59" s="42"/>
      <c r="AD59" s="42"/>
      <c r="AP59" s="41"/>
      <c r="AQ59" s="41"/>
      <c r="AT59" s="44"/>
      <c r="AU59" s="36"/>
      <c r="AV59" s="36"/>
      <c r="AW59" s="36"/>
      <c r="AX59" s="36"/>
      <c r="AY59" s="36"/>
      <c r="AZ59" s="36"/>
      <c r="BA59" s="36"/>
      <c r="BB59" s="35"/>
    </row>
    <row r="60" spans="1:54" s="39" customFormat="1" ht="30" hidden="1" customHeight="1" x14ac:dyDescent="0.55000000000000004">
      <c r="A60" s="43"/>
      <c r="B60" s="38" t="s">
        <v>63</v>
      </c>
      <c r="C60" s="44"/>
      <c r="D60" s="44"/>
      <c r="T60" s="94">
        <f t="shared" si="8"/>
        <v>0</v>
      </c>
      <c r="U60" s="39">
        <f t="shared" si="9"/>
        <v>0</v>
      </c>
      <c r="W60" s="94">
        <f t="shared" si="10"/>
        <v>0</v>
      </c>
      <c r="X60" s="39">
        <f t="shared" si="11"/>
        <v>0</v>
      </c>
      <c r="Y60" s="42"/>
      <c r="Z60" s="42"/>
      <c r="AA60" s="42"/>
      <c r="AB60" s="42"/>
      <c r="AC60" s="42"/>
      <c r="AD60" s="42"/>
      <c r="AP60" s="41"/>
      <c r="AQ60" s="41"/>
      <c r="AT60" s="44"/>
      <c r="AU60" s="36"/>
      <c r="AV60" s="36"/>
      <c r="AW60" s="36"/>
      <c r="AX60" s="36"/>
      <c r="AY60" s="36"/>
      <c r="AZ60" s="36"/>
      <c r="BA60" s="36"/>
      <c r="BB60" s="35"/>
    </row>
    <row r="61" spans="1:54" s="39" customFormat="1" ht="30" hidden="1" customHeight="1" x14ac:dyDescent="0.55000000000000004">
      <c r="A61" s="43"/>
      <c r="B61" s="38" t="s">
        <v>64</v>
      </c>
      <c r="C61" s="44"/>
      <c r="D61" s="44"/>
      <c r="T61" s="94">
        <f t="shared" si="8"/>
        <v>0</v>
      </c>
      <c r="U61" s="39">
        <f t="shared" si="9"/>
        <v>0</v>
      </c>
      <c r="W61" s="94">
        <f t="shared" si="10"/>
        <v>0</v>
      </c>
      <c r="X61" s="39">
        <f t="shared" si="11"/>
        <v>0</v>
      </c>
      <c r="Y61" s="42"/>
      <c r="Z61" s="42"/>
      <c r="AA61" s="42"/>
      <c r="AB61" s="42"/>
      <c r="AC61" s="42"/>
      <c r="AD61" s="42"/>
      <c r="AP61" s="41"/>
      <c r="AQ61" s="41"/>
      <c r="AT61" s="44"/>
      <c r="AU61" s="36"/>
      <c r="AV61" s="36"/>
      <c r="AW61" s="36"/>
      <c r="AX61" s="36"/>
      <c r="AY61" s="36"/>
      <c r="AZ61" s="36"/>
      <c r="BA61" s="36"/>
      <c r="BB61" s="35"/>
    </row>
    <row r="62" spans="1:54" s="39" customFormat="1" ht="30" hidden="1" customHeight="1" x14ac:dyDescent="0.55000000000000004">
      <c r="A62" s="43"/>
      <c r="B62" s="38" t="s">
        <v>65</v>
      </c>
      <c r="C62" s="44"/>
      <c r="D62" s="44"/>
      <c r="T62" s="94">
        <f t="shared" si="8"/>
        <v>0</v>
      </c>
      <c r="U62" s="39">
        <f t="shared" si="9"/>
        <v>0</v>
      </c>
      <c r="W62" s="94">
        <f t="shared" si="10"/>
        <v>0</v>
      </c>
      <c r="X62" s="39">
        <f t="shared" si="11"/>
        <v>0</v>
      </c>
      <c r="Y62" s="42"/>
      <c r="Z62" s="42"/>
      <c r="AA62" s="42"/>
      <c r="AB62" s="42"/>
      <c r="AC62" s="42"/>
      <c r="AD62" s="42"/>
      <c r="AP62" s="41"/>
      <c r="AQ62" s="41"/>
      <c r="AT62" s="44"/>
      <c r="AU62" s="36"/>
      <c r="AV62" s="36"/>
      <c r="AW62" s="36"/>
      <c r="AX62" s="36"/>
      <c r="AY62" s="36"/>
      <c r="AZ62" s="36"/>
      <c r="BA62" s="36"/>
      <c r="BB62" s="35"/>
    </row>
    <row r="63" spans="1:54" ht="30" hidden="1" customHeight="1" x14ac:dyDescent="0.55000000000000004">
      <c r="A63" s="45"/>
      <c r="B63" s="46" t="s">
        <v>66</v>
      </c>
      <c r="C63" s="47"/>
      <c r="D63" s="47"/>
      <c r="T63" s="94">
        <f t="shared" si="8"/>
        <v>0</v>
      </c>
      <c r="U63" s="39">
        <f t="shared" si="9"/>
        <v>0</v>
      </c>
      <c r="W63" s="94">
        <f t="shared" si="10"/>
        <v>0</v>
      </c>
      <c r="X63" s="39">
        <f t="shared" si="11"/>
        <v>0</v>
      </c>
      <c r="Y63" s="42"/>
      <c r="Z63" s="42"/>
      <c r="AA63" s="42"/>
      <c r="AB63" s="42"/>
      <c r="AC63" s="42"/>
      <c r="AD63" s="42"/>
      <c r="AT63" s="47"/>
      <c r="AU63" s="36"/>
      <c r="AV63" s="36"/>
      <c r="AW63" s="36"/>
      <c r="AX63" s="36"/>
      <c r="AY63" s="36"/>
      <c r="AZ63" s="36"/>
      <c r="BA63" s="36"/>
      <c r="BB63" s="35"/>
    </row>
    <row r="64" spans="1:54" ht="30" hidden="1" customHeight="1" x14ac:dyDescent="0.55000000000000004">
      <c r="A64" s="45"/>
      <c r="B64" s="46" t="s">
        <v>67</v>
      </c>
      <c r="C64" s="47"/>
      <c r="D64" s="47"/>
      <c r="T64" s="94">
        <f t="shared" si="8"/>
        <v>0</v>
      </c>
      <c r="U64" s="39">
        <f t="shared" si="9"/>
        <v>0</v>
      </c>
      <c r="W64" s="94">
        <f t="shared" si="10"/>
        <v>0</v>
      </c>
      <c r="X64" s="39">
        <f t="shared" si="11"/>
        <v>0</v>
      </c>
      <c r="AT64" s="47"/>
      <c r="AU64" s="36"/>
      <c r="AV64" s="36"/>
      <c r="AW64" s="36"/>
      <c r="AX64" s="36"/>
      <c r="AY64" s="36"/>
      <c r="AZ64" s="36"/>
      <c r="BA64" s="36"/>
      <c r="BB64" s="35"/>
    </row>
    <row r="65" spans="1:54" ht="30" hidden="1" customHeight="1" x14ac:dyDescent="0.55000000000000004">
      <c r="A65" s="45"/>
      <c r="B65" s="46" t="s">
        <v>68</v>
      </c>
      <c r="C65" s="47"/>
      <c r="D65" s="47"/>
      <c r="T65" s="94">
        <f t="shared" si="8"/>
        <v>0</v>
      </c>
      <c r="U65" s="39">
        <f t="shared" si="9"/>
        <v>0</v>
      </c>
      <c r="W65" s="94">
        <f t="shared" si="10"/>
        <v>0</v>
      </c>
      <c r="X65" s="39">
        <f t="shared" si="11"/>
        <v>0</v>
      </c>
      <c r="AT65" s="47"/>
      <c r="AU65" s="36"/>
      <c r="AV65" s="36"/>
      <c r="AW65" s="36"/>
      <c r="AX65" s="36"/>
      <c r="AY65" s="36"/>
      <c r="AZ65" s="36"/>
      <c r="BA65" s="36"/>
      <c r="BB65" s="35"/>
    </row>
    <row r="66" spans="1:54" ht="30" hidden="1" customHeight="1" x14ac:dyDescent="0.55000000000000004">
      <c r="A66" s="45"/>
      <c r="B66" s="46" t="s">
        <v>69</v>
      </c>
      <c r="C66" s="47"/>
      <c r="D66" s="47"/>
      <c r="T66" s="94">
        <f t="shared" si="8"/>
        <v>0</v>
      </c>
      <c r="U66" s="39">
        <f t="shared" si="9"/>
        <v>0</v>
      </c>
      <c r="W66" s="94">
        <f t="shared" si="10"/>
        <v>0</v>
      </c>
      <c r="X66" s="39">
        <f t="shared" si="11"/>
        <v>0</v>
      </c>
      <c r="AT66" s="47"/>
      <c r="AU66" s="36"/>
      <c r="AV66" s="36"/>
      <c r="AW66" s="36"/>
      <c r="AX66" s="36"/>
      <c r="AY66" s="36"/>
      <c r="AZ66" s="36"/>
      <c r="BA66" s="36"/>
      <c r="BB66" s="35"/>
    </row>
    <row r="67" spans="1:54" ht="30" hidden="1" customHeight="1" x14ac:dyDescent="0.55000000000000004">
      <c r="A67" s="45"/>
      <c r="B67" s="46" t="s">
        <v>70</v>
      </c>
      <c r="C67" s="47"/>
      <c r="D67" s="47"/>
      <c r="T67" s="94">
        <f t="shared" si="8"/>
        <v>0</v>
      </c>
      <c r="U67" s="39">
        <f t="shared" si="9"/>
        <v>0</v>
      </c>
      <c r="W67" s="94">
        <f t="shared" si="10"/>
        <v>0</v>
      </c>
      <c r="X67" s="39">
        <f t="shared" si="11"/>
        <v>0</v>
      </c>
      <c r="AT67" s="47"/>
      <c r="AU67" s="36"/>
      <c r="AV67" s="36"/>
      <c r="AW67" s="36"/>
      <c r="AX67" s="36"/>
      <c r="AY67" s="36"/>
      <c r="AZ67" s="36"/>
      <c r="BA67" s="36"/>
      <c r="BB67" s="35"/>
    </row>
    <row r="68" spans="1:54" ht="30" hidden="1" customHeight="1" x14ac:dyDescent="0.55000000000000004">
      <c r="B68" s="46" t="s">
        <v>71</v>
      </c>
      <c r="C68" s="47"/>
      <c r="D68" s="47"/>
      <c r="T68" s="94">
        <f t="shared" si="8"/>
        <v>0</v>
      </c>
      <c r="U68" s="39">
        <f t="shared" si="9"/>
        <v>0</v>
      </c>
      <c r="W68" s="94">
        <f t="shared" si="10"/>
        <v>0</v>
      </c>
      <c r="X68" s="39">
        <f t="shared" si="11"/>
        <v>0</v>
      </c>
      <c r="AT68" s="47"/>
      <c r="AU68" s="36"/>
      <c r="AV68" s="36"/>
      <c r="AW68" s="36"/>
      <c r="AX68" s="36"/>
      <c r="AY68" s="36"/>
      <c r="AZ68" s="36"/>
      <c r="BA68" s="36"/>
      <c r="BB68" s="35"/>
    </row>
    <row r="69" spans="1:54" ht="30" hidden="1" customHeight="1" x14ac:dyDescent="0.55000000000000004">
      <c r="B69" s="46" t="s">
        <v>72</v>
      </c>
      <c r="AU69" s="36"/>
      <c r="AV69" s="36"/>
      <c r="AW69" s="36"/>
      <c r="AX69" s="36"/>
      <c r="AY69" s="36"/>
      <c r="AZ69" s="36"/>
      <c r="BA69" s="36"/>
      <c r="BB69" s="35"/>
    </row>
    <row r="70" spans="1:54" ht="30" hidden="1" customHeight="1" x14ac:dyDescent="0.55000000000000004">
      <c r="B70" s="48" t="s">
        <v>73</v>
      </c>
      <c r="AU70" s="36"/>
      <c r="AV70" s="36"/>
      <c r="AW70" s="36"/>
      <c r="AX70" s="36"/>
      <c r="AY70" s="36"/>
      <c r="AZ70" s="36"/>
      <c r="BA70" s="36"/>
      <c r="BB70" s="35"/>
    </row>
    <row r="71" spans="1:54" ht="30" hidden="1" customHeight="1" x14ac:dyDescent="0.55000000000000004">
      <c r="B71" s="46" t="s">
        <v>74</v>
      </c>
      <c r="AU71" s="33"/>
      <c r="AV71" s="33"/>
      <c r="AW71" s="33"/>
      <c r="AX71" s="33"/>
      <c r="AY71" s="33"/>
      <c r="AZ71" s="33"/>
      <c r="BA71" s="33"/>
      <c r="BB71" s="35"/>
    </row>
    <row r="72" spans="1:54" ht="30" hidden="1" customHeight="1" x14ac:dyDescent="0.55000000000000004">
      <c r="B72" s="46" t="s">
        <v>75</v>
      </c>
      <c r="AU72" s="33"/>
      <c r="AV72" s="33"/>
      <c r="AW72" s="33"/>
      <c r="AX72" s="33"/>
      <c r="AY72" s="33"/>
      <c r="AZ72" s="33"/>
      <c r="BA72" s="33"/>
      <c r="BB72" s="35"/>
    </row>
    <row r="73" spans="1:54" ht="20.149999999999999" hidden="1" customHeight="1" x14ac:dyDescent="0.55000000000000004"/>
    <row r="74" spans="1:54" ht="20.149999999999999" hidden="1" customHeight="1" x14ac:dyDescent="0.55000000000000004"/>
  </sheetData>
  <sheetProtection sheet="1" objects="1" scenarios="1"/>
  <mergeCells count="73">
    <mergeCell ref="Y2:AA2"/>
    <mergeCell ref="AC2:AD2"/>
    <mergeCell ref="AU2:AV2"/>
    <mergeCell ref="AR2:AS2"/>
    <mergeCell ref="AW10:AX10"/>
    <mergeCell ref="AW3:AX5"/>
    <mergeCell ref="AW2:AX2"/>
    <mergeCell ref="AM8:AN9"/>
    <mergeCell ref="AP8:AQ9"/>
    <mergeCell ref="AR8:AS9"/>
    <mergeCell ref="AU8:AV9"/>
    <mergeCell ref="AH8:AI9"/>
    <mergeCell ref="AK8:AL9"/>
    <mergeCell ref="AW7:BB7"/>
    <mergeCell ref="AE2:AF2"/>
    <mergeCell ref="AH2:AI2"/>
    <mergeCell ref="C8:C9"/>
    <mergeCell ref="H8:I9"/>
    <mergeCell ref="J8:K9"/>
    <mergeCell ref="AZ10:BA10"/>
    <mergeCell ref="AP36:AR40"/>
    <mergeCell ref="AP10:AQ10"/>
    <mergeCell ref="W8:X8"/>
    <mergeCell ref="AH10:AI10"/>
    <mergeCell ref="AK10:AL10"/>
    <mergeCell ref="AM10:AN10"/>
    <mergeCell ref="AR10:AS10"/>
    <mergeCell ref="AU10:AV10"/>
    <mergeCell ref="AW8:AX9"/>
    <mergeCell ref="AZ8:BA9"/>
    <mergeCell ref="Y8:AA9"/>
    <mergeCell ref="AC8:AD9"/>
    <mergeCell ref="H3:I5"/>
    <mergeCell ref="J3:K5"/>
    <mergeCell ref="T8:U8"/>
    <mergeCell ref="H2:I2"/>
    <mergeCell ref="J2:K2"/>
    <mergeCell ref="T9:U9"/>
    <mergeCell ref="W9:X9"/>
    <mergeCell ref="S3:U5"/>
    <mergeCell ref="V3:X5"/>
    <mergeCell ref="AE8:AF9"/>
    <mergeCell ref="Y3:AA5"/>
    <mergeCell ref="AC3:AD5"/>
    <mergeCell ref="V8:V9"/>
    <mergeCell ref="AE3:AF5"/>
    <mergeCell ref="AH3:AI5"/>
    <mergeCell ref="AK2:AL2"/>
    <mergeCell ref="AM2:AN2"/>
    <mergeCell ref="AK3:AL5"/>
    <mergeCell ref="AM3:AN5"/>
    <mergeCell ref="AP2:AQ2"/>
    <mergeCell ref="AU3:AV5"/>
    <mergeCell ref="AR3:AS5"/>
    <mergeCell ref="AP3:AQ5"/>
    <mergeCell ref="AZ3:BA5"/>
    <mergeCell ref="AZ2:BA2"/>
    <mergeCell ref="A7:A10"/>
    <mergeCell ref="H7:X7"/>
    <mergeCell ref="Y7:AJ7"/>
    <mergeCell ref="AK7:AV7"/>
    <mergeCell ref="B8:B9"/>
    <mergeCell ref="S8:S9"/>
    <mergeCell ref="Y10:AA10"/>
    <mergeCell ref="H10:I10"/>
    <mergeCell ref="J10:K10"/>
    <mergeCell ref="L10:R10"/>
    <mergeCell ref="AC10:AD10"/>
    <mergeCell ref="AE10:AF10"/>
    <mergeCell ref="T10:U10"/>
    <mergeCell ref="W10:X10"/>
    <mergeCell ref="L8:R9"/>
    <mergeCell ref="D8:D9"/>
  </mergeCells>
  <phoneticPr fontId="2"/>
  <conditionalFormatting sqref="E13">
    <cfRule type="expression" dxfId="32" priority="49">
      <formula>$B13="共同生活援助"</formula>
    </cfRule>
  </conditionalFormatting>
  <conditionalFormatting sqref="F13">
    <cfRule type="expression" dxfId="31" priority="48">
      <formula>$B13="共同生活援助"</formula>
    </cfRule>
  </conditionalFormatting>
  <conditionalFormatting sqref="E14:E32">
    <cfRule type="expression" dxfId="30" priority="43">
      <formula>$B14="共同生活援助"</formula>
    </cfRule>
  </conditionalFormatting>
  <conditionalFormatting sqref="F14:F32">
    <cfRule type="expression" dxfId="29" priority="42">
      <formula>$B14="共同生活援助"</formula>
    </cfRule>
  </conditionalFormatting>
  <conditionalFormatting sqref="G13:G32">
    <cfRule type="expression" dxfId="28" priority="38">
      <formula>$B13="医療型障害児入所施設"</formula>
    </cfRule>
    <cfRule type="expression" dxfId="27" priority="39">
      <formula>$B13="福祉型障害児入所施設"</formula>
    </cfRule>
    <cfRule type="expression" dxfId="26" priority="40">
      <formula>$B13="共同生活援助"</formula>
    </cfRule>
    <cfRule type="expression" dxfId="25" priority="41">
      <formula>$B13="障害者支援施設"</formula>
    </cfRule>
  </conditionalFormatting>
  <conditionalFormatting sqref="AG13">
    <cfRule type="expression" dxfId="24" priority="18">
      <formula>$AE13=1</formula>
    </cfRule>
    <cfRule type="expression" dxfId="23" priority="37">
      <formula>$AF13=1</formula>
    </cfRule>
  </conditionalFormatting>
  <conditionalFormatting sqref="AJ13">
    <cfRule type="expression" dxfId="22" priority="15">
      <formula>$AH13=1</formula>
    </cfRule>
    <cfRule type="expression" dxfId="21" priority="35">
      <formula>$AI13=1</formula>
    </cfRule>
  </conditionalFormatting>
  <conditionalFormatting sqref="AT13">
    <cfRule type="expression" dxfId="20" priority="9">
      <formula>$AR13=1</formula>
    </cfRule>
    <cfRule type="expression" dxfId="19" priority="31">
      <formula>$AS13=1</formula>
    </cfRule>
  </conditionalFormatting>
  <conditionalFormatting sqref="AY13">
    <cfRule type="expression" dxfId="18" priority="6">
      <formula>$AW13=1</formula>
    </cfRule>
    <cfRule type="expression" dxfId="17" priority="27">
      <formula>$AX13=1</formula>
    </cfRule>
  </conditionalFormatting>
  <conditionalFormatting sqref="BB13">
    <cfRule type="expression" dxfId="16" priority="3">
      <formula>$AZ13=1</formula>
    </cfRule>
    <cfRule type="expression" dxfId="15" priority="25">
      <formula>$BA13=1</formula>
    </cfRule>
  </conditionalFormatting>
  <conditionalFormatting sqref="T13:U32">
    <cfRule type="expression" dxfId="14" priority="23">
      <formula>$S13=1</formula>
    </cfRule>
  </conditionalFormatting>
  <conditionalFormatting sqref="W13:X32">
    <cfRule type="expression" dxfId="13" priority="21">
      <formula>$V13=1</formula>
    </cfRule>
  </conditionalFormatting>
  <conditionalFormatting sqref="AB13:AB32">
    <cfRule type="expression" dxfId="12" priority="19">
      <formula>$Y13=1</formula>
    </cfRule>
  </conditionalFormatting>
  <conditionalFormatting sqref="AG14:AG32">
    <cfRule type="expression" dxfId="11" priority="16">
      <formula>$AE14=1</formula>
    </cfRule>
    <cfRule type="expression" dxfId="10" priority="17">
      <formula>$AF14=1</formula>
    </cfRule>
  </conditionalFormatting>
  <conditionalFormatting sqref="AJ14:AJ32">
    <cfRule type="expression" dxfId="9" priority="13">
      <formula>$AH14=1</formula>
    </cfRule>
    <cfRule type="expression" dxfId="8" priority="14">
      <formula>$AI14=1</formula>
    </cfRule>
  </conditionalFormatting>
  <conditionalFormatting sqref="AO13:AO32">
    <cfRule type="expression" dxfId="7" priority="10">
      <formula>$AM13=1</formula>
    </cfRule>
    <cfRule type="expression" dxfId="6" priority="11">
      <formula>$AN13=1</formula>
    </cfRule>
  </conditionalFormatting>
  <conditionalFormatting sqref="AT14:AT32">
    <cfRule type="expression" dxfId="5" priority="7">
      <formula>$AR14=1</formula>
    </cfRule>
    <cfRule type="expression" dxfId="4" priority="8">
      <formula>$AS14=1</formula>
    </cfRule>
  </conditionalFormatting>
  <conditionalFormatting sqref="AY14:AY32">
    <cfRule type="expression" dxfId="3" priority="4">
      <formula>$AW14=1</formula>
    </cfRule>
    <cfRule type="expression" dxfId="2" priority="5">
      <formula>$AX14=1</formula>
    </cfRule>
  </conditionalFormatting>
  <conditionalFormatting sqref="BB14:BB32">
    <cfRule type="expression" dxfId="1" priority="1">
      <formula>$AZ14=1</formula>
    </cfRule>
    <cfRule type="expression" dxfId="0" priority="2">
      <formula>$BA14=1</formula>
    </cfRule>
  </conditionalFormatting>
  <dataValidations count="4">
    <dataValidation type="whole" allowBlank="1" showInputMessage="1" showErrorMessage="1" sqref="V13:V32 AP13:AS32 Y13:AA32 AC13:AF32 AH13:AI32 AU13:AX32 AZ13:BA32 S13:S32 AK13:AN32 H13:Q32">
      <formula1>1</formula1>
      <formula2>1</formula2>
    </dataValidation>
    <dataValidation type="list" allowBlank="1" showInputMessage="1" showErrorMessage="1" sqref="B13:B32">
      <formula1>$B$46:$B$72</formula1>
    </dataValidation>
    <dataValidation type="list" allowBlank="1" showInputMessage="1" showErrorMessage="1" sqref="GB12:GB32 B12 PX12:PX32 ZT12:ZT32 AJP12:AJP32 ATL12:ATL32 BDH12:BDH32 BND12:BND32 BWZ12:BWZ32 CGV12:CGV32 CQR12:CQR32 DAN12:DAN32 DKJ12:DKJ32 DUF12:DUF32 EEB12:EEB32 ENX12:ENX32 EXT12:EXT32 FHP12:FHP32 FRL12:FRL32 GBH12:GBH32 GLD12:GLD32 GUZ12:GUZ32 HEV12:HEV32 HOR12:HOR32 HYN12:HYN32 IIJ12:IIJ32 ISF12:ISF32 JCB12:JCB32 JLX12:JLX32 JVT12:JVT32 KFP12:KFP32 KPL12:KPL32 KZH12:KZH32 LJD12:LJD32 LSZ12:LSZ32 MCV12:MCV32 MMR12:MMR32 MWN12:MWN32 NGJ12:NGJ32 NQF12:NQF32 OAB12:OAB32 OJX12:OJX32 OTT12:OTT32 PDP12:PDP32 PNL12:PNL32 PXH12:PXH32 QHD12:QHD32 QQZ12:QQZ32 RAV12:RAV32 RKR12:RKR32 RUN12:RUN32 SEJ12:SEJ32 SOF12:SOF32 SYB12:SYB32 THX12:THX32 TRT12:TRT32 UBP12:UBP32 ULL12:ULL32 UVH12:UVH32 VFD12:VFD32 VOZ12:VOZ32 VYV12:VYV32 WIR12:WIR32 WSN12:WSN32 B65547:B65567 GB65547:GB65567 PX65547:PX65567 ZT65547:ZT65567 AJP65547:AJP65567 ATL65547:ATL65567 BDH65547:BDH65567 BND65547:BND65567 BWZ65547:BWZ65567 CGV65547:CGV65567 CQR65547:CQR65567 DAN65547:DAN65567 DKJ65547:DKJ65567 DUF65547:DUF65567 EEB65547:EEB65567 ENX65547:ENX65567 EXT65547:EXT65567 FHP65547:FHP65567 FRL65547:FRL65567 GBH65547:GBH65567 GLD65547:GLD65567 GUZ65547:GUZ65567 HEV65547:HEV65567 HOR65547:HOR65567 HYN65547:HYN65567 IIJ65547:IIJ65567 ISF65547:ISF65567 JCB65547:JCB65567 JLX65547:JLX65567 JVT65547:JVT65567 KFP65547:KFP65567 KPL65547:KPL65567 KZH65547:KZH65567 LJD65547:LJD65567 LSZ65547:LSZ65567 MCV65547:MCV65567 MMR65547:MMR65567 MWN65547:MWN65567 NGJ65547:NGJ65567 NQF65547:NQF65567 OAB65547:OAB65567 OJX65547:OJX65567 OTT65547:OTT65567 PDP65547:PDP65567 PNL65547:PNL65567 PXH65547:PXH65567 QHD65547:QHD65567 QQZ65547:QQZ65567 RAV65547:RAV65567 RKR65547:RKR65567 RUN65547:RUN65567 SEJ65547:SEJ65567 SOF65547:SOF65567 SYB65547:SYB65567 THX65547:THX65567 TRT65547:TRT65567 UBP65547:UBP65567 ULL65547:ULL65567 UVH65547:UVH65567 VFD65547:VFD65567 VOZ65547:VOZ65567 VYV65547:VYV65567 WIR65547:WIR65567 WSN65547:WSN65567 B131083:B131103 GB131083:GB131103 PX131083:PX131103 ZT131083:ZT131103 AJP131083:AJP131103 ATL131083:ATL131103 BDH131083:BDH131103 BND131083:BND131103 BWZ131083:BWZ131103 CGV131083:CGV131103 CQR131083:CQR131103 DAN131083:DAN131103 DKJ131083:DKJ131103 DUF131083:DUF131103 EEB131083:EEB131103 ENX131083:ENX131103 EXT131083:EXT131103 FHP131083:FHP131103 FRL131083:FRL131103 GBH131083:GBH131103 GLD131083:GLD131103 GUZ131083:GUZ131103 HEV131083:HEV131103 HOR131083:HOR131103 HYN131083:HYN131103 IIJ131083:IIJ131103 ISF131083:ISF131103 JCB131083:JCB131103 JLX131083:JLX131103 JVT131083:JVT131103 KFP131083:KFP131103 KPL131083:KPL131103 KZH131083:KZH131103 LJD131083:LJD131103 LSZ131083:LSZ131103 MCV131083:MCV131103 MMR131083:MMR131103 MWN131083:MWN131103 NGJ131083:NGJ131103 NQF131083:NQF131103 OAB131083:OAB131103 OJX131083:OJX131103 OTT131083:OTT131103 PDP131083:PDP131103 PNL131083:PNL131103 PXH131083:PXH131103 QHD131083:QHD131103 QQZ131083:QQZ131103 RAV131083:RAV131103 RKR131083:RKR131103 RUN131083:RUN131103 SEJ131083:SEJ131103 SOF131083:SOF131103 SYB131083:SYB131103 THX131083:THX131103 TRT131083:TRT131103 UBP131083:UBP131103 ULL131083:ULL131103 UVH131083:UVH131103 VFD131083:VFD131103 VOZ131083:VOZ131103 VYV131083:VYV131103 WIR131083:WIR131103 WSN131083:WSN131103 B196619:B196639 GB196619:GB196639 PX196619:PX196639 ZT196619:ZT196639 AJP196619:AJP196639 ATL196619:ATL196639 BDH196619:BDH196639 BND196619:BND196639 BWZ196619:BWZ196639 CGV196619:CGV196639 CQR196619:CQR196639 DAN196619:DAN196639 DKJ196619:DKJ196639 DUF196619:DUF196639 EEB196619:EEB196639 ENX196619:ENX196639 EXT196619:EXT196639 FHP196619:FHP196639 FRL196619:FRL196639 GBH196619:GBH196639 GLD196619:GLD196639 GUZ196619:GUZ196639 HEV196619:HEV196639 HOR196619:HOR196639 HYN196619:HYN196639 IIJ196619:IIJ196639 ISF196619:ISF196639 JCB196619:JCB196639 JLX196619:JLX196639 JVT196619:JVT196639 KFP196619:KFP196639 KPL196619:KPL196639 KZH196619:KZH196639 LJD196619:LJD196639 LSZ196619:LSZ196639 MCV196619:MCV196639 MMR196619:MMR196639 MWN196619:MWN196639 NGJ196619:NGJ196639 NQF196619:NQF196639 OAB196619:OAB196639 OJX196619:OJX196639 OTT196619:OTT196639 PDP196619:PDP196639 PNL196619:PNL196639 PXH196619:PXH196639 QHD196619:QHD196639 QQZ196619:QQZ196639 RAV196619:RAV196639 RKR196619:RKR196639 RUN196619:RUN196639 SEJ196619:SEJ196639 SOF196619:SOF196639 SYB196619:SYB196639 THX196619:THX196639 TRT196619:TRT196639 UBP196619:UBP196639 ULL196619:ULL196639 UVH196619:UVH196639 VFD196619:VFD196639 VOZ196619:VOZ196639 VYV196619:VYV196639 WIR196619:WIR196639 WSN196619:WSN196639 B262155:B262175 GB262155:GB262175 PX262155:PX262175 ZT262155:ZT262175 AJP262155:AJP262175 ATL262155:ATL262175 BDH262155:BDH262175 BND262155:BND262175 BWZ262155:BWZ262175 CGV262155:CGV262175 CQR262155:CQR262175 DAN262155:DAN262175 DKJ262155:DKJ262175 DUF262155:DUF262175 EEB262155:EEB262175 ENX262155:ENX262175 EXT262155:EXT262175 FHP262155:FHP262175 FRL262155:FRL262175 GBH262155:GBH262175 GLD262155:GLD262175 GUZ262155:GUZ262175 HEV262155:HEV262175 HOR262155:HOR262175 HYN262155:HYN262175 IIJ262155:IIJ262175 ISF262155:ISF262175 JCB262155:JCB262175 JLX262155:JLX262175 JVT262155:JVT262175 KFP262155:KFP262175 KPL262155:KPL262175 KZH262155:KZH262175 LJD262155:LJD262175 LSZ262155:LSZ262175 MCV262155:MCV262175 MMR262155:MMR262175 MWN262155:MWN262175 NGJ262155:NGJ262175 NQF262155:NQF262175 OAB262155:OAB262175 OJX262155:OJX262175 OTT262155:OTT262175 PDP262155:PDP262175 PNL262155:PNL262175 PXH262155:PXH262175 QHD262155:QHD262175 QQZ262155:QQZ262175 RAV262155:RAV262175 RKR262155:RKR262175 RUN262155:RUN262175 SEJ262155:SEJ262175 SOF262155:SOF262175 SYB262155:SYB262175 THX262155:THX262175 TRT262155:TRT262175 UBP262155:UBP262175 ULL262155:ULL262175 UVH262155:UVH262175 VFD262155:VFD262175 VOZ262155:VOZ262175 VYV262155:VYV262175 WIR262155:WIR262175 WSN262155:WSN262175 B327691:B327711 GB327691:GB327711 PX327691:PX327711 ZT327691:ZT327711 AJP327691:AJP327711 ATL327691:ATL327711 BDH327691:BDH327711 BND327691:BND327711 BWZ327691:BWZ327711 CGV327691:CGV327711 CQR327691:CQR327711 DAN327691:DAN327711 DKJ327691:DKJ327711 DUF327691:DUF327711 EEB327691:EEB327711 ENX327691:ENX327711 EXT327691:EXT327711 FHP327691:FHP327711 FRL327691:FRL327711 GBH327691:GBH327711 GLD327691:GLD327711 GUZ327691:GUZ327711 HEV327691:HEV327711 HOR327691:HOR327711 HYN327691:HYN327711 IIJ327691:IIJ327711 ISF327691:ISF327711 JCB327691:JCB327711 JLX327691:JLX327711 JVT327691:JVT327711 KFP327691:KFP327711 KPL327691:KPL327711 KZH327691:KZH327711 LJD327691:LJD327711 LSZ327691:LSZ327711 MCV327691:MCV327711 MMR327691:MMR327711 MWN327691:MWN327711 NGJ327691:NGJ327711 NQF327691:NQF327711 OAB327691:OAB327711 OJX327691:OJX327711 OTT327691:OTT327711 PDP327691:PDP327711 PNL327691:PNL327711 PXH327691:PXH327711 QHD327691:QHD327711 QQZ327691:QQZ327711 RAV327691:RAV327711 RKR327691:RKR327711 RUN327691:RUN327711 SEJ327691:SEJ327711 SOF327691:SOF327711 SYB327691:SYB327711 THX327691:THX327711 TRT327691:TRT327711 UBP327691:UBP327711 ULL327691:ULL327711 UVH327691:UVH327711 VFD327691:VFD327711 VOZ327691:VOZ327711 VYV327691:VYV327711 WIR327691:WIR327711 WSN327691:WSN327711 B393227:B393247 GB393227:GB393247 PX393227:PX393247 ZT393227:ZT393247 AJP393227:AJP393247 ATL393227:ATL393247 BDH393227:BDH393247 BND393227:BND393247 BWZ393227:BWZ393247 CGV393227:CGV393247 CQR393227:CQR393247 DAN393227:DAN393247 DKJ393227:DKJ393247 DUF393227:DUF393247 EEB393227:EEB393247 ENX393227:ENX393247 EXT393227:EXT393247 FHP393227:FHP393247 FRL393227:FRL393247 GBH393227:GBH393247 GLD393227:GLD393247 GUZ393227:GUZ393247 HEV393227:HEV393247 HOR393227:HOR393247 HYN393227:HYN393247 IIJ393227:IIJ393247 ISF393227:ISF393247 JCB393227:JCB393247 JLX393227:JLX393247 JVT393227:JVT393247 KFP393227:KFP393247 KPL393227:KPL393247 KZH393227:KZH393247 LJD393227:LJD393247 LSZ393227:LSZ393247 MCV393227:MCV393247 MMR393227:MMR393247 MWN393227:MWN393247 NGJ393227:NGJ393247 NQF393227:NQF393247 OAB393227:OAB393247 OJX393227:OJX393247 OTT393227:OTT393247 PDP393227:PDP393247 PNL393227:PNL393247 PXH393227:PXH393247 QHD393227:QHD393247 QQZ393227:QQZ393247 RAV393227:RAV393247 RKR393227:RKR393247 RUN393227:RUN393247 SEJ393227:SEJ393247 SOF393227:SOF393247 SYB393227:SYB393247 THX393227:THX393247 TRT393227:TRT393247 UBP393227:UBP393247 ULL393227:ULL393247 UVH393227:UVH393247 VFD393227:VFD393247 VOZ393227:VOZ393247 VYV393227:VYV393247 WIR393227:WIR393247 WSN393227:WSN393247 B458763:B458783 GB458763:GB458783 PX458763:PX458783 ZT458763:ZT458783 AJP458763:AJP458783 ATL458763:ATL458783 BDH458763:BDH458783 BND458763:BND458783 BWZ458763:BWZ458783 CGV458763:CGV458783 CQR458763:CQR458783 DAN458763:DAN458783 DKJ458763:DKJ458783 DUF458763:DUF458783 EEB458763:EEB458783 ENX458763:ENX458783 EXT458763:EXT458783 FHP458763:FHP458783 FRL458763:FRL458783 GBH458763:GBH458783 GLD458763:GLD458783 GUZ458763:GUZ458783 HEV458763:HEV458783 HOR458763:HOR458783 HYN458763:HYN458783 IIJ458763:IIJ458783 ISF458763:ISF458783 JCB458763:JCB458783 JLX458763:JLX458783 JVT458763:JVT458783 KFP458763:KFP458783 KPL458763:KPL458783 KZH458763:KZH458783 LJD458763:LJD458783 LSZ458763:LSZ458783 MCV458763:MCV458783 MMR458763:MMR458783 MWN458763:MWN458783 NGJ458763:NGJ458783 NQF458763:NQF458783 OAB458763:OAB458783 OJX458763:OJX458783 OTT458763:OTT458783 PDP458763:PDP458783 PNL458763:PNL458783 PXH458763:PXH458783 QHD458763:QHD458783 QQZ458763:QQZ458783 RAV458763:RAV458783 RKR458763:RKR458783 RUN458763:RUN458783 SEJ458763:SEJ458783 SOF458763:SOF458783 SYB458763:SYB458783 THX458763:THX458783 TRT458763:TRT458783 UBP458763:UBP458783 ULL458763:ULL458783 UVH458763:UVH458783 VFD458763:VFD458783 VOZ458763:VOZ458783 VYV458763:VYV458783 WIR458763:WIR458783 WSN458763:WSN458783 B524299:B524319 GB524299:GB524319 PX524299:PX524319 ZT524299:ZT524319 AJP524299:AJP524319 ATL524299:ATL524319 BDH524299:BDH524319 BND524299:BND524319 BWZ524299:BWZ524319 CGV524299:CGV524319 CQR524299:CQR524319 DAN524299:DAN524319 DKJ524299:DKJ524319 DUF524299:DUF524319 EEB524299:EEB524319 ENX524299:ENX524319 EXT524299:EXT524319 FHP524299:FHP524319 FRL524299:FRL524319 GBH524299:GBH524319 GLD524299:GLD524319 GUZ524299:GUZ524319 HEV524299:HEV524319 HOR524299:HOR524319 HYN524299:HYN524319 IIJ524299:IIJ524319 ISF524299:ISF524319 JCB524299:JCB524319 JLX524299:JLX524319 JVT524299:JVT524319 KFP524299:KFP524319 KPL524299:KPL524319 KZH524299:KZH524319 LJD524299:LJD524319 LSZ524299:LSZ524319 MCV524299:MCV524319 MMR524299:MMR524319 MWN524299:MWN524319 NGJ524299:NGJ524319 NQF524299:NQF524319 OAB524299:OAB524319 OJX524299:OJX524319 OTT524299:OTT524319 PDP524299:PDP524319 PNL524299:PNL524319 PXH524299:PXH524319 QHD524299:QHD524319 QQZ524299:QQZ524319 RAV524299:RAV524319 RKR524299:RKR524319 RUN524299:RUN524319 SEJ524299:SEJ524319 SOF524299:SOF524319 SYB524299:SYB524319 THX524299:THX524319 TRT524299:TRT524319 UBP524299:UBP524319 ULL524299:ULL524319 UVH524299:UVH524319 VFD524299:VFD524319 VOZ524299:VOZ524319 VYV524299:VYV524319 WIR524299:WIR524319 WSN524299:WSN524319 B589835:B589855 GB589835:GB589855 PX589835:PX589855 ZT589835:ZT589855 AJP589835:AJP589855 ATL589835:ATL589855 BDH589835:BDH589855 BND589835:BND589855 BWZ589835:BWZ589855 CGV589835:CGV589855 CQR589835:CQR589855 DAN589835:DAN589855 DKJ589835:DKJ589855 DUF589835:DUF589855 EEB589835:EEB589855 ENX589835:ENX589855 EXT589835:EXT589855 FHP589835:FHP589855 FRL589835:FRL589855 GBH589835:GBH589855 GLD589835:GLD589855 GUZ589835:GUZ589855 HEV589835:HEV589855 HOR589835:HOR589855 HYN589835:HYN589855 IIJ589835:IIJ589855 ISF589835:ISF589855 JCB589835:JCB589855 JLX589835:JLX589855 JVT589835:JVT589855 KFP589835:KFP589855 KPL589835:KPL589855 KZH589835:KZH589855 LJD589835:LJD589855 LSZ589835:LSZ589855 MCV589835:MCV589855 MMR589835:MMR589855 MWN589835:MWN589855 NGJ589835:NGJ589855 NQF589835:NQF589855 OAB589835:OAB589855 OJX589835:OJX589855 OTT589835:OTT589855 PDP589835:PDP589855 PNL589835:PNL589855 PXH589835:PXH589855 QHD589835:QHD589855 QQZ589835:QQZ589855 RAV589835:RAV589855 RKR589835:RKR589855 RUN589835:RUN589855 SEJ589835:SEJ589855 SOF589835:SOF589855 SYB589835:SYB589855 THX589835:THX589855 TRT589835:TRT589855 UBP589835:UBP589855 ULL589835:ULL589855 UVH589835:UVH589855 VFD589835:VFD589855 VOZ589835:VOZ589855 VYV589835:VYV589855 WIR589835:WIR589855 WSN589835:WSN589855 B655371:B655391 GB655371:GB655391 PX655371:PX655391 ZT655371:ZT655391 AJP655371:AJP655391 ATL655371:ATL655391 BDH655371:BDH655391 BND655371:BND655391 BWZ655371:BWZ655391 CGV655371:CGV655391 CQR655371:CQR655391 DAN655371:DAN655391 DKJ655371:DKJ655391 DUF655371:DUF655391 EEB655371:EEB655391 ENX655371:ENX655391 EXT655371:EXT655391 FHP655371:FHP655391 FRL655371:FRL655391 GBH655371:GBH655391 GLD655371:GLD655391 GUZ655371:GUZ655391 HEV655371:HEV655391 HOR655371:HOR655391 HYN655371:HYN655391 IIJ655371:IIJ655391 ISF655371:ISF655391 JCB655371:JCB655391 JLX655371:JLX655391 JVT655371:JVT655391 KFP655371:KFP655391 KPL655371:KPL655391 KZH655371:KZH655391 LJD655371:LJD655391 LSZ655371:LSZ655391 MCV655371:MCV655391 MMR655371:MMR655391 MWN655371:MWN655391 NGJ655371:NGJ655391 NQF655371:NQF655391 OAB655371:OAB655391 OJX655371:OJX655391 OTT655371:OTT655391 PDP655371:PDP655391 PNL655371:PNL655391 PXH655371:PXH655391 QHD655371:QHD655391 QQZ655371:QQZ655391 RAV655371:RAV655391 RKR655371:RKR655391 RUN655371:RUN655391 SEJ655371:SEJ655391 SOF655371:SOF655391 SYB655371:SYB655391 THX655371:THX655391 TRT655371:TRT655391 UBP655371:UBP655391 ULL655371:ULL655391 UVH655371:UVH655391 VFD655371:VFD655391 VOZ655371:VOZ655391 VYV655371:VYV655391 WIR655371:WIR655391 WSN655371:WSN655391 B720907:B720927 GB720907:GB720927 PX720907:PX720927 ZT720907:ZT720927 AJP720907:AJP720927 ATL720907:ATL720927 BDH720907:BDH720927 BND720907:BND720927 BWZ720907:BWZ720927 CGV720907:CGV720927 CQR720907:CQR720927 DAN720907:DAN720927 DKJ720907:DKJ720927 DUF720907:DUF720927 EEB720907:EEB720927 ENX720907:ENX720927 EXT720907:EXT720927 FHP720907:FHP720927 FRL720907:FRL720927 GBH720907:GBH720927 GLD720907:GLD720927 GUZ720907:GUZ720927 HEV720907:HEV720927 HOR720907:HOR720927 HYN720907:HYN720927 IIJ720907:IIJ720927 ISF720907:ISF720927 JCB720907:JCB720927 JLX720907:JLX720927 JVT720907:JVT720927 KFP720907:KFP720927 KPL720907:KPL720927 KZH720907:KZH720927 LJD720907:LJD720927 LSZ720907:LSZ720927 MCV720907:MCV720927 MMR720907:MMR720927 MWN720907:MWN720927 NGJ720907:NGJ720927 NQF720907:NQF720927 OAB720907:OAB720927 OJX720907:OJX720927 OTT720907:OTT720927 PDP720907:PDP720927 PNL720907:PNL720927 PXH720907:PXH720927 QHD720907:QHD720927 QQZ720907:QQZ720927 RAV720907:RAV720927 RKR720907:RKR720927 RUN720907:RUN720927 SEJ720907:SEJ720927 SOF720907:SOF720927 SYB720907:SYB720927 THX720907:THX720927 TRT720907:TRT720927 UBP720907:UBP720927 ULL720907:ULL720927 UVH720907:UVH720927 VFD720907:VFD720927 VOZ720907:VOZ720927 VYV720907:VYV720927 WIR720907:WIR720927 WSN720907:WSN720927 B786443:B786463 GB786443:GB786463 PX786443:PX786463 ZT786443:ZT786463 AJP786443:AJP786463 ATL786443:ATL786463 BDH786443:BDH786463 BND786443:BND786463 BWZ786443:BWZ786463 CGV786443:CGV786463 CQR786443:CQR786463 DAN786443:DAN786463 DKJ786443:DKJ786463 DUF786443:DUF786463 EEB786443:EEB786463 ENX786443:ENX786463 EXT786443:EXT786463 FHP786443:FHP786463 FRL786443:FRL786463 GBH786443:GBH786463 GLD786443:GLD786463 GUZ786443:GUZ786463 HEV786443:HEV786463 HOR786443:HOR786463 HYN786443:HYN786463 IIJ786443:IIJ786463 ISF786443:ISF786463 JCB786443:JCB786463 JLX786443:JLX786463 JVT786443:JVT786463 KFP786443:KFP786463 KPL786443:KPL786463 KZH786443:KZH786463 LJD786443:LJD786463 LSZ786443:LSZ786463 MCV786443:MCV786463 MMR786443:MMR786463 MWN786443:MWN786463 NGJ786443:NGJ786463 NQF786443:NQF786463 OAB786443:OAB786463 OJX786443:OJX786463 OTT786443:OTT786463 PDP786443:PDP786463 PNL786443:PNL786463 PXH786443:PXH786463 QHD786443:QHD786463 QQZ786443:QQZ786463 RAV786443:RAV786463 RKR786443:RKR786463 RUN786443:RUN786463 SEJ786443:SEJ786463 SOF786443:SOF786463 SYB786443:SYB786463 THX786443:THX786463 TRT786443:TRT786463 UBP786443:UBP786463 ULL786443:ULL786463 UVH786443:UVH786463 VFD786443:VFD786463 VOZ786443:VOZ786463 VYV786443:VYV786463 WIR786443:WIR786463 WSN786443:WSN786463 B851979:B851999 GB851979:GB851999 PX851979:PX851999 ZT851979:ZT851999 AJP851979:AJP851999 ATL851979:ATL851999 BDH851979:BDH851999 BND851979:BND851999 BWZ851979:BWZ851999 CGV851979:CGV851999 CQR851979:CQR851999 DAN851979:DAN851999 DKJ851979:DKJ851999 DUF851979:DUF851999 EEB851979:EEB851999 ENX851979:ENX851999 EXT851979:EXT851999 FHP851979:FHP851999 FRL851979:FRL851999 GBH851979:GBH851999 GLD851979:GLD851999 GUZ851979:GUZ851999 HEV851979:HEV851999 HOR851979:HOR851999 HYN851979:HYN851999 IIJ851979:IIJ851999 ISF851979:ISF851999 JCB851979:JCB851999 JLX851979:JLX851999 JVT851979:JVT851999 KFP851979:KFP851999 KPL851979:KPL851999 KZH851979:KZH851999 LJD851979:LJD851999 LSZ851979:LSZ851999 MCV851979:MCV851999 MMR851979:MMR851999 MWN851979:MWN851999 NGJ851979:NGJ851999 NQF851979:NQF851999 OAB851979:OAB851999 OJX851979:OJX851999 OTT851979:OTT851999 PDP851979:PDP851999 PNL851979:PNL851999 PXH851979:PXH851999 QHD851979:QHD851999 QQZ851979:QQZ851999 RAV851979:RAV851999 RKR851979:RKR851999 RUN851979:RUN851999 SEJ851979:SEJ851999 SOF851979:SOF851999 SYB851979:SYB851999 THX851979:THX851999 TRT851979:TRT851999 UBP851979:UBP851999 ULL851979:ULL851999 UVH851979:UVH851999 VFD851979:VFD851999 VOZ851979:VOZ851999 VYV851979:VYV851999 WIR851979:WIR851999 WSN851979:WSN851999 B917515:B917535 GB917515:GB917535 PX917515:PX917535 ZT917515:ZT917535 AJP917515:AJP917535 ATL917515:ATL917535 BDH917515:BDH917535 BND917515:BND917535 BWZ917515:BWZ917535 CGV917515:CGV917535 CQR917515:CQR917535 DAN917515:DAN917535 DKJ917515:DKJ917535 DUF917515:DUF917535 EEB917515:EEB917535 ENX917515:ENX917535 EXT917515:EXT917535 FHP917515:FHP917535 FRL917515:FRL917535 GBH917515:GBH917535 GLD917515:GLD917535 GUZ917515:GUZ917535 HEV917515:HEV917535 HOR917515:HOR917535 HYN917515:HYN917535 IIJ917515:IIJ917535 ISF917515:ISF917535 JCB917515:JCB917535 JLX917515:JLX917535 JVT917515:JVT917535 KFP917515:KFP917535 KPL917515:KPL917535 KZH917515:KZH917535 LJD917515:LJD917535 LSZ917515:LSZ917535 MCV917515:MCV917535 MMR917515:MMR917535 MWN917515:MWN917535 NGJ917515:NGJ917535 NQF917515:NQF917535 OAB917515:OAB917535 OJX917515:OJX917535 OTT917515:OTT917535 PDP917515:PDP917535 PNL917515:PNL917535 PXH917515:PXH917535 QHD917515:QHD917535 QQZ917515:QQZ917535 RAV917515:RAV917535 RKR917515:RKR917535 RUN917515:RUN917535 SEJ917515:SEJ917535 SOF917515:SOF917535 SYB917515:SYB917535 THX917515:THX917535 TRT917515:TRT917535 UBP917515:UBP917535 ULL917515:ULL917535 UVH917515:UVH917535 VFD917515:VFD917535 VOZ917515:VOZ917535 VYV917515:VYV917535 WIR917515:WIR917535 WSN917515:WSN917535 B983051:B983071 GB983051:GB983071 PX983051:PX983071 ZT983051:ZT983071 AJP983051:AJP983071 ATL983051:ATL983071 BDH983051:BDH983071 BND983051:BND983071 BWZ983051:BWZ983071 CGV983051:CGV983071 CQR983051:CQR983071 DAN983051:DAN983071 DKJ983051:DKJ983071 DUF983051:DUF983071 EEB983051:EEB983071 ENX983051:ENX983071 EXT983051:EXT983071 FHP983051:FHP983071 FRL983051:FRL983071 GBH983051:GBH983071 GLD983051:GLD983071 GUZ983051:GUZ983071 HEV983051:HEV983071 HOR983051:HOR983071 HYN983051:HYN983071 IIJ983051:IIJ983071 ISF983051:ISF983071 JCB983051:JCB983071 JLX983051:JLX983071 JVT983051:JVT983071 KFP983051:KFP983071 KPL983051:KPL983071 KZH983051:KZH983071 LJD983051:LJD983071 LSZ983051:LSZ983071 MCV983051:MCV983071 MMR983051:MMR983071 MWN983051:MWN983071 NGJ983051:NGJ983071 NQF983051:NQF983071 OAB983051:OAB983071 OJX983051:OJX983071 OTT983051:OTT983071 PDP983051:PDP983071 PNL983051:PNL983071 PXH983051:PXH983071 QHD983051:QHD983071 QQZ983051:QQZ983071 RAV983051:RAV983071 RKR983051:RKR983071 RUN983051:RUN983071 SEJ983051:SEJ983071 SOF983051:SOF983071 SYB983051:SYB983071 THX983051:THX983071 TRT983051:TRT983071 UBP983051:UBP983071 ULL983051:ULL983071 UVH983051:UVH983071 VFD983051:VFD983071 VOZ983051:VOZ983071 VYV983051:VYV983071 WIR983051:WIR983071 WSN983051:WSN983071">
      <formula1>$B$46:$B$62</formula1>
    </dataValidation>
    <dataValidation type="list" allowBlank="1" showInputMessage="1" showErrorMessage="1" sqref="F12:F32 GE12:GE32 QA12:QA32 ZW12:ZW32 AJS12:AJS32 ATO12:ATO32 BDK12:BDK32 BNG12:BNG32 BXC12:BXC32 CGY12:CGY32 CQU12:CQU32 DAQ12:DAQ32 DKM12:DKM32 DUI12:DUI32 EEE12:EEE32 EOA12:EOA32 EXW12:EXW32 FHS12:FHS32 FRO12:FRO32 GBK12:GBK32 GLG12:GLG32 GVC12:GVC32 HEY12:HEY32 HOU12:HOU32 HYQ12:HYQ32 IIM12:IIM32 ISI12:ISI32 JCE12:JCE32 JMA12:JMA32 JVW12:JVW32 KFS12:KFS32 KPO12:KPO32 KZK12:KZK32 LJG12:LJG32 LTC12:LTC32 MCY12:MCY32 MMU12:MMU32 MWQ12:MWQ32 NGM12:NGM32 NQI12:NQI32 OAE12:OAE32 OKA12:OKA32 OTW12:OTW32 PDS12:PDS32 PNO12:PNO32 PXK12:PXK32 QHG12:QHG32 QRC12:QRC32 RAY12:RAY32 RKU12:RKU32 RUQ12:RUQ32 SEM12:SEM32 SOI12:SOI32 SYE12:SYE32 TIA12:TIA32 TRW12:TRW32 UBS12:UBS32 ULO12:ULO32 UVK12:UVK32 VFG12:VFG32 VPC12:VPC32 VYY12:VYY32 WIU12:WIU32 WSQ12:WSQ32 F65547:F65567 GE65547:GE65567 QA65547:QA65567 ZW65547:ZW65567 AJS65547:AJS65567 ATO65547:ATO65567 BDK65547:BDK65567 BNG65547:BNG65567 BXC65547:BXC65567 CGY65547:CGY65567 CQU65547:CQU65567 DAQ65547:DAQ65567 DKM65547:DKM65567 DUI65547:DUI65567 EEE65547:EEE65567 EOA65547:EOA65567 EXW65547:EXW65567 FHS65547:FHS65567 FRO65547:FRO65567 GBK65547:GBK65567 GLG65547:GLG65567 GVC65547:GVC65567 HEY65547:HEY65567 HOU65547:HOU65567 HYQ65547:HYQ65567 IIM65547:IIM65567 ISI65547:ISI65567 JCE65547:JCE65567 JMA65547:JMA65567 JVW65547:JVW65567 KFS65547:KFS65567 KPO65547:KPO65567 KZK65547:KZK65567 LJG65547:LJG65567 LTC65547:LTC65567 MCY65547:MCY65567 MMU65547:MMU65567 MWQ65547:MWQ65567 NGM65547:NGM65567 NQI65547:NQI65567 OAE65547:OAE65567 OKA65547:OKA65567 OTW65547:OTW65567 PDS65547:PDS65567 PNO65547:PNO65567 PXK65547:PXK65567 QHG65547:QHG65567 QRC65547:QRC65567 RAY65547:RAY65567 RKU65547:RKU65567 RUQ65547:RUQ65567 SEM65547:SEM65567 SOI65547:SOI65567 SYE65547:SYE65567 TIA65547:TIA65567 TRW65547:TRW65567 UBS65547:UBS65567 ULO65547:ULO65567 UVK65547:UVK65567 VFG65547:VFG65567 VPC65547:VPC65567 VYY65547:VYY65567 WIU65547:WIU65567 WSQ65547:WSQ65567 F131083:F131103 GE131083:GE131103 QA131083:QA131103 ZW131083:ZW131103 AJS131083:AJS131103 ATO131083:ATO131103 BDK131083:BDK131103 BNG131083:BNG131103 BXC131083:BXC131103 CGY131083:CGY131103 CQU131083:CQU131103 DAQ131083:DAQ131103 DKM131083:DKM131103 DUI131083:DUI131103 EEE131083:EEE131103 EOA131083:EOA131103 EXW131083:EXW131103 FHS131083:FHS131103 FRO131083:FRO131103 GBK131083:GBK131103 GLG131083:GLG131103 GVC131083:GVC131103 HEY131083:HEY131103 HOU131083:HOU131103 HYQ131083:HYQ131103 IIM131083:IIM131103 ISI131083:ISI131103 JCE131083:JCE131103 JMA131083:JMA131103 JVW131083:JVW131103 KFS131083:KFS131103 KPO131083:KPO131103 KZK131083:KZK131103 LJG131083:LJG131103 LTC131083:LTC131103 MCY131083:MCY131103 MMU131083:MMU131103 MWQ131083:MWQ131103 NGM131083:NGM131103 NQI131083:NQI131103 OAE131083:OAE131103 OKA131083:OKA131103 OTW131083:OTW131103 PDS131083:PDS131103 PNO131083:PNO131103 PXK131083:PXK131103 QHG131083:QHG131103 QRC131083:QRC131103 RAY131083:RAY131103 RKU131083:RKU131103 RUQ131083:RUQ131103 SEM131083:SEM131103 SOI131083:SOI131103 SYE131083:SYE131103 TIA131083:TIA131103 TRW131083:TRW131103 UBS131083:UBS131103 ULO131083:ULO131103 UVK131083:UVK131103 VFG131083:VFG131103 VPC131083:VPC131103 VYY131083:VYY131103 WIU131083:WIU131103 WSQ131083:WSQ131103 F196619:F196639 GE196619:GE196639 QA196619:QA196639 ZW196619:ZW196639 AJS196619:AJS196639 ATO196619:ATO196639 BDK196619:BDK196639 BNG196619:BNG196639 BXC196619:BXC196639 CGY196619:CGY196639 CQU196619:CQU196639 DAQ196619:DAQ196639 DKM196619:DKM196639 DUI196619:DUI196639 EEE196619:EEE196639 EOA196619:EOA196639 EXW196619:EXW196639 FHS196619:FHS196639 FRO196619:FRO196639 GBK196619:GBK196639 GLG196619:GLG196639 GVC196619:GVC196639 HEY196619:HEY196639 HOU196619:HOU196639 HYQ196619:HYQ196639 IIM196619:IIM196639 ISI196619:ISI196639 JCE196619:JCE196639 JMA196619:JMA196639 JVW196619:JVW196639 KFS196619:KFS196639 KPO196619:KPO196639 KZK196619:KZK196639 LJG196619:LJG196639 LTC196619:LTC196639 MCY196619:MCY196639 MMU196619:MMU196639 MWQ196619:MWQ196639 NGM196619:NGM196639 NQI196619:NQI196639 OAE196619:OAE196639 OKA196619:OKA196639 OTW196619:OTW196639 PDS196619:PDS196639 PNO196619:PNO196639 PXK196619:PXK196639 QHG196619:QHG196639 QRC196619:QRC196639 RAY196619:RAY196639 RKU196619:RKU196639 RUQ196619:RUQ196639 SEM196619:SEM196639 SOI196619:SOI196639 SYE196619:SYE196639 TIA196619:TIA196639 TRW196619:TRW196639 UBS196619:UBS196639 ULO196619:ULO196639 UVK196619:UVK196639 VFG196619:VFG196639 VPC196619:VPC196639 VYY196619:VYY196639 WIU196619:WIU196639 WSQ196619:WSQ196639 F262155:F262175 GE262155:GE262175 QA262155:QA262175 ZW262155:ZW262175 AJS262155:AJS262175 ATO262155:ATO262175 BDK262155:BDK262175 BNG262155:BNG262175 BXC262155:BXC262175 CGY262155:CGY262175 CQU262155:CQU262175 DAQ262155:DAQ262175 DKM262155:DKM262175 DUI262155:DUI262175 EEE262155:EEE262175 EOA262155:EOA262175 EXW262155:EXW262175 FHS262155:FHS262175 FRO262155:FRO262175 GBK262155:GBK262175 GLG262155:GLG262175 GVC262155:GVC262175 HEY262155:HEY262175 HOU262155:HOU262175 HYQ262155:HYQ262175 IIM262155:IIM262175 ISI262155:ISI262175 JCE262155:JCE262175 JMA262155:JMA262175 JVW262155:JVW262175 KFS262155:KFS262175 KPO262155:KPO262175 KZK262155:KZK262175 LJG262155:LJG262175 LTC262155:LTC262175 MCY262155:MCY262175 MMU262155:MMU262175 MWQ262155:MWQ262175 NGM262155:NGM262175 NQI262155:NQI262175 OAE262155:OAE262175 OKA262155:OKA262175 OTW262155:OTW262175 PDS262155:PDS262175 PNO262155:PNO262175 PXK262155:PXK262175 QHG262155:QHG262175 QRC262155:QRC262175 RAY262155:RAY262175 RKU262155:RKU262175 RUQ262155:RUQ262175 SEM262155:SEM262175 SOI262155:SOI262175 SYE262155:SYE262175 TIA262155:TIA262175 TRW262155:TRW262175 UBS262155:UBS262175 ULO262155:ULO262175 UVK262155:UVK262175 VFG262155:VFG262175 VPC262155:VPC262175 VYY262155:VYY262175 WIU262155:WIU262175 WSQ262155:WSQ262175 F327691:F327711 GE327691:GE327711 QA327691:QA327711 ZW327691:ZW327711 AJS327691:AJS327711 ATO327691:ATO327711 BDK327691:BDK327711 BNG327691:BNG327711 BXC327691:BXC327711 CGY327691:CGY327711 CQU327691:CQU327711 DAQ327691:DAQ327711 DKM327691:DKM327711 DUI327691:DUI327711 EEE327691:EEE327711 EOA327691:EOA327711 EXW327691:EXW327711 FHS327691:FHS327711 FRO327691:FRO327711 GBK327691:GBK327711 GLG327691:GLG327711 GVC327691:GVC327711 HEY327691:HEY327711 HOU327691:HOU327711 HYQ327691:HYQ327711 IIM327691:IIM327711 ISI327691:ISI327711 JCE327691:JCE327711 JMA327691:JMA327711 JVW327691:JVW327711 KFS327691:KFS327711 KPO327691:KPO327711 KZK327691:KZK327711 LJG327691:LJG327711 LTC327691:LTC327711 MCY327691:MCY327711 MMU327691:MMU327711 MWQ327691:MWQ327711 NGM327691:NGM327711 NQI327691:NQI327711 OAE327691:OAE327711 OKA327691:OKA327711 OTW327691:OTW327711 PDS327691:PDS327711 PNO327691:PNO327711 PXK327691:PXK327711 QHG327691:QHG327711 QRC327691:QRC327711 RAY327691:RAY327711 RKU327691:RKU327711 RUQ327691:RUQ327711 SEM327691:SEM327711 SOI327691:SOI327711 SYE327691:SYE327711 TIA327691:TIA327711 TRW327691:TRW327711 UBS327691:UBS327711 ULO327691:ULO327711 UVK327691:UVK327711 VFG327691:VFG327711 VPC327691:VPC327711 VYY327691:VYY327711 WIU327691:WIU327711 WSQ327691:WSQ327711 F393227:F393247 GE393227:GE393247 QA393227:QA393247 ZW393227:ZW393247 AJS393227:AJS393247 ATO393227:ATO393247 BDK393227:BDK393247 BNG393227:BNG393247 BXC393227:BXC393247 CGY393227:CGY393247 CQU393227:CQU393247 DAQ393227:DAQ393247 DKM393227:DKM393247 DUI393227:DUI393247 EEE393227:EEE393247 EOA393227:EOA393247 EXW393227:EXW393247 FHS393227:FHS393247 FRO393227:FRO393247 GBK393227:GBK393247 GLG393227:GLG393247 GVC393227:GVC393247 HEY393227:HEY393247 HOU393227:HOU393247 HYQ393227:HYQ393247 IIM393227:IIM393247 ISI393227:ISI393247 JCE393227:JCE393247 JMA393227:JMA393247 JVW393227:JVW393247 KFS393227:KFS393247 KPO393227:KPO393247 KZK393227:KZK393247 LJG393227:LJG393247 LTC393227:LTC393247 MCY393227:MCY393247 MMU393227:MMU393247 MWQ393227:MWQ393247 NGM393227:NGM393247 NQI393227:NQI393247 OAE393227:OAE393247 OKA393227:OKA393247 OTW393227:OTW393247 PDS393227:PDS393247 PNO393227:PNO393247 PXK393227:PXK393247 QHG393227:QHG393247 QRC393227:QRC393247 RAY393227:RAY393247 RKU393227:RKU393247 RUQ393227:RUQ393247 SEM393227:SEM393247 SOI393227:SOI393247 SYE393227:SYE393247 TIA393227:TIA393247 TRW393227:TRW393247 UBS393227:UBS393247 ULO393227:ULO393247 UVK393227:UVK393247 VFG393227:VFG393247 VPC393227:VPC393247 VYY393227:VYY393247 WIU393227:WIU393247 WSQ393227:WSQ393247 F458763:F458783 GE458763:GE458783 QA458763:QA458783 ZW458763:ZW458783 AJS458763:AJS458783 ATO458763:ATO458783 BDK458763:BDK458783 BNG458763:BNG458783 BXC458763:BXC458783 CGY458763:CGY458783 CQU458763:CQU458783 DAQ458763:DAQ458783 DKM458763:DKM458783 DUI458763:DUI458783 EEE458763:EEE458783 EOA458763:EOA458783 EXW458763:EXW458783 FHS458763:FHS458783 FRO458763:FRO458783 GBK458763:GBK458783 GLG458763:GLG458783 GVC458763:GVC458783 HEY458763:HEY458783 HOU458763:HOU458783 HYQ458763:HYQ458783 IIM458763:IIM458783 ISI458763:ISI458783 JCE458763:JCE458783 JMA458763:JMA458783 JVW458763:JVW458783 KFS458763:KFS458783 KPO458763:KPO458783 KZK458763:KZK458783 LJG458763:LJG458783 LTC458763:LTC458783 MCY458763:MCY458783 MMU458763:MMU458783 MWQ458763:MWQ458783 NGM458763:NGM458783 NQI458763:NQI458783 OAE458763:OAE458783 OKA458763:OKA458783 OTW458763:OTW458783 PDS458763:PDS458783 PNO458763:PNO458783 PXK458763:PXK458783 QHG458763:QHG458783 QRC458763:QRC458783 RAY458763:RAY458783 RKU458763:RKU458783 RUQ458763:RUQ458783 SEM458763:SEM458783 SOI458763:SOI458783 SYE458763:SYE458783 TIA458763:TIA458783 TRW458763:TRW458783 UBS458763:UBS458783 ULO458763:ULO458783 UVK458763:UVK458783 VFG458763:VFG458783 VPC458763:VPC458783 VYY458763:VYY458783 WIU458763:WIU458783 WSQ458763:WSQ458783 F524299:F524319 GE524299:GE524319 QA524299:QA524319 ZW524299:ZW524319 AJS524299:AJS524319 ATO524299:ATO524319 BDK524299:BDK524319 BNG524299:BNG524319 BXC524299:BXC524319 CGY524299:CGY524319 CQU524299:CQU524319 DAQ524299:DAQ524319 DKM524299:DKM524319 DUI524299:DUI524319 EEE524299:EEE524319 EOA524299:EOA524319 EXW524299:EXW524319 FHS524299:FHS524319 FRO524299:FRO524319 GBK524299:GBK524319 GLG524299:GLG524319 GVC524299:GVC524319 HEY524299:HEY524319 HOU524299:HOU524319 HYQ524299:HYQ524319 IIM524299:IIM524319 ISI524299:ISI524319 JCE524299:JCE524319 JMA524299:JMA524319 JVW524299:JVW524319 KFS524299:KFS524319 KPO524299:KPO524319 KZK524299:KZK524319 LJG524299:LJG524319 LTC524299:LTC524319 MCY524299:MCY524319 MMU524299:MMU524319 MWQ524299:MWQ524319 NGM524299:NGM524319 NQI524299:NQI524319 OAE524299:OAE524319 OKA524299:OKA524319 OTW524299:OTW524319 PDS524299:PDS524319 PNO524299:PNO524319 PXK524299:PXK524319 QHG524299:QHG524319 QRC524299:QRC524319 RAY524299:RAY524319 RKU524299:RKU524319 RUQ524299:RUQ524319 SEM524299:SEM524319 SOI524299:SOI524319 SYE524299:SYE524319 TIA524299:TIA524319 TRW524299:TRW524319 UBS524299:UBS524319 ULO524299:ULO524319 UVK524299:UVK524319 VFG524299:VFG524319 VPC524299:VPC524319 VYY524299:VYY524319 WIU524299:WIU524319 WSQ524299:WSQ524319 F589835:F589855 GE589835:GE589855 QA589835:QA589855 ZW589835:ZW589855 AJS589835:AJS589855 ATO589835:ATO589855 BDK589835:BDK589855 BNG589835:BNG589855 BXC589835:BXC589855 CGY589835:CGY589855 CQU589835:CQU589855 DAQ589835:DAQ589855 DKM589835:DKM589855 DUI589835:DUI589855 EEE589835:EEE589855 EOA589835:EOA589855 EXW589835:EXW589855 FHS589835:FHS589855 FRO589835:FRO589855 GBK589835:GBK589855 GLG589835:GLG589855 GVC589835:GVC589855 HEY589835:HEY589855 HOU589835:HOU589855 HYQ589835:HYQ589855 IIM589835:IIM589855 ISI589835:ISI589855 JCE589835:JCE589855 JMA589835:JMA589855 JVW589835:JVW589855 KFS589835:KFS589855 KPO589835:KPO589855 KZK589835:KZK589855 LJG589835:LJG589855 LTC589835:LTC589855 MCY589835:MCY589855 MMU589835:MMU589855 MWQ589835:MWQ589855 NGM589835:NGM589855 NQI589835:NQI589855 OAE589835:OAE589855 OKA589835:OKA589855 OTW589835:OTW589855 PDS589835:PDS589855 PNO589835:PNO589855 PXK589835:PXK589855 QHG589835:QHG589855 QRC589835:QRC589855 RAY589835:RAY589855 RKU589835:RKU589855 RUQ589835:RUQ589855 SEM589835:SEM589855 SOI589835:SOI589855 SYE589835:SYE589855 TIA589835:TIA589855 TRW589835:TRW589855 UBS589835:UBS589855 ULO589835:ULO589855 UVK589835:UVK589855 VFG589835:VFG589855 VPC589835:VPC589855 VYY589835:VYY589855 WIU589835:WIU589855 WSQ589835:WSQ589855 F655371:F655391 GE655371:GE655391 QA655371:QA655391 ZW655371:ZW655391 AJS655371:AJS655391 ATO655371:ATO655391 BDK655371:BDK655391 BNG655371:BNG655391 BXC655371:BXC655391 CGY655371:CGY655391 CQU655371:CQU655391 DAQ655371:DAQ655391 DKM655371:DKM655391 DUI655371:DUI655391 EEE655371:EEE655391 EOA655371:EOA655391 EXW655371:EXW655391 FHS655371:FHS655391 FRO655371:FRO655391 GBK655371:GBK655391 GLG655371:GLG655391 GVC655371:GVC655391 HEY655371:HEY655391 HOU655371:HOU655391 HYQ655371:HYQ655391 IIM655371:IIM655391 ISI655371:ISI655391 JCE655371:JCE655391 JMA655371:JMA655391 JVW655371:JVW655391 KFS655371:KFS655391 KPO655371:KPO655391 KZK655371:KZK655391 LJG655371:LJG655391 LTC655371:LTC655391 MCY655371:MCY655391 MMU655371:MMU655391 MWQ655371:MWQ655391 NGM655371:NGM655391 NQI655371:NQI655391 OAE655371:OAE655391 OKA655371:OKA655391 OTW655371:OTW655391 PDS655371:PDS655391 PNO655371:PNO655391 PXK655371:PXK655391 QHG655371:QHG655391 QRC655371:QRC655391 RAY655371:RAY655391 RKU655371:RKU655391 RUQ655371:RUQ655391 SEM655371:SEM655391 SOI655371:SOI655391 SYE655371:SYE655391 TIA655371:TIA655391 TRW655371:TRW655391 UBS655371:UBS655391 ULO655371:ULO655391 UVK655371:UVK655391 VFG655371:VFG655391 VPC655371:VPC655391 VYY655371:VYY655391 WIU655371:WIU655391 WSQ655371:WSQ655391 F720907:F720927 GE720907:GE720927 QA720907:QA720927 ZW720907:ZW720927 AJS720907:AJS720927 ATO720907:ATO720927 BDK720907:BDK720927 BNG720907:BNG720927 BXC720907:BXC720927 CGY720907:CGY720927 CQU720907:CQU720927 DAQ720907:DAQ720927 DKM720907:DKM720927 DUI720907:DUI720927 EEE720907:EEE720927 EOA720907:EOA720927 EXW720907:EXW720927 FHS720907:FHS720927 FRO720907:FRO720927 GBK720907:GBK720927 GLG720907:GLG720927 GVC720907:GVC720927 HEY720907:HEY720927 HOU720907:HOU720927 HYQ720907:HYQ720927 IIM720907:IIM720927 ISI720907:ISI720927 JCE720907:JCE720927 JMA720907:JMA720927 JVW720907:JVW720927 KFS720907:KFS720927 KPO720907:KPO720927 KZK720907:KZK720927 LJG720907:LJG720927 LTC720907:LTC720927 MCY720907:MCY720927 MMU720907:MMU720927 MWQ720907:MWQ720927 NGM720907:NGM720927 NQI720907:NQI720927 OAE720907:OAE720927 OKA720907:OKA720927 OTW720907:OTW720927 PDS720907:PDS720927 PNO720907:PNO720927 PXK720907:PXK720927 QHG720907:QHG720927 QRC720907:QRC720927 RAY720907:RAY720927 RKU720907:RKU720927 RUQ720907:RUQ720927 SEM720907:SEM720927 SOI720907:SOI720927 SYE720907:SYE720927 TIA720907:TIA720927 TRW720907:TRW720927 UBS720907:UBS720927 ULO720907:ULO720927 UVK720907:UVK720927 VFG720907:VFG720927 VPC720907:VPC720927 VYY720907:VYY720927 WIU720907:WIU720927 WSQ720907:WSQ720927 F786443:F786463 GE786443:GE786463 QA786443:QA786463 ZW786443:ZW786463 AJS786443:AJS786463 ATO786443:ATO786463 BDK786443:BDK786463 BNG786443:BNG786463 BXC786443:BXC786463 CGY786443:CGY786463 CQU786443:CQU786463 DAQ786443:DAQ786463 DKM786443:DKM786463 DUI786443:DUI786463 EEE786443:EEE786463 EOA786443:EOA786463 EXW786443:EXW786463 FHS786443:FHS786463 FRO786443:FRO786463 GBK786443:GBK786463 GLG786443:GLG786463 GVC786443:GVC786463 HEY786443:HEY786463 HOU786443:HOU786463 HYQ786443:HYQ786463 IIM786443:IIM786463 ISI786443:ISI786463 JCE786443:JCE786463 JMA786443:JMA786463 JVW786443:JVW786463 KFS786443:KFS786463 KPO786443:KPO786463 KZK786443:KZK786463 LJG786443:LJG786463 LTC786443:LTC786463 MCY786443:MCY786463 MMU786443:MMU786463 MWQ786443:MWQ786463 NGM786443:NGM786463 NQI786443:NQI786463 OAE786443:OAE786463 OKA786443:OKA786463 OTW786443:OTW786463 PDS786443:PDS786463 PNO786443:PNO786463 PXK786443:PXK786463 QHG786443:QHG786463 QRC786443:QRC786463 RAY786443:RAY786463 RKU786443:RKU786463 RUQ786443:RUQ786463 SEM786443:SEM786463 SOI786443:SOI786463 SYE786443:SYE786463 TIA786443:TIA786463 TRW786443:TRW786463 UBS786443:UBS786463 ULO786443:ULO786463 UVK786443:UVK786463 VFG786443:VFG786463 VPC786443:VPC786463 VYY786443:VYY786463 WIU786443:WIU786463 WSQ786443:WSQ786463 F851979:F851999 GE851979:GE851999 QA851979:QA851999 ZW851979:ZW851999 AJS851979:AJS851999 ATO851979:ATO851999 BDK851979:BDK851999 BNG851979:BNG851999 BXC851979:BXC851999 CGY851979:CGY851999 CQU851979:CQU851999 DAQ851979:DAQ851999 DKM851979:DKM851999 DUI851979:DUI851999 EEE851979:EEE851999 EOA851979:EOA851999 EXW851979:EXW851999 FHS851979:FHS851999 FRO851979:FRO851999 GBK851979:GBK851999 GLG851979:GLG851999 GVC851979:GVC851999 HEY851979:HEY851999 HOU851979:HOU851999 HYQ851979:HYQ851999 IIM851979:IIM851999 ISI851979:ISI851999 JCE851979:JCE851999 JMA851979:JMA851999 JVW851979:JVW851999 KFS851979:KFS851999 KPO851979:KPO851999 KZK851979:KZK851999 LJG851979:LJG851999 LTC851979:LTC851999 MCY851979:MCY851999 MMU851979:MMU851999 MWQ851979:MWQ851999 NGM851979:NGM851999 NQI851979:NQI851999 OAE851979:OAE851999 OKA851979:OKA851999 OTW851979:OTW851999 PDS851979:PDS851999 PNO851979:PNO851999 PXK851979:PXK851999 QHG851979:QHG851999 QRC851979:QRC851999 RAY851979:RAY851999 RKU851979:RKU851999 RUQ851979:RUQ851999 SEM851979:SEM851999 SOI851979:SOI851999 SYE851979:SYE851999 TIA851979:TIA851999 TRW851979:TRW851999 UBS851979:UBS851999 ULO851979:ULO851999 UVK851979:UVK851999 VFG851979:VFG851999 VPC851979:VPC851999 VYY851979:VYY851999 WIU851979:WIU851999 WSQ851979:WSQ851999 F917515:F917535 GE917515:GE917535 QA917515:QA917535 ZW917515:ZW917535 AJS917515:AJS917535 ATO917515:ATO917535 BDK917515:BDK917535 BNG917515:BNG917535 BXC917515:BXC917535 CGY917515:CGY917535 CQU917515:CQU917535 DAQ917515:DAQ917535 DKM917515:DKM917535 DUI917515:DUI917535 EEE917515:EEE917535 EOA917515:EOA917535 EXW917515:EXW917535 FHS917515:FHS917535 FRO917515:FRO917535 GBK917515:GBK917535 GLG917515:GLG917535 GVC917515:GVC917535 HEY917515:HEY917535 HOU917515:HOU917535 HYQ917515:HYQ917535 IIM917515:IIM917535 ISI917515:ISI917535 JCE917515:JCE917535 JMA917515:JMA917535 JVW917515:JVW917535 KFS917515:KFS917535 KPO917515:KPO917535 KZK917515:KZK917535 LJG917515:LJG917535 LTC917515:LTC917535 MCY917515:MCY917535 MMU917515:MMU917535 MWQ917515:MWQ917535 NGM917515:NGM917535 NQI917515:NQI917535 OAE917515:OAE917535 OKA917515:OKA917535 OTW917515:OTW917535 PDS917515:PDS917535 PNO917515:PNO917535 PXK917515:PXK917535 QHG917515:QHG917535 QRC917515:QRC917535 RAY917515:RAY917535 RKU917515:RKU917535 RUQ917515:RUQ917535 SEM917515:SEM917535 SOI917515:SOI917535 SYE917515:SYE917535 TIA917515:TIA917535 TRW917515:TRW917535 UBS917515:UBS917535 ULO917515:ULO917535 UVK917515:UVK917535 VFG917515:VFG917535 VPC917515:VPC917535 VYY917515:VYY917535 WIU917515:WIU917535 WSQ917515:WSQ917535 F983051:F983071 GE983051:GE983071 QA983051:QA983071 ZW983051:ZW983071 AJS983051:AJS983071 ATO983051:ATO983071 BDK983051:BDK983071 BNG983051:BNG983071 BXC983051:BXC983071 CGY983051:CGY983071 CQU983051:CQU983071 DAQ983051:DAQ983071 DKM983051:DKM983071 DUI983051:DUI983071 EEE983051:EEE983071 EOA983051:EOA983071 EXW983051:EXW983071 FHS983051:FHS983071 FRO983051:FRO983071 GBK983051:GBK983071 GLG983051:GLG983071 GVC983051:GVC983071 HEY983051:HEY983071 HOU983051:HOU983071 HYQ983051:HYQ983071 IIM983051:IIM983071 ISI983051:ISI983071 JCE983051:JCE983071 JMA983051:JMA983071 JVW983051:JVW983071 KFS983051:KFS983071 KPO983051:KPO983071 KZK983051:KZK983071 LJG983051:LJG983071 LTC983051:LTC983071 MCY983051:MCY983071 MMU983051:MMU983071 MWQ983051:MWQ983071 NGM983051:NGM983071 NQI983051:NQI983071 OAE983051:OAE983071 OKA983051:OKA983071 OTW983051:OTW983071 PDS983051:PDS983071 PNO983051:PNO983071 PXK983051:PXK983071 QHG983051:QHG983071 QRC983051:QRC983071 RAY983051:RAY983071 RKU983051:RKU983071 RUQ983051:RUQ983071 SEM983051:SEM983071 SOI983051:SOI983071 SYE983051:SYE983071 TIA983051:TIA983071 TRW983051:TRW983071 UBS983051:UBS983071 ULO983051:ULO983071 UVK983051:UVK983071 VFG983051:VFG983071 VPC983051:VPC983071 VYY983051:VYY983071 WIU983051:WIU983071 WSQ983051:WSQ983071">
      <formula1>$F$46:$F$51</formula1>
    </dataValidation>
  </dataValidations>
  <pageMargins left="0.31496062992125984" right="0.31496062992125984" top="0.55118110236220474" bottom="0.35433070866141736" header="0.31496062992125984" footer="0.31496062992125984"/>
  <pageSetup paperSize="9" scale="43" fitToWidth="0" orientation="landscape" r:id="rId1"/>
  <colBreaks count="3" manualBreakCount="3">
    <brk id="24" max="31" man="1"/>
    <brk id="36" max="31" man="1"/>
    <brk id="48" max="31" man="1"/>
  </colBreaks>
  <ignoredErrors>
    <ignoredError sqref="S49:X6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2"/>
  <sheetViews>
    <sheetView view="pageBreakPreview" topLeftCell="C6" zoomScaleNormal="100" zoomScaleSheetLayoutView="100" workbookViewId="0">
      <selection activeCell="F15" sqref="F15"/>
    </sheetView>
  </sheetViews>
  <sheetFormatPr defaultRowHeight="18" x14ac:dyDescent="0.55000000000000004"/>
  <cols>
    <col min="1" max="1" width="2.4140625" style="49" customWidth="1"/>
    <col min="2" max="3" width="14.6640625" style="49" customWidth="1"/>
    <col min="4" max="4" width="10.6640625" style="49" customWidth="1"/>
    <col min="5" max="6" width="13.75" style="49" customWidth="1"/>
    <col min="7" max="39" width="4.83203125" style="49" customWidth="1"/>
    <col min="40" max="40" width="1.4140625" style="49" customWidth="1"/>
    <col min="41" max="16384" width="8.6640625" style="49"/>
  </cols>
  <sheetData>
    <row r="1" spans="2:39" hidden="1" x14ac:dyDescent="0.55000000000000004"/>
    <row r="2" spans="2:39" hidden="1" x14ac:dyDescent="0.55000000000000004"/>
    <row r="3" spans="2:39" hidden="1" x14ac:dyDescent="0.55000000000000004"/>
    <row r="4" spans="2:39" hidden="1" x14ac:dyDescent="0.55000000000000004"/>
    <row r="5" spans="2:39" hidden="1" x14ac:dyDescent="0.55000000000000004"/>
    <row r="6" spans="2:39" ht="18" customHeight="1" x14ac:dyDescent="0.55000000000000004">
      <c r="B6" s="169" t="s">
        <v>11</v>
      </c>
      <c r="C6" s="161" t="s">
        <v>76</v>
      </c>
      <c r="D6" s="161" t="s">
        <v>134</v>
      </c>
      <c r="E6" s="161" t="s">
        <v>77</v>
      </c>
      <c r="F6" s="161" t="s">
        <v>78</v>
      </c>
      <c r="G6" s="169" t="s">
        <v>79</v>
      </c>
      <c r="H6" s="169"/>
      <c r="I6" s="169"/>
      <c r="J6" s="169"/>
      <c r="K6" s="169"/>
      <c r="L6" s="169"/>
      <c r="M6" s="169"/>
      <c r="N6" s="169"/>
      <c r="O6" s="169"/>
      <c r="P6" s="169"/>
      <c r="Q6" s="174" t="s">
        <v>80</v>
      </c>
      <c r="R6" s="175"/>
      <c r="S6" s="175"/>
      <c r="T6" s="175"/>
      <c r="U6" s="175"/>
      <c r="V6" s="175"/>
      <c r="W6" s="175"/>
      <c r="X6" s="175"/>
      <c r="Y6" s="176"/>
      <c r="Z6" s="169" t="s">
        <v>81</v>
      </c>
      <c r="AA6" s="169"/>
      <c r="AB6" s="169"/>
      <c r="AC6" s="169"/>
      <c r="AD6" s="169"/>
      <c r="AE6" s="169"/>
      <c r="AF6" s="169"/>
      <c r="AG6" s="169"/>
      <c r="AH6" s="169"/>
      <c r="AI6" s="169"/>
      <c r="AJ6" s="169" t="s">
        <v>5</v>
      </c>
      <c r="AK6" s="169"/>
      <c r="AL6" s="169"/>
      <c r="AM6" s="169"/>
    </row>
    <row r="7" spans="2:39" x14ac:dyDescent="0.55000000000000004">
      <c r="B7" s="169"/>
      <c r="C7" s="162"/>
      <c r="D7" s="162"/>
      <c r="E7" s="162"/>
      <c r="F7" s="162"/>
      <c r="G7" s="169"/>
      <c r="H7" s="169"/>
      <c r="I7" s="169"/>
      <c r="J7" s="169"/>
      <c r="K7" s="169"/>
      <c r="L7" s="169"/>
      <c r="M7" s="169"/>
      <c r="N7" s="169"/>
      <c r="O7" s="169"/>
      <c r="P7" s="169"/>
      <c r="Q7" s="177"/>
      <c r="R7" s="178"/>
      <c r="S7" s="178"/>
      <c r="T7" s="178"/>
      <c r="U7" s="178"/>
      <c r="V7" s="178"/>
      <c r="W7" s="178"/>
      <c r="X7" s="178"/>
      <c r="Y7" s="179"/>
      <c r="Z7" s="169"/>
      <c r="AA7" s="169"/>
      <c r="AB7" s="169"/>
      <c r="AC7" s="169"/>
      <c r="AD7" s="169"/>
      <c r="AE7" s="169"/>
      <c r="AF7" s="169"/>
      <c r="AG7" s="169"/>
      <c r="AH7" s="169"/>
      <c r="AI7" s="169"/>
      <c r="AJ7" s="169"/>
      <c r="AK7" s="169"/>
      <c r="AL7" s="169"/>
      <c r="AM7" s="169"/>
    </row>
    <row r="8" spans="2:39" x14ac:dyDescent="0.55000000000000004">
      <c r="B8" s="169"/>
      <c r="C8" s="162"/>
      <c r="D8" s="162"/>
      <c r="E8" s="162"/>
      <c r="F8" s="162"/>
      <c r="G8" s="169"/>
      <c r="H8" s="169"/>
      <c r="I8" s="169"/>
      <c r="J8" s="169"/>
      <c r="K8" s="169"/>
      <c r="L8" s="169"/>
      <c r="M8" s="169"/>
      <c r="N8" s="169"/>
      <c r="O8" s="169"/>
      <c r="P8" s="169"/>
      <c r="Q8" s="180"/>
      <c r="R8" s="181"/>
      <c r="S8" s="181"/>
      <c r="T8" s="181"/>
      <c r="U8" s="181"/>
      <c r="V8" s="181"/>
      <c r="W8" s="181"/>
      <c r="X8" s="181"/>
      <c r="Y8" s="182"/>
      <c r="Z8" s="169"/>
      <c r="AA8" s="169"/>
      <c r="AB8" s="169"/>
      <c r="AC8" s="169"/>
      <c r="AD8" s="169"/>
      <c r="AE8" s="169"/>
      <c r="AF8" s="169"/>
      <c r="AG8" s="169"/>
      <c r="AH8" s="169"/>
      <c r="AI8" s="169"/>
      <c r="AJ8" s="169"/>
      <c r="AK8" s="169"/>
      <c r="AL8" s="169"/>
      <c r="AM8" s="169"/>
    </row>
    <row r="9" spans="2:39" ht="18" customHeight="1" x14ac:dyDescent="0.55000000000000004">
      <c r="B9" s="169"/>
      <c r="C9" s="162"/>
      <c r="D9" s="162"/>
      <c r="E9" s="162"/>
      <c r="F9" s="162"/>
      <c r="G9" s="170" t="s">
        <v>82</v>
      </c>
      <c r="H9" s="170"/>
      <c r="I9" s="170" t="s">
        <v>83</v>
      </c>
      <c r="J9" s="170"/>
      <c r="K9" s="171" t="s">
        <v>84</v>
      </c>
      <c r="L9" s="172"/>
      <c r="M9" s="173"/>
      <c r="N9" s="171" t="s">
        <v>85</v>
      </c>
      <c r="O9" s="172"/>
      <c r="P9" s="173"/>
      <c r="Q9" s="167" t="s">
        <v>86</v>
      </c>
      <c r="R9" s="167"/>
      <c r="S9" s="167"/>
      <c r="T9" s="167" t="s">
        <v>87</v>
      </c>
      <c r="U9" s="167"/>
      <c r="V9" s="167" t="s">
        <v>84</v>
      </c>
      <c r="W9" s="167"/>
      <c r="X9" s="167" t="s">
        <v>85</v>
      </c>
      <c r="Y9" s="167"/>
      <c r="Z9" s="170" t="s">
        <v>88</v>
      </c>
      <c r="AA9" s="170"/>
      <c r="AB9" s="169" t="s">
        <v>89</v>
      </c>
      <c r="AC9" s="169"/>
      <c r="AD9" s="170" t="s">
        <v>90</v>
      </c>
      <c r="AE9" s="170"/>
      <c r="AF9" s="167" t="s">
        <v>84</v>
      </c>
      <c r="AG9" s="167"/>
      <c r="AH9" s="167" t="s">
        <v>91</v>
      </c>
      <c r="AI9" s="167"/>
      <c r="AJ9" s="168" t="s">
        <v>92</v>
      </c>
      <c r="AK9" s="168"/>
      <c r="AL9" s="167" t="s">
        <v>93</v>
      </c>
      <c r="AM9" s="167"/>
    </row>
    <row r="10" spans="2:39" ht="18" customHeight="1" x14ac:dyDescent="0.55000000000000004">
      <c r="B10" s="169"/>
      <c r="C10" s="162"/>
      <c r="D10" s="162"/>
      <c r="E10" s="162"/>
      <c r="F10" s="162"/>
      <c r="G10" s="166" t="s">
        <v>94</v>
      </c>
      <c r="H10" s="166" t="s">
        <v>138</v>
      </c>
      <c r="I10" s="166" t="s">
        <v>94</v>
      </c>
      <c r="J10" s="166" t="s">
        <v>139</v>
      </c>
      <c r="K10" s="183" t="s">
        <v>107</v>
      </c>
      <c r="L10" s="183" t="s">
        <v>112</v>
      </c>
      <c r="M10" s="183" t="s">
        <v>96</v>
      </c>
      <c r="N10" s="183" t="s">
        <v>107</v>
      </c>
      <c r="O10" s="183" t="s">
        <v>112</v>
      </c>
      <c r="P10" s="183" t="s">
        <v>96</v>
      </c>
      <c r="Q10" s="165" t="s">
        <v>97</v>
      </c>
      <c r="R10" s="165" t="s">
        <v>98</v>
      </c>
      <c r="S10" s="165" t="s">
        <v>99</v>
      </c>
      <c r="T10" s="165" t="s">
        <v>100</v>
      </c>
      <c r="U10" s="164" t="s">
        <v>101</v>
      </c>
      <c r="V10" s="165" t="s">
        <v>95</v>
      </c>
      <c r="W10" s="165" t="s">
        <v>96</v>
      </c>
      <c r="X10" s="165" t="s">
        <v>95</v>
      </c>
      <c r="Y10" s="165" t="s">
        <v>96</v>
      </c>
      <c r="Z10" s="166" t="s">
        <v>102</v>
      </c>
      <c r="AA10" s="166" t="s">
        <v>169</v>
      </c>
      <c r="AB10" s="165" t="s">
        <v>103</v>
      </c>
      <c r="AC10" s="165" t="s">
        <v>96</v>
      </c>
      <c r="AD10" s="166" t="s">
        <v>104</v>
      </c>
      <c r="AE10" s="166" t="s">
        <v>165</v>
      </c>
      <c r="AF10" s="165" t="s">
        <v>103</v>
      </c>
      <c r="AG10" s="165" t="s">
        <v>96</v>
      </c>
      <c r="AH10" s="165" t="s">
        <v>105</v>
      </c>
      <c r="AI10" s="165" t="s">
        <v>106</v>
      </c>
      <c r="AJ10" s="165" t="s">
        <v>103</v>
      </c>
      <c r="AK10" s="165" t="s">
        <v>96</v>
      </c>
      <c r="AL10" s="165" t="s">
        <v>103</v>
      </c>
      <c r="AM10" s="164" t="s">
        <v>96</v>
      </c>
    </row>
    <row r="11" spans="2:39" ht="18" customHeight="1" x14ac:dyDescent="0.55000000000000004">
      <c r="B11" s="169"/>
      <c r="C11" s="162"/>
      <c r="D11" s="162"/>
      <c r="E11" s="162"/>
      <c r="F11" s="162"/>
      <c r="G11" s="166"/>
      <c r="H11" s="166"/>
      <c r="I11" s="166"/>
      <c r="J11" s="166"/>
      <c r="K11" s="184"/>
      <c r="L11" s="184"/>
      <c r="M11" s="184"/>
      <c r="N11" s="184"/>
      <c r="O11" s="184"/>
      <c r="P11" s="184"/>
      <c r="Q11" s="165"/>
      <c r="R11" s="165"/>
      <c r="S11" s="165"/>
      <c r="T11" s="165"/>
      <c r="U11" s="164"/>
      <c r="V11" s="165"/>
      <c r="W11" s="165"/>
      <c r="X11" s="165"/>
      <c r="Y11" s="165"/>
      <c r="Z11" s="166"/>
      <c r="AA11" s="166"/>
      <c r="AB11" s="165"/>
      <c r="AC11" s="165"/>
      <c r="AD11" s="166"/>
      <c r="AE11" s="166"/>
      <c r="AF11" s="165"/>
      <c r="AG11" s="165"/>
      <c r="AH11" s="165"/>
      <c r="AI11" s="165"/>
      <c r="AJ11" s="165"/>
      <c r="AK11" s="165"/>
      <c r="AL11" s="165"/>
      <c r="AM11" s="164"/>
    </row>
    <row r="12" spans="2:39" ht="47" customHeight="1" x14ac:dyDescent="0.55000000000000004">
      <c r="B12" s="169"/>
      <c r="C12" s="163"/>
      <c r="D12" s="163"/>
      <c r="E12" s="163"/>
      <c r="F12" s="163"/>
      <c r="G12" s="166"/>
      <c r="H12" s="166"/>
      <c r="I12" s="166"/>
      <c r="J12" s="166"/>
      <c r="K12" s="185"/>
      <c r="L12" s="185"/>
      <c r="M12" s="185"/>
      <c r="N12" s="185"/>
      <c r="O12" s="185"/>
      <c r="P12" s="185"/>
      <c r="Q12" s="165"/>
      <c r="R12" s="165"/>
      <c r="S12" s="165"/>
      <c r="T12" s="165"/>
      <c r="U12" s="164"/>
      <c r="V12" s="165"/>
      <c r="W12" s="165"/>
      <c r="X12" s="165"/>
      <c r="Y12" s="165"/>
      <c r="Z12" s="166"/>
      <c r="AA12" s="166"/>
      <c r="AB12" s="165"/>
      <c r="AC12" s="165"/>
      <c r="AD12" s="166"/>
      <c r="AE12" s="166"/>
      <c r="AF12" s="165"/>
      <c r="AG12" s="165"/>
      <c r="AH12" s="165"/>
      <c r="AI12" s="165"/>
      <c r="AJ12" s="165"/>
      <c r="AK12" s="165"/>
      <c r="AL12" s="165"/>
      <c r="AM12" s="164"/>
    </row>
    <row r="13" spans="2:39" x14ac:dyDescent="0.55000000000000004">
      <c r="B13" s="115">
        <f>別紙!B13</f>
        <v>0</v>
      </c>
      <c r="C13" s="115">
        <f>別紙!C13</f>
        <v>0</v>
      </c>
      <c r="D13" s="116">
        <f>別紙!D13</f>
        <v>0</v>
      </c>
      <c r="E13" s="115">
        <f>別紙!E13</f>
        <v>0</v>
      </c>
      <c r="F13" s="115">
        <f>別紙!F13</f>
        <v>0</v>
      </c>
      <c r="G13" s="104">
        <f>別紙!H13</f>
        <v>0</v>
      </c>
      <c r="H13" s="104">
        <f>別紙!I13</f>
        <v>0</v>
      </c>
      <c r="I13" s="104">
        <f>別紙!J13</f>
        <v>0</v>
      </c>
      <c r="J13" s="104">
        <f>別紙!K13</f>
        <v>0</v>
      </c>
      <c r="K13" s="104">
        <f>IF(別紙!T13&gt;0,1,0)</f>
        <v>0</v>
      </c>
      <c r="L13" s="104">
        <f>IF(別紙!U13&gt;0,1,0)</f>
        <v>0</v>
      </c>
      <c r="M13" s="104">
        <f>IF(別紙!S13=1,0,1)</f>
        <v>1</v>
      </c>
      <c r="N13" s="104">
        <f>IF(別紙!W13&gt;0,1,0)</f>
        <v>0</v>
      </c>
      <c r="O13" s="104">
        <f>IF(別紙!X13&gt;0,1,0)</f>
        <v>0</v>
      </c>
      <c r="P13" s="104">
        <f>IF(別紙!V13=1,0,1)</f>
        <v>1</v>
      </c>
      <c r="Q13" s="104">
        <f>別紙!Y13</f>
        <v>0</v>
      </c>
      <c r="R13" s="104">
        <f>別紙!Z13</f>
        <v>0</v>
      </c>
      <c r="S13" s="104">
        <f>別紙!AA13</f>
        <v>0</v>
      </c>
      <c r="T13" s="104">
        <f>別紙!AC13</f>
        <v>0</v>
      </c>
      <c r="U13" s="104">
        <f>別紙!AD13</f>
        <v>0</v>
      </c>
      <c r="V13" s="104">
        <f>別紙!AE13</f>
        <v>0</v>
      </c>
      <c r="W13" s="104">
        <f>別紙!AF13</f>
        <v>0</v>
      </c>
      <c r="X13" s="104">
        <f>別紙!AH13</f>
        <v>0</v>
      </c>
      <c r="Y13" s="104">
        <f>別紙!AI13</f>
        <v>0</v>
      </c>
      <c r="Z13" s="104">
        <f>別紙!AK13</f>
        <v>0</v>
      </c>
      <c r="AA13" s="104">
        <f>別紙!AL13</f>
        <v>0</v>
      </c>
      <c r="AB13" s="104">
        <f>別紙!AM13</f>
        <v>0</v>
      </c>
      <c r="AC13" s="104">
        <f>別紙!AN13</f>
        <v>0</v>
      </c>
      <c r="AD13" s="104">
        <f>別紙!AP13</f>
        <v>0</v>
      </c>
      <c r="AE13" s="104">
        <f>別紙!AQ13</f>
        <v>0</v>
      </c>
      <c r="AF13" s="104">
        <f>別紙!AR13</f>
        <v>0</v>
      </c>
      <c r="AG13" s="104">
        <f>別紙!AS13</f>
        <v>0</v>
      </c>
      <c r="AH13" s="104">
        <f>別紙!AU13</f>
        <v>0</v>
      </c>
      <c r="AI13" s="104">
        <f>別紙!AV13</f>
        <v>0</v>
      </c>
      <c r="AJ13" s="104">
        <f>別紙!AW13</f>
        <v>0</v>
      </c>
      <c r="AK13" s="104">
        <f>別紙!AX13</f>
        <v>0</v>
      </c>
      <c r="AL13" s="104">
        <f>別紙!AZ13</f>
        <v>0</v>
      </c>
      <c r="AM13" s="104">
        <f>別紙!BA13</f>
        <v>0</v>
      </c>
    </row>
    <row r="14" spans="2:39" x14ac:dyDescent="0.55000000000000004">
      <c r="B14" s="115">
        <f>別紙!B14</f>
        <v>0</v>
      </c>
      <c r="C14" s="115">
        <f>別紙!C14</f>
        <v>0</v>
      </c>
      <c r="D14" s="116">
        <f>別紙!D14</f>
        <v>0</v>
      </c>
      <c r="E14" s="115">
        <f>別紙!E14</f>
        <v>0</v>
      </c>
      <c r="F14" s="115">
        <f>別紙!F14</f>
        <v>0</v>
      </c>
      <c r="G14" s="104">
        <f>別紙!H14</f>
        <v>0</v>
      </c>
      <c r="H14" s="104">
        <f>別紙!I14</f>
        <v>0</v>
      </c>
      <c r="I14" s="104">
        <f>別紙!J14</f>
        <v>0</v>
      </c>
      <c r="J14" s="104">
        <f>別紙!K14</f>
        <v>0</v>
      </c>
      <c r="K14" s="104">
        <f>IF(別紙!T14&gt;0,1,0)</f>
        <v>0</v>
      </c>
      <c r="L14" s="104">
        <f>IF(別紙!U14&gt;0,1,0)</f>
        <v>0</v>
      </c>
      <c r="M14" s="104">
        <f>IF(別紙!S14=1,0,1)</f>
        <v>1</v>
      </c>
      <c r="N14" s="104">
        <f>IF(別紙!W14&gt;0,1,0)</f>
        <v>0</v>
      </c>
      <c r="O14" s="104">
        <f>IF(別紙!X14&gt;0,1,0)</f>
        <v>0</v>
      </c>
      <c r="P14" s="104">
        <f>IF(別紙!V14=1,0,1)</f>
        <v>1</v>
      </c>
      <c r="Q14" s="104">
        <f>別紙!Y14</f>
        <v>0</v>
      </c>
      <c r="R14" s="104">
        <f>別紙!Z14</f>
        <v>0</v>
      </c>
      <c r="S14" s="104">
        <f>別紙!AA14</f>
        <v>0</v>
      </c>
      <c r="T14" s="104">
        <f>別紙!AC14</f>
        <v>0</v>
      </c>
      <c r="U14" s="104">
        <f>別紙!AD14</f>
        <v>0</v>
      </c>
      <c r="V14" s="104">
        <f>別紙!AE14</f>
        <v>0</v>
      </c>
      <c r="W14" s="104">
        <f>別紙!AF14</f>
        <v>0</v>
      </c>
      <c r="X14" s="104">
        <f>別紙!AH14</f>
        <v>0</v>
      </c>
      <c r="Y14" s="104">
        <f>別紙!AI14</f>
        <v>0</v>
      </c>
      <c r="Z14" s="104">
        <f>別紙!AK14</f>
        <v>0</v>
      </c>
      <c r="AA14" s="104">
        <f>別紙!AL14</f>
        <v>0</v>
      </c>
      <c r="AB14" s="104">
        <f>別紙!AM14</f>
        <v>0</v>
      </c>
      <c r="AC14" s="104">
        <f>別紙!AN14</f>
        <v>0</v>
      </c>
      <c r="AD14" s="104">
        <f>別紙!AP14</f>
        <v>0</v>
      </c>
      <c r="AE14" s="104">
        <f>別紙!AQ14</f>
        <v>0</v>
      </c>
      <c r="AF14" s="104">
        <f>別紙!AR14</f>
        <v>0</v>
      </c>
      <c r="AG14" s="104">
        <f>別紙!AS14</f>
        <v>0</v>
      </c>
      <c r="AH14" s="104">
        <f>別紙!AU14</f>
        <v>0</v>
      </c>
      <c r="AI14" s="104">
        <f>別紙!AV14</f>
        <v>0</v>
      </c>
      <c r="AJ14" s="104">
        <f>別紙!AW14</f>
        <v>0</v>
      </c>
      <c r="AK14" s="104">
        <f>別紙!AX14</f>
        <v>0</v>
      </c>
      <c r="AL14" s="104">
        <f>別紙!AZ14</f>
        <v>0</v>
      </c>
      <c r="AM14" s="104">
        <f>別紙!BA14</f>
        <v>0</v>
      </c>
    </row>
    <row r="15" spans="2:39" x14ac:dyDescent="0.55000000000000004">
      <c r="B15" s="115">
        <f>別紙!B15</f>
        <v>0</v>
      </c>
      <c r="C15" s="115">
        <f>別紙!C15</f>
        <v>0</v>
      </c>
      <c r="D15" s="116">
        <f>別紙!D15</f>
        <v>0</v>
      </c>
      <c r="E15" s="115">
        <f>別紙!E15</f>
        <v>0</v>
      </c>
      <c r="F15" s="115">
        <f>別紙!F15</f>
        <v>0</v>
      </c>
      <c r="G15" s="104">
        <f>別紙!H15</f>
        <v>0</v>
      </c>
      <c r="H15" s="104">
        <f>別紙!I15</f>
        <v>0</v>
      </c>
      <c r="I15" s="104">
        <f>別紙!J15</f>
        <v>0</v>
      </c>
      <c r="J15" s="104">
        <f>別紙!K15</f>
        <v>0</v>
      </c>
      <c r="K15" s="104">
        <f>IF(別紙!T15&gt;0,1,0)</f>
        <v>0</v>
      </c>
      <c r="L15" s="104">
        <f>IF(別紙!U15&gt;0,1,0)</f>
        <v>0</v>
      </c>
      <c r="M15" s="104">
        <f>IF(別紙!S15=1,0,1)</f>
        <v>1</v>
      </c>
      <c r="N15" s="104">
        <f>IF(別紙!W15&gt;0,1,0)</f>
        <v>0</v>
      </c>
      <c r="O15" s="104">
        <f>IF(別紙!X15&gt;0,1,0)</f>
        <v>0</v>
      </c>
      <c r="P15" s="104">
        <f>IF(別紙!V15=1,0,1)</f>
        <v>1</v>
      </c>
      <c r="Q15" s="104">
        <f>別紙!Y15</f>
        <v>0</v>
      </c>
      <c r="R15" s="104">
        <f>別紙!Z15</f>
        <v>0</v>
      </c>
      <c r="S15" s="104">
        <f>別紙!AA15</f>
        <v>0</v>
      </c>
      <c r="T15" s="104">
        <f>別紙!AC15</f>
        <v>0</v>
      </c>
      <c r="U15" s="104">
        <f>別紙!AD15</f>
        <v>0</v>
      </c>
      <c r="V15" s="104">
        <f>別紙!AE15</f>
        <v>0</v>
      </c>
      <c r="W15" s="104">
        <f>別紙!AF15</f>
        <v>0</v>
      </c>
      <c r="X15" s="104">
        <f>別紙!AH15</f>
        <v>0</v>
      </c>
      <c r="Y15" s="104">
        <f>別紙!AI15</f>
        <v>0</v>
      </c>
      <c r="Z15" s="104">
        <f>別紙!AK15</f>
        <v>0</v>
      </c>
      <c r="AA15" s="104">
        <f>別紙!AL15</f>
        <v>0</v>
      </c>
      <c r="AB15" s="104">
        <f>別紙!AM15</f>
        <v>0</v>
      </c>
      <c r="AC15" s="104">
        <f>別紙!AN15</f>
        <v>0</v>
      </c>
      <c r="AD15" s="104">
        <f>別紙!AP15</f>
        <v>0</v>
      </c>
      <c r="AE15" s="104">
        <f>別紙!AQ15</f>
        <v>0</v>
      </c>
      <c r="AF15" s="104">
        <f>別紙!AR15</f>
        <v>0</v>
      </c>
      <c r="AG15" s="104">
        <f>別紙!AS15</f>
        <v>0</v>
      </c>
      <c r="AH15" s="104">
        <f>別紙!AU15</f>
        <v>0</v>
      </c>
      <c r="AI15" s="104">
        <f>別紙!AV15</f>
        <v>0</v>
      </c>
      <c r="AJ15" s="104">
        <f>別紙!AW15</f>
        <v>0</v>
      </c>
      <c r="AK15" s="104">
        <f>別紙!AX15</f>
        <v>0</v>
      </c>
      <c r="AL15" s="104">
        <f>別紙!AZ15</f>
        <v>0</v>
      </c>
      <c r="AM15" s="104">
        <f>別紙!BA15</f>
        <v>0</v>
      </c>
    </row>
    <row r="16" spans="2:39" x14ac:dyDescent="0.55000000000000004">
      <c r="B16" s="115">
        <f>別紙!B16</f>
        <v>0</v>
      </c>
      <c r="C16" s="115">
        <f>別紙!C16</f>
        <v>0</v>
      </c>
      <c r="D16" s="116">
        <f>別紙!D16</f>
        <v>0</v>
      </c>
      <c r="E16" s="115">
        <f>別紙!E16</f>
        <v>0</v>
      </c>
      <c r="F16" s="115">
        <f>別紙!F16</f>
        <v>0</v>
      </c>
      <c r="G16" s="104">
        <f>別紙!H16</f>
        <v>0</v>
      </c>
      <c r="H16" s="104">
        <f>別紙!I16</f>
        <v>0</v>
      </c>
      <c r="I16" s="104">
        <f>別紙!J16</f>
        <v>0</v>
      </c>
      <c r="J16" s="104">
        <f>別紙!K16</f>
        <v>0</v>
      </c>
      <c r="K16" s="104">
        <f>IF(別紙!T16&gt;0,1,0)</f>
        <v>0</v>
      </c>
      <c r="L16" s="104">
        <f>IF(別紙!U16&gt;0,1,0)</f>
        <v>0</v>
      </c>
      <c r="M16" s="104">
        <f>IF(別紙!S16=1,0,1)</f>
        <v>1</v>
      </c>
      <c r="N16" s="104">
        <f>IF(別紙!W16&gt;0,1,0)</f>
        <v>0</v>
      </c>
      <c r="O16" s="104">
        <f>IF(別紙!X16&gt;0,1,0)</f>
        <v>0</v>
      </c>
      <c r="P16" s="104">
        <f>IF(別紙!V16=1,0,1)</f>
        <v>1</v>
      </c>
      <c r="Q16" s="104">
        <f>別紙!Y16</f>
        <v>0</v>
      </c>
      <c r="R16" s="104">
        <f>別紙!Z16</f>
        <v>0</v>
      </c>
      <c r="S16" s="104">
        <f>別紙!AA16</f>
        <v>0</v>
      </c>
      <c r="T16" s="104">
        <f>別紙!AC16</f>
        <v>0</v>
      </c>
      <c r="U16" s="104">
        <f>別紙!AD16</f>
        <v>0</v>
      </c>
      <c r="V16" s="104">
        <f>別紙!AE16</f>
        <v>0</v>
      </c>
      <c r="W16" s="104">
        <f>別紙!AF16</f>
        <v>0</v>
      </c>
      <c r="X16" s="104">
        <f>別紙!AH16</f>
        <v>0</v>
      </c>
      <c r="Y16" s="104">
        <f>別紙!AI16</f>
        <v>0</v>
      </c>
      <c r="Z16" s="104">
        <f>別紙!AK16</f>
        <v>0</v>
      </c>
      <c r="AA16" s="104">
        <f>別紙!AL16</f>
        <v>0</v>
      </c>
      <c r="AB16" s="104">
        <f>別紙!AM16</f>
        <v>0</v>
      </c>
      <c r="AC16" s="104">
        <f>別紙!AN16</f>
        <v>0</v>
      </c>
      <c r="AD16" s="104">
        <f>別紙!AP16</f>
        <v>0</v>
      </c>
      <c r="AE16" s="104">
        <f>別紙!AQ16</f>
        <v>0</v>
      </c>
      <c r="AF16" s="104">
        <f>別紙!AR16</f>
        <v>0</v>
      </c>
      <c r="AG16" s="104">
        <f>別紙!AS16</f>
        <v>0</v>
      </c>
      <c r="AH16" s="104">
        <f>別紙!AU16</f>
        <v>0</v>
      </c>
      <c r="AI16" s="104">
        <f>別紙!AV16</f>
        <v>0</v>
      </c>
      <c r="AJ16" s="104">
        <f>別紙!AW16</f>
        <v>0</v>
      </c>
      <c r="AK16" s="104">
        <f>別紙!AX16</f>
        <v>0</v>
      </c>
      <c r="AL16" s="104">
        <f>別紙!AZ16</f>
        <v>0</v>
      </c>
      <c r="AM16" s="104">
        <f>別紙!BA16</f>
        <v>0</v>
      </c>
    </row>
    <row r="17" spans="2:39" x14ac:dyDescent="0.55000000000000004">
      <c r="B17" s="115">
        <f>別紙!B17</f>
        <v>0</v>
      </c>
      <c r="C17" s="115">
        <f>別紙!C17</f>
        <v>0</v>
      </c>
      <c r="D17" s="116">
        <f>別紙!D17</f>
        <v>0</v>
      </c>
      <c r="E17" s="115">
        <f>別紙!E17</f>
        <v>0</v>
      </c>
      <c r="F17" s="115">
        <f>別紙!F17</f>
        <v>0</v>
      </c>
      <c r="G17" s="104">
        <f>別紙!H17</f>
        <v>0</v>
      </c>
      <c r="H17" s="104">
        <f>別紙!I17</f>
        <v>0</v>
      </c>
      <c r="I17" s="104">
        <f>別紙!J17</f>
        <v>0</v>
      </c>
      <c r="J17" s="104">
        <f>別紙!K17</f>
        <v>0</v>
      </c>
      <c r="K17" s="104">
        <f>IF(別紙!T17&gt;0,1,0)</f>
        <v>0</v>
      </c>
      <c r="L17" s="104">
        <f>IF(別紙!U17&gt;0,1,0)</f>
        <v>0</v>
      </c>
      <c r="M17" s="104">
        <f>IF(別紙!S17=1,0,1)</f>
        <v>1</v>
      </c>
      <c r="N17" s="104">
        <f>IF(別紙!W17&gt;0,1,0)</f>
        <v>0</v>
      </c>
      <c r="O17" s="104">
        <f>IF(別紙!X17&gt;0,1,0)</f>
        <v>0</v>
      </c>
      <c r="P17" s="104">
        <f>IF(別紙!V17=1,0,1)</f>
        <v>1</v>
      </c>
      <c r="Q17" s="104">
        <f>別紙!Y17</f>
        <v>0</v>
      </c>
      <c r="R17" s="104">
        <f>別紙!Z17</f>
        <v>0</v>
      </c>
      <c r="S17" s="104">
        <f>別紙!AA17</f>
        <v>0</v>
      </c>
      <c r="T17" s="104">
        <f>別紙!AC17</f>
        <v>0</v>
      </c>
      <c r="U17" s="104">
        <f>別紙!AD17</f>
        <v>0</v>
      </c>
      <c r="V17" s="104">
        <f>別紙!AE17</f>
        <v>0</v>
      </c>
      <c r="W17" s="104">
        <f>別紙!AF17</f>
        <v>0</v>
      </c>
      <c r="X17" s="104">
        <f>別紙!AH17</f>
        <v>0</v>
      </c>
      <c r="Y17" s="104">
        <f>別紙!AI17</f>
        <v>0</v>
      </c>
      <c r="Z17" s="104">
        <f>別紙!AK17</f>
        <v>0</v>
      </c>
      <c r="AA17" s="104">
        <f>別紙!AL17</f>
        <v>0</v>
      </c>
      <c r="AB17" s="104">
        <f>別紙!AM17</f>
        <v>0</v>
      </c>
      <c r="AC17" s="104">
        <f>別紙!AN17</f>
        <v>0</v>
      </c>
      <c r="AD17" s="104">
        <f>別紙!AP17</f>
        <v>0</v>
      </c>
      <c r="AE17" s="104">
        <f>別紙!AQ17</f>
        <v>0</v>
      </c>
      <c r="AF17" s="104">
        <f>別紙!AR17</f>
        <v>0</v>
      </c>
      <c r="AG17" s="104">
        <f>別紙!AS17</f>
        <v>0</v>
      </c>
      <c r="AH17" s="104">
        <f>別紙!AU17</f>
        <v>0</v>
      </c>
      <c r="AI17" s="104">
        <f>別紙!AV17</f>
        <v>0</v>
      </c>
      <c r="AJ17" s="104">
        <f>別紙!AW17</f>
        <v>0</v>
      </c>
      <c r="AK17" s="104">
        <f>別紙!AX17</f>
        <v>0</v>
      </c>
      <c r="AL17" s="104">
        <f>別紙!AZ17</f>
        <v>0</v>
      </c>
      <c r="AM17" s="104">
        <f>別紙!BA17</f>
        <v>0</v>
      </c>
    </row>
    <row r="18" spans="2:39" x14ac:dyDescent="0.55000000000000004">
      <c r="B18" s="115">
        <f>別紙!B18</f>
        <v>0</v>
      </c>
      <c r="C18" s="115">
        <f>別紙!C18</f>
        <v>0</v>
      </c>
      <c r="D18" s="116">
        <f>別紙!D18</f>
        <v>0</v>
      </c>
      <c r="E18" s="115">
        <f>別紙!E18</f>
        <v>0</v>
      </c>
      <c r="F18" s="115">
        <f>別紙!F18</f>
        <v>0</v>
      </c>
      <c r="G18" s="104">
        <f>別紙!H18</f>
        <v>0</v>
      </c>
      <c r="H18" s="104">
        <f>別紙!I18</f>
        <v>0</v>
      </c>
      <c r="I18" s="104">
        <f>別紙!J18</f>
        <v>0</v>
      </c>
      <c r="J18" s="104">
        <f>別紙!K18</f>
        <v>0</v>
      </c>
      <c r="K18" s="104">
        <f>IF(別紙!T18&gt;0,1,0)</f>
        <v>0</v>
      </c>
      <c r="L18" s="104">
        <f>IF(別紙!U18&gt;0,1,0)</f>
        <v>0</v>
      </c>
      <c r="M18" s="104">
        <f>IF(別紙!S18=1,0,1)</f>
        <v>1</v>
      </c>
      <c r="N18" s="104">
        <f>IF(別紙!W18&gt;0,1,0)</f>
        <v>0</v>
      </c>
      <c r="O18" s="104">
        <f>IF(別紙!X18&gt;0,1,0)</f>
        <v>0</v>
      </c>
      <c r="P18" s="104">
        <f>IF(別紙!V18=1,0,1)</f>
        <v>1</v>
      </c>
      <c r="Q18" s="104">
        <f>別紙!Y18</f>
        <v>0</v>
      </c>
      <c r="R18" s="104">
        <f>別紙!Z18</f>
        <v>0</v>
      </c>
      <c r="S18" s="104">
        <f>別紙!AA18</f>
        <v>0</v>
      </c>
      <c r="T18" s="104">
        <f>別紙!AC18</f>
        <v>0</v>
      </c>
      <c r="U18" s="104">
        <f>別紙!AD18</f>
        <v>0</v>
      </c>
      <c r="V18" s="104">
        <f>別紙!AE18</f>
        <v>0</v>
      </c>
      <c r="W18" s="104">
        <f>別紙!AF18</f>
        <v>0</v>
      </c>
      <c r="X18" s="104">
        <f>別紙!AH18</f>
        <v>0</v>
      </c>
      <c r="Y18" s="104">
        <f>別紙!AI18</f>
        <v>0</v>
      </c>
      <c r="Z18" s="104">
        <f>別紙!AK18</f>
        <v>0</v>
      </c>
      <c r="AA18" s="104">
        <f>別紙!AL18</f>
        <v>0</v>
      </c>
      <c r="AB18" s="104">
        <f>別紙!AM18</f>
        <v>0</v>
      </c>
      <c r="AC18" s="104">
        <f>別紙!AN18</f>
        <v>0</v>
      </c>
      <c r="AD18" s="104">
        <f>別紙!AP18</f>
        <v>0</v>
      </c>
      <c r="AE18" s="104">
        <f>別紙!AQ18</f>
        <v>0</v>
      </c>
      <c r="AF18" s="104">
        <f>別紙!AR18</f>
        <v>0</v>
      </c>
      <c r="AG18" s="104">
        <f>別紙!AS18</f>
        <v>0</v>
      </c>
      <c r="AH18" s="104">
        <f>別紙!AU18</f>
        <v>0</v>
      </c>
      <c r="AI18" s="104">
        <f>別紙!AV18</f>
        <v>0</v>
      </c>
      <c r="AJ18" s="104">
        <f>別紙!AW18</f>
        <v>0</v>
      </c>
      <c r="AK18" s="104">
        <f>別紙!AX18</f>
        <v>0</v>
      </c>
      <c r="AL18" s="104">
        <f>別紙!AZ18</f>
        <v>0</v>
      </c>
      <c r="AM18" s="104">
        <f>別紙!BA18</f>
        <v>0</v>
      </c>
    </row>
    <row r="19" spans="2:39" x14ac:dyDescent="0.55000000000000004">
      <c r="B19" s="115">
        <f>別紙!B19</f>
        <v>0</v>
      </c>
      <c r="C19" s="115">
        <f>別紙!C19</f>
        <v>0</v>
      </c>
      <c r="D19" s="116">
        <f>別紙!D19</f>
        <v>0</v>
      </c>
      <c r="E19" s="115">
        <f>別紙!E19</f>
        <v>0</v>
      </c>
      <c r="F19" s="115">
        <f>別紙!F19</f>
        <v>0</v>
      </c>
      <c r="G19" s="104">
        <f>別紙!H19</f>
        <v>0</v>
      </c>
      <c r="H19" s="104">
        <f>別紙!I19</f>
        <v>0</v>
      </c>
      <c r="I19" s="104">
        <f>別紙!J19</f>
        <v>0</v>
      </c>
      <c r="J19" s="104">
        <f>別紙!K19</f>
        <v>0</v>
      </c>
      <c r="K19" s="104">
        <f>IF(別紙!T19&gt;0,1,0)</f>
        <v>0</v>
      </c>
      <c r="L19" s="104">
        <f>IF(別紙!U19&gt;0,1,0)</f>
        <v>0</v>
      </c>
      <c r="M19" s="104">
        <f>IF(別紙!S19=1,0,1)</f>
        <v>1</v>
      </c>
      <c r="N19" s="104">
        <f>IF(別紙!W19&gt;0,1,0)</f>
        <v>0</v>
      </c>
      <c r="O19" s="104">
        <f>IF(別紙!X19&gt;0,1,0)</f>
        <v>0</v>
      </c>
      <c r="P19" s="104">
        <f>IF(別紙!V19=1,0,1)</f>
        <v>1</v>
      </c>
      <c r="Q19" s="104">
        <f>別紙!Y19</f>
        <v>0</v>
      </c>
      <c r="R19" s="104">
        <f>別紙!Z19</f>
        <v>0</v>
      </c>
      <c r="S19" s="104">
        <f>別紙!AA19</f>
        <v>0</v>
      </c>
      <c r="T19" s="104">
        <f>別紙!AC19</f>
        <v>0</v>
      </c>
      <c r="U19" s="104">
        <f>別紙!AD19</f>
        <v>0</v>
      </c>
      <c r="V19" s="104">
        <f>別紙!AE19</f>
        <v>0</v>
      </c>
      <c r="W19" s="104">
        <f>別紙!AF19</f>
        <v>0</v>
      </c>
      <c r="X19" s="104">
        <f>別紙!AH19</f>
        <v>0</v>
      </c>
      <c r="Y19" s="104">
        <f>別紙!AI19</f>
        <v>0</v>
      </c>
      <c r="Z19" s="104">
        <f>別紙!AK19</f>
        <v>0</v>
      </c>
      <c r="AA19" s="104">
        <f>別紙!AL19</f>
        <v>0</v>
      </c>
      <c r="AB19" s="104">
        <f>別紙!AM19</f>
        <v>0</v>
      </c>
      <c r="AC19" s="104">
        <f>別紙!AN19</f>
        <v>0</v>
      </c>
      <c r="AD19" s="104">
        <f>別紙!AP19</f>
        <v>0</v>
      </c>
      <c r="AE19" s="104">
        <f>別紙!AQ19</f>
        <v>0</v>
      </c>
      <c r="AF19" s="104">
        <f>別紙!AR19</f>
        <v>0</v>
      </c>
      <c r="AG19" s="104">
        <f>別紙!AS19</f>
        <v>0</v>
      </c>
      <c r="AH19" s="104">
        <f>別紙!AU19</f>
        <v>0</v>
      </c>
      <c r="AI19" s="104">
        <f>別紙!AV19</f>
        <v>0</v>
      </c>
      <c r="AJ19" s="104">
        <f>別紙!AW19</f>
        <v>0</v>
      </c>
      <c r="AK19" s="104">
        <f>別紙!AX19</f>
        <v>0</v>
      </c>
      <c r="AL19" s="104">
        <f>別紙!AZ19</f>
        <v>0</v>
      </c>
      <c r="AM19" s="104">
        <f>別紙!BA19</f>
        <v>0</v>
      </c>
    </row>
    <row r="20" spans="2:39" x14ac:dyDescent="0.55000000000000004">
      <c r="B20" s="115">
        <f>別紙!B20</f>
        <v>0</v>
      </c>
      <c r="C20" s="115">
        <f>別紙!C20</f>
        <v>0</v>
      </c>
      <c r="D20" s="116">
        <f>別紙!D20</f>
        <v>0</v>
      </c>
      <c r="E20" s="115">
        <f>別紙!E20</f>
        <v>0</v>
      </c>
      <c r="F20" s="115">
        <f>別紙!F20</f>
        <v>0</v>
      </c>
      <c r="G20" s="104">
        <f>別紙!H20</f>
        <v>0</v>
      </c>
      <c r="H20" s="104">
        <f>別紙!I20</f>
        <v>0</v>
      </c>
      <c r="I20" s="104">
        <f>別紙!J20</f>
        <v>0</v>
      </c>
      <c r="J20" s="104">
        <f>別紙!K20</f>
        <v>0</v>
      </c>
      <c r="K20" s="104">
        <f>IF(別紙!T20&gt;0,1,0)</f>
        <v>0</v>
      </c>
      <c r="L20" s="104">
        <f>IF(別紙!U20&gt;0,1,0)</f>
        <v>0</v>
      </c>
      <c r="M20" s="104">
        <f>IF(別紙!S20=1,0,1)</f>
        <v>1</v>
      </c>
      <c r="N20" s="104">
        <f>IF(別紙!W20&gt;0,1,0)</f>
        <v>0</v>
      </c>
      <c r="O20" s="104">
        <f>IF(別紙!X20&gt;0,1,0)</f>
        <v>0</v>
      </c>
      <c r="P20" s="104">
        <f>IF(別紙!V20=1,0,1)</f>
        <v>1</v>
      </c>
      <c r="Q20" s="104">
        <f>別紙!Y20</f>
        <v>0</v>
      </c>
      <c r="R20" s="104">
        <f>別紙!Z20</f>
        <v>0</v>
      </c>
      <c r="S20" s="104">
        <f>別紙!AA20</f>
        <v>0</v>
      </c>
      <c r="T20" s="104">
        <f>別紙!AC20</f>
        <v>0</v>
      </c>
      <c r="U20" s="104">
        <f>別紙!AD20</f>
        <v>0</v>
      </c>
      <c r="V20" s="104">
        <f>別紙!AE20</f>
        <v>0</v>
      </c>
      <c r="W20" s="104">
        <f>別紙!AF20</f>
        <v>0</v>
      </c>
      <c r="X20" s="104">
        <f>別紙!AH20</f>
        <v>0</v>
      </c>
      <c r="Y20" s="104">
        <f>別紙!AI20</f>
        <v>0</v>
      </c>
      <c r="Z20" s="104">
        <f>別紙!AK20</f>
        <v>0</v>
      </c>
      <c r="AA20" s="104">
        <f>別紙!AL20</f>
        <v>0</v>
      </c>
      <c r="AB20" s="104">
        <f>別紙!AM20</f>
        <v>0</v>
      </c>
      <c r="AC20" s="104">
        <f>別紙!AN20</f>
        <v>0</v>
      </c>
      <c r="AD20" s="104">
        <f>別紙!AP20</f>
        <v>0</v>
      </c>
      <c r="AE20" s="104">
        <f>別紙!AQ20</f>
        <v>0</v>
      </c>
      <c r="AF20" s="104">
        <f>別紙!AR20</f>
        <v>0</v>
      </c>
      <c r="AG20" s="104">
        <f>別紙!AS20</f>
        <v>0</v>
      </c>
      <c r="AH20" s="104">
        <f>別紙!AU20</f>
        <v>0</v>
      </c>
      <c r="AI20" s="104">
        <f>別紙!AV20</f>
        <v>0</v>
      </c>
      <c r="AJ20" s="104">
        <f>別紙!AW20</f>
        <v>0</v>
      </c>
      <c r="AK20" s="104">
        <f>別紙!AX20</f>
        <v>0</v>
      </c>
      <c r="AL20" s="104">
        <f>別紙!AZ20</f>
        <v>0</v>
      </c>
      <c r="AM20" s="104">
        <f>別紙!BA20</f>
        <v>0</v>
      </c>
    </row>
    <row r="21" spans="2:39" x14ac:dyDescent="0.55000000000000004">
      <c r="B21" s="115">
        <f>別紙!B21</f>
        <v>0</v>
      </c>
      <c r="C21" s="115">
        <f>別紙!C21</f>
        <v>0</v>
      </c>
      <c r="D21" s="116">
        <f>別紙!D21</f>
        <v>0</v>
      </c>
      <c r="E21" s="115">
        <f>別紙!E21</f>
        <v>0</v>
      </c>
      <c r="F21" s="115">
        <f>別紙!F21</f>
        <v>0</v>
      </c>
      <c r="G21" s="104">
        <f>別紙!H21</f>
        <v>0</v>
      </c>
      <c r="H21" s="104">
        <f>別紙!I21</f>
        <v>0</v>
      </c>
      <c r="I21" s="104">
        <f>別紙!J21</f>
        <v>0</v>
      </c>
      <c r="J21" s="104">
        <f>別紙!K21</f>
        <v>0</v>
      </c>
      <c r="K21" s="104">
        <f>IF(別紙!T21&gt;0,1,0)</f>
        <v>0</v>
      </c>
      <c r="L21" s="104">
        <f>IF(別紙!U21&gt;0,1,0)</f>
        <v>0</v>
      </c>
      <c r="M21" s="104">
        <f>IF(別紙!S21=1,0,1)</f>
        <v>1</v>
      </c>
      <c r="N21" s="104">
        <f>IF(別紙!W21&gt;0,1,0)</f>
        <v>0</v>
      </c>
      <c r="O21" s="104">
        <f>IF(別紙!X21&gt;0,1,0)</f>
        <v>0</v>
      </c>
      <c r="P21" s="104">
        <f>IF(別紙!V21=1,0,1)</f>
        <v>1</v>
      </c>
      <c r="Q21" s="104">
        <f>別紙!Y21</f>
        <v>0</v>
      </c>
      <c r="R21" s="104">
        <f>別紙!Z21</f>
        <v>0</v>
      </c>
      <c r="S21" s="104">
        <f>別紙!AA21</f>
        <v>0</v>
      </c>
      <c r="T21" s="104">
        <f>別紙!AC21</f>
        <v>0</v>
      </c>
      <c r="U21" s="104">
        <f>別紙!AD21</f>
        <v>0</v>
      </c>
      <c r="V21" s="104">
        <f>別紙!AE21</f>
        <v>0</v>
      </c>
      <c r="W21" s="104">
        <f>別紙!AF21</f>
        <v>0</v>
      </c>
      <c r="X21" s="104">
        <f>別紙!AH21</f>
        <v>0</v>
      </c>
      <c r="Y21" s="104">
        <f>別紙!AI21</f>
        <v>0</v>
      </c>
      <c r="Z21" s="104">
        <f>別紙!AK21</f>
        <v>0</v>
      </c>
      <c r="AA21" s="104">
        <f>別紙!AL21</f>
        <v>0</v>
      </c>
      <c r="AB21" s="104">
        <f>別紙!AM21</f>
        <v>0</v>
      </c>
      <c r="AC21" s="104">
        <f>別紙!AN21</f>
        <v>0</v>
      </c>
      <c r="AD21" s="104">
        <f>別紙!AP21</f>
        <v>0</v>
      </c>
      <c r="AE21" s="104">
        <f>別紙!AQ21</f>
        <v>0</v>
      </c>
      <c r="AF21" s="104">
        <f>別紙!AR21</f>
        <v>0</v>
      </c>
      <c r="AG21" s="104">
        <f>別紙!AS21</f>
        <v>0</v>
      </c>
      <c r="AH21" s="104">
        <f>別紙!AU21</f>
        <v>0</v>
      </c>
      <c r="AI21" s="104">
        <f>別紙!AV21</f>
        <v>0</v>
      </c>
      <c r="AJ21" s="104">
        <f>別紙!AW21</f>
        <v>0</v>
      </c>
      <c r="AK21" s="104">
        <f>別紙!AX21</f>
        <v>0</v>
      </c>
      <c r="AL21" s="104">
        <f>別紙!AZ21</f>
        <v>0</v>
      </c>
      <c r="AM21" s="104">
        <f>別紙!BA21</f>
        <v>0</v>
      </c>
    </row>
    <row r="22" spans="2:39" x14ac:dyDescent="0.55000000000000004">
      <c r="B22" s="115">
        <f>別紙!B22</f>
        <v>0</v>
      </c>
      <c r="C22" s="115">
        <f>別紙!C22</f>
        <v>0</v>
      </c>
      <c r="D22" s="116">
        <f>別紙!D22</f>
        <v>0</v>
      </c>
      <c r="E22" s="115">
        <f>別紙!E22</f>
        <v>0</v>
      </c>
      <c r="F22" s="115">
        <f>別紙!F22</f>
        <v>0</v>
      </c>
      <c r="G22" s="104">
        <f>別紙!H22</f>
        <v>0</v>
      </c>
      <c r="H22" s="104">
        <f>別紙!I22</f>
        <v>0</v>
      </c>
      <c r="I22" s="104">
        <f>別紙!J22</f>
        <v>0</v>
      </c>
      <c r="J22" s="104">
        <f>別紙!K22</f>
        <v>0</v>
      </c>
      <c r="K22" s="104">
        <f>IF(別紙!T22&gt;0,1,0)</f>
        <v>0</v>
      </c>
      <c r="L22" s="104">
        <f>IF(別紙!U22&gt;0,1,0)</f>
        <v>0</v>
      </c>
      <c r="M22" s="104">
        <f>IF(別紙!S22=1,0,1)</f>
        <v>1</v>
      </c>
      <c r="N22" s="104">
        <f>IF(別紙!W22&gt;0,1,0)</f>
        <v>0</v>
      </c>
      <c r="O22" s="104">
        <f>IF(別紙!X22&gt;0,1,0)</f>
        <v>0</v>
      </c>
      <c r="P22" s="104">
        <f>IF(別紙!V22=1,0,1)</f>
        <v>1</v>
      </c>
      <c r="Q22" s="104">
        <f>別紙!Y22</f>
        <v>0</v>
      </c>
      <c r="R22" s="104">
        <f>別紙!Z22</f>
        <v>0</v>
      </c>
      <c r="S22" s="104">
        <f>別紙!AA22</f>
        <v>0</v>
      </c>
      <c r="T22" s="104">
        <f>別紙!AC22</f>
        <v>0</v>
      </c>
      <c r="U22" s="104">
        <f>別紙!AD22</f>
        <v>0</v>
      </c>
      <c r="V22" s="104">
        <f>別紙!AE22</f>
        <v>0</v>
      </c>
      <c r="W22" s="104">
        <f>別紙!AF22</f>
        <v>0</v>
      </c>
      <c r="X22" s="104">
        <f>別紙!AH22</f>
        <v>0</v>
      </c>
      <c r="Y22" s="104">
        <f>別紙!AI22</f>
        <v>0</v>
      </c>
      <c r="Z22" s="104">
        <f>別紙!AK22</f>
        <v>0</v>
      </c>
      <c r="AA22" s="104">
        <f>別紙!AL22</f>
        <v>0</v>
      </c>
      <c r="AB22" s="104">
        <f>別紙!AM22</f>
        <v>0</v>
      </c>
      <c r="AC22" s="104">
        <f>別紙!AN22</f>
        <v>0</v>
      </c>
      <c r="AD22" s="104">
        <f>別紙!AP22</f>
        <v>0</v>
      </c>
      <c r="AE22" s="104">
        <f>別紙!AQ22</f>
        <v>0</v>
      </c>
      <c r="AF22" s="104">
        <f>別紙!AR22</f>
        <v>0</v>
      </c>
      <c r="AG22" s="104">
        <f>別紙!AS22</f>
        <v>0</v>
      </c>
      <c r="AH22" s="104">
        <f>別紙!AU22</f>
        <v>0</v>
      </c>
      <c r="AI22" s="104">
        <f>別紙!AV22</f>
        <v>0</v>
      </c>
      <c r="AJ22" s="104">
        <f>別紙!AW22</f>
        <v>0</v>
      </c>
      <c r="AK22" s="104">
        <f>別紙!AX22</f>
        <v>0</v>
      </c>
      <c r="AL22" s="104">
        <f>別紙!AZ22</f>
        <v>0</v>
      </c>
      <c r="AM22" s="104">
        <f>別紙!BA22</f>
        <v>0</v>
      </c>
    </row>
    <row r="23" spans="2:39" x14ac:dyDescent="0.55000000000000004">
      <c r="B23" s="115">
        <f>別紙!B23</f>
        <v>0</v>
      </c>
      <c r="C23" s="115">
        <f>別紙!C23</f>
        <v>0</v>
      </c>
      <c r="D23" s="116">
        <f>別紙!D23</f>
        <v>0</v>
      </c>
      <c r="E23" s="115">
        <f>別紙!E23</f>
        <v>0</v>
      </c>
      <c r="F23" s="115">
        <f>別紙!F23</f>
        <v>0</v>
      </c>
      <c r="G23" s="104">
        <f>別紙!H23</f>
        <v>0</v>
      </c>
      <c r="H23" s="104">
        <f>別紙!I23</f>
        <v>0</v>
      </c>
      <c r="I23" s="104">
        <f>別紙!J23</f>
        <v>0</v>
      </c>
      <c r="J23" s="104">
        <f>別紙!K23</f>
        <v>0</v>
      </c>
      <c r="K23" s="104">
        <f>IF(別紙!T23&gt;0,1,0)</f>
        <v>0</v>
      </c>
      <c r="L23" s="104">
        <f>IF(別紙!U23&gt;0,1,0)</f>
        <v>0</v>
      </c>
      <c r="M23" s="104">
        <f>IF(別紙!S23=1,0,1)</f>
        <v>1</v>
      </c>
      <c r="N23" s="104">
        <f>IF(別紙!W23&gt;0,1,0)</f>
        <v>0</v>
      </c>
      <c r="O23" s="104">
        <f>IF(別紙!X23&gt;0,1,0)</f>
        <v>0</v>
      </c>
      <c r="P23" s="104">
        <f>IF(別紙!V23=1,0,1)</f>
        <v>1</v>
      </c>
      <c r="Q23" s="104">
        <f>別紙!Y23</f>
        <v>0</v>
      </c>
      <c r="R23" s="104">
        <f>別紙!Z23</f>
        <v>0</v>
      </c>
      <c r="S23" s="104">
        <f>別紙!AA23</f>
        <v>0</v>
      </c>
      <c r="T23" s="104">
        <f>別紙!AC23</f>
        <v>0</v>
      </c>
      <c r="U23" s="104">
        <f>別紙!AD23</f>
        <v>0</v>
      </c>
      <c r="V23" s="104">
        <f>別紙!AE23</f>
        <v>0</v>
      </c>
      <c r="W23" s="104">
        <f>別紙!AF23</f>
        <v>0</v>
      </c>
      <c r="X23" s="104">
        <f>別紙!AH23</f>
        <v>0</v>
      </c>
      <c r="Y23" s="104">
        <f>別紙!AI23</f>
        <v>0</v>
      </c>
      <c r="Z23" s="104">
        <f>別紙!AK23</f>
        <v>0</v>
      </c>
      <c r="AA23" s="104">
        <f>別紙!AL23</f>
        <v>0</v>
      </c>
      <c r="AB23" s="104">
        <f>別紙!AM23</f>
        <v>0</v>
      </c>
      <c r="AC23" s="104">
        <f>別紙!AN23</f>
        <v>0</v>
      </c>
      <c r="AD23" s="104">
        <f>別紙!AP23</f>
        <v>0</v>
      </c>
      <c r="AE23" s="104">
        <f>別紙!AQ23</f>
        <v>0</v>
      </c>
      <c r="AF23" s="104">
        <f>別紙!AR23</f>
        <v>0</v>
      </c>
      <c r="AG23" s="104">
        <f>別紙!AS23</f>
        <v>0</v>
      </c>
      <c r="AH23" s="104">
        <f>別紙!AU23</f>
        <v>0</v>
      </c>
      <c r="AI23" s="104">
        <f>別紙!AV23</f>
        <v>0</v>
      </c>
      <c r="AJ23" s="104">
        <f>別紙!AW23</f>
        <v>0</v>
      </c>
      <c r="AK23" s="104">
        <f>別紙!AX23</f>
        <v>0</v>
      </c>
      <c r="AL23" s="104">
        <f>別紙!AZ23</f>
        <v>0</v>
      </c>
      <c r="AM23" s="104">
        <f>別紙!BA23</f>
        <v>0</v>
      </c>
    </row>
    <row r="24" spans="2:39" x14ac:dyDescent="0.55000000000000004">
      <c r="B24" s="115">
        <f>別紙!B24</f>
        <v>0</v>
      </c>
      <c r="C24" s="115">
        <f>別紙!C24</f>
        <v>0</v>
      </c>
      <c r="D24" s="116">
        <f>別紙!D24</f>
        <v>0</v>
      </c>
      <c r="E24" s="115">
        <f>別紙!E24</f>
        <v>0</v>
      </c>
      <c r="F24" s="115">
        <f>別紙!F24</f>
        <v>0</v>
      </c>
      <c r="G24" s="104">
        <f>別紙!H24</f>
        <v>0</v>
      </c>
      <c r="H24" s="104">
        <f>別紙!I24</f>
        <v>0</v>
      </c>
      <c r="I24" s="104">
        <f>別紙!J24</f>
        <v>0</v>
      </c>
      <c r="J24" s="104">
        <f>別紙!K24</f>
        <v>0</v>
      </c>
      <c r="K24" s="104">
        <f>IF(別紙!T24&gt;0,1,0)</f>
        <v>0</v>
      </c>
      <c r="L24" s="104">
        <f>IF(別紙!U24&gt;0,1,0)</f>
        <v>0</v>
      </c>
      <c r="M24" s="104">
        <f>IF(別紙!S24=1,0,1)</f>
        <v>1</v>
      </c>
      <c r="N24" s="104">
        <f>IF(別紙!W24&gt;0,1,0)</f>
        <v>0</v>
      </c>
      <c r="O24" s="104">
        <f>IF(別紙!X24&gt;0,1,0)</f>
        <v>0</v>
      </c>
      <c r="P24" s="104">
        <f>IF(別紙!V24=1,0,1)</f>
        <v>1</v>
      </c>
      <c r="Q24" s="104">
        <f>別紙!Y24</f>
        <v>0</v>
      </c>
      <c r="R24" s="104">
        <f>別紙!Z24</f>
        <v>0</v>
      </c>
      <c r="S24" s="104">
        <f>別紙!AA24</f>
        <v>0</v>
      </c>
      <c r="T24" s="104">
        <f>別紙!AC24</f>
        <v>0</v>
      </c>
      <c r="U24" s="104">
        <f>別紙!AD24</f>
        <v>0</v>
      </c>
      <c r="V24" s="104">
        <f>別紙!AE24</f>
        <v>0</v>
      </c>
      <c r="W24" s="104">
        <f>別紙!AF24</f>
        <v>0</v>
      </c>
      <c r="X24" s="104">
        <f>別紙!AH24</f>
        <v>0</v>
      </c>
      <c r="Y24" s="104">
        <f>別紙!AI24</f>
        <v>0</v>
      </c>
      <c r="Z24" s="104">
        <f>別紙!AK24</f>
        <v>0</v>
      </c>
      <c r="AA24" s="104">
        <f>別紙!AL24</f>
        <v>0</v>
      </c>
      <c r="AB24" s="104">
        <f>別紙!AM24</f>
        <v>0</v>
      </c>
      <c r="AC24" s="104">
        <f>別紙!AN24</f>
        <v>0</v>
      </c>
      <c r="AD24" s="104">
        <f>別紙!AP24</f>
        <v>0</v>
      </c>
      <c r="AE24" s="104">
        <f>別紙!AQ24</f>
        <v>0</v>
      </c>
      <c r="AF24" s="104">
        <f>別紙!AR24</f>
        <v>0</v>
      </c>
      <c r="AG24" s="104">
        <f>別紙!AS24</f>
        <v>0</v>
      </c>
      <c r="AH24" s="104">
        <f>別紙!AU24</f>
        <v>0</v>
      </c>
      <c r="AI24" s="104">
        <f>別紙!AV24</f>
        <v>0</v>
      </c>
      <c r="AJ24" s="104">
        <f>別紙!AW24</f>
        <v>0</v>
      </c>
      <c r="AK24" s="104">
        <f>別紙!AX24</f>
        <v>0</v>
      </c>
      <c r="AL24" s="104">
        <f>別紙!AZ24</f>
        <v>0</v>
      </c>
      <c r="AM24" s="104">
        <f>別紙!BA24</f>
        <v>0</v>
      </c>
    </row>
    <row r="25" spans="2:39" x14ac:dyDescent="0.55000000000000004">
      <c r="B25" s="115">
        <f>別紙!B25</f>
        <v>0</v>
      </c>
      <c r="C25" s="115">
        <f>別紙!C25</f>
        <v>0</v>
      </c>
      <c r="D25" s="116">
        <f>別紙!D25</f>
        <v>0</v>
      </c>
      <c r="E25" s="115">
        <f>別紙!E25</f>
        <v>0</v>
      </c>
      <c r="F25" s="115">
        <f>別紙!F25</f>
        <v>0</v>
      </c>
      <c r="G25" s="104">
        <f>別紙!H25</f>
        <v>0</v>
      </c>
      <c r="H25" s="104">
        <f>別紙!I25</f>
        <v>0</v>
      </c>
      <c r="I25" s="104">
        <f>別紙!J25</f>
        <v>0</v>
      </c>
      <c r="J25" s="104">
        <f>別紙!K25</f>
        <v>0</v>
      </c>
      <c r="K25" s="104">
        <f>IF(別紙!T25&gt;0,1,0)</f>
        <v>0</v>
      </c>
      <c r="L25" s="104">
        <f>IF(別紙!U25&gt;0,1,0)</f>
        <v>0</v>
      </c>
      <c r="M25" s="104">
        <f>IF(別紙!S25=1,0,1)</f>
        <v>1</v>
      </c>
      <c r="N25" s="104">
        <f>IF(別紙!W25&gt;0,1,0)</f>
        <v>0</v>
      </c>
      <c r="O25" s="104">
        <f>IF(別紙!X25&gt;0,1,0)</f>
        <v>0</v>
      </c>
      <c r="P25" s="104">
        <f>IF(別紙!V25=1,0,1)</f>
        <v>1</v>
      </c>
      <c r="Q25" s="104">
        <f>別紙!Y25</f>
        <v>0</v>
      </c>
      <c r="R25" s="104">
        <f>別紙!Z25</f>
        <v>0</v>
      </c>
      <c r="S25" s="104">
        <f>別紙!AA25</f>
        <v>0</v>
      </c>
      <c r="T25" s="104">
        <f>別紙!AC25</f>
        <v>0</v>
      </c>
      <c r="U25" s="104">
        <f>別紙!AD25</f>
        <v>0</v>
      </c>
      <c r="V25" s="104">
        <f>別紙!AE25</f>
        <v>0</v>
      </c>
      <c r="W25" s="104">
        <f>別紙!AF25</f>
        <v>0</v>
      </c>
      <c r="X25" s="104">
        <f>別紙!AH25</f>
        <v>0</v>
      </c>
      <c r="Y25" s="104">
        <f>別紙!AI25</f>
        <v>0</v>
      </c>
      <c r="Z25" s="104">
        <f>別紙!AK25</f>
        <v>0</v>
      </c>
      <c r="AA25" s="104">
        <f>別紙!AL25</f>
        <v>0</v>
      </c>
      <c r="AB25" s="104">
        <f>別紙!AM25</f>
        <v>0</v>
      </c>
      <c r="AC25" s="104">
        <f>別紙!AN25</f>
        <v>0</v>
      </c>
      <c r="AD25" s="104">
        <f>別紙!AP25</f>
        <v>0</v>
      </c>
      <c r="AE25" s="104">
        <f>別紙!AQ25</f>
        <v>0</v>
      </c>
      <c r="AF25" s="104">
        <f>別紙!AR25</f>
        <v>0</v>
      </c>
      <c r="AG25" s="104">
        <f>別紙!AS25</f>
        <v>0</v>
      </c>
      <c r="AH25" s="104">
        <f>別紙!AU25</f>
        <v>0</v>
      </c>
      <c r="AI25" s="104">
        <f>別紙!AV25</f>
        <v>0</v>
      </c>
      <c r="AJ25" s="104">
        <f>別紙!AW25</f>
        <v>0</v>
      </c>
      <c r="AK25" s="104">
        <f>別紙!AX25</f>
        <v>0</v>
      </c>
      <c r="AL25" s="104">
        <f>別紙!AZ25</f>
        <v>0</v>
      </c>
      <c r="AM25" s="104">
        <f>別紙!BA25</f>
        <v>0</v>
      </c>
    </row>
    <row r="26" spans="2:39" x14ac:dyDescent="0.55000000000000004">
      <c r="B26" s="115">
        <f>別紙!B26</f>
        <v>0</v>
      </c>
      <c r="C26" s="115">
        <f>別紙!C26</f>
        <v>0</v>
      </c>
      <c r="D26" s="116">
        <f>別紙!D26</f>
        <v>0</v>
      </c>
      <c r="E26" s="115">
        <f>別紙!E26</f>
        <v>0</v>
      </c>
      <c r="F26" s="115">
        <f>別紙!F26</f>
        <v>0</v>
      </c>
      <c r="G26" s="104">
        <f>別紙!H26</f>
        <v>0</v>
      </c>
      <c r="H26" s="104">
        <f>別紙!I26</f>
        <v>0</v>
      </c>
      <c r="I26" s="104">
        <f>別紙!J26</f>
        <v>0</v>
      </c>
      <c r="J26" s="104">
        <f>別紙!K26</f>
        <v>0</v>
      </c>
      <c r="K26" s="104">
        <f>IF(別紙!T26&gt;0,1,0)</f>
        <v>0</v>
      </c>
      <c r="L26" s="104">
        <f>IF(別紙!U26&gt;0,1,0)</f>
        <v>0</v>
      </c>
      <c r="M26" s="104">
        <f>IF(別紙!S26=1,0,1)</f>
        <v>1</v>
      </c>
      <c r="N26" s="104">
        <f>IF(別紙!W26&gt;0,1,0)</f>
        <v>0</v>
      </c>
      <c r="O26" s="104">
        <f>IF(別紙!X26&gt;0,1,0)</f>
        <v>0</v>
      </c>
      <c r="P26" s="104">
        <f>IF(別紙!V26=1,0,1)</f>
        <v>1</v>
      </c>
      <c r="Q26" s="104">
        <f>別紙!Y26</f>
        <v>0</v>
      </c>
      <c r="R26" s="104">
        <f>別紙!Z26</f>
        <v>0</v>
      </c>
      <c r="S26" s="104">
        <f>別紙!AA26</f>
        <v>0</v>
      </c>
      <c r="T26" s="104">
        <f>別紙!AC26</f>
        <v>0</v>
      </c>
      <c r="U26" s="104">
        <f>別紙!AD26</f>
        <v>0</v>
      </c>
      <c r="V26" s="104">
        <f>別紙!AE26</f>
        <v>0</v>
      </c>
      <c r="W26" s="104">
        <f>別紙!AF26</f>
        <v>0</v>
      </c>
      <c r="X26" s="104">
        <f>別紙!AH26</f>
        <v>0</v>
      </c>
      <c r="Y26" s="104">
        <f>別紙!AI26</f>
        <v>0</v>
      </c>
      <c r="Z26" s="104">
        <f>別紙!AK26</f>
        <v>0</v>
      </c>
      <c r="AA26" s="104">
        <f>別紙!AL26</f>
        <v>0</v>
      </c>
      <c r="AB26" s="104">
        <f>別紙!AM26</f>
        <v>0</v>
      </c>
      <c r="AC26" s="104">
        <f>別紙!AN26</f>
        <v>0</v>
      </c>
      <c r="AD26" s="104">
        <f>別紙!AP26</f>
        <v>0</v>
      </c>
      <c r="AE26" s="104">
        <f>別紙!AQ26</f>
        <v>0</v>
      </c>
      <c r="AF26" s="104">
        <f>別紙!AR26</f>
        <v>0</v>
      </c>
      <c r="AG26" s="104">
        <f>別紙!AS26</f>
        <v>0</v>
      </c>
      <c r="AH26" s="104">
        <f>別紙!AU26</f>
        <v>0</v>
      </c>
      <c r="AI26" s="104">
        <f>別紙!AV26</f>
        <v>0</v>
      </c>
      <c r="AJ26" s="104">
        <f>別紙!AW26</f>
        <v>0</v>
      </c>
      <c r="AK26" s="104">
        <f>別紙!AX26</f>
        <v>0</v>
      </c>
      <c r="AL26" s="104">
        <f>別紙!AZ26</f>
        <v>0</v>
      </c>
      <c r="AM26" s="104">
        <f>別紙!BA26</f>
        <v>0</v>
      </c>
    </row>
    <row r="27" spans="2:39" x14ac:dyDescent="0.55000000000000004">
      <c r="B27" s="115">
        <f>別紙!B27</f>
        <v>0</v>
      </c>
      <c r="C27" s="115">
        <f>別紙!C27</f>
        <v>0</v>
      </c>
      <c r="D27" s="116">
        <f>別紙!D27</f>
        <v>0</v>
      </c>
      <c r="E27" s="115">
        <f>別紙!E27</f>
        <v>0</v>
      </c>
      <c r="F27" s="115">
        <f>別紙!F27</f>
        <v>0</v>
      </c>
      <c r="G27" s="104">
        <f>別紙!H27</f>
        <v>0</v>
      </c>
      <c r="H27" s="104">
        <f>別紙!I27</f>
        <v>0</v>
      </c>
      <c r="I27" s="104">
        <f>別紙!J27</f>
        <v>0</v>
      </c>
      <c r="J27" s="104">
        <f>別紙!K27</f>
        <v>0</v>
      </c>
      <c r="K27" s="104">
        <f>IF(別紙!T27&gt;0,1,0)</f>
        <v>0</v>
      </c>
      <c r="L27" s="104">
        <f>IF(別紙!U27&gt;0,1,0)</f>
        <v>0</v>
      </c>
      <c r="M27" s="104">
        <f>IF(別紙!S27=1,0,1)</f>
        <v>1</v>
      </c>
      <c r="N27" s="104">
        <f>IF(別紙!W27&gt;0,1,0)</f>
        <v>0</v>
      </c>
      <c r="O27" s="104">
        <f>IF(別紙!X27&gt;0,1,0)</f>
        <v>0</v>
      </c>
      <c r="P27" s="104">
        <f>IF(別紙!V27=1,0,1)</f>
        <v>1</v>
      </c>
      <c r="Q27" s="104">
        <f>別紙!Y27</f>
        <v>0</v>
      </c>
      <c r="R27" s="104">
        <f>別紙!Z27</f>
        <v>0</v>
      </c>
      <c r="S27" s="104">
        <f>別紙!AA27</f>
        <v>0</v>
      </c>
      <c r="T27" s="104">
        <f>別紙!AC27</f>
        <v>0</v>
      </c>
      <c r="U27" s="104">
        <f>別紙!AD27</f>
        <v>0</v>
      </c>
      <c r="V27" s="104">
        <f>別紙!AE27</f>
        <v>0</v>
      </c>
      <c r="W27" s="104">
        <f>別紙!AF27</f>
        <v>0</v>
      </c>
      <c r="X27" s="104">
        <f>別紙!AH27</f>
        <v>0</v>
      </c>
      <c r="Y27" s="104">
        <f>別紙!AI27</f>
        <v>0</v>
      </c>
      <c r="Z27" s="104">
        <f>別紙!AK27</f>
        <v>0</v>
      </c>
      <c r="AA27" s="104">
        <f>別紙!AL27</f>
        <v>0</v>
      </c>
      <c r="AB27" s="104">
        <f>別紙!AM27</f>
        <v>0</v>
      </c>
      <c r="AC27" s="104">
        <f>別紙!AN27</f>
        <v>0</v>
      </c>
      <c r="AD27" s="104">
        <f>別紙!AP27</f>
        <v>0</v>
      </c>
      <c r="AE27" s="104">
        <f>別紙!AQ27</f>
        <v>0</v>
      </c>
      <c r="AF27" s="104">
        <f>別紙!AR27</f>
        <v>0</v>
      </c>
      <c r="AG27" s="104">
        <f>別紙!AS27</f>
        <v>0</v>
      </c>
      <c r="AH27" s="104">
        <f>別紙!AU27</f>
        <v>0</v>
      </c>
      <c r="AI27" s="104">
        <f>別紙!AV27</f>
        <v>0</v>
      </c>
      <c r="AJ27" s="104">
        <f>別紙!AW27</f>
        <v>0</v>
      </c>
      <c r="AK27" s="104">
        <f>別紙!AX27</f>
        <v>0</v>
      </c>
      <c r="AL27" s="104">
        <f>別紙!AZ27</f>
        <v>0</v>
      </c>
      <c r="AM27" s="104">
        <f>別紙!BA27</f>
        <v>0</v>
      </c>
    </row>
    <row r="28" spans="2:39" x14ac:dyDescent="0.55000000000000004">
      <c r="B28" s="115">
        <f>別紙!B28</f>
        <v>0</v>
      </c>
      <c r="C28" s="115">
        <f>別紙!C28</f>
        <v>0</v>
      </c>
      <c r="D28" s="116">
        <f>別紙!D28</f>
        <v>0</v>
      </c>
      <c r="E28" s="115">
        <f>別紙!E28</f>
        <v>0</v>
      </c>
      <c r="F28" s="115">
        <f>別紙!F28</f>
        <v>0</v>
      </c>
      <c r="G28" s="104">
        <f>別紙!H28</f>
        <v>0</v>
      </c>
      <c r="H28" s="104">
        <f>別紙!I28</f>
        <v>0</v>
      </c>
      <c r="I28" s="104">
        <f>別紙!J28</f>
        <v>0</v>
      </c>
      <c r="J28" s="104">
        <f>別紙!K28</f>
        <v>0</v>
      </c>
      <c r="K28" s="104">
        <f>IF(別紙!T28&gt;0,1,0)</f>
        <v>0</v>
      </c>
      <c r="L28" s="104">
        <f>IF(別紙!U28&gt;0,1,0)</f>
        <v>0</v>
      </c>
      <c r="M28" s="104">
        <f>IF(別紙!S28=1,0,1)</f>
        <v>1</v>
      </c>
      <c r="N28" s="104">
        <f>IF(別紙!W28&gt;0,1,0)</f>
        <v>0</v>
      </c>
      <c r="O28" s="104">
        <f>IF(別紙!X28&gt;0,1,0)</f>
        <v>0</v>
      </c>
      <c r="P28" s="104">
        <f>IF(別紙!V28=1,0,1)</f>
        <v>1</v>
      </c>
      <c r="Q28" s="104">
        <f>別紙!Y28</f>
        <v>0</v>
      </c>
      <c r="R28" s="104">
        <f>別紙!Z28</f>
        <v>0</v>
      </c>
      <c r="S28" s="104">
        <f>別紙!AA28</f>
        <v>0</v>
      </c>
      <c r="T28" s="104">
        <f>別紙!AC28</f>
        <v>0</v>
      </c>
      <c r="U28" s="104">
        <f>別紙!AD28</f>
        <v>0</v>
      </c>
      <c r="V28" s="104">
        <f>別紙!AE28</f>
        <v>0</v>
      </c>
      <c r="W28" s="104">
        <f>別紙!AF28</f>
        <v>0</v>
      </c>
      <c r="X28" s="104">
        <f>別紙!AH28</f>
        <v>0</v>
      </c>
      <c r="Y28" s="104">
        <f>別紙!AI28</f>
        <v>0</v>
      </c>
      <c r="Z28" s="104">
        <f>別紙!AK28</f>
        <v>0</v>
      </c>
      <c r="AA28" s="104">
        <f>別紙!AL28</f>
        <v>0</v>
      </c>
      <c r="AB28" s="104">
        <f>別紙!AM28</f>
        <v>0</v>
      </c>
      <c r="AC28" s="104">
        <f>別紙!AN28</f>
        <v>0</v>
      </c>
      <c r="AD28" s="104">
        <f>別紙!AP28</f>
        <v>0</v>
      </c>
      <c r="AE28" s="104">
        <f>別紙!AQ28</f>
        <v>0</v>
      </c>
      <c r="AF28" s="104">
        <f>別紙!AR28</f>
        <v>0</v>
      </c>
      <c r="AG28" s="104">
        <f>別紙!AS28</f>
        <v>0</v>
      </c>
      <c r="AH28" s="104">
        <f>別紙!AU28</f>
        <v>0</v>
      </c>
      <c r="AI28" s="104">
        <f>別紙!AV28</f>
        <v>0</v>
      </c>
      <c r="AJ28" s="104">
        <f>別紙!AW28</f>
        <v>0</v>
      </c>
      <c r="AK28" s="104">
        <f>別紙!AX28</f>
        <v>0</v>
      </c>
      <c r="AL28" s="104">
        <f>別紙!AZ28</f>
        <v>0</v>
      </c>
      <c r="AM28" s="104">
        <f>別紙!BA28</f>
        <v>0</v>
      </c>
    </row>
    <row r="29" spans="2:39" x14ac:dyDescent="0.55000000000000004">
      <c r="B29" s="115">
        <f>別紙!B29</f>
        <v>0</v>
      </c>
      <c r="C29" s="115">
        <f>別紙!C29</f>
        <v>0</v>
      </c>
      <c r="D29" s="116">
        <f>別紙!D29</f>
        <v>0</v>
      </c>
      <c r="E29" s="115">
        <f>別紙!E29</f>
        <v>0</v>
      </c>
      <c r="F29" s="115">
        <f>別紙!F29</f>
        <v>0</v>
      </c>
      <c r="G29" s="104">
        <f>別紙!H29</f>
        <v>0</v>
      </c>
      <c r="H29" s="104">
        <f>別紙!I29</f>
        <v>0</v>
      </c>
      <c r="I29" s="104">
        <f>別紙!J29</f>
        <v>0</v>
      </c>
      <c r="J29" s="104">
        <f>別紙!K29</f>
        <v>0</v>
      </c>
      <c r="K29" s="104">
        <f>IF(別紙!T29&gt;0,1,0)</f>
        <v>0</v>
      </c>
      <c r="L29" s="104">
        <f>IF(別紙!U29&gt;0,1,0)</f>
        <v>0</v>
      </c>
      <c r="M29" s="104">
        <f>IF(別紙!S29=1,0,1)</f>
        <v>1</v>
      </c>
      <c r="N29" s="104">
        <f>IF(別紙!W29&gt;0,1,0)</f>
        <v>0</v>
      </c>
      <c r="O29" s="104">
        <f>IF(別紙!X29&gt;0,1,0)</f>
        <v>0</v>
      </c>
      <c r="P29" s="104">
        <f>IF(別紙!V29=1,0,1)</f>
        <v>1</v>
      </c>
      <c r="Q29" s="104">
        <f>別紙!Y29</f>
        <v>0</v>
      </c>
      <c r="R29" s="104">
        <f>別紙!Z29</f>
        <v>0</v>
      </c>
      <c r="S29" s="104">
        <f>別紙!AA29</f>
        <v>0</v>
      </c>
      <c r="T29" s="104">
        <f>別紙!AC29</f>
        <v>0</v>
      </c>
      <c r="U29" s="104">
        <f>別紙!AD29</f>
        <v>0</v>
      </c>
      <c r="V29" s="104">
        <f>別紙!AE29</f>
        <v>0</v>
      </c>
      <c r="W29" s="104">
        <f>別紙!AF29</f>
        <v>0</v>
      </c>
      <c r="X29" s="104">
        <f>別紙!AH29</f>
        <v>0</v>
      </c>
      <c r="Y29" s="104">
        <f>別紙!AI29</f>
        <v>0</v>
      </c>
      <c r="Z29" s="104">
        <f>別紙!AK29</f>
        <v>0</v>
      </c>
      <c r="AA29" s="104">
        <f>別紙!AL29</f>
        <v>0</v>
      </c>
      <c r="AB29" s="104">
        <f>別紙!AM29</f>
        <v>0</v>
      </c>
      <c r="AC29" s="104">
        <f>別紙!AN29</f>
        <v>0</v>
      </c>
      <c r="AD29" s="104">
        <f>別紙!AP29</f>
        <v>0</v>
      </c>
      <c r="AE29" s="104">
        <f>別紙!AQ29</f>
        <v>0</v>
      </c>
      <c r="AF29" s="104">
        <f>別紙!AR29</f>
        <v>0</v>
      </c>
      <c r="AG29" s="104">
        <f>別紙!AS29</f>
        <v>0</v>
      </c>
      <c r="AH29" s="104">
        <f>別紙!AU29</f>
        <v>0</v>
      </c>
      <c r="AI29" s="104">
        <f>別紙!AV29</f>
        <v>0</v>
      </c>
      <c r="AJ29" s="104">
        <f>別紙!AW29</f>
        <v>0</v>
      </c>
      <c r="AK29" s="104">
        <f>別紙!AX29</f>
        <v>0</v>
      </c>
      <c r="AL29" s="104">
        <f>別紙!AZ29</f>
        <v>0</v>
      </c>
      <c r="AM29" s="104">
        <f>別紙!BA29</f>
        <v>0</v>
      </c>
    </row>
    <row r="30" spans="2:39" x14ac:dyDescent="0.55000000000000004">
      <c r="B30" s="115">
        <f>別紙!B30</f>
        <v>0</v>
      </c>
      <c r="C30" s="115">
        <f>別紙!C30</f>
        <v>0</v>
      </c>
      <c r="D30" s="116">
        <f>別紙!D30</f>
        <v>0</v>
      </c>
      <c r="E30" s="115">
        <f>別紙!E30</f>
        <v>0</v>
      </c>
      <c r="F30" s="115">
        <f>別紙!F30</f>
        <v>0</v>
      </c>
      <c r="G30" s="104">
        <f>別紙!H30</f>
        <v>0</v>
      </c>
      <c r="H30" s="104">
        <f>別紙!I30</f>
        <v>0</v>
      </c>
      <c r="I30" s="104">
        <f>別紙!J30</f>
        <v>0</v>
      </c>
      <c r="J30" s="104">
        <f>別紙!K30</f>
        <v>0</v>
      </c>
      <c r="K30" s="104">
        <f>IF(別紙!T30&gt;0,1,0)</f>
        <v>0</v>
      </c>
      <c r="L30" s="104">
        <f>IF(別紙!U30&gt;0,1,0)</f>
        <v>0</v>
      </c>
      <c r="M30" s="104">
        <f>IF(別紙!S30=1,0,1)</f>
        <v>1</v>
      </c>
      <c r="N30" s="104">
        <f>IF(別紙!W30&gt;0,1,0)</f>
        <v>0</v>
      </c>
      <c r="O30" s="104">
        <f>IF(別紙!X30&gt;0,1,0)</f>
        <v>0</v>
      </c>
      <c r="P30" s="104">
        <f>IF(別紙!V30=1,0,1)</f>
        <v>1</v>
      </c>
      <c r="Q30" s="104">
        <f>別紙!Y30</f>
        <v>0</v>
      </c>
      <c r="R30" s="104">
        <f>別紙!Z30</f>
        <v>0</v>
      </c>
      <c r="S30" s="104">
        <f>別紙!AA30</f>
        <v>0</v>
      </c>
      <c r="T30" s="104">
        <f>別紙!AC30</f>
        <v>0</v>
      </c>
      <c r="U30" s="104">
        <f>別紙!AD30</f>
        <v>0</v>
      </c>
      <c r="V30" s="104">
        <f>別紙!AE30</f>
        <v>0</v>
      </c>
      <c r="W30" s="104">
        <f>別紙!AF30</f>
        <v>0</v>
      </c>
      <c r="X30" s="104">
        <f>別紙!AH30</f>
        <v>0</v>
      </c>
      <c r="Y30" s="104">
        <f>別紙!AI30</f>
        <v>0</v>
      </c>
      <c r="Z30" s="104">
        <f>別紙!AK30</f>
        <v>0</v>
      </c>
      <c r="AA30" s="104">
        <f>別紙!AL30</f>
        <v>0</v>
      </c>
      <c r="AB30" s="104">
        <f>別紙!AM30</f>
        <v>0</v>
      </c>
      <c r="AC30" s="104">
        <f>別紙!AN30</f>
        <v>0</v>
      </c>
      <c r="AD30" s="104">
        <f>別紙!AP30</f>
        <v>0</v>
      </c>
      <c r="AE30" s="104">
        <f>別紙!AQ30</f>
        <v>0</v>
      </c>
      <c r="AF30" s="104">
        <f>別紙!AR30</f>
        <v>0</v>
      </c>
      <c r="AG30" s="104">
        <f>別紙!AS30</f>
        <v>0</v>
      </c>
      <c r="AH30" s="104">
        <f>別紙!AU30</f>
        <v>0</v>
      </c>
      <c r="AI30" s="104">
        <f>別紙!AV30</f>
        <v>0</v>
      </c>
      <c r="AJ30" s="104">
        <f>別紙!AW30</f>
        <v>0</v>
      </c>
      <c r="AK30" s="104">
        <f>別紙!AX30</f>
        <v>0</v>
      </c>
      <c r="AL30" s="104">
        <f>別紙!AZ30</f>
        <v>0</v>
      </c>
      <c r="AM30" s="104">
        <f>別紙!BA30</f>
        <v>0</v>
      </c>
    </row>
    <row r="31" spans="2:39" x14ac:dyDescent="0.55000000000000004">
      <c r="B31" s="115">
        <f>別紙!B31</f>
        <v>0</v>
      </c>
      <c r="C31" s="115">
        <f>別紙!C31</f>
        <v>0</v>
      </c>
      <c r="D31" s="116">
        <f>別紙!D31</f>
        <v>0</v>
      </c>
      <c r="E31" s="115">
        <f>別紙!E31</f>
        <v>0</v>
      </c>
      <c r="F31" s="115">
        <f>別紙!F31</f>
        <v>0</v>
      </c>
      <c r="G31" s="104">
        <f>別紙!H31</f>
        <v>0</v>
      </c>
      <c r="H31" s="104">
        <f>別紙!I31</f>
        <v>0</v>
      </c>
      <c r="I31" s="104">
        <f>別紙!J31</f>
        <v>0</v>
      </c>
      <c r="J31" s="104">
        <f>別紙!K31</f>
        <v>0</v>
      </c>
      <c r="K31" s="104">
        <f>IF(別紙!T31&gt;0,1,0)</f>
        <v>0</v>
      </c>
      <c r="L31" s="104">
        <f>IF(別紙!U31&gt;0,1,0)</f>
        <v>0</v>
      </c>
      <c r="M31" s="104">
        <f>IF(別紙!S31=1,0,1)</f>
        <v>1</v>
      </c>
      <c r="N31" s="104">
        <f>IF(別紙!W31&gt;0,1,0)</f>
        <v>0</v>
      </c>
      <c r="O31" s="104">
        <f>IF(別紙!X31&gt;0,1,0)</f>
        <v>0</v>
      </c>
      <c r="P31" s="104">
        <f>IF(別紙!V31=1,0,1)</f>
        <v>1</v>
      </c>
      <c r="Q31" s="104">
        <f>別紙!Y31</f>
        <v>0</v>
      </c>
      <c r="R31" s="104">
        <f>別紙!Z31</f>
        <v>0</v>
      </c>
      <c r="S31" s="104">
        <f>別紙!AA31</f>
        <v>0</v>
      </c>
      <c r="T31" s="104">
        <f>別紙!AC31</f>
        <v>0</v>
      </c>
      <c r="U31" s="104">
        <f>別紙!AD31</f>
        <v>0</v>
      </c>
      <c r="V31" s="104">
        <f>別紙!AE31</f>
        <v>0</v>
      </c>
      <c r="W31" s="104">
        <f>別紙!AF31</f>
        <v>0</v>
      </c>
      <c r="X31" s="104">
        <f>別紙!AH31</f>
        <v>0</v>
      </c>
      <c r="Y31" s="104">
        <f>別紙!AI31</f>
        <v>0</v>
      </c>
      <c r="Z31" s="104">
        <f>別紙!AK31</f>
        <v>0</v>
      </c>
      <c r="AA31" s="104">
        <f>別紙!AL31</f>
        <v>0</v>
      </c>
      <c r="AB31" s="104">
        <f>別紙!AM31</f>
        <v>0</v>
      </c>
      <c r="AC31" s="104">
        <f>別紙!AN31</f>
        <v>0</v>
      </c>
      <c r="AD31" s="104">
        <f>別紙!AP31</f>
        <v>0</v>
      </c>
      <c r="AE31" s="104">
        <f>別紙!AQ31</f>
        <v>0</v>
      </c>
      <c r="AF31" s="104">
        <f>別紙!AR31</f>
        <v>0</v>
      </c>
      <c r="AG31" s="104">
        <f>別紙!AS31</f>
        <v>0</v>
      </c>
      <c r="AH31" s="104">
        <f>別紙!AU31</f>
        <v>0</v>
      </c>
      <c r="AI31" s="104">
        <f>別紙!AV31</f>
        <v>0</v>
      </c>
      <c r="AJ31" s="104">
        <f>別紙!AW31</f>
        <v>0</v>
      </c>
      <c r="AK31" s="104">
        <f>別紙!AX31</f>
        <v>0</v>
      </c>
      <c r="AL31" s="104">
        <f>別紙!AZ31</f>
        <v>0</v>
      </c>
      <c r="AM31" s="104">
        <f>別紙!BA31</f>
        <v>0</v>
      </c>
    </row>
    <row r="32" spans="2:39" x14ac:dyDescent="0.55000000000000004">
      <c r="B32" s="115">
        <f>別紙!B32</f>
        <v>0</v>
      </c>
      <c r="C32" s="115">
        <f>別紙!C32</f>
        <v>0</v>
      </c>
      <c r="D32" s="116">
        <f>別紙!D32</f>
        <v>0</v>
      </c>
      <c r="E32" s="115">
        <f>別紙!E32</f>
        <v>0</v>
      </c>
      <c r="F32" s="115">
        <f>別紙!F32</f>
        <v>0</v>
      </c>
      <c r="G32" s="104">
        <f>別紙!H32</f>
        <v>0</v>
      </c>
      <c r="H32" s="104">
        <f>別紙!I32</f>
        <v>0</v>
      </c>
      <c r="I32" s="104">
        <f>別紙!J32</f>
        <v>0</v>
      </c>
      <c r="J32" s="104">
        <f>別紙!K32</f>
        <v>0</v>
      </c>
      <c r="K32" s="104">
        <f>IF(別紙!T32&gt;0,1,0)</f>
        <v>0</v>
      </c>
      <c r="L32" s="104">
        <f>IF(別紙!U32&gt;0,1,0)</f>
        <v>0</v>
      </c>
      <c r="M32" s="104">
        <f>IF(別紙!S32=1,0,1)</f>
        <v>1</v>
      </c>
      <c r="N32" s="104">
        <f>IF(別紙!W32&gt;0,1,0)</f>
        <v>0</v>
      </c>
      <c r="O32" s="104">
        <f>IF(別紙!X32&gt;0,1,0)</f>
        <v>0</v>
      </c>
      <c r="P32" s="104">
        <f>IF(別紙!V32=1,0,1)</f>
        <v>1</v>
      </c>
      <c r="Q32" s="104">
        <f>別紙!Y32</f>
        <v>0</v>
      </c>
      <c r="R32" s="104">
        <f>別紙!Z32</f>
        <v>0</v>
      </c>
      <c r="S32" s="104">
        <f>別紙!AA32</f>
        <v>0</v>
      </c>
      <c r="T32" s="104">
        <f>別紙!AC32</f>
        <v>0</v>
      </c>
      <c r="U32" s="104">
        <f>別紙!AD32</f>
        <v>0</v>
      </c>
      <c r="V32" s="104">
        <f>別紙!AE32</f>
        <v>0</v>
      </c>
      <c r="W32" s="104">
        <f>別紙!AF32</f>
        <v>0</v>
      </c>
      <c r="X32" s="104">
        <f>別紙!AH32</f>
        <v>0</v>
      </c>
      <c r="Y32" s="104">
        <f>別紙!AI32</f>
        <v>0</v>
      </c>
      <c r="Z32" s="104">
        <f>別紙!AK32</f>
        <v>0</v>
      </c>
      <c r="AA32" s="104">
        <f>別紙!AL32</f>
        <v>0</v>
      </c>
      <c r="AB32" s="104">
        <f>別紙!AM32</f>
        <v>0</v>
      </c>
      <c r="AC32" s="104">
        <f>別紙!AN32</f>
        <v>0</v>
      </c>
      <c r="AD32" s="104">
        <f>別紙!AP32</f>
        <v>0</v>
      </c>
      <c r="AE32" s="104">
        <f>別紙!AQ32</f>
        <v>0</v>
      </c>
      <c r="AF32" s="104">
        <f>別紙!AR32</f>
        <v>0</v>
      </c>
      <c r="AG32" s="104">
        <f>別紙!AS32</f>
        <v>0</v>
      </c>
      <c r="AH32" s="104">
        <f>別紙!AU32</f>
        <v>0</v>
      </c>
      <c r="AI32" s="104">
        <f>別紙!AV32</f>
        <v>0</v>
      </c>
      <c r="AJ32" s="104">
        <f>別紙!AW32</f>
        <v>0</v>
      </c>
      <c r="AK32" s="104">
        <f>別紙!AX32</f>
        <v>0</v>
      </c>
      <c r="AL32" s="104">
        <f>別紙!AZ32</f>
        <v>0</v>
      </c>
      <c r="AM32" s="104">
        <f>別紙!BA32</f>
        <v>0</v>
      </c>
    </row>
  </sheetData>
  <mergeCells count="57">
    <mergeCell ref="Q10:Q12"/>
    <mergeCell ref="O10:O12"/>
    <mergeCell ref="B6:B12"/>
    <mergeCell ref="C6:C12"/>
    <mergeCell ref="E6:E12"/>
    <mergeCell ref="F6:F12"/>
    <mergeCell ref="G6:P8"/>
    <mergeCell ref="M10:M12"/>
    <mergeCell ref="N10:N12"/>
    <mergeCell ref="P10:P12"/>
    <mergeCell ref="G10:G12"/>
    <mergeCell ref="H10:H12"/>
    <mergeCell ref="I10:I12"/>
    <mergeCell ref="J10:J12"/>
    <mergeCell ref="L10:L12"/>
    <mergeCell ref="K10:K12"/>
    <mergeCell ref="Z6:AI8"/>
    <mergeCell ref="AJ6:AM8"/>
    <mergeCell ref="G9:H9"/>
    <mergeCell ref="I9:J9"/>
    <mergeCell ref="K9:M9"/>
    <mergeCell ref="N9:P9"/>
    <mergeCell ref="Q9:S9"/>
    <mergeCell ref="T9:U9"/>
    <mergeCell ref="V9:W9"/>
    <mergeCell ref="X9:Y9"/>
    <mergeCell ref="Q6:Y8"/>
    <mergeCell ref="AL9:AM9"/>
    <mergeCell ref="Z9:AA9"/>
    <mergeCell ref="AB9:AC9"/>
    <mergeCell ref="AD9:AE9"/>
    <mergeCell ref="AF9:AG9"/>
    <mergeCell ref="U10:U12"/>
    <mergeCell ref="V10:V12"/>
    <mergeCell ref="AE10:AE12"/>
    <mergeCell ref="X10:X12"/>
    <mergeCell ref="Y10:Y12"/>
    <mergeCell ref="Z10:Z12"/>
    <mergeCell ref="AA10:AA12"/>
    <mergeCell ref="AB10:AB12"/>
    <mergeCell ref="AC10:AC12"/>
    <mergeCell ref="D6:D12"/>
    <mergeCell ref="AM10:AM12"/>
    <mergeCell ref="AF10:AF12"/>
    <mergeCell ref="AG10:AG12"/>
    <mergeCell ref="AH10:AH12"/>
    <mergeCell ref="AI10:AI12"/>
    <mergeCell ref="AJ10:AJ12"/>
    <mergeCell ref="AK10:AK12"/>
    <mergeCell ref="AD10:AD12"/>
    <mergeCell ref="W10:W12"/>
    <mergeCell ref="AL10:AL12"/>
    <mergeCell ref="AH9:AI9"/>
    <mergeCell ref="R10:R12"/>
    <mergeCell ref="S10:S12"/>
    <mergeCell ref="T10:T12"/>
    <mergeCell ref="AJ9:AK9"/>
  </mergeCells>
  <phoneticPr fontId="2"/>
  <pageMargins left="0.51181102362204722" right="0.39370078740157483" top="0.74803149606299213" bottom="0.74803149606299213" header="0.31496062992125984" footer="0.31496062992125984"/>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E26" sqref="E26"/>
    </sheetView>
  </sheetViews>
  <sheetFormatPr defaultRowHeight="18" x14ac:dyDescent="0.55000000000000004"/>
  <cols>
    <col min="2" max="18" width="8.6640625" style="50"/>
  </cols>
  <sheetData>
    <row r="1" spans="1:14" x14ac:dyDescent="0.55000000000000004">
      <c r="B1" s="50" t="s">
        <v>113</v>
      </c>
      <c r="C1" s="50" t="s">
        <v>114</v>
      </c>
      <c r="D1" s="50" t="s">
        <v>115</v>
      </c>
      <c r="E1" s="50" t="s">
        <v>116</v>
      </c>
      <c r="F1" s="50" t="s">
        <v>117</v>
      </c>
      <c r="G1" s="50" t="s">
        <v>118</v>
      </c>
      <c r="H1" s="50" t="s">
        <v>119</v>
      </c>
      <c r="I1" s="50" t="s">
        <v>120</v>
      </c>
      <c r="J1" s="50" t="s">
        <v>121</v>
      </c>
      <c r="K1" s="50" t="s">
        <v>122</v>
      </c>
      <c r="L1" s="50" t="s">
        <v>123</v>
      </c>
      <c r="M1" s="50" t="s">
        <v>124</v>
      </c>
      <c r="N1" s="50" t="s">
        <v>125</v>
      </c>
    </row>
    <row r="2" spans="1:14" x14ac:dyDescent="0.55000000000000004">
      <c r="A2" t="s">
        <v>126</v>
      </c>
      <c r="B2" s="50" t="str">
        <f t="shared" ref="B2:N2" si="0">IF(AND(B3&lt;2,B4&lt;2,B5&lt;2,B6&lt;2,B7&lt;2,B8&lt;2,B9&lt;2,B10&lt;2,B11&lt;2,B12&lt;2,B13&lt;2,B14&lt;2,B15&lt;2,B16&lt;2,B17&lt;2,B18&lt;2,B19&lt;2,B20&lt;2,B21&lt;2,B22&lt;2),"○","×")</f>
        <v>○</v>
      </c>
      <c r="C2" s="50" t="str">
        <f t="shared" si="0"/>
        <v>○</v>
      </c>
      <c r="D2" s="50" t="str">
        <f t="shared" si="0"/>
        <v>○</v>
      </c>
      <c r="E2" s="50" t="str">
        <f t="shared" si="0"/>
        <v>○</v>
      </c>
      <c r="F2" s="50" t="str">
        <f t="shared" si="0"/>
        <v>○</v>
      </c>
      <c r="G2" s="50" t="str">
        <f t="shared" si="0"/>
        <v>○</v>
      </c>
      <c r="H2" s="50" t="str">
        <f t="shared" si="0"/>
        <v>○</v>
      </c>
      <c r="I2" s="50" t="str">
        <f t="shared" si="0"/>
        <v>○</v>
      </c>
      <c r="J2" s="50" t="str">
        <f t="shared" si="0"/>
        <v>○</v>
      </c>
      <c r="K2" s="50" t="str">
        <f t="shared" si="0"/>
        <v>○</v>
      </c>
      <c r="L2" s="50" t="str">
        <f t="shared" si="0"/>
        <v>○</v>
      </c>
      <c r="M2" s="50" t="str">
        <f t="shared" si="0"/>
        <v>○</v>
      </c>
      <c r="N2" s="50" t="str">
        <f t="shared" si="0"/>
        <v>○</v>
      </c>
    </row>
    <row r="3" spans="1:14" x14ac:dyDescent="0.55000000000000004">
      <c r="A3" t="s">
        <v>127</v>
      </c>
      <c r="B3" s="50">
        <f>SUM(別紙!H13:I13)</f>
        <v>0</v>
      </c>
      <c r="C3" s="50">
        <f>SUM(別紙!J13:K13)</f>
        <v>0</v>
      </c>
      <c r="D3" s="50">
        <f>SUM(別紙!Y13:AA13)</f>
        <v>0</v>
      </c>
      <c r="E3" s="50">
        <f>SUM(別紙!AC13:AD13)</f>
        <v>0</v>
      </c>
      <c r="F3" s="50">
        <f>SUM(別紙!AE13:AF13)</f>
        <v>0</v>
      </c>
      <c r="G3" s="50">
        <f>SUM(別紙!AH13:AI13)</f>
        <v>0</v>
      </c>
      <c r="H3" s="50">
        <f>SUM(別紙!AK13:AL13)</f>
        <v>0</v>
      </c>
      <c r="I3" s="50">
        <f>SUM(別紙!AM13:AN13)</f>
        <v>0</v>
      </c>
      <c r="J3" s="50">
        <f>SUM(別紙!AP13:AQ13)</f>
        <v>0</v>
      </c>
      <c r="K3" s="50">
        <f>SUM(別紙!AR13:AS13)</f>
        <v>0</v>
      </c>
      <c r="L3" s="50">
        <f>SUM(別紙!AU13:AV13)</f>
        <v>0</v>
      </c>
      <c r="M3" s="50">
        <f>SUM(別紙!AW13:AX13)</f>
        <v>0</v>
      </c>
      <c r="N3" s="50">
        <f>SUM(別紙!AZ13:BA13)</f>
        <v>0</v>
      </c>
    </row>
    <row r="4" spans="1:14" x14ac:dyDescent="0.55000000000000004">
      <c r="A4">
        <v>2</v>
      </c>
      <c r="B4" s="50">
        <f>SUM(別紙!H14:I14)</f>
        <v>0</v>
      </c>
      <c r="C4" s="50">
        <f>SUM(別紙!J14:K14)</f>
        <v>0</v>
      </c>
      <c r="D4" s="50">
        <f>SUM(別紙!Y14:AA14)</f>
        <v>0</v>
      </c>
      <c r="E4" s="50">
        <f>SUM(別紙!AC14:AD14)</f>
        <v>0</v>
      </c>
      <c r="F4" s="50">
        <f>SUM(別紙!AE14:AF14)</f>
        <v>0</v>
      </c>
      <c r="G4" s="50">
        <f>SUM(別紙!AH14:AI14)</f>
        <v>0</v>
      </c>
      <c r="H4" s="50">
        <f>SUM(別紙!AK14:AL14)</f>
        <v>0</v>
      </c>
      <c r="I4" s="50">
        <f>SUM(別紙!AM14:AN14)</f>
        <v>0</v>
      </c>
      <c r="J4" s="50">
        <f>SUM(別紙!AP14:AQ14)</f>
        <v>0</v>
      </c>
      <c r="K4" s="50">
        <f>SUM(別紙!AR14:AS14)</f>
        <v>0</v>
      </c>
      <c r="L4" s="50">
        <f>SUM(別紙!AU14:AV14)</f>
        <v>0</v>
      </c>
      <c r="M4" s="50">
        <f>SUM(別紙!AW14:AX14)</f>
        <v>0</v>
      </c>
      <c r="N4" s="50">
        <f>SUM(別紙!AZ14:BA14)</f>
        <v>0</v>
      </c>
    </row>
    <row r="5" spans="1:14" x14ac:dyDescent="0.55000000000000004">
      <c r="A5">
        <v>3</v>
      </c>
      <c r="B5" s="50">
        <f>SUM(別紙!H15:I15)</f>
        <v>0</v>
      </c>
      <c r="C5" s="50">
        <f>SUM(別紙!J15:K15)</f>
        <v>0</v>
      </c>
      <c r="D5" s="50">
        <f>SUM(別紙!Y15:AA15)</f>
        <v>0</v>
      </c>
      <c r="E5" s="50">
        <f>SUM(別紙!AC15:AD15)</f>
        <v>0</v>
      </c>
      <c r="F5" s="50">
        <f>SUM(別紙!AE15:AF15)</f>
        <v>0</v>
      </c>
      <c r="G5" s="50">
        <f>SUM(別紙!AH15:AI15)</f>
        <v>0</v>
      </c>
      <c r="H5" s="50">
        <f>SUM(別紙!AK15:AL15)</f>
        <v>0</v>
      </c>
      <c r="I5" s="50">
        <f>SUM(別紙!AM15:AN15)</f>
        <v>0</v>
      </c>
      <c r="J5" s="50">
        <f>SUM(別紙!AP15:AQ15)</f>
        <v>0</v>
      </c>
      <c r="K5" s="50">
        <f>SUM(別紙!AR15:AS15)</f>
        <v>0</v>
      </c>
      <c r="L5" s="50">
        <f>SUM(別紙!AU15:AV15)</f>
        <v>0</v>
      </c>
      <c r="M5" s="50">
        <f>SUM(別紙!AW15:AX15)</f>
        <v>0</v>
      </c>
      <c r="N5" s="50">
        <f>SUM(別紙!AZ15:BA15)</f>
        <v>0</v>
      </c>
    </row>
    <row r="6" spans="1:14" x14ac:dyDescent="0.55000000000000004">
      <c r="A6">
        <v>4</v>
      </c>
      <c r="B6" s="50">
        <f>SUM(別紙!H16:I16)</f>
        <v>0</v>
      </c>
      <c r="C6" s="50">
        <f>SUM(別紙!J16:K16)</f>
        <v>0</v>
      </c>
      <c r="D6" s="50">
        <f>SUM(別紙!Y16:AA16)</f>
        <v>0</v>
      </c>
      <c r="E6" s="50">
        <f>SUM(別紙!AC16:AD16)</f>
        <v>0</v>
      </c>
      <c r="F6" s="50">
        <f>SUM(別紙!AE16:AF16)</f>
        <v>0</v>
      </c>
      <c r="G6" s="50">
        <f>SUM(別紙!AH16:AI16)</f>
        <v>0</v>
      </c>
      <c r="H6" s="50">
        <f>SUM(別紙!AK16:AL16)</f>
        <v>0</v>
      </c>
      <c r="I6" s="50">
        <f>SUM(別紙!AM16:AN16)</f>
        <v>0</v>
      </c>
      <c r="J6" s="50">
        <f>SUM(別紙!AP16:AQ16)</f>
        <v>0</v>
      </c>
      <c r="K6" s="50">
        <f>SUM(別紙!AR16:AS16)</f>
        <v>0</v>
      </c>
      <c r="L6" s="50">
        <f>SUM(別紙!AU16:AV16)</f>
        <v>0</v>
      </c>
      <c r="M6" s="50">
        <f>SUM(別紙!AW16:AX16)</f>
        <v>0</v>
      </c>
      <c r="N6" s="50">
        <f>SUM(別紙!AZ16:BA16)</f>
        <v>0</v>
      </c>
    </row>
    <row r="7" spans="1:14" x14ac:dyDescent="0.55000000000000004">
      <c r="A7">
        <v>5</v>
      </c>
      <c r="B7" s="50">
        <f>SUM(別紙!H17:I17)</f>
        <v>0</v>
      </c>
      <c r="C7" s="50">
        <f>SUM(別紙!J17:K17)</f>
        <v>0</v>
      </c>
      <c r="D7" s="50">
        <f>SUM(別紙!Y17:AA17)</f>
        <v>0</v>
      </c>
      <c r="E7" s="50">
        <f>SUM(別紙!AC17:AD17)</f>
        <v>0</v>
      </c>
      <c r="F7" s="50">
        <f>SUM(別紙!AE17:AF17)</f>
        <v>0</v>
      </c>
      <c r="G7" s="50">
        <f>SUM(別紙!AH17:AI17)</f>
        <v>0</v>
      </c>
      <c r="H7" s="50">
        <f>SUM(別紙!AK17:AL17)</f>
        <v>0</v>
      </c>
      <c r="I7" s="50">
        <f>SUM(別紙!AM17:AN17)</f>
        <v>0</v>
      </c>
      <c r="J7" s="50">
        <f>SUM(別紙!AP17:AQ17)</f>
        <v>0</v>
      </c>
      <c r="K7" s="50">
        <f>SUM(別紙!AR17:AS17)</f>
        <v>0</v>
      </c>
      <c r="L7" s="50">
        <f>SUM(別紙!AU17:AV17)</f>
        <v>0</v>
      </c>
      <c r="M7" s="50">
        <f>SUM(別紙!AW17:AX17)</f>
        <v>0</v>
      </c>
      <c r="N7" s="50">
        <f>SUM(別紙!AZ17:BA17)</f>
        <v>0</v>
      </c>
    </row>
    <row r="8" spans="1:14" x14ac:dyDescent="0.55000000000000004">
      <c r="A8">
        <v>6</v>
      </c>
      <c r="B8" s="50">
        <f>SUM(別紙!H18:I18)</f>
        <v>0</v>
      </c>
      <c r="C8" s="50">
        <f>SUM(別紙!J18:K18)</f>
        <v>0</v>
      </c>
      <c r="D8" s="50">
        <f>SUM(別紙!Y18:AA18)</f>
        <v>0</v>
      </c>
      <c r="E8" s="50">
        <f>SUM(別紙!AC18:AD18)</f>
        <v>0</v>
      </c>
      <c r="F8" s="50">
        <f>SUM(別紙!AE18:AF18)</f>
        <v>0</v>
      </c>
      <c r="G8" s="50">
        <f>SUM(別紙!AH18:AI18)</f>
        <v>0</v>
      </c>
      <c r="H8" s="50">
        <f>SUM(別紙!AK18:AL18)</f>
        <v>0</v>
      </c>
      <c r="I8" s="50">
        <f>SUM(別紙!AM18:AN18)</f>
        <v>0</v>
      </c>
      <c r="J8" s="50">
        <f>SUM(別紙!AP18:AQ18)</f>
        <v>0</v>
      </c>
      <c r="K8" s="50">
        <f>SUM(別紙!AR18:AS18)</f>
        <v>0</v>
      </c>
      <c r="L8" s="50">
        <f>SUM(別紙!AU18:AV18)</f>
        <v>0</v>
      </c>
      <c r="M8" s="50">
        <f>SUM(別紙!AW18:AX18)</f>
        <v>0</v>
      </c>
      <c r="N8" s="50">
        <f>SUM(別紙!AZ18:BA18)</f>
        <v>0</v>
      </c>
    </row>
    <row r="9" spans="1:14" x14ac:dyDescent="0.55000000000000004">
      <c r="A9">
        <v>7</v>
      </c>
      <c r="B9" s="50">
        <f>SUM(別紙!H19:I19)</f>
        <v>0</v>
      </c>
      <c r="C9" s="50">
        <f>SUM(別紙!J19:K19)</f>
        <v>0</v>
      </c>
      <c r="D9" s="50">
        <f>SUM(別紙!Y19:AA19)</f>
        <v>0</v>
      </c>
      <c r="E9" s="50">
        <f>SUM(別紙!AC19:AD19)</f>
        <v>0</v>
      </c>
      <c r="F9" s="50">
        <f>SUM(別紙!AE19:AF19)</f>
        <v>0</v>
      </c>
      <c r="G9" s="50">
        <f>SUM(別紙!AH19:AI19)</f>
        <v>0</v>
      </c>
      <c r="H9" s="50">
        <f>SUM(別紙!AK19:AL19)</f>
        <v>0</v>
      </c>
      <c r="I9" s="50">
        <f>SUM(別紙!AM19:AN19)</f>
        <v>0</v>
      </c>
      <c r="J9" s="50">
        <f>SUM(別紙!AP19:AQ19)</f>
        <v>0</v>
      </c>
      <c r="K9" s="50">
        <f>SUM(別紙!AR19:AS19)</f>
        <v>0</v>
      </c>
      <c r="L9" s="50">
        <f>SUM(別紙!AU19:AV19)</f>
        <v>0</v>
      </c>
      <c r="M9" s="50">
        <f>SUM(別紙!AW19:AX19)</f>
        <v>0</v>
      </c>
      <c r="N9" s="50">
        <f>SUM(別紙!AZ19:BA19)</f>
        <v>0</v>
      </c>
    </row>
    <row r="10" spans="1:14" x14ac:dyDescent="0.55000000000000004">
      <c r="A10">
        <v>8</v>
      </c>
      <c r="B10" s="50">
        <f>SUM(別紙!H20:I20)</f>
        <v>0</v>
      </c>
      <c r="C10" s="50">
        <f>SUM(別紙!J20:K20)</f>
        <v>0</v>
      </c>
      <c r="D10" s="50">
        <f>SUM(別紙!Y20:AA20)</f>
        <v>0</v>
      </c>
      <c r="E10" s="50">
        <f>SUM(別紙!AC20:AD20)</f>
        <v>0</v>
      </c>
      <c r="F10" s="50">
        <f>SUM(別紙!AE20:AF20)</f>
        <v>0</v>
      </c>
      <c r="G10" s="50">
        <f>SUM(別紙!AH20:AI20)</f>
        <v>0</v>
      </c>
      <c r="H10" s="50">
        <f>SUM(別紙!AK20:AL20)</f>
        <v>0</v>
      </c>
      <c r="I10" s="50">
        <f>SUM(別紙!AM20:AN20)</f>
        <v>0</v>
      </c>
      <c r="J10" s="50">
        <f>SUM(別紙!AP20:AQ20)</f>
        <v>0</v>
      </c>
      <c r="K10" s="50">
        <f>SUM(別紙!AR20:AS20)</f>
        <v>0</v>
      </c>
      <c r="L10" s="50">
        <f>SUM(別紙!AU20:AV20)</f>
        <v>0</v>
      </c>
      <c r="M10" s="50">
        <f>SUM(別紙!AW20:AX20)</f>
        <v>0</v>
      </c>
      <c r="N10" s="50">
        <f>SUM(別紙!AZ20:BA20)</f>
        <v>0</v>
      </c>
    </row>
    <row r="11" spans="1:14" x14ac:dyDescent="0.55000000000000004">
      <c r="A11">
        <v>9</v>
      </c>
      <c r="B11" s="50">
        <f>SUM(別紙!H21:I21)</f>
        <v>0</v>
      </c>
      <c r="C11" s="50">
        <f>SUM(別紙!J21:K21)</f>
        <v>0</v>
      </c>
      <c r="D11" s="50">
        <f>SUM(別紙!Y21:AA21)</f>
        <v>0</v>
      </c>
      <c r="E11" s="50">
        <f>SUM(別紙!AC21:AD21)</f>
        <v>0</v>
      </c>
      <c r="F11" s="50">
        <f>SUM(別紙!AE21:AF21)</f>
        <v>0</v>
      </c>
      <c r="G11" s="50">
        <f>SUM(別紙!AH21:AI21)</f>
        <v>0</v>
      </c>
      <c r="H11" s="50">
        <f>SUM(別紙!AK21:AL21)</f>
        <v>0</v>
      </c>
      <c r="I11" s="50">
        <f>SUM(別紙!AM21:AN21)</f>
        <v>0</v>
      </c>
      <c r="J11" s="50">
        <f>SUM(別紙!AP21:AQ21)</f>
        <v>0</v>
      </c>
      <c r="K11" s="50">
        <f>SUM(別紙!AR21:AS21)</f>
        <v>0</v>
      </c>
      <c r="L11" s="50">
        <f>SUM(別紙!AU21:AV21)</f>
        <v>0</v>
      </c>
      <c r="M11" s="50">
        <f>SUM(別紙!AW21:AX21)</f>
        <v>0</v>
      </c>
      <c r="N11" s="50">
        <f>SUM(別紙!AZ21:BA21)</f>
        <v>0</v>
      </c>
    </row>
    <row r="12" spans="1:14" x14ac:dyDescent="0.55000000000000004">
      <c r="A12">
        <v>10</v>
      </c>
      <c r="B12" s="50">
        <f>SUM(別紙!H22:I22)</f>
        <v>0</v>
      </c>
      <c r="C12" s="50">
        <f>SUM(別紙!J22:K22)</f>
        <v>0</v>
      </c>
      <c r="D12" s="50">
        <f>SUM(別紙!Y22:AA22)</f>
        <v>0</v>
      </c>
      <c r="E12" s="50">
        <f>SUM(別紙!AC22:AD22)</f>
        <v>0</v>
      </c>
      <c r="F12" s="50">
        <f>SUM(別紙!AE22:AF22)</f>
        <v>0</v>
      </c>
      <c r="G12" s="50">
        <f>SUM(別紙!AH22:AI22)</f>
        <v>0</v>
      </c>
      <c r="H12" s="50">
        <f>SUM(別紙!AK22:AL22)</f>
        <v>0</v>
      </c>
      <c r="I12" s="50">
        <f>SUM(別紙!AM22:AN22)</f>
        <v>0</v>
      </c>
      <c r="J12" s="50">
        <f>SUM(別紙!AP22:AQ22)</f>
        <v>0</v>
      </c>
      <c r="K12" s="50">
        <f>SUM(別紙!AR22:AS22)</f>
        <v>0</v>
      </c>
      <c r="L12" s="50">
        <f>SUM(別紙!AU22:AV22)</f>
        <v>0</v>
      </c>
      <c r="M12" s="50">
        <f>SUM(別紙!AW22:AX22)</f>
        <v>0</v>
      </c>
      <c r="N12" s="50">
        <f>SUM(別紙!AZ22:BA22)</f>
        <v>0</v>
      </c>
    </row>
    <row r="13" spans="1:14" x14ac:dyDescent="0.55000000000000004">
      <c r="A13">
        <v>11</v>
      </c>
      <c r="B13" s="50">
        <f>SUM(別紙!H23:I23)</f>
        <v>0</v>
      </c>
      <c r="C13" s="50">
        <f>SUM(別紙!J23:K23)</f>
        <v>0</v>
      </c>
      <c r="D13" s="50">
        <f>SUM(別紙!Y23:AA23)</f>
        <v>0</v>
      </c>
      <c r="E13" s="50">
        <f>SUM(別紙!AC23:AD23)</f>
        <v>0</v>
      </c>
      <c r="F13" s="50">
        <f>SUM(別紙!AE23:AF23)</f>
        <v>0</v>
      </c>
      <c r="G13" s="50">
        <f>SUM(別紙!AH23:AI23)</f>
        <v>0</v>
      </c>
      <c r="H13" s="50">
        <f>SUM(別紙!AK23:AL23)</f>
        <v>0</v>
      </c>
      <c r="I13" s="50">
        <f>SUM(別紙!AM23:AN23)</f>
        <v>0</v>
      </c>
      <c r="J13" s="50">
        <f>SUM(別紙!AP23:AQ23)</f>
        <v>0</v>
      </c>
      <c r="K13" s="50">
        <f>SUM(別紙!AR23:AS23)</f>
        <v>0</v>
      </c>
      <c r="L13" s="50">
        <f>SUM(別紙!AU23:AV23)</f>
        <v>0</v>
      </c>
      <c r="M13" s="50">
        <f>SUM(別紙!AW23:AX23)</f>
        <v>0</v>
      </c>
      <c r="N13" s="50">
        <f>SUM(別紙!AZ23:BA23)</f>
        <v>0</v>
      </c>
    </row>
    <row r="14" spans="1:14" x14ac:dyDescent="0.55000000000000004">
      <c r="A14">
        <v>12</v>
      </c>
      <c r="B14" s="50">
        <f>SUM(別紙!H24:I24)</f>
        <v>0</v>
      </c>
      <c r="C14" s="50">
        <f>SUM(別紙!J24:K24)</f>
        <v>0</v>
      </c>
      <c r="D14" s="50">
        <f>SUM(別紙!Y24:AA24)</f>
        <v>0</v>
      </c>
      <c r="E14" s="50">
        <f>SUM(別紙!AC24:AD24)</f>
        <v>0</v>
      </c>
      <c r="F14" s="50">
        <f>SUM(別紙!AE24:AF24)</f>
        <v>0</v>
      </c>
      <c r="G14" s="50">
        <f>SUM(別紙!AH24:AI24)</f>
        <v>0</v>
      </c>
      <c r="H14" s="50">
        <f>SUM(別紙!AK24:AL24)</f>
        <v>0</v>
      </c>
      <c r="I14" s="50">
        <f>SUM(別紙!AM24:AN24)</f>
        <v>0</v>
      </c>
      <c r="J14" s="50">
        <f>SUM(別紙!AP24:AQ24)</f>
        <v>0</v>
      </c>
      <c r="K14" s="50">
        <f>SUM(別紙!AR24:AS24)</f>
        <v>0</v>
      </c>
      <c r="L14" s="50">
        <f>SUM(別紙!AU24:AV24)</f>
        <v>0</v>
      </c>
      <c r="M14" s="50">
        <f>SUM(別紙!AW24:AX24)</f>
        <v>0</v>
      </c>
      <c r="N14" s="50">
        <f>SUM(別紙!AZ24:BA24)</f>
        <v>0</v>
      </c>
    </row>
    <row r="15" spans="1:14" x14ac:dyDescent="0.55000000000000004">
      <c r="A15">
        <v>13</v>
      </c>
      <c r="B15" s="50">
        <f>SUM(別紙!H25:I25)</f>
        <v>0</v>
      </c>
      <c r="C15" s="50">
        <f>SUM(別紙!J25:K25)</f>
        <v>0</v>
      </c>
      <c r="D15" s="50">
        <f>SUM(別紙!Y25:AA25)</f>
        <v>0</v>
      </c>
      <c r="E15" s="50">
        <f>SUM(別紙!AC25:AD25)</f>
        <v>0</v>
      </c>
      <c r="F15" s="50">
        <f>SUM(別紙!AE25:AF25)</f>
        <v>0</v>
      </c>
      <c r="G15" s="50">
        <f>SUM(別紙!AH25:AI25)</f>
        <v>0</v>
      </c>
      <c r="H15" s="50">
        <f>SUM(別紙!AK25:AL25)</f>
        <v>0</v>
      </c>
      <c r="I15" s="50">
        <f>SUM(別紙!AM25:AN25)</f>
        <v>0</v>
      </c>
      <c r="J15" s="50">
        <f>SUM(別紙!AP25:AQ25)</f>
        <v>0</v>
      </c>
      <c r="K15" s="50">
        <f>SUM(別紙!AR25:AS25)</f>
        <v>0</v>
      </c>
      <c r="L15" s="50">
        <f>SUM(別紙!AU25:AV25)</f>
        <v>0</v>
      </c>
      <c r="M15" s="50">
        <f>SUM(別紙!AW25:AX25)</f>
        <v>0</v>
      </c>
      <c r="N15" s="50">
        <f>SUM(別紙!AZ25:BA25)</f>
        <v>0</v>
      </c>
    </row>
    <row r="16" spans="1:14" x14ac:dyDescent="0.55000000000000004">
      <c r="A16">
        <v>14</v>
      </c>
      <c r="B16" s="50">
        <f>SUM(別紙!H26:I26)</f>
        <v>0</v>
      </c>
      <c r="C16" s="50">
        <f>SUM(別紙!J26:K26)</f>
        <v>0</v>
      </c>
      <c r="D16" s="50">
        <f>SUM(別紙!Y26:AA26)</f>
        <v>0</v>
      </c>
      <c r="E16" s="50">
        <f>SUM(別紙!AC26:AD26)</f>
        <v>0</v>
      </c>
      <c r="F16" s="50">
        <f>SUM(別紙!AE26:AF26)</f>
        <v>0</v>
      </c>
      <c r="G16" s="50">
        <f>SUM(別紙!AH26:AI26)</f>
        <v>0</v>
      </c>
      <c r="H16" s="50">
        <f>SUM(別紙!AK26:AL26)</f>
        <v>0</v>
      </c>
      <c r="I16" s="50">
        <f>SUM(別紙!AM26:AN26)</f>
        <v>0</v>
      </c>
      <c r="J16" s="50">
        <f>SUM(別紙!AP26:AQ26)</f>
        <v>0</v>
      </c>
      <c r="K16" s="50">
        <f>SUM(別紙!AR26:AS26)</f>
        <v>0</v>
      </c>
      <c r="L16" s="50">
        <f>SUM(別紙!AU26:AV26)</f>
        <v>0</v>
      </c>
      <c r="M16" s="50">
        <f>SUM(別紙!AW26:AX26)</f>
        <v>0</v>
      </c>
      <c r="N16" s="50">
        <f>SUM(別紙!AZ26:BA26)</f>
        <v>0</v>
      </c>
    </row>
    <row r="17" spans="1:14" x14ac:dyDescent="0.55000000000000004">
      <c r="A17">
        <v>15</v>
      </c>
      <c r="B17" s="50">
        <f>SUM(別紙!H27:I27)</f>
        <v>0</v>
      </c>
      <c r="C17" s="50">
        <f>SUM(別紙!J27:K27)</f>
        <v>0</v>
      </c>
      <c r="D17" s="50">
        <f>SUM(別紙!Y27:AA27)</f>
        <v>0</v>
      </c>
      <c r="E17" s="50">
        <f>SUM(別紙!AC27:AD27)</f>
        <v>0</v>
      </c>
      <c r="F17" s="50">
        <f>SUM(別紙!AE27:AF27)</f>
        <v>0</v>
      </c>
      <c r="G17" s="50">
        <f>SUM(別紙!AH27:AI27)</f>
        <v>0</v>
      </c>
      <c r="H17" s="50">
        <f>SUM(別紙!AK27:AL27)</f>
        <v>0</v>
      </c>
      <c r="I17" s="50">
        <f>SUM(別紙!AM27:AN27)</f>
        <v>0</v>
      </c>
      <c r="J17" s="50">
        <f>SUM(別紙!AP27:AQ27)</f>
        <v>0</v>
      </c>
      <c r="K17" s="50">
        <f>SUM(別紙!AR27:AS27)</f>
        <v>0</v>
      </c>
      <c r="L17" s="50">
        <f>SUM(別紙!AU27:AV27)</f>
        <v>0</v>
      </c>
      <c r="M17" s="50">
        <f>SUM(別紙!AW27:AX27)</f>
        <v>0</v>
      </c>
      <c r="N17" s="50">
        <f>SUM(別紙!AZ27:BA27)</f>
        <v>0</v>
      </c>
    </row>
    <row r="18" spans="1:14" x14ac:dyDescent="0.55000000000000004">
      <c r="A18">
        <v>16</v>
      </c>
      <c r="B18" s="50">
        <f>SUM(別紙!H28:I28)</f>
        <v>0</v>
      </c>
      <c r="C18" s="50">
        <f>SUM(別紙!J28:K28)</f>
        <v>0</v>
      </c>
      <c r="D18" s="50">
        <f>SUM(別紙!Y28:AA28)</f>
        <v>0</v>
      </c>
      <c r="E18" s="50">
        <f>SUM(別紙!AC28:AD28)</f>
        <v>0</v>
      </c>
      <c r="F18" s="50">
        <f>SUM(別紙!AE28:AF28)</f>
        <v>0</v>
      </c>
      <c r="G18" s="50">
        <f>SUM(別紙!AH28:AI28)</f>
        <v>0</v>
      </c>
      <c r="H18" s="50">
        <f>SUM(別紙!AK28:AL28)</f>
        <v>0</v>
      </c>
      <c r="I18" s="50">
        <f>SUM(別紙!AM28:AN28)</f>
        <v>0</v>
      </c>
      <c r="J18" s="50">
        <f>SUM(別紙!AP28:AQ28)</f>
        <v>0</v>
      </c>
      <c r="K18" s="50">
        <f>SUM(別紙!AR28:AS28)</f>
        <v>0</v>
      </c>
      <c r="L18" s="50">
        <f>SUM(別紙!AU28:AV28)</f>
        <v>0</v>
      </c>
      <c r="M18" s="50">
        <f>SUM(別紙!AW28:AX28)</f>
        <v>0</v>
      </c>
      <c r="N18" s="50">
        <f>SUM(別紙!AZ28:BA28)</f>
        <v>0</v>
      </c>
    </row>
    <row r="19" spans="1:14" x14ac:dyDescent="0.55000000000000004">
      <c r="A19">
        <v>17</v>
      </c>
      <c r="B19" s="50">
        <f>SUM(別紙!H29:I29)</f>
        <v>0</v>
      </c>
      <c r="C19" s="50">
        <f>SUM(別紙!J29:K29)</f>
        <v>0</v>
      </c>
      <c r="D19" s="50">
        <f>SUM(別紙!Y29:AA29)</f>
        <v>0</v>
      </c>
      <c r="E19" s="50">
        <f>SUM(別紙!AC29:AD29)</f>
        <v>0</v>
      </c>
      <c r="F19" s="50">
        <f>SUM(別紙!AE29:AF29)</f>
        <v>0</v>
      </c>
      <c r="G19" s="50">
        <f>SUM(別紙!AH29:AI29)</f>
        <v>0</v>
      </c>
      <c r="H19" s="50">
        <f>SUM(別紙!AK29:AL29)</f>
        <v>0</v>
      </c>
      <c r="I19" s="50">
        <f>SUM(別紙!AM29:AN29)</f>
        <v>0</v>
      </c>
      <c r="J19" s="50">
        <f>SUM(別紙!AP29:AQ29)</f>
        <v>0</v>
      </c>
      <c r="K19" s="50">
        <f>SUM(別紙!AR29:AS29)</f>
        <v>0</v>
      </c>
      <c r="L19" s="50">
        <f>SUM(別紙!AU29:AV29)</f>
        <v>0</v>
      </c>
      <c r="M19" s="50">
        <f>SUM(別紙!AW29:AX29)</f>
        <v>0</v>
      </c>
      <c r="N19" s="50">
        <f>SUM(別紙!AZ29:BA29)</f>
        <v>0</v>
      </c>
    </row>
    <row r="20" spans="1:14" x14ac:dyDescent="0.55000000000000004">
      <c r="A20">
        <v>18</v>
      </c>
      <c r="B20" s="50">
        <f>SUM(別紙!H30:I30)</f>
        <v>0</v>
      </c>
      <c r="C20" s="50">
        <f>SUM(別紙!J30:K30)</f>
        <v>0</v>
      </c>
      <c r="D20" s="50">
        <f>SUM(別紙!Y30:AA30)</f>
        <v>0</v>
      </c>
      <c r="E20" s="50">
        <f>SUM(別紙!AC30:AD30)</f>
        <v>0</v>
      </c>
      <c r="F20" s="50">
        <f>SUM(別紙!AE30:AF30)</f>
        <v>0</v>
      </c>
      <c r="G20" s="50">
        <f>SUM(別紙!AH30:AI30)</f>
        <v>0</v>
      </c>
      <c r="H20" s="50">
        <f>SUM(別紙!AK30:AL30)</f>
        <v>0</v>
      </c>
      <c r="I20" s="50">
        <f>SUM(別紙!AM30:AN30)</f>
        <v>0</v>
      </c>
      <c r="J20" s="50">
        <f>SUM(別紙!AP30:AQ30)</f>
        <v>0</v>
      </c>
      <c r="K20" s="50">
        <f>SUM(別紙!AR30:AS30)</f>
        <v>0</v>
      </c>
      <c r="L20" s="50">
        <f>SUM(別紙!AU30:AV30)</f>
        <v>0</v>
      </c>
      <c r="M20" s="50">
        <f>SUM(別紙!AW30:AX30)</f>
        <v>0</v>
      </c>
      <c r="N20" s="50">
        <f>SUM(別紙!AZ30:BA30)</f>
        <v>0</v>
      </c>
    </row>
    <row r="21" spans="1:14" x14ac:dyDescent="0.55000000000000004">
      <c r="A21">
        <v>19</v>
      </c>
      <c r="B21" s="50">
        <f>SUM(別紙!H31:I31)</f>
        <v>0</v>
      </c>
      <c r="C21" s="50">
        <f>SUM(別紙!J31:K31)</f>
        <v>0</v>
      </c>
      <c r="D21" s="50">
        <f>SUM(別紙!Y31:AA31)</f>
        <v>0</v>
      </c>
      <c r="E21" s="50">
        <f>SUM(別紙!AC31:AD31)</f>
        <v>0</v>
      </c>
      <c r="F21" s="50">
        <f>SUM(別紙!AE31:AF31)</f>
        <v>0</v>
      </c>
      <c r="G21" s="50">
        <f>SUM(別紙!AH31:AI31)</f>
        <v>0</v>
      </c>
      <c r="H21" s="50">
        <f>SUM(別紙!AK31:AL31)</f>
        <v>0</v>
      </c>
      <c r="I21" s="50">
        <f>SUM(別紙!AM31:AN31)</f>
        <v>0</v>
      </c>
      <c r="J21" s="50">
        <f>SUM(別紙!AP31:AQ31)</f>
        <v>0</v>
      </c>
      <c r="K21" s="50">
        <f>SUM(別紙!AR31:AS31)</f>
        <v>0</v>
      </c>
      <c r="L21" s="50">
        <f>SUM(別紙!AU31:AV31)</f>
        <v>0</v>
      </c>
      <c r="M21" s="50">
        <f>SUM(別紙!AW31:AX31)</f>
        <v>0</v>
      </c>
      <c r="N21" s="50">
        <f>SUM(別紙!AZ31:BA31)</f>
        <v>0</v>
      </c>
    </row>
    <row r="22" spans="1:14" x14ac:dyDescent="0.55000000000000004">
      <c r="A22">
        <v>20</v>
      </c>
      <c r="B22" s="50">
        <f>SUM(別紙!H32:I32)</f>
        <v>0</v>
      </c>
      <c r="C22" s="50">
        <f>SUM(別紙!J32:K32)</f>
        <v>0</v>
      </c>
      <c r="D22" s="50">
        <f>SUM(別紙!Y32:AA32)</f>
        <v>0</v>
      </c>
      <c r="E22" s="50">
        <f>SUM(別紙!AC32:AD32)</f>
        <v>0</v>
      </c>
      <c r="F22" s="50">
        <f>SUM(別紙!AE32:AF32)</f>
        <v>0</v>
      </c>
      <c r="G22" s="50">
        <f>SUM(別紙!AH32:AI32)</f>
        <v>0</v>
      </c>
      <c r="H22" s="50">
        <f>SUM(別紙!AK32:AL32)</f>
        <v>0</v>
      </c>
      <c r="I22" s="50">
        <f>SUM(別紙!AM32:AN32)</f>
        <v>0</v>
      </c>
      <c r="J22" s="50">
        <f>SUM(別紙!AP32:AQ32)</f>
        <v>0</v>
      </c>
      <c r="K22" s="50">
        <f>SUM(別紙!AR32:AS32)</f>
        <v>0</v>
      </c>
      <c r="L22" s="50">
        <f>SUM(別紙!AU32:AV32)</f>
        <v>0</v>
      </c>
      <c r="M22" s="50">
        <f>SUM(別紙!AW32:AX32)</f>
        <v>0</v>
      </c>
      <c r="N22" s="50">
        <f>SUM(別紙!AZ32:BA32)</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vt:lpstr>
      <vt:lpstr>道集計用</vt:lpstr>
      <vt:lpstr>エラー判定</vt:lpstr>
      <vt:lpstr>道集計用!Print_Area</vt:lpstr>
      <vt:lpstr>別紙!Print_Area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小林＿祐之（事業指導係）</dc:creator>
  <cp:lastModifiedBy>齊藤＿俊彦</cp:lastModifiedBy>
  <cp:lastPrinted>2024-03-07T04:26:45Z</cp:lastPrinted>
  <dcterms:created xsi:type="dcterms:W3CDTF">2023-03-20T01:27:04Z</dcterms:created>
  <dcterms:modified xsi:type="dcterms:W3CDTF">2024-03-12T07:37:22Z</dcterms:modified>
</cp:coreProperties>
</file>