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N:\02_自動車税部\01_自動車税課税課\05_申告第二係\中古商品自動車\自動車税種別割減免\R06\"/>
    </mc:Choice>
  </mc:AlternateContent>
  <bookViews>
    <workbookView xWindow="0" yWindow="0" windowWidth="19200" windowHeight="8310" tabRatio="814"/>
  </bookViews>
  <sheets>
    <sheet name="入力要領等" sheetId="1" r:id="rId1"/>
    <sheet name="入力シート" sheetId="2" r:id="rId2"/>
    <sheet name="商品中古自動車証明申請書" sheetId="5" r:id="rId3"/>
    <sheet name="商品中古自動車証明書" sheetId="4" r:id="rId4"/>
    <sheet name="自動車税減免申請書" sheetId="3" r:id="rId5"/>
    <sheet name="自動車税中古商品自動車連絡表" sheetId="6" r:id="rId6"/>
  </sheets>
  <definedNames>
    <definedName name="_xlnm._FilterDatabase" localSheetId="4" hidden="1">自動車税減免申請書!$A$1196:$T$1196</definedName>
    <definedName name="_xlnm._FilterDatabase" localSheetId="3" hidden="1">商品中古自動車証明書!$A$986:$N$986</definedName>
    <definedName name="_xlnm._FilterDatabase" localSheetId="2" hidden="1">商品中古自動車証明申請書!$A$18:$N$18</definedName>
    <definedName name="_xlnm._FilterDatabase" localSheetId="1" hidden="1">入力シート!$AA$16:$AM$518</definedName>
    <definedName name="_xlnm._FilterDatabase" localSheetId="0" hidden="1">入力要領等!$A$76:$BH$793</definedName>
    <definedName name="_xlnm.Print_Area" localSheetId="1">入力シート!$A$1:$AK$518</definedName>
    <definedName name="_xlnm.Print_Area" localSheetId="0">入力要領等!$A$1:$AL$213</definedName>
    <definedName name="_xlnm.Print_Titles" localSheetId="1">入力シート!$16:$18</definedName>
  </definedNames>
  <calcPr calcId="162913"/>
</workbook>
</file>

<file path=xl/calcChain.xml><?xml version="1.0" encoding="utf-8"?>
<calcChain xmlns="http://schemas.openxmlformats.org/spreadsheetml/2006/main">
  <c r="V45" i="6" l="1"/>
  <c r="L45" i="6" l="1"/>
  <c r="Q13" i="6" l="1"/>
  <c r="H11" i="5" l="1"/>
  <c r="H980" i="5" s="1"/>
  <c r="H62" i="5" l="1"/>
  <c r="H470" i="5"/>
  <c r="H674" i="5"/>
  <c r="H878" i="5"/>
  <c r="H113" i="5"/>
  <c r="H317" i="5"/>
  <c r="H521" i="5"/>
  <c r="H725" i="5"/>
  <c r="H929" i="5"/>
  <c r="H215" i="5"/>
  <c r="H419" i="5"/>
  <c r="H623" i="5"/>
  <c r="H827" i="5"/>
  <c r="H266" i="5"/>
  <c r="H164" i="5"/>
  <c r="H368" i="5"/>
  <c r="H572" i="5"/>
  <c r="H776" i="5"/>
  <c r="D5" i="5" l="1"/>
  <c r="C64" i="1" l="1"/>
  <c r="C63" i="1"/>
  <c r="C518" i="2" l="1"/>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20" i="2"/>
  <c r="C21" i="2"/>
  <c r="C22" i="2"/>
  <c r="C23" i="2"/>
  <c r="C24" i="2"/>
  <c r="C25" i="2"/>
  <c r="C26" i="2"/>
  <c r="C27" i="2"/>
  <c r="C28" i="2"/>
  <c r="C29" i="2"/>
  <c r="C30" i="2"/>
  <c r="C31" i="2"/>
  <c r="C32" i="2"/>
  <c r="C33" i="2"/>
  <c r="C34" i="2"/>
  <c r="C35" i="2"/>
  <c r="C36" i="2"/>
  <c r="C37" i="2"/>
  <c r="C38" i="2"/>
  <c r="C39" i="2"/>
  <c r="C40" i="2"/>
  <c r="C41" i="2"/>
  <c r="C42" i="2"/>
  <c r="C43" i="2"/>
  <c r="H11" i="2"/>
  <c r="H10" i="2" s="1"/>
  <c r="G9" i="2"/>
  <c r="C19" i="2"/>
  <c r="L11" i="5" l="1"/>
  <c r="L878" i="5" l="1"/>
  <c r="L470" i="5"/>
  <c r="L62" i="5"/>
  <c r="L827" i="5"/>
  <c r="L419" i="5"/>
  <c r="L776" i="5"/>
  <c r="L368" i="5"/>
  <c r="L725" i="5"/>
  <c r="L317" i="5"/>
  <c r="L674" i="5"/>
  <c r="L266" i="5"/>
  <c r="L215" i="5"/>
  <c r="L980" i="5"/>
  <c r="L164" i="5"/>
  <c r="L521" i="5"/>
  <c r="L623" i="5"/>
  <c r="L572" i="5"/>
  <c r="L929" i="5"/>
  <c r="L113" i="5"/>
  <c r="K10" i="6"/>
  <c r="H8" i="4"/>
  <c r="Q12" i="3" l="1"/>
  <c r="I12" i="3"/>
  <c r="H11" i="3"/>
  <c r="M11" i="3"/>
  <c r="H11" i="4"/>
  <c r="H10" i="3"/>
  <c r="H9" i="5"/>
  <c r="H9" i="3"/>
  <c r="H8" i="5"/>
  <c r="L12" i="4"/>
  <c r="I12" i="4"/>
  <c r="L11" i="4"/>
  <c r="H10" i="4"/>
  <c r="H10" i="5"/>
  <c r="H9" i="4"/>
  <c r="K6" i="5" l="1"/>
  <c r="K6" i="4"/>
  <c r="P7" i="3"/>
  <c r="A76" i="3"/>
  <c r="A138" i="3" s="1"/>
  <c r="A200" i="3" s="1"/>
  <c r="A262" i="3" s="1"/>
  <c r="A324" i="3" s="1"/>
  <c r="A386" i="3" s="1"/>
  <c r="A448" i="3" s="1"/>
  <c r="A510" i="3" s="1"/>
  <c r="A572" i="3" s="1"/>
  <c r="A634" i="3" s="1"/>
  <c r="A696" i="3" s="1"/>
  <c r="A758" i="3" s="1"/>
  <c r="A820" i="3" s="1"/>
  <c r="A882" i="3" s="1"/>
  <c r="A944" i="3" s="1"/>
  <c r="T6" i="6"/>
  <c r="A1006" i="3" l="1"/>
  <c r="A1068" i="3" s="1"/>
  <c r="D82" i="1"/>
  <c r="M1127" i="3" l="1"/>
  <c r="M1003" i="3"/>
  <c r="M879" i="3"/>
  <c r="M755" i="3"/>
  <c r="M631" i="3"/>
  <c r="M507" i="3"/>
  <c r="M383" i="3"/>
  <c r="M259" i="3"/>
  <c r="M135" i="3"/>
  <c r="M73" i="3"/>
  <c r="H73" i="3"/>
  <c r="L878" i="4"/>
  <c r="L827" i="4"/>
  <c r="L674" i="4"/>
  <c r="L623" i="4"/>
  <c r="L470" i="4"/>
  <c r="H470" i="4"/>
  <c r="H368" i="4"/>
  <c r="L317" i="4"/>
  <c r="H266" i="4"/>
  <c r="L215" i="4"/>
  <c r="L164" i="4"/>
  <c r="H164" i="4"/>
  <c r="L62" i="4"/>
  <c r="H62" i="4"/>
  <c r="L980" i="4"/>
  <c r="H929" i="4"/>
  <c r="L113" i="4" l="1"/>
  <c r="L368" i="4"/>
  <c r="L521" i="4"/>
  <c r="L725" i="4"/>
  <c r="L929" i="4"/>
  <c r="M197" i="3"/>
  <c r="M321" i="3"/>
  <c r="M445" i="3"/>
  <c r="M569" i="3"/>
  <c r="M693" i="3"/>
  <c r="M817" i="3"/>
  <c r="M941" i="3"/>
  <c r="M1065" i="3"/>
  <c r="M1189" i="3"/>
  <c r="L266" i="4"/>
  <c r="L419" i="4"/>
  <c r="L572" i="4"/>
  <c r="L776" i="4"/>
  <c r="H572" i="4"/>
  <c r="H674" i="4"/>
  <c r="H776" i="4"/>
  <c r="H878" i="4"/>
  <c r="H980" i="4"/>
  <c r="H135" i="3"/>
  <c r="H197" i="3"/>
  <c r="H259" i="3"/>
  <c r="H321" i="3"/>
  <c r="H383" i="3"/>
  <c r="H445" i="3"/>
  <c r="H507" i="3"/>
  <c r="H569" i="3"/>
  <c r="H631" i="3"/>
  <c r="H693" i="3"/>
  <c r="H755" i="3"/>
  <c r="H817" i="3"/>
  <c r="H879" i="3"/>
  <c r="H941" i="3"/>
  <c r="H1003" i="3"/>
  <c r="H1065" i="3"/>
  <c r="H1127" i="3"/>
  <c r="H1189" i="3"/>
  <c r="H113" i="4"/>
  <c r="H215" i="4"/>
  <c r="H317" i="4"/>
  <c r="H419" i="4"/>
  <c r="H521" i="4"/>
  <c r="H623" i="4"/>
  <c r="H725" i="4"/>
  <c r="H827" i="4"/>
  <c r="D794" i="1" l="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1" i="1"/>
  <c r="D80" i="1"/>
  <c r="D79" i="1"/>
  <c r="D78" i="1"/>
  <c r="AD64" i="1"/>
  <c r="A64" i="1"/>
  <c r="AD63" i="1"/>
  <c r="A63" i="1"/>
  <c r="AD62" i="1"/>
  <c r="C62" i="1"/>
  <c r="A62" i="1"/>
  <c r="G52" i="1"/>
  <c r="K62" i="6"/>
  <c r="K218" i="6" s="1"/>
  <c r="K374" i="6" s="1"/>
  <c r="K530" i="6" s="1"/>
  <c r="K686" i="6" s="1"/>
  <c r="K842" i="6" s="1"/>
  <c r="K998" i="6" s="1"/>
  <c r="C18" i="4"/>
  <c r="C19" i="3" s="1"/>
  <c r="T48" i="6"/>
  <c r="AB169" i="6" s="1"/>
  <c r="T50" i="6"/>
  <c r="AE102" i="6" s="1"/>
  <c r="M94" i="6"/>
  <c r="M93" i="6"/>
  <c r="F18" i="4"/>
  <c r="G19" i="3" s="1"/>
  <c r="K18" i="6" s="1"/>
  <c r="AP3" i="2"/>
  <c r="T45" i="6" s="1"/>
  <c r="AN518" i="2"/>
  <c r="AD518" i="2" s="1"/>
  <c r="AN517" i="2"/>
  <c r="AD517" i="2" s="1"/>
  <c r="AN516" i="2"/>
  <c r="AD516" i="2" s="1"/>
  <c r="AN515" i="2"/>
  <c r="AD515" i="2" s="1"/>
  <c r="M1218" i="3" s="1"/>
  <c r="AN514" i="2"/>
  <c r="AD514" i="2" s="1"/>
  <c r="AN513" i="2"/>
  <c r="AD513" i="2" s="1"/>
  <c r="AN512" i="2"/>
  <c r="AD512" i="2" s="1"/>
  <c r="AN511" i="2"/>
  <c r="AD511" i="2" s="1"/>
  <c r="M1214" i="3" s="1"/>
  <c r="AN510" i="2"/>
  <c r="AD510" i="2" s="1"/>
  <c r="AN509" i="2"/>
  <c r="AD509" i="2" s="1"/>
  <c r="AN508" i="2"/>
  <c r="AD508" i="2"/>
  <c r="M1211" i="3" s="1"/>
  <c r="AN507" i="2"/>
  <c r="AD507" i="2" s="1"/>
  <c r="AN506" i="2"/>
  <c r="AD506" i="2" s="1"/>
  <c r="AN505" i="2"/>
  <c r="AD505" i="2" s="1"/>
  <c r="AN504" i="2"/>
  <c r="AD504" i="2" s="1"/>
  <c r="M1207" i="3" s="1"/>
  <c r="AN503" i="2"/>
  <c r="AD503" i="2" s="1"/>
  <c r="AN502" i="2"/>
  <c r="AD502" i="2" s="1"/>
  <c r="M1205" i="3" s="1"/>
  <c r="AN501" i="2"/>
  <c r="AD501" i="2" s="1"/>
  <c r="M1204" i="3" s="1"/>
  <c r="AN500" i="2"/>
  <c r="AD500" i="2" s="1"/>
  <c r="M1203" i="3" s="1"/>
  <c r="AN499" i="2"/>
  <c r="AD499" i="2" s="1"/>
  <c r="AN498" i="2"/>
  <c r="AD498" i="2" s="1"/>
  <c r="AN497" i="2"/>
  <c r="AD497" i="2" s="1"/>
  <c r="M1200" i="3" s="1"/>
  <c r="AN496" i="2"/>
  <c r="AD496" i="2" s="1"/>
  <c r="M1199" i="3" s="1"/>
  <c r="AN495" i="2"/>
  <c r="AD495" i="2" s="1"/>
  <c r="AN494" i="2"/>
  <c r="AD494" i="2" s="1"/>
  <c r="M1197" i="3" s="1"/>
  <c r="AN493" i="2"/>
  <c r="AD493" i="2" s="1"/>
  <c r="AN492" i="2"/>
  <c r="AD492" i="2" s="1"/>
  <c r="M1158" i="3" s="1"/>
  <c r="AN491" i="2"/>
  <c r="AD491" i="2" s="1"/>
  <c r="AN490" i="2"/>
  <c r="AD490" i="2" s="1"/>
  <c r="M1156" i="3" s="1"/>
  <c r="AN489" i="2"/>
  <c r="AD489" i="2" s="1"/>
  <c r="AN488" i="2"/>
  <c r="AD488" i="2" s="1"/>
  <c r="M1154" i="3" s="1"/>
  <c r="AN487" i="2"/>
  <c r="AD487" i="2" s="1"/>
  <c r="AN486" i="2"/>
  <c r="AD486" i="2" s="1"/>
  <c r="M1152" i="3" s="1"/>
  <c r="AN485" i="2"/>
  <c r="AD485" i="2" s="1"/>
  <c r="AN484" i="2"/>
  <c r="AD484" i="2" s="1"/>
  <c r="M1150" i="3" s="1"/>
  <c r="AN483" i="2"/>
  <c r="AD483" i="2" s="1"/>
  <c r="M1149" i="3" s="1"/>
  <c r="AN482" i="2"/>
  <c r="AD482" i="2" s="1"/>
  <c r="AN481" i="2"/>
  <c r="AD481" i="2" s="1"/>
  <c r="AN480" i="2"/>
  <c r="AD480" i="2" s="1"/>
  <c r="M1146" i="3" s="1"/>
  <c r="AN479" i="2"/>
  <c r="AD479" i="2" s="1"/>
  <c r="M1145" i="3" s="1"/>
  <c r="AN478" i="2"/>
  <c r="AD478" i="2" s="1"/>
  <c r="M1144" i="3" s="1"/>
  <c r="AN477" i="2"/>
  <c r="AD477" i="2" s="1"/>
  <c r="AN476" i="2"/>
  <c r="AD476" i="2" s="1"/>
  <c r="M1142" i="3" s="1"/>
  <c r="AN475" i="2"/>
  <c r="AD475" i="2" s="1"/>
  <c r="AN474" i="2"/>
  <c r="AD474" i="2" s="1"/>
  <c r="AN473" i="2"/>
  <c r="AD473" i="2" s="1"/>
  <c r="AN472" i="2"/>
  <c r="AD472" i="2" s="1"/>
  <c r="M1138" i="3" s="1"/>
  <c r="AN471" i="2"/>
  <c r="AD471" i="2" s="1"/>
  <c r="AN470" i="2"/>
  <c r="AD470" i="2" s="1"/>
  <c r="AN469" i="2"/>
  <c r="AD469" i="2" s="1"/>
  <c r="M1135" i="3" s="1"/>
  <c r="AN468" i="2"/>
  <c r="AD468" i="2" s="1"/>
  <c r="M1097" i="3" s="1"/>
  <c r="AN467" i="2"/>
  <c r="AD467" i="2" s="1"/>
  <c r="AN466" i="2"/>
  <c r="AD466" i="2" s="1"/>
  <c r="AN465" i="2"/>
  <c r="AD465" i="2" s="1"/>
  <c r="M1094" i="3" s="1"/>
  <c r="AN464" i="2"/>
  <c r="AD464" i="2" s="1"/>
  <c r="M1093" i="3" s="1"/>
  <c r="AN463" i="2"/>
  <c r="AD463" i="2" s="1"/>
  <c r="AN462" i="2"/>
  <c r="AD462" i="2" s="1"/>
  <c r="AN461" i="2"/>
  <c r="AD461" i="2" s="1"/>
  <c r="M1090" i="3" s="1"/>
  <c r="AN460" i="2"/>
  <c r="AD460" i="2" s="1"/>
  <c r="M1089" i="3" s="1"/>
  <c r="AN459" i="2"/>
  <c r="AD459" i="2" s="1"/>
  <c r="AN458" i="2"/>
  <c r="AD458" i="2" s="1"/>
  <c r="AN457" i="2"/>
  <c r="AD457" i="2" s="1"/>
  <c r="M1086" i="3" s="1"/>
  <c r="AN456" i="2"/>
  <c r="AD456" i="2" s="1"/>
  <c r="M1085" i="3" s="1"/>
  <c r="AN455" i="2"/>
  <c r="AD455" i="2" s="1"/>
  <c r="AN454" i="2"/>
  <c r="AD454" i="2" s="1"/>
  <c r="M1083" i="3" s="1"/>
  <c r="AN453" i="2"/>
  <c r="AD453" i="2" s="1"/>
  <c r="M1082" i="3" s="1"/>
  <c r="AN452" i="2"/>
  <c r="AD452" i="2" s="1"/>
  <c r="M1081" i="3" s="1"/>
  <c r="AN451" i="2"/>
  <c r="AD451" i="2" s="1"/>
  <c r="AN450" i="2"/>
  <c r="AD450" i="2" s="1"/>
  <c r="M1079" i="3" s="1"/>
  <c r="AN449" i="2"/>
  <c r="AD449" i="2" s="1"/>
  <c r="M1078" i="3" s="1"/>
  <c r="AN448" i="2"/>
  <c r="AD448" i="2" s="1"/>
  <c r="M1077" i="3" s="1"/>
  <c r="AN447" i="2"/>
  <c r="AD447" i="2" s="1"/>
  <c r="M1076" i="3" s="1"/>
  <c r="AN446" i="2"/>
  <c r="AD446" i="2" s="1"/>
  <c r="AN445" i="2"/>
  <c r="AD445" i="2" s="1"/>
  <c r="M1074" i="3" s="1"/>
  <c r="AN444" i="2"/>
  <c r="AD444" i="2" s="1"/>
  <c r="M1073" i="3" s="1"/>
  <c r="AN443" i="2"/>
  <c r="AD443" i="2" s="1"/>
  <c r="M1035" i="3" s="1"/>
  <c r="AN442" i="2"/>
  <c r="AD442" i="2" s="1"/>
  <c r="AN441" i="2"/>
  <c r="AD441" i="2" s="1"/>
  <c r="M1033" i="3" s="1"/>
  <c r="AN440" i="2"/>
  <c r="AD440" i="2" s="1"/>
  <c r="M1032" i="3" s="1"/>
  <c r="AN439" i="2"/>
  <c r="AD439" i="2" s="1"/>
  <c r="M1031" i="3" s="1"/>
  <c r="AN438" i="2"/>
  <c r="AD438" i="2" s="1"/>
  <c r="AN437" i="2"/>
  <c r="AD437" i="2" s="1"/>
  <c r="M1029" i="3" s="1"/>
  <c r="AN436" i="2"/>
  <c r="AD436" i="2" s="1"/>
  <c r="M1028" i="3" s="1"/>
  <c r="AN435" i="2"/>
  <c r="AD435" i="2" s="1"/>
  <c r="AN434" i="2"/>
  <c r="AD434" i="2" s="1"/>
  <c r="AN433" i="2"/>
  <c r="AD433" i="2" s="1"/>
  <c r="AN432" i="2"/>
  <c r="AD432" i="2" s="1"/>
  <c r="M1024" i="3" s="1"/>
  <c r="AN431" i="2"/>
  <c r="AD431" i="2" s="1"/>
  <c r="AN430" i="2"/>
  <c r="AD430" i="2" s="1"/>
  <c r="M1022" i="3" s="1"/>
  <c r="AN429" i="2"/>
  <c r="AD429" i="2" s="1"/>
  <c r="M1021" i="3" s="1"/>
  <c r="AN428" i="2"/>
  <c r="AD428" i="2" s="1"/>
  <c r="M1020" i="3" s="1"/>
  <c r="AN427" i="2"/>
  <c r="AD427" i="2" s="1"/>
  <c r="M1019" i="3" s="1"/>
  <c r="AN426" i="2"/>
  <c r="AD426" i="2" s="1"/>
  <c r="M1018" i="3" s="1"/>
  <c r="AN425" i="2"/>
  <c r="AD425" i="2" s="1"/>
  <c r="M1017" i="3" s="1"/>
  <c r="AN424" i="2"/>
  <c r="AD424" i="2" s="1"/>
  <c r="M1016" i="3" s="1"/>
  <c r="AN423" i="2"/>
  <c r="AD423" i="2" s="1"/>
  <c r="AN422" i="2"/>
  <c r="AD422" i="2" s="1"/>
  <c r="M1014" i="3" s="1"/>
  <c r="AN421" i="2"/>
  <c r="AD421" i="2" s="1"/>
  <c r="M1013" i="3" s="1"/>
  <c r="AN420" i="2"/>
  <c r="AD420" i="2" s="1"/>
  <c r="M1012" i="3" s="1"/>
  <c r="AN419" i="2"/>
  <c r="AD419" i="2" s="1"/>
  <c r="M1011" i="3" s="1"/>
  <c r="AN418" i="2"/>
  <c r="AD418" i="2" s="1"/>
  <c r="M973" i="3" s="1"/>
  <c r="AN417" i="2"/>
  <c r="AD417" i="2" s="1"/>
  <c r="M972" i="3" s="1"/>
  <c r="AN416" i="2"/>
  <c r="AD416" i="2" s="1"/>
  <c r="M971" i="3" s="1"/>
  <c r="AN415" i="2"/>
  <c r="AD415" i="2" s="1"/>
  <c r="M970" i="3" s="1"/>
  <c r="AN414" i="2"/>
  <c r="AD414" i="2" s="1"/>
  <c r="M969" i="3" s="1"/>
  <c r="AN413" i="2"/>
  <c r="AD413" i="2" s="1"/>
  <c r="M968" i="3" s="1"/>
  <c r="AN412" i="2"/>
  <c r="AD412" i="2" s="1"/>
  <c r="M967" i="3" s="1"/>
  <c r="AN411" i="2"/>
  <c r="AD411" i="2" s="1"/>
  <c r="M966" i="3" s="1"/>
  <c r="AN410" i="2"/>
  <c r="AD410" i="2" s="1"/>
  <c r="AN409" i="2"/>
  <c r="AD409" i="2" s="1"/>
  <c r="M964" i="3" s="1"/>
  <c r="AN408" i="2"/>
  <c r="AD408" i="2" s="1"/>
  <c r="M963" i="3" s="1"/>
  <c r="AN407" i="2"/>
  <c r="AD407" i="2" s="1"/>
  <c r="M962" i="3" s="1"/>
  <c r="AN406" i="2"/>
  <c r="AD406" i="2" s="1"/>
  <c r="AN405" i="2"/>
  <c r="AD405" i="2" s="1"/>
  <c r="M960" i="3" s="1"/>
  <c r="AN404" i="2"/>
  <c r="AD404" i="2" s="1"/>
  <c r="M959" i="3" s="1"/>
  <c r="AN403" i="2"/>
  <c r="AD403" i="2" s="1"/>
  <c r="AN402" i="2"/>
  <c r="AD402" i="2" s="1"/>
  <c r="M957" i="3" s="1"/>
  <c r="AN401" i="2"/>
  <c r="AD401" i="2" s="1"/>
  <c r="AN400" i="2"/>
  <c r="AD400" i="2" s="1"/>
  <c r="M955" i="3" s="1"/>
  <c r="AN399" i="2"/>
  <c r="AD399" i="2" s="1"/>
  <c r="AN398" i="2"/>
  <c r="AD398" i="2" s="1"/>
  <c r="M953" i="3" s="1"/>
  <c r="AN397" i="2"/>
  <c r="AD397" i="2" s="1"/>
  <c r="M952" i="3" s="1"/>
  <c r="AN396" i="2"/>
  <c r="AD396" i="2" s="1"/>
  <c r="M951" i="3" s="1"/>
  <c r="AN395" i="2"/>
  <c r="AD395" i="2" s="1"/>
  <c r="AN394" i="2"/>
  <c r="AD394" i="2" s="1"/>
  <c r="M949" i="3" s="1"/>
  <c r="AN393" i="2"/>
  <c r="AD393" i="2" s="1"/>
  <c r="M911" i="3" s="1"/>
  <c r="AN392" i="2"/>
  <c r="AD392" i="2" s="1"/>
  <c r="M910" i="3" s="1"/>
  <c r="AN391" i="2"/>
  <c r="AD391" i="2" s="1"/>
  <c r="AN390" i="2"/>
  <c r="AD390" i="2" s="1"/>
  <c r="M908" i="3" s="1"/>
  <c r="AN389" i="2"/>
  <c r="AD389" i="2" s="1"/>
  <c r="M907" i="3" s="1"/>
  <c r="AN388" i="2"/>
  <c r="AD388" i="2" s="1"/>
  <c r="M906" i="3" s="1"/>
  <c r="AN387" i="2"/>
  <c r="AD387" i="2" s="1"/>
  <c r="AN386" i="2"/>
  <c r="AD386" i="2" s="1"/>
  <c r="M904" i="3" s="1"/>
  <c r="AN385" i="2"/>
  <c r="AD385" i="2" s="1"/>
  <c r="M903" i="3" s="1"/>
  <c r="AN384" i="2"/>
  <c r="AD384" i="2" s="1"/>
  <c r="M902" i="3" s="1"/>
  <c r="AN383" i="2"/>
  <c r="AD383" i="2" s="1"/>
  <c r="AN382" i="2"/>
  <c r="AD382" i="2" s="1"/>
  <c r="M900" i="3" s="1"/>
  <c r="AN381" i="2"/>
  <c r="AD381" i="2" s="1"/>
  <c r="M899" i="3" s="1"/>
  <c r="AN380" i="2"/>
  <c r="AD380" i="2" s="1"/>
  <c r="M898" i="3" s="1"/>
  <c r="AN379" i="2"/>
  <c r="AD379" i="2" s="1"/>
  <c r="M897" i="3" s="1"/>
  <c r="AN378" i="2"/>
  <c r="AD378" i="2" s="1"/>
  <c r="M896" i="3" s="1"/>
  <c r="AN377" i="2"/>
  <c r="AD377" i="2" s="1"/>
  <c r="AN376" i="2"/>
  <c r="AD376" i="2" s="1"/>
  <c r="M894" i="3" s="1"/>
  <c r="AN375" i="2"/>
  <c r="AD375" i="2" s="1"/>
  <c r="M893" i="3" s="1"/>
  <c r="AN374" i="2"/>
  <c r="AD374" i="2" s="1"/>
  <c r="M892" i="3" s="1"/>
  <c r="AN373" i="2"/>
  <c r="AD373" i="2" s="1"/>
  <c r="M891" i="3" s="1"/>
  <c r="AN372" i="2"/>
  <c r="AD372" i="2" s="1"/>
  <c r="M890" i="3" s="1"/>
  <c r="AN371" i="2"/>
  <c r="AD371" i="2" s="1"/>
  <c r="M889" i="3" s="1"/>
  <c r="AN370" i="2"/>
  <c r="AD370" i="2" s="1"/>
  <c r="M888" i="3" s="1"/>
  <c r="AN369" i="2"/>
  <c r="AD369" i="2" s="1"/>
  <c r="M887" i="3" s="1"/>
  <c r="AN368" i="2"/>
  <c r="AD368" i="2" s="1"/>
  <c r="AN367" i="2"/>
  <c r="AD367" i="2" s="1"/>
  <c r="M848" i="3" s="1"/>
  <c r="AN366" i="2"/>
  <c r="AD366" i="2" s="1"/>
  <c r="AN365" i="2"/>
  <c r="AD365" i="2" s="1"/>
  <c r="M846" i="3" s="1"/>
  <c r="AN364" i="2"/>
  <c r="AD364" i="2" s="1"/>
  <c r="M845" i="3" s="1"/>
  <c r="AN363" i="2"/>
  <c r="AD363" i="2" s="1"/>
  <c r="M844" i="3" s="1"/>
  <c r="AN362" i="2"/>
  <c r="AD362" i="2" s="1"/>
  <c r="M843" i="3" s="1"/>
  <c r="AN361" i="2"/>
  <c r="AD361" i="2" s="1"/>
  <c r="M842" i="3" s="1"/>
  <c r="AN360" i="2"/>
  <c r="AD360" i="2" s="1"/>
  <c r="M841" i="3" s="1"/>
  <c r="AN359" i="2"/>
  <c r="AD359" i="2" s="1"/>
  <c r="AN358" i="2"/>
  <c r="AD358" i="2" s="1"/>
  <c r="AN357" i="2"/>
  <c r="AD357" i="2" s="1"/>
  <c r="AN356" i="2"/>
  <c r="AD356" i="2" s="1"/>
  <c r="M837" i="3" s="1"/>
  <c r="AN355" i="2"/>
  <c r="AD355" i="2" s="1"/>
  <c r="AN354" i="2"/>
  <c r="AD354" i="2" s="1"/>
  <c r="AN353" i="2"/>
  <c r="AD353" i="2" s="1"/>
  <c r="M834" i="3" s="1"/>
  <c r="AN352" i="2"/>
  <c r="AD352" i="2" s="1"/>
  <c r="M833" i="3" s="1"/>
  <c r="AN351" i="2"/>
  <c r="AD351" i="2" s="1"/>
  <c r="AN350" i="2"/>
  <c r="AD350" i="2" s="1"/>
  <c r="AN349" i="2"/>
  <c r="AD349" i="2" s="1"/>
  <c r="M830" i="3" s="1"/>
  <c r="AN348" i="2"/>
  <c r="AD348" i="2" s="1"/>
  <c r="M829" i="3" s="1"/>
  <c r="AN347" i="2"/>
  <c r="AD347" i="2" s="1"/>
  <c r="AN346" i="2"/>
  <c r="AD346" i="2" s="1"/>
  <c r="M827" i="3" s="1"/>
  <c r="AN345" i="2"/>
  <c r="AD345" i="2" s="1"/>
  <c r="M826" i="3" s="1"/>
  <c r="AN344" i="2"/>
  <c r="AD344" i="2" s="1"/>
  <c r="M825" i="3" s="1"/>
  <c r="AN343" i="2"/>
  <c r="AD343" i="2" s="1"/>
  <c r="AN342" i="2"/>
  <c r="AD342" i="2" s="1"/>
  <c r="M786" i="3" s="1"/>
  <c r="AN341" i="2"/>
  <c r="AD341" i="2" s="1"/>
  <c r="M785" i="3" s="1"/>
  <c r="AN340" i="2"/>
  <c r="AD340" i="2" s="1"/>
  <c r="M784" i="3" s="1"/>
  <c r="AN339" i="2"/>
  <c r="AD339" i="2" s="1"/>
  <c r="AN338" i="2"/>
  <c r="AD338" i="2" s="1"/>
  <c r="AN337" i="2"/>
  <c r="AD337" i="2" s="1"/>
  <c r="M781" i="3" s="1"/>
  <c r="AN336" i="2"/>
  <c r="AD336" i="2" s="1"/>
  <c r="M780" i="3" s="1"/>
  <c r="AN335" i="2"/>
  <c r="AD335" i="2" s="1"/>
  <c r="AN334" i="2"/>
  <c r="AD334" i="2" s="1"/>
  <c r="M778" i="3" s="1"/>
  <c r="AN333" i="2"/>
  <c r="AD333" i="2" s="1"/>
  <c r="M777" i="3" s="1"/>
  <c r="AN332" i="2"/>
  <c r="AD332" i="2" s="1"/>
  <c r="M776" i="3" s="1"/>
  <c r="AN331" i="2"/>
  <c r="AD331" i="2" s="1"/>
  <c r="AN330" i="2"/>
  <c r="AD330" i="2" s="1"/>
  <c r="M774" i="3" s="1"/>
  <c r="AN329" i="2"/>
  <c r="AD329" i="2" s="1"/>
  <c r="M773" i="3" s="1"/>
  <c r="AN328" i="2"/>
  <c r="AD328" i="2" s="1"/>
  <c r="M772" i="3" s="1"/>
  <c r="AN327" i="2"/>
  <c r="AD327" i="2" s="1"/>
  <c r="M771" i="3" s="1"/>
  <c r="AN326" i="2"/>
  <c r="AD326" i="2" s="1"/>
  <c r="M770" i="3" s="1"/>
  <c r="AN325" i="2"/>
  <c r="AD325" i="2" s="1"/>
  <c r="M769" i="3" s="1"/>
  <c r="AN324" i="2"/>
  <c r="AD324" i="2" s="1"/>
  <c r="M768" i="3" s="1"/>
  <c r="AN323" i="2"/>
  <c r="AD323" i="2" s="1"/>
  <c r="AN322" i="2"/>
  <c r="AD322" i="2" s="1"/>
  <c r="M766" i="3" s="1"/>
  <c r="AN321" i="2"/>
  <c r="AD321" i="2" s="1"/>
  <c r="M765" i="3" s="1"/>
  <c r="AN320" i="2"/>
  <c r="AD320" i="2" s="1"/>
  <c r="M764" i="3" s="1"/>
  <c r="AN319" i="2"/>
  <c r="AD319" i="2" s="1"/>
  <c r="M763" i="3" s="1"/>
  <c r="AN318" i="2"/>
  <c r="AD318" i="2" s="1"/>
  <c r="AN317" i="2"/>
  <c r="AD317" i="2" s="1"/>
  <c r="AN316" i="2"/>
  <c r="AD316" i="2" s="1"/>
  <c r="M723" i="3" s="1"/>
  <c r="AN315" i="2"/>
  <c r="AD315" i="2" s="1"/>
  <c r="AN314" i="2"/>
  <c r="AD314" i="2" s="1"/>
  <c r="M721" i="3" s="1"/>
  <c r="AN313" i="2"/>
  <c r="AD313" i="2" s="1"/>
  <c r="M720" i="3" s="1"/>
  <c r="AN312" i="2"/>
  <c r="AD312" i="2" s="1"/>
  <c r="M719" i="3" s="1"/>
  <c r="AN311" i="2"/>
  <c r="AD311" i="2" s="1"/>
  <c r="AN310" i="2"/>
  <c r="AD310" i="2" s="1"/>
  <c r="M717" i="3" s="1"/>
  <c r="AN309" i="2"/>
  <c r="AD309" i="2" s="1"/>
  <c r="AN308" i="2"/>
  <c r="AD308" i="2" s="1"/>
  <c r="M715" i="3" s="1"/>
  <c r="AN307" i="2"/>
  <c r="AD307" i="2" s="1"/>
  <c r="AN306" i="2"/>
  <c r="AD306" i="2" s="1"/>
  <c r="M713" i="3" s="1"/>
  <c r="AN305" i="2"/>
  <c r="AD305" i="2" s="1"/>
  <c r="M712" i="3" s="1"/>
  <c r="AN304" i="2"/>
  <c r="AD304" i="2" s="1"/>
  <c r="M711" i="3" s="1"/>
  <c r="AN303" i="2"/>
  <c r="AD303" i="2" s="1"/>
  <c r="AN302" i="2"/>
  <c r="AD302" i="2" s="1"/>
  <c r="AN301" i="2"/>
  <c r="AD301" i="2" s="1"/>
  <c r="M708" i="3" s="1"/>
  <c r="AN300" i="2"/>
  <c r="AD300" i="2" s="1"/>
  <c r="M707" i="3" s="1"/>
  <c r="AN299" i="2"/>
  <c r="AD299" i="2" s="1"/>
  <c r="AN298" i="2"/>
  <c r="AD298" i="2" s="1"/>
  <c r="M705" i="3" s="1"/>
  <c r="AN297" i="2"/>
  <c r="AD297" i="2" s="1"/>
  <c r="M704" i="3" s="1"/>
  <c r="AN296" i="2"/>
  <c r="AD296" i="2" s="1"/>
  <c r="M703" i="3" s="1"/>
  <c r="AN295" i="2"/>
  <c r="AD295" i="2" s="1"/>
  <c r="AN294" i="2"/>
  <c r="AD294" i="2" s="1"/>
  <c r="M701" i="3" s="1"/>
  <c r="AN293" i="2"/>
  <c r="AD293" i="2" s="1"/>
  <c r="M663" i="3" s="1"/>
  <c r="AN292" i="2"/>
  <c r="AD292" i="2" s="1"/>
  <c r="M662" i="3" s="1"/>
  <c r="AN291" i="2"/>
  <c r="AD291" i="2" s="1"/>
  <c r="M661" i="3" s="1"/>
  <c r="AN290" i="2"/>
  <c r="AD290" i="2" s="1"/>
  <c r="M660" i="3" s="1"/>
  <c r="AN289" i="2"/>
  <c r="AD289" i="2" s="1"/>
  <c r="AN288" i="2"/>
  <c r="AD288" i="2" s="1"/>
  <c r="M658" i="3" s="1"/>
  <c r="AN287" i="2"/>
  <c r="AD287" i="2" s="1"/>
  <c r="M657" i="3" s="1"/>
  <c r="AN286" i="2"/>
  <c r="AD286" i="2" s="1"/>
  <c r="M656" i="3" s="1"/>
  <c r="AN285" i="2"/>
  <c r="AD285" i="2" s="1"/>
  <c r="M655" i="3" s="1"/>
  <c r="AN284" i="2"/>
  <c r="AD284" i="2" s="1"/>
  <c r="M654" i="3" s="1"/>
  <c r="AN283" i="2"/>
  <c r="AD283" i="2" s="1"/>
  <c r="M653" i="3" s="1"/>
  <c r="AN282" i="2"/>
  <c r="AD282" i="2" s="1"/>
  <c r="M652" i="3" s="1"/>
  <c r="AN281" i="2"/>
  <c r="AD281" i="2" s="1"/>
  <c r="M651" i="3" s="1"/>
  <c r="AN280" i="2"/>
  <c r="AD280" i="2" s="1"/>
  <c r="M650" i="3" s="1"/>
  <c r="AN279" i="2"/>
  <c r="AD279" i="2" s="1"/>
  <c r="M649" i="3" s="1"/>
  <c r="AN278" i="2"/>
  <c r="AD278" i="2" s="1"/>
  <c r="M648" i="3" s="1"/>
  <c r="AN277" i="2"/>
  <c r="AD277" i="2" s="1"/>
  <c r="M647" i="3" s="1"/>
  <c r="AN276" i="2"/>
  <c r="AD276" i="2" s="1"/>
  <c r="M646" i="3" s="1"/>
  <c r="AN275" i="2"/>
  <c r="AD275" i="2" s="1"/>
  <c r="M645" i="3" s="1"/>
  <c r="AN274" i="2"/>
  <c r="AD274" i="2" s="1"/>
  <c r="M644" i="3" s="1"/>
  <c r="AN273" i="2"/>
  <c r="AD273" i="2" s="1"/>
  <c r="M643" i="3" s="1"/>
  <c r="AN272" i="2"/>
  <c r="AD272" i="2" s="1"/>
  <c r="M642" i="3" s="1"/>
  <c r="AN271" i="2"/>
  <c r="AD271" i="2" s="1"/>
  <c r="M641" i="3" s="1"/>
  <c r="AN270" i="2"/>
  <c r="AD270" i="2" s="1"/>
  <c r="AN269" i="2"/>
  <c r="AD269" i="2" s="1"/>
  <c r="M639" i="3" s="1"/>
  <c r="AN268" i="2"/>
  <c r="AD268" i="2" s="1"/>
  <c r="M601" i="3" s="1"/>
  <c r="AN267" i="2"/>
  <c r="AD267" i="2" s="1"/>
  <c r="M600" i="3" s="1"/>
  <c r="AN266" i="2"/>
  <c r="AD266" i="2" s="1"/>
  <c r="AN265" i="2"/>
  <c r="AD265" i="2" s="1"/>
  <c r="M598" i="3" s="1"/>
  <c r="AN264" i="2"/>
  <c r="AD264" i="2" s="1"/>
  <c r="M597" i="3" s="1"/>
  <c r="AN263" i="2"/>
  <c r="AD263" i="2" s="1"/>
  <c r="M596" i="3" s="1"/>
  <c r="AN262" i="2"/>
  <c r="AD262" i="2" s="1"/>
  <c r="AN261" i="2"/>
  <c r="AD261" i="2" s="1"/>
  <c r="M594" i="3" s="1"/>
  <c r="AN260" i="2"/>
  <c r="AD260" i="2" s="1"/>
  <c r="M593" i="3" s="1"/>
  <c r="AN259" i="2"/>
  <c r="AD259" i="2" s="1"/>
  <c r="M592" i="3" s="1"/>
  <c r="AN258" i="2"/>
  <c r="AD258" i="2"/>
  <c r="AN257" i="2"/>
  <c r="AD257" i="2" s="1"/>
  <c r="AN256" i="2"/>
  <c r="AD256" i="2" s="1"/>
  <c r="M589" i="3" s="1"/>
  <c r="AN255" i="2"/>
  <c r="AD255" i="2" s="1"/>
  <c r="AN254" i="2"/>
  <c r="AD254" i="2" s="1"/>
  <c r="M587" i="3" s="1"/>
  <c r="AN253" i="2"/>
  <c r="AD253" i="2" s="1"/>
  <c r="M586" i="3" s="1"/>
  <c r="AN252" i="2"/>
  <c r="AD252" i="2" s="1"/>
  <c r="M585" i="3" s="1"/>
  <c r="AN251" i="2"/>
  <c r="AD251" i="2" s="1"/>
  <c r="AN250" i="2"/>
  <c r="AD250" i="2" s="1"/>
  <c r="M583" i="3" s="1"/>
  <c r="AN249" i="2"/>
  <c r="AD249" i="2" s="1"/>
  <c r="AN248" i="2"/>
  <c r="AD248" i="2" s="1"/>
  <c r="M581" i="3" s="1"/>
  <c r="AN247" i="2"/>
  <c r="AD247" i="2" s="1"/>
  <c r="AN246" i="2"/>
  <c r="AD246" i="2" s="1"/>
  <c r="M579" i="3" s="1"/>
  <c r="AN245" i="2"/>
  <c r="AD245" i="2" s="1"/>
  <c r="M578" i="3" s="1"/>
  <c r="AN244" i="2"/>
  <c r="AD244" i="2" s="1"/>
  <c r="M577" i="3" s="1"/>
  <c r="AN243" i="2"/>
  <c r="AD243" i="2" s="1"/>
  <c r="AN242" i="2"/>
  <c r="AD242" i="2" s="1"/>
  <c r="AN241" i="2"/>
  <c r="AD241" i="2" s="1"/>
  <c r="M537" i="3" s="1"/>
  <c r="AN240" i="2"/>
  <c r="AD240" i="2" s="1"/>
  <c r="M536" i="3" s="1"/>
  <c r="AN239" i="2"/>
  <c r="AD239" i="2" s="1"/>
  <c r="AN238" i="2"/>
  <c r="AD238" i="2" s="1"/>
  <c r="M534" i="3" s="1"/>
  <c r="AN237" i="2"/>
  <c r="AD237" i="2" s="1"/>
  <c r="M533" i="3" s="1"/>
  <c r="AN236" i="2"/>
  <c r="AD236" i="2" s="1"/>
  <c r="M532" i="3" s="1"/>
  <c r="AN235" i="2"/>
  <c r="AD235" i="2" s="1"/>
  <c r="M531" i="3" s="1"/>
  <c r="AN234" i="2"/>
  <c r="AD234" i="2" s="1"/>
  <c r="M530" i="3" s="1"/>
  <c r="AN233" i="2"/>
  <c r="AD233" i="2" s="1"/>
  <c r="M529" i="3" s="1"/>
  <c r="AN232" i="2"/>
  <c r="AD232" i="2" s="1"/>
  <c r="AN231" i="2"/>
  <c r="AD231" i="2" s="1"/>
  <c r="AN230" i="2"/>
  <c r="AD230" i="2" s="1"/>
  <c r="AN229" i="2"/>
  <c r="AD229" i="2" s="1"/>
  <c r="M525" i="3" s="1"/>
  <c r="AN228" i="2"/>
  <c r="AD228" i="2" s="1"/>
  <c r="AN227" i="2"/>
  <c r="AD227" i="2" s="1"/>
  <c r="AN226" i="2"/>
  <c r="AD226" i="2" s="1"/>
  <c r="M522" i="3" s="1"/>
  <c r="AN225" i="2"/>
  <c r="AD225" i="2" s="1"/>
  <c r="M521" i="3" s="1"/>
  <c r="AN224" i="2"/>
  <c r="AD224" i="2" s="1"/>
  <c r="AN223" i="2"/>
  <c r="AD223" i="2" s="1"/>
  <c r="AN222" i="2"/>
  <c r="AD222" i="2" s="1"/>
  <c r="M518" i="3" s="1"/>
  <c r="AN221" i="2"/>
  <c r="AD221" i="2" s="1"/>
  <c r="M517" i="3" s="1"/>
  <c r="AN220" i="2"/>
  <c r="AD220" i="2" s="1"/>
  <c r="AN219" i="2"/>
  <c r="AD219" i="2" s="1"/>
  <c r="AN218" i="2"/>
  <c r="AD218" i="2" s="1"/>
  <c r="M477" i="3" s="1"/>
  <c r="AN217" i="2"/>
  <c r="AD217" i="2" s="1"/>
  <c r="M476" i="3" s="1"/>
  <c r="AN216" i="2"/>
  <c r="AD216" i="2" s="1"/>
  <c r="AN215" i="2"/>
  <c r="AD215" i="2" s="1"/>
  <c r="M474" i="3" s="1"/>
  <c r="AN214" i="2"/>
  <c r="AD214" i="2" s="1"/>
  <c r="M473" i="3" s="1"/>
  <c r="AN213" i="2"/>
  <c r="AD213" i="2" s="1"/>
  <c r="M472" i="3" s="1"/>
  <c r="AN212" i="2"/>
  <c r="AD212" i="2" s="1"/>
  <c r="AN211" i="2"/>
  <c r="AD211" i="2" s="1"/>
  <c r="M470" i="3" s="1"/>
  <c r="AN210" i="2"/>
  <c r="AD210" i="2" s="1"/>
  <c r="M469" i="3" s="1"/>
  <c r="AN209" i="2"/>
  <c r="AD209" i="2" s="1"/>
  <c r="AN208" i="2"/>
  <c r="AD208" i="2" s="1"/>
  <c r="AN207" i="2"/>
  <c r="AD207" i="2" s="1"/>
  <c r="M466" i="3" s="1"/>
  <c r="AN206" i="2"/>
  <c r="AD206" i="2" s="1"/>
  <c r="M465" i="3" s="1"/>
  <c r="AN205" i="2"/>
  <c r="AD205" i="2" s="1"/>
  <c r="M464" i="3" s="1"/>
  <c r="AN204" i="2"/>
  <c r="AD204" i="2" s="1"/>
  <c r="AN203" i="2"/>
  <c r="AD203" i="2" s="1"/>
  <c r="M462" i="3" s="1"/>
  <c r="AN202" i="2"/>
  <c r="AD202" i="2" s="1"/>
  <c r="M461" i="3" s="1"/>
  <c r="AN201" i="2"/>
  <c r="AD201" i="2" s="1"/>
  <c r="AN200" i="2"/>
  <c r="AD200" i="2" s="1"/>
  <c r="M459" i="3" s="1"/>
  <c r="AN199" i="2"/>
  <c r="AD199" i="2" s="1"/>
  <c r="AN198" i="2"/>
  <c r="AD198" i="2" s="1"/>
  <c r="M457" i="3" s="1"/>
  <c r="AN197" i="2"/>
  <c r="AD197" i="2" s="1"/>
  <c r="M456" i="3" s="1"/>
  <c r="AN196" i="2"/>
  <c r="AD196" i="2" s="1"/>
  <c r="M455" i="3" s="1"/>
  <c r="AN195" i="2"/>
  <c r="AD195" i="2" s="1"/>
  <c r="AN194" i="2"/>
  <c r="AD194" i="2" s="1"/>
  <c r="M453" i="3" s="1"/>
  <c r="AN193" i="2"/>
  <c r="AD193" i="2" s="1"/>
  <c r="M415" i="3" s="1"/>
  <c r="AN192" i="2"/>
  <c r="AD192" i="2" s="1"/>
  <c r="AN191" i="2"/>
  <c r="AD191" i="2" s="1"/>
  <c r="M413" i="3" s="1"/>
  <c r="AN190" i="2"/>
  <c r="AD190" i="2" s="1"/>
  <c r="AN189" i="2"/>
  <c r="AD189" i="2" s="1"/>
  <c r="M411" i="3" s="1"/>
  <c r="AN188" i="2"/>
  <c r="AD188" i="2" s="1"/>
  <c r="AN187" i="2"/>
  <c r="AD187" i="2" s="1"/>
  <c r="M409" i="3" s="1"/>
  <c r="AN186" i="2"/>
  <c r="AD186" i="2" s="1"/>
  <c r="AN185" i="2"/>
  <c r="AD185" i="2" s="1"/>
  <c r="AN184" i="2"/>
  <c r="AD184" i="2" s="1"/>
  <c r="AN183" i="2"/>
  <c r="AD183" i="2" s="1"/>
  <c r="M405" i="3" s="1"/>
  <c r="AN182" i="2"/>
  <c r="AD182" i="2" s="1"/>
  <c r="AN181" i="2"/>
  <c r="AD181" i="2" s="1"/>
  <c r="M403" i="3" s="1"/>
  <c r="AN180" i="2"/>
  <c r="AD180" i="2" s="1"/>
  <c r="AN179" i="2"/>
  <c r="AD179" i="2" s="1"/>
  <c r="M401" i="3" s="1"/>
  <c r="AN178" i="2"/>
  <c r="AD178" i="2" s="1"/>
  <c r="AN177" i="2"/>
  <c r="AD177" i="2" s="1"/>
  <c r="M399" i="3" s="1"/>
  <c r="AN176" i="2"/>
  <c r="AD176" i="2" s="1"/>
  <c r="AN175" i="2"/>
  <c r="AD175" i="2" s="1"/>
  <c r="M397" i="3" s="1"/>
  <c r="AN174" i="2"/>
  <c r="AD174" i="2" s="1"/>
  <c r="AN173" i="2"/>
  <c r="AD173" i="2" s="1"/>
  <c r="M395" i="3" s="1"/>
  <c r="AN172" i="2"/>
  <c r="AD172" i="2" s="1"/>
  <c r="AN171" i="2"/>
  <c r="AD171" i="2" s="1"/>
  <c r="M393" i="3" s="1"/>
  <c r="AN170" i="2"/>
  <c r="AD170" i="2" s="1"/>
  <c r="AN169" i="2"/>
  <c r="AD169" i="2" s="1"/>
  <c r="AN168" i="2"/>
  <c r="AD168" i="2" s="1"/>
  <c r="M353" i="3" s="1"/>
  <c r="AN167" i="2"/>
  <c r="AD167" i="2" s="1"/>
  <c r="M352" i="3" s="1"/>
  <c r="AN166" i="2"/>
  <c r="AD166" i="2" s="1"/>
  <c r="AN165" i="2"/>
  <c r="AD165" i="2" s="1"/>
  <c r="M350" i="3" s="1"/>
  <c r="AN164" i="2"/>
  <c r="AD164" i="2" s="1"/>
  <c r="M349" i="3" s="1"/>
  <c r="AN163" i="2"/>
  <c r="AD163" i="2" s="1"/>
  <c r="M348" i="3" s="1"/>
  <c r="AN162" i="2"/>
  <c r="AD162" i="2" s="1"/>
  <c r="AN161" i="2"/>
  <c r="AD161" i="2" s="1"/>
  <c r="AN160" i="2"/>
  <c r="AD160" i="2" s="1"/>
  <c r="M345" i="3" s="1"/>
  <c r="AN159" i="2"/>
  <c r="AD159" i="2" s="1"/>
  <c r="M344" i="3" s="1"/>
  <c r="AN158" i="2"/>
  <c r="AD158" i="2" s="1"/>
  <c r="AN157" i="2"/>
  <c r="AD157" i="2" s="1"/>
  <c r="M342" i="3" s="1"/>
  <c r="AN156" i="2"/>
  <c r="AD156" i="2" s="1"/>
  <c r="M341" i="3" s="1"/>
  <c r="AN155" i="2"/>
  <c r="AD155" i="2" s="1"/>
  <c r="AN154" i="2"/>
  <c r="AD154" i="2" s="1"/>
  <c r="AN153" i="2"/>
  <c r="AD153" i="2" s="1"/>
  <c r="M338" i="3" s="1"/>
  <c r="AN152" i="2"/>
  <c r="AD152" i="2" s="1"/>
  <c r="M337" i="3" s="1"/>
  <c r="AN151" i="2"/>
  <c r="AD151" i="2" s="1"/>
  <c r="M336" i="3" s="1"/>
  <c r="AN150" i="2"/>
  <c r="AD150" i="2" s="1"/>
  <c r="AN149" i="2"/>
  <c r="AD149" i="2" s="1"/>
  <c r="M334" i="3" s="1"/>
  <c r="AN148" i="2"/>
  <c r="AD148" i="2" s="1"/>
  <c r="M333" i="3" s="1"/>
  <c r="AN147" i="2"/>
  <c r="AD147" i="2" s="1"/>
  <c r="M332" i="3" s="1"/>
  <c r="AN146" i="2"/>
  <c r="AD146" i="2" s="1"/>
  <c r="AN145" i="2"/>
  <c r="AD145" i="2" s="1"/>
  <c r="M330" i="3" s="1"/>
  <c r="AN144" i="2"/>
  <c r="AD144" i="2" s="1"/>
  <c r="M329" i="3" s="1"/>
  <c r="AN143" i="2"/>
  <c r="AD143" i="2" s="1"/>
  <c r="M291" i="3" s="1"/>
  <c r="AN142" i="2"/>
  <c r="AD142" i="2" s="1"/>
  <c r="AN141" i="2"/>
  <c r="AD141" i="2" s="1"/>
  <c r="M289" i="3" s="1"/>
  <c r="AN140" i="2"/>
  <c r="AD140" i="2" s="1"/>
  <c r="M288" i="3" s="1"/>
  <c r="AN139" i="2"/>
  <c r="AD139" i="2" s="1"/>
  <c r="AN138" i="2"/>
  <c r="AD138" i="2" s="1"/>
  <c r="AN137" i="2"/>
  <c r="AD137" i="2" s="1"/>
  <c r="M285" i="3" s="1"/>
  <c r="AN136" i="2"/>
  <c r="AD136" i="2" s="1"/>
  <c r="M284" i="3" s="1"/>
  <c r="AN135" i="2"/>
  <c r="AD135" i="2" s="1"/>
  <c r="M283" i="3" s="1"/>
  <c r="AN134" i="2"/>
  <c r="AD134" i="2" s="1"/>
  <c r="AN133" i="2"/>
  <c r="AD133" i="2" s="1"/>
  <c r="AN132" i="2"/>
  <c r="AD132" i="2" s="1"/>
  <c r="M280" i="3" s="1"/>
  <c r="AN131" i="2"/>
  <c r="AD131" i="2" s="1"/>
  <c r="M279" i="3" s="1"/>
  <c r="AN130" i="2"/>
  <c r="AD130" i="2" s="1"/>
  <c r="AN129" i="2"/>
  <c r="AD129" i="2" s="1"/>
  <c r="M277" i="3" s="1"/>
  <c r="AN128" i="2"/>
  <c r="AD128" i="2" s="1"/>
  <c r="M276" i="3" s="1"/>
  <c r="AN127" i="2"/>
  <c r="AD127" i="2" s="1"/>
  <c r="M275" i="3" s="1"/>
  <c r="AN126" i="2"/>
  <c r="AD126" i="2" s="1"/>
  <c r="AN125" i="2"/>
  <c r="AD125" i="2" s="1"/>
  <c r="M273" i="3" s="1"/>
  <c r="AN124" i="2"/>
  <c r="AD124" i="2" s="1"/>
  <c r="M272" i="3" s="1"/>
  <c r="AN123" i="2"/>
  <c r="AD123" i="2" s="1"/>
  <c r="AN122" i="2"/>
  <c r="AD122" i="2" s="1"/>
  <c r="AN121" i="2"/>
  <c r="AD121" i="2" s="1"/>
  <c r="M269" i="3" s="1"/>
  <c r="AN120" i="2"/>
  <c r="AD120" i="2" s="1"/>
  <c r="M268" i="3" s="1"/>
  <c r="AN119" i="2"/>
  <c r="AD119" i="2" s="1"/>
  <c r="M267" i="3" s="1"/>
  <c r="AN118" i="2"/>
  <c r="AD118" i="2" s="1"/>
  <c r="AN117" i="2"/>
  <c r="AD117" i="2" s="1"/>
  <c r="M228" i="3" s="1"/>
  <c r="AN116" i="2"/>
  <c r="AD116" i="2" s="1"/>
  <c r="M227" i="3" s="1"/>
  <c r="AN115" i="2"/>
  <c r="AD115" i="2" s="1"/>
  <c r="M226" i="3" s="1"/>
  <c r="AN114" i="2"/>
  <c r="AD114" i="2" s="1"/>
  <c r="AN113" i="2"/>
  <c r="AD113" i="2" s="1"/>
  <c r="M224" i="3" s="1"/>
  <c r="AN112" i="2"/>
  <c r="AD112" i="2" s="1"/>
  <c r="M223" i="3" s="1"/>
  <c r="AN111" i="2"/>
  <c r="AD111" i="2" s="1"/>
  <c r="M222" i="3" s="1"/>
  <c r="AN110" i="2"/>
  <c r="AD110" i="2" s="1"/>
  <c r="AN109" i="2"/>
  <c r="AD109" i="2" s="1"/>
  <c r="M220" i="3" s="1"/>
  <c r="AN108" i="2"/>
  <c r="AD108" i="2" s="1"/>
  <c r="M219" i="3" s="1"/>
  <c r="AN107" i="2"/>
  <c r="AD107" i="2" s="1"/>
  <c r="AN106" i="2"/>
  <c r="AD106" i="2" s="1"/>
  <c r="AN105" i="2"/>
  <c r="AD105" i="2" s="1"/>
  <c r="AN104" i="2"/>
  <c r="AD104" i="2" s="1"/>
  <c r="M215" i="3" s="1"/>
  <c r="AN103" i="2"/>
  <c r="AD103" i="2" s="1"/>
  <c r="M214" i="3" s="1"/>
  <c r="AN102" i="2"/>
  <c r="AD102" i="2" s="1"/>
  <c r="AN101" i="2"/>
  <c r="AD101" i="2" s="1"/>
  <c r="M212" i="3" s="1"/>
  <c r="AN100" i="2"/>
  <c r="AD100" i="2" s="1"/>
  <c r="M211" i="3" s="1"/>
  <c r="AN99" i="2"/>
  <c r="AD99" i="2" s="1"/>
  <c r="M210" i="3" s="1"/>
  <c r="AN98" i="2"/>
  <c r="AD98" i="2" s="1"/>
  <c r="AN97" i="2"/>
  <c r="AD97" i="2" s="1"/>
  <c r="AN96" i="2"/>
  <c r="AD96" i="2" s="1"/>
  <c r="M207" i="3" s="1"/>
  <c r="AN95" i="2"/>
  <c r="AD95" i="2" s="1"/>
  <c r="M206" i="3" s="1"/>
  <c r="AN94" i="2"/>
  <c r="AD94" i="2" s="1"/>
  <c r="AN93" i="2"/>
  <c r="AD93" i="2" s="1"/>
  <c r="M167" i="3" s="1"/>
  <c r="AN92" i="2"/>
  <c r="AD92" i="2" s="1"/>
  <c r="M166" i="3" s="1"/>
  <c r="AN91" i="2"/>
  <c r="AD91" i="2" s="1"/>
  <c r="AN90" i="2"/>
  <c r="AD90" i="2" s="1"/>
  <c r="AN89" i="2"/>
  <c r="AD89" i="2" s="1"/>
  <c r="M163" i="3" s="1"/>
  <c r="AN88" i="2"/>
  <c r="AD88" i="2" s="1"/>
  <c r="M162" i="3" s="1"/>
  <c r="AN87" i="2"/>
  <c r="AD87" i="2" s="1"/>
  <c r="M161" i="3" s="1"/>
  <c r="AN86" i="2"/>
  <c r="AD86" i="2" s="1"/>
  <c r="AN85" i="2"/>
  <c r="AD85" i="2" s="1"/>
  <c r="M159" i="3" s="1"/>
  <c r="AN84" i="2"/>
  <c r="AD84" i="2" s="1"/>
  <c r="M158" i="3" s="1"/>
  <c r="AN83" i="2"/>
  <c r="AD83" i="2" s="1"/>
  <c r="M157" i="3" s="1"/>
  <c r="AN82" i="2"/>
  <c r="AD82" i="2" s="1"/>
  <c r="AN81" i="2"/>
  <c r="AD81" i="2" s="1"/>
  <c r="M155" i="3" s="1"/>
  <c r="AN80" i="2"/>
  <c r="AD80" i="2" s="1"/>
  <c r="M154" i="3" s="1"/>
  <c r="AN79" i="2"/>
  <c r="AD79" i="2" s="1"/>
  <c r="M153" i="3" s="1"/>
  <c r="AN78" i="2"/>
  <c r="AD78" i="2" s="1"/>
  <c r="AN77" i="2"/>
  <c r="AD77" i="2" s="1"/>
  <c r="M151" i="3" s="1"/>
  <c r="AN76" i="2"/>
  <c r="AD76" i="2" s="1"/>
  <c r="M150" i="3" s="1"/>
  <c r="AN75" i="2"/>
  <c r="AD75" i="2" s="1"/>
  <c r="AN74" i="2"/>
  <c r="AD74" i="2" s="1"/>
  <c r="AN73" i="2"/>
  <c r="AD73" i="2" s="1"/>
  <c r="M147" i="3" s="1"/>
  <c r="AN72" i="2"/>
  <c r="AD72" i="2" s="1"/>
  <c r="M146" i="3" s="1"/>
  <c r="AN71" i="2"/>
  <c r="AD71" i="2" s="1"/>
  <c r="M145" i="3" s="1"/>
  <c r="AN70" i="2"/>
  <c r="AD70" i="2" s="1"/>
  <c r="AN69" i="2"/>
  <c r="AD69" i="2" s="1"/>
  <c r="M143" i="3" s="1"/>
  <c r="AN68" i="2"/>
  <c r="AD68" i="2" s="1"/>
  <c r="M105" i="3" s="1"/>
  <c r="AN67" i="2"/>
  <c r="AD67" i="2" s="1"/>
  <c r="M104" i="3" s="1"/>
  <c r="AN66" i="2"/>
  <c r="AD66" i="2" s="1"/>
  <c r="AN65" i="2"/>
  <c r="AD65" i="2" s="1"/>
  <c r="M102" i="3" s="1"/>
  <c r="AN64" i="2"/>
  <c r="AD64" i="2" s="1"/>
  <c r="M101" i="3" s="1"/>
  <c r="AN63" i="2"/>
  <c r="AD63" i="2" s="1"/>
  <c r="M100" i="3" s="1"/>
  <c r="AN62" i="2"/>
  <c r="AD62" i="2" s="1"/>
  <c r="AN61" i="2"/>
  <c r="AD61" i="2" s="1"/>
  <c r="M98" i="3" s="1"/>
  <c r="AN60" i="2"/>
  <c r="AD60" i="2" s="1"/>
  <c r="M97" i="3" s="1"/>
  <c r="AN59" i="2"/>
  <c r="AD59" i="2" s="1"/>
  <c r="AN58" i="2"/>
  <c r="AD58" i="2" s="1"/>
  <c r="AN57" i="2"/>
  <c r="AD57" i="2" s="1"/>
  <c r="M94" i="3" s="1"/>
  <c r="AN56" i="2"/>
  <c r="AD56" i="2" s="1"/>
  <c r="M93" i="3" s="1"/>
  <c r="AN55" i="2"/>
  <c r="AD55" i="2" s="1"/>
  <c r="M92" i="3" s="1"/>
  <c r="AN54" i="2"/>
  <c r="AD54" i="2" s="1"/>
  <c r="AN53" i="2"/>
  <c r="AD53" i="2" s="1"/>
  <c r="M90" i="3" s="1"/>
  <c r="AN52" i="2"/>
  <c r="AD52" i="2" s="1"/>
  <c r="M89" i="3" s="1"/>
  <c r="AN51" i="2"/>
  <c r="AD51" i="2" s="1"/>
  <c r="M88" i="3" s="1"/>
  <c r="AN50" i="2"/>
  <c r="AD50" i="2" s="1"/>
  <c r="AN49" i="2"/>
  <c r="AD49" i="2" s="1"/>
  <c r="M86" i="3" s="1"/>
  <c r="AN48" i="2"/>
  <c r="AD48" i="2" s="1"/>
  <c r="M85" i="3" s="1"/>
  <c r="AN47" i="2"/>
  <c r="AD47" i="2" s="1"/>
  <c r="M84" i="3" s="1"/>
  <c r="AN46" i="2"/>
  <c r="AD46" i="2" s="1"/>
  <c r="AN45" i="2"/>
  <c r="AD45" i="2" s="1"/>
  <c r="M82" i="3" s="1"/>
  <c r="AN44" i="2"/>
  <c r="AD44" i="2" s="1"/>
  <c r="M81" i="3" s="1"/>
  <c r="AN43" i="2"/>
  <c r="AD43" i="2" s="1"/>
  <c r="AN42" i="2"/>
  <c r="AD42" i="2" s="1"/>
  <c r="AN41" i="2"/>
  <c r="AD41" i="2" s="1"/>
  <c r="AN40" i="2"/>
  <c r="AD40" i="2" s="1"/>
  <c r="AN39" i="2"/>
  <c r="AD39" i="2" s="1"/>
  <c r="AN38" i="2"/>
  <c r="AD38" i="2" s="1"/>
  <c r="AN37" i="2"/>
  <c r="AD37" i="2" s="1"/>
  <c r="M37" i="3" s="1"/>
  <c r="AN36" i="2"/>
  <c r="AD36" i="2" s="1"/>
  <c r="M36" i="3" s="1"/>
  <c r="AN35" i="2"/>
  <c r="AD35" i="2" s="1"/>
  <c r="AN34" i="2"/>
  <c r="AD34" i="2" s="1"/>
  <c r="AN33" i="2"/>
  <c r="AD33" i="2" s="1"/>
  <c r="M33" i="3" s="1"/>
  <c r="AN32" i="2"/>
  <c r="AD32" i="2" s="1"/>
  <c r="M32" i="3" s="1"/>
  <c r="AN31" i="2"/>
  <c r="AD31" i="2" s="1"/>
  <c r="AN30" i="2"/>
  <c r="AD30" i="2" s="1"/>
  <c r="AN29" i="2"/>
  <c r="AD29" i="2" s="1"/>
  <c r="AN28" i="2"/>
  <c r="AD28" i="2" s="1"/>
  <c r="AN27" i="2"/>
  <c r="AD27" i="2" s="1"/>
  <c r="AN26" i="2"/>
  <c r="AD26" i="2" s="1"/>
  <c r="AN25" i="2"/>
  <c r="AD25" i="2" s="1"/>
  <c r="M25" i="3" s="1"/>
  <c r="AN24" i="2"/>
  <c r="AD24" i="2" s="1"/>
  <c r="M24" i="3" s="1"/>
  <c r="AN23" i="2"/>
  <c r="AD23" i="2" s="1"/>
  <c r="AN22" i="2"/>
  <c r="AD22" i="2" s="1"/>
  <c r="AN21" i="2"/>
  <c r="AD21" i="2" s="1"/>
  <c r="M21" i="3" s="1"/>
  <c r="AL20" i="2"/>
  <c r="AM20" i="2" s="1"/>
  <c r="AO20" i="2" s="1"/>
  <c r="AN20" i="2"/>
  <c r="AD20" i="2" s="1"/>
  <c r="M20" i="3" s="1"/>
  <c r="AN19" i="2"/>
  <c r="AD19" i="2" s="1"/>
  <c r="M19" i="3" s="1"/>
  <c r="AL19" i="2"/>
  <c r="AM19" i="2" s="1"/>
  <c r="AO19" i="2" s="1"/>
  <c r="AL518" i="2"/>
  <c r="AM518" i="2" s="1"/>
  <c r="AO518" i="2" s="1"/>
  <c r="AL517" i="2"/>
  <c r="AM517" i="2" s="1"/>
  <c r="AO517" i="2" s="1"/>
  <c r="AL516" i="2"/>
  <c r="AM516" i="2" s="1"/>
  <c r="AO516" i="2" s="1"/>
  <c r="AL515" i="2"/>
  <c r="AM515" i="2" s="1"/>
  <c r="AO515" i="2" s="1"/>
  <c r="AL514" i="2"/>
  <c r="AM514" i="2" s="1"/>
  <c r="AO514" i="2" s="1"/>
  <c r="AL513" i="2"/>
  <c r="AM513" i="2" s="1"/>
  <c r="AO513" i="2" s="1"/>
  <c r="AL512" i="2"/>
  <c r="AM512" i="2" s="1"/>
  <c r="AO512" i="2" s="1"/>
  <c r="AL511" i="2"/>
  <c r="AM511" i="2" s="1"/>
  <c r="AO511" i="2" s="1"/>
  <c r="AL510" i="2"/>
  <c r="AM510" i="2" s="1"/>
  <c r="AO510" i="2" s="1"/>
  <c r="AL509" i="2"/>
  <c r="AM509" i="2" s="1"/>
  <c r="AO509" i="2" s="1"/>
  <c r="AL508" i="2"/>
  <c r="AM508" i="2" s="1"/>
  <c r="AO508" i="2" s="1"/>
  <c r="AL507" i="2"/>
  <c r="AM507" i="2" s="1"/>
  <c r="AO507" i="2" s="1"/>
  <c r="AL506" i="2"/>
  <c r="AM506" i="2" s="1"/>
  <c r="AO506" i="2" s="1"/>
  <c r="AL505" i="2"/>
  <c r="AM505" i="2" s="1"/>
  <c r="AO505" i="2" s="1"/>
  <c r="AL504" i="2"/>
  <c r="AM504" i="2" s="1"/>
  <c r="AO504" i="2" s="1"/>
  <c r="AL503" i="2"/>
  <c r="AM503" i="2" s="1"/>
  <c r="AO503" i="2" s="1"/>
  <c r="AL502" i="2"/>
  <c r="AM502" i="2" s="1"/>
  <c r="AO502" i="2" s="1"/>
  <c r="AL501" i="2"/>
  <c r="AM501" i="2" s="1"/>
  <c r="AO501" i="2" s="1"/>
  <c r="AL500" i="2"/>
  <c r="AM500" i="2" s="1"/>
  <c r="AO500" i="2" s="1"/>
  <c r="AL499" i="2"/>
  <c r="AM499" i="2" s="1"/>
  <c r="AO499" i="2" s="1"/>
  <c r="AL498" i="2"/>
  <c r="AM498" i="2" s="1"/>
  <c r="AO498" i="2" s="1"/>
  <c r="AL497" i="2"/>
  <c r="AM497" i="2" s="1"/>
  <c r="AO497" i="2" s="1"/>
  <c r="AL496" i="2"/>
  <c r="AM496" i="2" s="1"/>
  <c r="AO496" i="2" s="1"/>
  <c r="AL495" i="2"/>
  <c r="AM495" i="2" s="1"/>
  <c r="AO495" i="2" s="1"/>
  <c r="AL494" i="2"/>
  <c r="AM494" i="2" s="1"/>
  <c r="AO494" i="2" s="1"/>
  <c r="AL493" i="2"/>
  <c r="AM493" i="2" s="1"/>
  <c r="AO493" i="2" s="1"/>
  <c r="AL492" i="2"/>
  <c r="AM492" i="2" s="1"/>
  <c r="AO492" i="2" s="1"/>
  <c r="AL491" i="2"/>
  <c r="AM491" i="2" s="1"/>
  <c r="AO491" i="2" s="1"/>
  <c r="AL490" i="2"/>
  <c r="AM490" i="2" s="1"/>
  <c r="AO490" i="2" s="1"/>
  <c r="AL489" i="2"/>
  <c r="AM489" i="2" s="1"/>
  <c r="AO489" i="2" s="1"/>
  <c r="AL488" i="2"/>
  <c r="AM488" i="2" s="1"/>
  <c r="AO488" i="2"/>
  <c r="AL487" i="2"/>
  <c r="AM487" i="2" s="1"/>
  <c r="AO487" i="2" s="1"/>
  <c r="AL486" i="2"/>
  <c r="AM486" i="2" s="1"/>
  <c r="AO486" i="2" s="1"/>
  <c r="AL485" i="2"/>
  <c r="AM485" i="2" s="1"/>
  <c r="AO485" i="2" s="1"/>
  <c r="AL484" i="2"/>
  <c r="AM484" i="2" s="1"/>
  <c r="AO484" i="2" s="1"/>
  <c r="AL483" i="2"/>
  <c r="AM483" i="2" s="1"/>
  <c r="AO483" i="2" s="1"/>
  <c r="AL482" i="2"/>
  <c r="AM482" i="2" s="1"/>
  <c r="AO482" i="2" s="1"/>
  <c r="AL481" i="2"/>
  <c r="AM481" i="2" s="1"/>
  <c r="AO481" i="2" s="1"/>
  <c r="AL480" i="2"/>
  <c r="AM480" i="2" s="1"/>
  <c r="AO480" i="2" s="1"/>
  <c r="AL479" i="2"/>
  <c r="AM479" i="2" s="1"/>
  <c r="AO479" i="2" s="1"/>
  <c r="AL478" i="2"/>
  <c r="AM478" i="2" s="1"/>
  <c r="AO478" i="2" s="1"/>
  <c r="AL477" i="2"/>
  <c r="AM477" i="2" s="1"/>
  <c r="AO477" i="2" s="1"/>
  <c r="AL476" i="2"/>
  <c r="AM476" i="2" s="1"/>
  <c r="AO476" i="2" s="1"/>
  <c r="AL475" i="2"/>
  <c r="AM475" i="2" s="1"/>
  <c r="AO475" i="2" s="1"/>
  <c r="AL474" i="2"/>
  <c r="AM474" i="2" s="1"/>
  <c r="AO474" i="2" s="1"/>
  <c r="AL473" i="2"/>
  <c r="AM473" i="2"/>
  <c r="AO473" i="2" s="1"/>
  <c r="AL472" i="2"/>
  <c r="AM472" i="2" s="1"/>
  <c r="AO472" i="2" s="1"/>
  <c r="AL471" i="2"/>
  <c r="AM471" i="2" s="1"/>
  <c r="AO471" i="2" s="1"/>
  <c r="AL470" i="2"/>
  <c r="AM470" i="2" s="1"/>
  <c r="AO470" i="2" s="1"/>
  <c r="AL469" i="2"/>
  <c r="AM469" i="2" s="1"/>
  <c r="AO469" i="2" s="1"/>
  <c r="AL468" i="2"/>
  <c r="AM468" i="2" s="1"/>
  <c r="AO468" i="2" s="1"/>
  <c r="AL467" i="2"/>
  <c r="AM467" i="2" s="1"/>
  <c r="AO467" i="2" s="1"/>
  <c r="AL466" i="2"/>
  <c r="AM466" i="2" s="1"/>
  <c r="AO466" i="2" s="1"/>
  <c r="AL465" i="2"/>
  <c r="AM465" i="2" s="1"/>
  <c r="AO465" i="2" s="1"/>
  <c r="AL464" i="2"/>
  <c r="AM464" i="2" s="1"/>
  <c r="AO464" i="2" s="1"/>
  <c r="AL463" i="2"/>
  <c r="AM463" i="2" s="1"/>
  <c r="AO463" i="2" s="1"/>
  <c r="AL462" i="2"/>
  <c r="AM462" i="2" s="1"/>
  <c r="AO462" i="2" s="1"/>
  <c r="AL461" i="2"/>
  <c r="AM461" i="2" s="1"/>
  <c r="AO461" i="2" s="1"/>
  <c r="AL460" i="2"/>
  <c r="AM460" i="2" s="1"/>
  <c r="AO460" i="2" s="1"/>
  <c r="AL459" i="2"/>
  <c r="AM459" i="2" s="1"/>
  <c r="AO459" i="2" s="1"/>
  <c r="AL458" i="2"/>
  <c r="AM458" i="2" s="1"/>
  <c r="AO458" i="2" s="1"/>
  <c r="AL457" i="2"/>
  <c r="AM457" i="2" s="1"/>
  <c r="AO457" i="2" s="1"/>
  <c r="AL456" i="2"/>
  <c r="AM456" i="2" s="1"/>
  <c r="AO456" i="2" s="1"/>
  <c r="AL455" i="2"/>
  <c r="AM455" i="2" s="1"/>
  <c r="AO455" i="2" s="1"/>
  <c r="AL454" i="2"/>
  <c r="AM454" i="2" s="1"/>
  <c r="AO454" i="2" s="1"/>
  <c r="AL453" i="2"/>
  <c r="AM453" i="2" s="1"/>
  <c r="AO453" i="2" s="1"/>
  <c r="AL452" i="2"/>
  <c r="AM452" i="2" s="1"/>
  <c r="AO452" i="2" s="1"/>
  <c r="AL451" i="2"/>
  <c r="AM451" i="2" s="1"/>
  <c r="AO451" i="2" s="1"/>
  <c r="AL450" i="2"/>
  <c r="AM450" i="2" s="1"/>
  <c r="AO450" i="2" s="1"/>
  <c r="AL449" i="2"/>
  <c r="AM449" i="2" s="1"/>
  <c r="AO449" i="2" s="1"/>
  <c r="AL448" i="2"/>
  <c r="AM448" i="2" s="1"/>
  <c r="AO448" i="2" s="1"/>
  <c r="AL447" i="2"/>
  <c r="AM447" i="2" s="1"/>
  <c r="AO447" i="2" s="1"/>
  <c r="AL446" i="2"/>
  <c r="AM446" i="2" s="1"/>
  <c r="AO446" i="2" s="1"/>
  <c r="AL445" i="2"/>
  <c r="AM445" i="2" s="1"/>
  <c r="AO445" i="2" s="1"/>
  <c r="AL444" i="2"/>
  <c r="AM444" i="2" s="1"/>
  <c r="AO444" i="2" s="1"/>
  <c r="AL443" i="2"/>
  <c r="AM443" i="2" s="1"/>
  <c r="AO443" i="2" s="1"/>
  <c r="AL442" i="2"/>
  <c r="AM442" i="2" s="1"/>
  <c r="AO442" i="2" s="1"/>
  <c r="AL441" i="2"/>
  <c r="AM441" i="2" s="1"/>
  <c r="AO441" i="2" s="1"/>
  <c r="AL440" i="2"/>
  <c r="AM440" i="2" s="1"/>
  <c r="AO440" i="2" s="1"/>
  <c r="AL439" i="2"/>
  <c r="AM439" i="2" s="1"/>
  <c r="AO439" i="2" s="1"/>
  <c r="AL438" i="2"/>
  <c r="AM438" i="2" s="1"/>
  <c r="AO438" i="2" s="1"/>
  <c r="AL437" i="2"/>
  <c r="AM437" i="2" s="1"/>
  <c r="AO437" i="2" s="1"/>
  <c r="AL436" i="2"/>
  <c r="AM436" i="2" s="1"/>
  <c r="AO436" i="2" s="1"/>
  <c r="AL435" i="2"/>
  <c r="AM435" i="2" s="1"/>
  <c r="AO435" i="2" s="1"/>
  <c r="AL434" i="2"/>
  <c r="AM434" i="2" s="1"/>
  <c r="AO434" i="2" s="1"/>
  <c r="AL433" i="2"/>
  <c r="AM433" i="2" s="1"/>
  <c r="AO433" i="2" s="1"/>
  <c r="AL432" i="2"/>
  <c r="AM432" i="2" s="1"/>
  <c r="AO432" i="2" s="1"/>
  <c r="AL431" i="2"/>
  <c r="AM431" i="2" s="1"/>
  <c r="AO431" i="2" s="1"/>
  <c r="AL430" i="2"/>
  <c r="AM430" i="2" s="1"/>
  <c r="AO430" i="2" s="1"/>
  <c r="AL429" i="2"/>
  <c r="AM429" i="2" s="1"/>
  <c r="AO429" i="2" s="1"/>
  <c r="AL428" i="2"/>
  <c r="AM428" i="2" s="1"/>
  <c r="AO428" i="2" s="1"/>
  <c r="AL427" i="2"/>
  <c r="AM427" i="2" s="1"/>
  <c r="AO427" i="2" s="1"/>
  <c r="AL426" i="2"/>
  <c r="AM426" i="2" s="1"/>
  <c r="AO426" i="2" s="1"/>
  <c r="AL425" i="2"/>
  <c r="AM425" i="2" s="1"/>
  <c r="AO425" i="2" s="1"/>
  <c r="AL424" i="2"/>
  <c r="AM424" i="2" s="1"/>
  <c r="AO424" i="2" s="1"/>
  <c r="AL423" i="2"/>
  <c r="AM423" i="2" s="1"/>
  <c r="AO423" i="2" s="1"/>
  <c r="AL422" i="2"/>
  <c r="AM422" i="2" s="1"/>
  <c r="AO422" i="2" s="1"/>
  <c r="AL421" i="2"/>
  <c r="AM421" i="2" s="1"/>
  <c r="AO421" i="2" s="1"/>
  <c r="AL420" i="2"/>
  <c r="AM420" i="2" s="1"/>
  <c r="AO420" i="2" s="1"/>
  <c r="AL419" i="2"/>
  <c r="AM419" i="2" s="1"/>
  <c r="AO419" i="2" s="1"/>
  <c r="AL418" i="2"/>
  <c r="AM418" i="2" s="1"/>
  <c r="AO418" i="2" s="1"/>
  <c r="AL417" i="2"/>
  <c r="AM417" i="2" s="1"/>
  <c r="AO417" i="2" s="1"/>
  <c r="AL416" i="2"/>
  <c r="AM416" i="2" s="1"/>
  <c r="AO416" i="2" s="1"/>
  <c r="AL415" i="2"/>
  <c r="AM415" i="2" s="1"/>
  <c r="AO415" i="2" s="1"/>
  <c r="AL414" i="2"/>
  <c r="AM414" i="2" s="1"/>
  <c r="AO414" i="2" s="1"/>
  <c r="AL413" i="2"/>
  <c r="AM413" i="2" s="1"/>
  <c r="AO413" i="2" s="1"/>
  <c r="AL412" i="2"/>
  <c r="AM412" i="2" s="1"/>
  <c r="AO412" i="2" s="1"/>
  <c r="AL411" i="2"/>
  <c r="AM411" i="2" s="1"/>
  <c r="AO411" i="2" s="1"/>
  <c r="AL410" i="2"/>
  <c r="AM410" i="2" s="1"/>
  <c r="AO410" i="2" s="1"/>
  <c r="AL409" i="2"/>
  <c r="AM409" i="2" s="1"/>
  <c r="AO409" i="2" s="1"/>
  <c r="AL408" i="2"/>
  <c r="AM408" i="2" s="1"/>
  <c r="AO408" i="2" s="1"/>
  <c r="AL407" i="2"/>
  <c r="AM407" i="2" s="1"/>
  <c r="AO407" i="2" s="1"/>
  <c r="AL406" i="2"/>
  <c r="AM406" i="2" s="1"/>
  <c r="AO406" i="2" s="1"/>
  <c r="AL405" i="2"/>
  <c r="AM405" i="2" s="1"/>
  <c r="AO405" i="2" s="1"/>
  <c r="AL404" i="2"/>
  <c r="AM404" i="2"/>
  <c r="AO404" i="2" s="1"/>
  <c r="AL403" i="2"/>
  <c r="AM403" i="2" s="1"/>
  <c r="AO403" i="2" s="1"/>
  <c r="AL402" i="2"/>
  <c r="AM402" i="2" s="1"/>
  <c r="AO402" i="2" s="1"/>
  <c r="AL401" i="2"/>
  <c r="AM401" i="2" s="1"/>
  <c r="AO401" i="2" s="1"/>
  <c r="AL400" i="2"/>
  <c r="AM400" i="2" s="1"/>
  <c r="AO400" i="2" s="1"/>
  <c r="AL399" i="2"/>
  <c r="AM399" i="2" s="1"/>
  <c r="AO399" i="2" s="1"/>
  <c r="AL398" i="2"/>
  <c r="AM398" i="2" s="1"/>
  <c r="AO398" i="2" s="1"/>
  <c r="AL397" i="2"/>
  <c r="AM397" i="2" s="1"/>
  <c r="AO397" i="2" s="1"/>
  <c r="AL396" i="2"/>
  <c r="AM396" i="2" s="1"/>
  <c r="AO396" i="2" s="1"/>
  <c r="AL395" i="2"/>
  <c r="AM395" i="2" s="1"/>
  <c r="AO395" i="2" s="1"/>
  <c r="AL394" i="2"/>
  <c r="AM394" i="2" s="1"/>
  <c r="AO394" i="2" s="1"/>
  <c r="AL393" i="2"/>
  <c r="AM393" i="2" s="1"/>
  <c r="AO393" i="2" s="1"/>
  <c r="AL392" i="2"/>
  <c r="AM392" i="2" s="1"/>
  <c r="AO392" i="2" s="1"/>
  <c r="AL391" i="2"/>
  <c r="AM391" i="2" s="1"/>
  <c r="AO391" i="2" s="1"/>
  <c r="AL390" i="2"/>
  <c r="AM390" i="2" s="1"/>
  <c r="AO390" i="2" s="1"/>
  <c r="AL389" i="2"/>
  <c r="AM389" i="2" s="1"/>
  <c r="AO389" i="2" s="1"/>
  <c r="AL388" i="2"/>
  <c r="AM388" i="2" s="1"/>
  <c r="AO388" i="2" s="1"/>
  <c r="AL387" i="2"/>
  <c r="AM387" i="2" s="1"/>
  <c r="AO387" i="2" s="1"/>
  <c r="AL386" i="2"/>
  <c r="AM386" i="2" s="1"/>
  <c r="AO386" i="2" s="1"/>
  <c r="AL385" i="2"/>
  <c r="AM385" i="2" s="1"/>
  <c r="AO385" i="2" s="1"/>
  <c r="AL384" i="2"/>
  <c r="AM384" i="2" s="1"/>
  <c r="AO384" i="2" s="1"/>
  <c r="AL383" i="2"/>
  <c r="AM383" i="2" s="1"/>
  <c r="AO383" i="2" s="1"/>
  <c r="AL382" i="2"/>
  <c r="AM382" i="2" s="1"/>
  <c r="AO382" i="2" s="1"/>
  <c r="AL381" i="2"/>
  <c r="AM381" i="2" s="1"/>
  <c r="AO381" i="2" s="1"/>
  <c r="AL380" i="2"/>
  <c r="AM380" i="2" s="1"/>
  <c r="AO380" i="2" s="1"/>
  <c r="AL379" i="2"/>
  <c r="AM379" i="2" s="1"/>
  <c r="AO379" i="2" s="1"/>
  <c r="AL378" i="2"/>
  <c r="AM378" i="2" s="1"/>
  <c r="AO378" i="2" s="1"/>
  <c r="AL377" i="2"/>
  <c r="AM377" i="2" s="1"/>
  <c r="AO377" i="2" s="1"/>
  <c r="AL376" i="2"/>
  <c r="AM376" i="2" s="1"/>
  <c r="AO376" i="2" s="1"/>
  <c r="AL375" i="2"/>
  <c r="AM375" i="2" s="1"/>
  <c r="AO375" i="2" s="1"/>
  <c r="AL374" i="2"/>
  <c r="AM374" i="2" s="1"/>
  <c r="AO374" i="2" s="1"/>
  <c r="AL373" i="2"/>
  <c r="AM373" i="2" s="1"/>
  <c r="AO373" i="2" s="1"/>
  <c r="AL372" i="2"/>
  <c r="AM372" i="2"/>
  <c r="AO372" i="2" s="1"/>
  <c r="AL371" i="2"/>
  <c r="AM371" i="2" s="1"/>
  <c r="AO371" i="2" s="1"/>
  <c r="AL370" i="2"/>
  <c r="AM370" i="2" s="1"/>
  <c r="AO370" i="2" s="1"/>
  <c r="AL369" i="2"/>
  <c r="AM369" i="2" s="1"/>
  <c r="AO369" i="2" s="1"/>
  <c r="AL368" i="2"/>
  <c r="AM368" i="2" s="1"/>
  <c r="AO368" i="2" s="1"/>
  <c r="AL367" i="2"/>
  <c r="AM367" i="2" s="1"/>
  <c r="AO367" i="2" s="1"/>
  <c r="AL366" i="2"/>
  <c r="AM366" i="2" s="1"/>
  <c r="AO366" i="2" s="1"/>
  <c r="AL365" i="2"/>
  <c r="AM365" i="2" s="1"/>
  <c r="AO365" i="2" s="1"/>
  <c r="AL364" i="2"/>
  <c r="AM364" i="2" s="1"/>
  <c r="AO364" i="2" s="1"/>
  <c r="AL363" i="2"/>
  <c r="AM363" i="2" s="1"/>
  <c r="AO363" i="2" s="1"/>
  <c r="AL362" i="2"/>
  <c r="AM362" i="2" s="1"/>
  <c r="AO362" i="2" s="1"/>
  <c r="AL361" i="2"/>
  <c r="AM361" i="2" s="1"/>
  <c r="AO361" i="2" s="1"/>
  <c r="AL360" i="2"/>
  <c r="AM360" i="2" s="1"/>
  <c r="AO360" i="2" s="1"/>
  <c r="AL359" i="2"/>
  <c r="AM359" i="2" s="1"/>
  <c r="AO359" i="2" s="1"/>
  <c r="AL358" i="2"/>
  <c r="AM358" i="2" s="1"/>
  <c r="AO358" i="2" s="1"/>
  <c r="AL357" i="2"/>
  <c r="AM357" i="2" s="1"/>
  <c r="AO357" i="2" s="1"/>
  <c r="AL356" i="2"/>
  <c r="AM356" i="2" s="1"/>
  <c r="AO356" i="2" s="1"/>
  <c r="AL355" i="2"/>
  <c r="AM355" i="2" s="1"/>
  <c r="AO355" i="2" s="1"/>
  <c r="AL354" i="2"/>
  <c r="AM354" i="2" s="1"/>
  <c r="AO354" i="2" s="1"/>
  <c r="AL353" i="2"/>
  <c r="AM353" i="2" s="1"/>
  <c r="AO353" i="2" s="1"/>
  <c r="AL352" i="2"/>
  <c r="AM352" i="2" s="1"/>
  <c r="AO352" i="2" s="1"/>
  <c r="AL351" i="2"/>
  <c r="AM351" i="2" s="1"/>
  <c r="AO351" i="2" s="1"/>
  <c r="AL350" i="2"/>
  <c r="AM350" i="2" s="1"/>
  <c r="AO350" i="2" s="1"/>
  <c r="AL349" i="2"/>
  <c r="AM349" i="2" s="1"/>
  <c r="AO349" i="2" s="1"/>
  <c r="AL348" i="2"/>
  <c r="AM348" i="2" s="1"/>
  <c r="AO348" i="2" s="1"/>
  <c r="AL347" i="2"/>
  <c r="AM347" i="2" s="1"/>
  <c r="AO347" i="2" s="1"/>
  <c r="AL346" i="2"/>
  <c r="AM346" i="2" s="1"/>
  <c r="AO346" i="2" s="1"/>
  <c r="AL345" i="2"/>
  <c r="AM345" i="2" s="1"/>
  <c r="AO345" i="2" s="1"/>
  <c r="AL344" i="2"/>
  <c r="AM344" i="2" s="1"/>
  <c r="AO344" i="2" s="1"/>
  <c r="AL343" i="2"/>
  <c r="AM343" i="2" s="1"/>
  <c r="AO343" i="2" s="1"/>
  <c r="AL342" i="2"/>
  <c r="AM342" i="2" s="1"/>
  <c r="AO342" i="2" s="1"/>
  <c r="AL341" i="2"/>
  <c r="AM341" i="2" s="1"/>
  <c r="AO341" i="2" s="1"/>
  <c r="AL340" i="2"/>
  <c r="AM340" i="2"/>
  <c r="AO340" i="2" s="1"/>
  <c r="AL339" i="2"/>
  <c r="AM339" i="2" s="1"/>
  <c r="AO339" i="2" s="1"/>
  <c r="AL338" i="2"/>
  <c r="AM338" i="2" s="1"/>
  <c r="AO338" i="2" s="1"/>
  <c r="AL337" i="2"/>
  <c r="AM337" i="2" s="1"/>
  <c r="AO337" i="2" s="1"/>
  <c r="AL336" i="2"/>
  <c r="AM336" i="2" s="1"/>
  <c r="AO336" i="2" s="1"/>
  <c r="AL335" i="2"/>
  <c r="AM335" i="2" s="1"/>
  <c r="AO335" i="2" s="1"/>
  <c r="AL334" i="2"/>
  <c r="AM334" i="2" s="1"/>
  <c r="AO334" i="2" s="1"/>
  <c r="AL333" i="2"/>
  <c r="AM333" i="2" s="1"/>
  <c r="AO333" i="2" s="1"/>
  <c r="AL332" i="2"/>
  <c r="AM332" i="2" s="1"/>
  <c r="AO332" i="2" s="1"/>
  <c r="AL331" i="2"/>
  <c r="AM331" i="2" s="1"/>
  <c r="AO331" i="2" s="1"/>
  <c r="AL330" i="2"/>
  <c r="AM330" i="2" s="1"/>
  <c r="AO330" i="2" s="1"/>
  <c r="AL329" i="2"/>
  <c r="AM329" i="2" s="1"/>
  <c r="AO329" i="2" s="1"/>
  <c r="AL328" i="2"/>
  <c r="AM328" i="2" s="1"/>
  <c r="AO328" i="2" s="1"/>
  <c r="AL327" i="2"/>
  <c r="AM327" i="2" s="1"/>
  <c r="AO327" i="2" s="1"/>
  <c r="AL326" i="2"/>
  <c r="AM326" i="2" s="1"/>
  <c r="AO326" i="2" s="1"/>
  <c r="AL325" i="2"/>
  <c r="AM325" i="2" s="1"/>
  <c r="AO325" i="2" s="1"/>
  <c r="AL324" i="2"/>
  <c r="AM324" i="2" s="1"/>
  <c r="AO324" i="2" s="1"/>
  <c r="AL323" i="2"/>
  <c r="AM323" i="2" s="1"/>
  <c r="AO323" i="2" s="1"/>
  <c r="AL322" i="2"/>
  <c r="AM322" i="2" s="1"/>
  <c r="AO322" i="2" s="1"/>
  <c r="AL321" i="2"/>
  <c r="AM321" i="2" s="1"/>
  <c r="AO321" i="2" s="1"/>
  <c r="AL320" i="2"/>
  <c r="AM320" i="2" s="1"/>
  <c r="AO320" i="2" s="1"/>
  <c r="AL319" i="2"/>
  <c r="AM319" i="2" s="1"/>
  <c r="AO319" i="2" s="1"/>
  <c r="AL318" i="2"/>
  <c r="AM318" i="2" s="1"/>
  <c r="AO318" i="2" s="1"/>
  <c r="AL317" i="2"/>
  <c r="AM317" i="2" s="1"/>
  <c r="AO317" i="2" s="1"/>
  <c r="AL316" i="2"/>
  <c r="AM316" i="2" s="1"/>
  <c r="AO316" i="2" s="1"/>
  <c r="AL315" i="2"/>
  <c r="AM315" i="2" s="1"/>
  <c r="AO315" i="2" s="1"/>
  <c r="AL314" i="2"/>
  <c r="AM314" i="2" s="1"/>
  <c r="AO314" i="2" s="1"/>
  <c r="AL313" i="2"/>
  <c r="AM313" i="2" s="1"/>
  <c r="AO313" i="2" s="1"/>
  <c r="AL312" i="2"/>
  <c r="AM312" i="2" s="1"/>
  <c r="AO312" i="2" s="1"/>
  <c r="AL311" i="2"/>
  <c r="AM311" i="2" s="1"/>
  <c r="AO311" i="2" s="1"/>
  <c r="AL310" i="2"/>
  <c r="AM310" i="2" s="1"/>
  <c r="AO310" i="2" s="1"/>
  <c r="AL309" i="2"/>
  <c r="AM309" i="2" s="1"/>
  <c r="AO309" i="2" s="1"/>
  <c r="AL308" i="2"/>
  <c r="AM308" i="2" s="1"/>
  <c r="AO308" i="2" s="1"/>
  <c r="AL307" i="2"/>
  <c r="AM307" i="2"/>
  <c r="AO307" i="2" s="1"/>
  <c r="AL306" i="2"/>
  <c r="AM306" i="2" s="1"/>
  <c r="AO306" i="2" s="1"/>
  <c r="AL305" i="2"/>
  <c r="AM305" i="2" s="1"/>
  <c r="AO305" i="2" s="1"/>
  <c r="AL304" i="2"/>
  <c r="AM304" i="2" s="1"/>
  <c r="AO304" i="2" s="1"/>
  <c r="AL303" i="2"/>
  <c r="AM303" i="2" s="1"/>
  <c r="AO303" i="2" s="1"/>
  <c r="AL302" i="2"/>
  <c r="AM302" i="2" s="1"/>
  <c r="AO302" i="2" s="1"/>
  <c r="AL301" i="2"/>
  <c r="AM301" i="2" s="1"/>
  <c r="AO301" i="2" s="1"/>
  <c r="AL300" i="2"/>
  <c r="AM300" i="2" s="1"/>
  <c r="AO300" i="2" s="1"/>
  <c r="AL299" i="2"/>
  <c r="AM299" i="2" s="1"/>
  <c r="AO299" i="2" s="1"/>
  <c r="AL298" i="2"/>
  <c r="AM298" i="2" s="1"/>
  <c r="AO298" i="2" s="1"/>
  <c r="AL297" i="2"/>
  <c r="AM297" i="2" s="1"/>
  <c r="AO297" i="2" s="1"/>
  <c r="AL296" i="2"/>
  <c r="AM296" i="2" s="1"/>
  <c r="AO296" i="2" s="1"/>
  <c r="AL295" i="2"/>
  <c r="AM295" i="2" s="1"/>
  <c r="AO295" i="2" s="1"/>
  <c r="AL294" i="2"/>
  <c r="AM294" i="2" s="1"/>
  <c r="AO294" i="2" s="1"/>
  <c r="AL293" i="2"/>
  <c r="AM293" i="2" s="1"/>
  <c r="AO293" i="2" s="1"/>
  <c r="AL292" i="2"/>
  <c r="AM292" i="2"/>
  <c r="AO292" i="2" s="1"/>
  <c r="AL291" i="2"/>
  <c r="AM291" i="2" s="1"/>
  <c r="AO291" i="2" s="1"/>
  <c r="AL290" i="2"/>
  <c r="AM290" i="2" s="1"/>
  <c r="AO290" i="2" s="1"/>
  <c r="AL289" i="2"/>
  <c r="AM289" i="2" s="1"/>
  <c r="AO289" i="2" s="1"/>
  <c r="AL288" i="2"/>
  <c r="AM288" i="2" s="1"/>
  <c r="AO288" i="2" s="1"/>
  <c r="AL287" i="2"/>
  <c r="AM287" i="2" s="1"/>
  <c r="AO287" i="2" s="1"/>
  <c r="AL286" i="2"/>
  <c r="AM286" i="2" s="1"/>
  <c r="AO286" i="2" s="1"/>
  <c r="AL285" i="2"/>
  <c r="AM285" i="2" s="1"/>
  <c r="AO285" i="2" s="1"/>
  <c r="AL284" i="2"/>
  <c r="AM284" i="2" s="1"/>
  <c r="AO284" i="2" s="1"/>
  <c r="AL283" i="2"/>
  <c r="AM283" i="2" s="1"/>
  <c r="AO283" i="2" s="1"/>
  <c r="AL282" i="2"/>
  <c r="AM282" i="2" s="1"/>
  <c r="AO282" i="2" s="1"/>
  <c r="AL281" i="2"/>
  <c r="AM281" i="2" s="1"/>
  <c r="AO281" i="2" s="1"/>
  <c r="AL280" i="2"/>
  <c r="AM280" i="2" s="1"/>
  <c r="AO280" i="2" s="1"/>
  <c r="AL279" i="2"/>
  <c r="AM279" i="2" s="1"/>
  <c r="AO279" i="2" s="1"/>
  <c r="AL278" i="2"/>
  <c r="AM278" i="2" s="1"/>
  <c r="AO278" i="2" s="1"/>
  <c r="AL277" i="2"/>
  <c r="AM277" i="2" s="1"/>
  <c r="AO277" i="2" s="1"/>
  <c r="AL276" i="2"/>
  <c r="AM276" i="2" s="1"/>
  <c r="AO276" i="2" s="1"/>
  <c r="AL275" i="2"/>
  <c r="AM275" i="2" s="1"/>
  <c r="AO275" i="2" s="1"/>
  <c r="AL274" i="2"/>
  <c r="AM274" i="2" s="1"/>
  <c r="AO274" i="2" s="1"/>
  <c r="AL273" i="2"/>
  <c r="AM273" i="2" s="1"/>
  <c r="AO273" i="2" s="1"/>
  <c r="AL272" i="2"/>
  <c r="AM272" i="2" s="1"/>
  <c r="AO272" i="2" s="1"/>
  <c r="AL271" i="2"/>
  <c r="AM271" i="2" s="1"/>
  <c r="AO271" i="2" s="1"/>
  <c r="AL270" i="2"/>
  <c r="AM270" i="2" s="1"/>
  <c r="AO270" i="2" s="1"/>
  <c r="AL269" i="2"/>
  <c r="AM269" i="2" s="1"/>
  <c r="AO269" i="2" s="1"/>
  <c r="AL268" i="2"/>
  <c r="AM268" i="2" s="1"/>
  <c r="AO268" i="2" s="1"/>
  <c r="AL267" i="2"/>
  <c r="AM267" i="2" s="1"/>
  <c r="AO267" i="2" s="1"/>
  <c r="AL266" i="2"/>
  <c r="AM266" i="2" s="1"/>
  <c r="AO266" i="2" s="1"/>
  <c r="AL265" i="2"/>
  <c r="AM265" i="2" s="1"/>
  <c r="AO265" i="2" s="1"/>
  <c r="AL264" i="2"/>
  <c r="AM264" i="2"/>
  <c r="AO264" i="2" s="1"/>
  <c r="AL263" i="2"/>
  <c r="AM263" i="2" s="1"/>
  <c r="AO263" i="2" s="1"/>
  <c r="AL262" i="2"/>
  <c r="AM262" i="2" s="1"/>
  <c r="AO262" i="2" s="1"/>
  <c r="AL261" i="2"/>
  <c r="AM261" i="2" s="1"/>
  <c r="AO261" i="2" s="1"/>
  <c r="AL260" i="2"/>
  <c r="AM260" i="2" s="1"/>
  <c r="AO260" i="2" s="1"/>
  <c r="AL259" i="2"/>
  <c r="AM259" i="2"/>
  <c r="AO259" i="2" s="1"/>
  <c r="AL258" i="2"/>
  <c r="AM258" i="2" s="1"/>
  <c r="AO258" i="2" s="1"/>
  <c r="AL257" i="2"/>
  <c r="AM257" i="2" s="1"/>
  <c r="AO257" i="2" s="1"/>
  <c r="AL256" i="2"/>
  <c r="AM256" i="2" s="1"/>
  <c r="AO256" i="2" s="1"/>
  <c r="AL255" i="2"/>
  <c r="AM255" i="2" s="1"/>
  <c r="AO255" i="2" s="1"/>
  <c r="AL254" i="2"/>
  <c r="AM254" i="2" s="1"/>
  <c r="AO254" i="2" s="1"/>
  <c r="AL253" i="2"/>
  <c r="AM253" i="2" s="1"/>
  <c r="AO253" i="2" s="1"/>
  <c r="AL252" i="2"/>
  <c r="AM252" i="2" s="1"/>
  <c r="AO252" i="2" s="1"/>
  <c r="AL251" i="2"/>
  <c r="AM251" i="2" s="1"/>
  <c r="AO251" i="2" s="1"/>
  <c r="AL250" i="2"/>
  <c r="AM250" i="2" s="1"/>
  <c r="AO250" i="2" s="1"/>
  <c r="AL249" i="2"/>
  <c r="AM249" i="2" s="1"/>
  <c r="AO249" i="2" s="1"/>
  <c r="AL248" i="2"/>
  <c r="AM248" i="2" s="1"/>
  <c r="AO248" i="2" s="1"/>
  <c r="AL247" i="2"/>
  <c r="AM247" i="2" s="1"/>
  <c r="AO247" i="2" s="1"/>
  <c r="AL246" i="2"/>
  <c r="AM246" i="2" s="1"/>
  <c r="AO246" i="2" s="1"/>
  <c r="AL245" i="2"/>
  <c r="AM245" i="2" s="1"/>
  <c r="AO245" i="2" s="1"/>
  <c r="AL244" i="2"/>
  <c r="AM244" i="2" s="1"/>
  <c r="AO244" i="2" s="1"/>
  <c r="AL243" i="2"/>
  <c r="AM243" i="2" s="1"/>
  <c r="AO243" i="2" s="1"/>
  <c r="AL242" i="2"/>
  <c r="AM242" i="2" s="1"/>
  <c r="AO242" i="2" s="1"/>
  <c r="AL241" i="2"/>
  <c r="AM241" i="2" s="1"/>
  <c r="AO241" i="2" s="1"/>
  <c r="AL240" i="2"/>
  <c r="AM240" i="2" s="1"/>
  <c r="AO240" i="2" s="1"/>
  <c r="AL239" i="2"/>
  <c r="AM239" i="2" s="1"/>
  <c r="AO239" i="2" s="1"/>
  <c r="AL238" i="2"/>
  <c r="AM238" i="2" s="1"/>
  <c r="AO238" i="2" s="1"/>
  <c r="AL237" i="2"/>
  <c r="AM237" i="2" s="1"/>
  <c r="AO237" i="2" s="1"/>
  <c r="AL236" i="2"/>
  <c r="AM236" i="2" s="1"/>
  <c r="AO236" i="2" s="1"/>
  <c r="AL235" i="2"/>
  <c r="AM235" i="2" s="1"/>
  <c r="AO235" i="2" s="1"/>
  <c r="AL234" i="2"/>
  <c r="AM234" i="2" s="1"/>
  <c r="AO234" i="2" s="1"/>
  <c r="AL233" i="2"/>
  <c r="AM233" i="2" s="1"/>
  <c r="AO233" i="2" s="1"/>
  <c r="AL232" i="2"/>
  <c r="AM232" i="2"/>
  <c r="AO232" i="2" s="1"/>
  <c r="AL231" i="2"/>
  <c r="AM231" i="2" s="1"/>
  <c r="AO231" i="2" s="1"/>
  <c r="AL230" i="2"/>
  <c r="AM230" i="2" s="1"/>
  <c r="AO230" i="2" s="1"/>
  <c r="AL229" i="2"/>
  <c r="AM229" i="2" s="1"/>
  <c r="AO229" i="2" s="1"/>
  <c r="AL228" i="2"/>
  <c r="AM228" i="2" s="1"/>
  <c r="AO228" i="2" s="1"/>
  <c r="AL227" i="2"/>
  <c r="AM227" i="2"/>
  <c r="AO227" i="2" s="1"/>
  <c r="AL226" i="2"/>
  <c r="AM226" i="2" s="1"/>
  <c r="AO226" i="2" s="1"/>
  <c r="AL225" i="2"/>
  <c r="AM225" i="2" s="1"/>
  <c r="AO225" i="2" s="1"/>
  <c r="AL224" i="2"/>
  <c r="AM224" i="2" s="1"/>
  <c r="AO224" i="2" s="1"/>
  <c r="AL223" i="2"/>
  <c r="AM223" i="2" s="1"/>
  <c r="AO223" i="2" s="1"/>
  <c r="AL222" i="2"/>
  <c r="AM222" i="2" s="1"/>
  <c r="AO222" i="2" s="1"/>
  <c r="AL221" i="2"/>
  <c r="AM221" i="2" s="1"/>
  <c r="AO221" i="2" s="1"/>
  <c r="AL220" i="2"/>
  <c r="AM220" i="2" s="1"/>
  <c r="AO220" i="2" s="1"/>
  <c r="AL219" i="2"/>
  <c r="AM219" i="2" s="1"/>
  <c r="AO219" i="2" s="1"/>
  <c r="AL218" i="2"/>
  <c r="AM218" i="2" s="1"/>
  <c r="AO218" i="2" s="1"/>
  <c r="AL217" i="2"/>
  <c r="AM217" i="2" s="1"/>
  <c r="AO217" i="2" s="1"/>
  <c r="AL216" i="2"/>
  <c r="AM216" i="2" s="1"/>
  <c r="AO216" i="2" s="1"/>
  <c r="AL215" i="2"/>
  <c r="AM215" i="2" s="1"/>
  <c r="AO215" i="2" s="1"/>
  <c r="AL214" i="2"/>
  <c r="AM214" i="2" s="1"/>
  <c r="AO214" i="2" s="1"/>
  <c r="AL213" i="2"/>
  <c r="AM213" i="2" s="1"/>
  <c r="AO213" i="2" s="1"/>
  <c r="AL212" i="2"/>
  <c r="AM212" i="2" s="1"/>
  <c r="AO212" i="2" s="1"/>
  <c r="AL211" i="2"/>
  <c r="AM211" i="2" s="1"/>
  <c r="AO211" i="2" s="1"/>
  <c r="AL210" i="2"/>
  <c r="AM210" i="2" s="1"/>
  <c r="AO210" i="2" s="1"/>
  <c r="AL209" i="2"/>
  <c r="AM209" i="2" s="1"/>
  <c r="AO209" i="2" s="1"/>
  <c r="AL208" i="2"/>
  <c r="AM208" i="2" s="1"/>
  <c r="AO208" i="2" s="1"/>
  <c r="AL207" i="2"/>
  <c r="AM207" i="2" s="1"/>
  <c r="AO207" i="2" s="1"/>
  <c r="AL206" i="2"/>
  <c r="AM206" i="2" s="1"/>
  <c r="AO206" i="2" s="1"/>
  <c r="AL205" i="2"/>
  <c r="AM205" i="2" s="1"/>
  <c r="AO205" i="2" s="1"/>
  <c r="AL204" i="2"/>
  <c r="AM204" i="2" s="1"/>
  <c r="AO204" i="2" s="1"/>
  <c r="AL203" i="2"/>
  <c r="AM203" i="2" s="1"/>
  <c r="AO203" i="2" s="1"/>
  <c r="AL202" i="2"/>
  <c r="AM202" i="2" s="1"/>
  <c r="AO202" i="2" s="1"/>
  <c r="AL201" i="2"/>
  <c r="AM201" i="2" s="1"/>
  <c r="AO201" i="2" s="1"/>
  <c r="AL200" i="2"/>
  <c r="AM200" i="2" s="1"/>
  <c r="AO200" i="2" s="1"/>
  <c r="AL199" i="2"/>
  <c r="AM199" i="2"/>
  <c r="AO199" i="2" s="1"/>
  <c r="AL198" i="2"/>
  <c r="AM198" i="2" s="1"/>
  <c r="AO198" i="2" s="1"/>
  <c r="AL197" i="2"/>
  <c r="AM197" i="2" s="1"/>
  <c r="AO197" i="2" s="1"/>
  <c r="AL196" i="2"/>
  <c r="AM196" i="2"/>
  <c r="AO196" i="2" s="1"/>
  <c r="AL195" i="2"/>
  <c r="AM195" i="2" s="1"/>
  <c r="AO195" i="2" s="1"/>
  <c r="AL194" i="2"/>
  <c r="AM194" i="2" s="1"/>
  <c r="AO194" i="2" s="1"/>
  <c r="AL193" i="2"/>
  <c r="AM193" i="2" s="1"/>
  <c r="AO193" i="2" s="1"/>
  <c r="AL192" i="2"/>
  <c r="AM192" i="2" s="1"/>
  <c r="AO192" i="2" s="1"/>
  <c r="AL191" i="2"/>
  <c r="AM191" i="2" s="1"/>
  <c r="AO191" i="2" s="1"/>
  <c r="AL190" i="2"/>
  <c r="AM190" i="2" s="1"/>
  <c r="AO190" i="2" s="1"/>
  <c r="AL189" i="2"/>
  <c r="AM189" i="2" s="1"/>
  <c r="AO189" i="2" s="1"/>
  <c r="AL188" i="2"/>
  <c r="AM188" i="2" s="1"/>
  <c r="AO188" i="2" s="1"/>
  <c r="AL187" i="2"/>
  <c r="AM187" i="2" s="1"/>
  <c r="AO187" i="2" s="1"/>
  <c r="AL186" i="2"/>
  <c r="AM186" i="2" s="1"/>
  <c r="AO186" i="2" s="1"/>
  <c r="AL185" i="2"/>
  <c r="AM185" i="2" s="1"/>
  <c r="AO185" i="2" s="1"/>
  <c r="AL184" i="2"/>
  <c r="AM184" i="2" s="1"/>
  <c r="AO184" i="2" s="1"/>
  <c r="AL183" i="2"/>
  <c r="AM183" i="2" s="1"/>
  <c r="AO183" i="2" s="1"/>
  <c r="AL182" i="2"/>
  <c r="AM182" i="2" s="1"/>
  <c r="AO182" i="2" s="1"/>
  <c r="AL181" i="2"/>
  <c r="AM181" i="2" s="1"/>
  <c r="AO181" i="2" s="1"/>
  <c r="AL180" i="2"/>
  <c r="AM180" i="2" s="1"/>
  <c r="AO180" i="2" s="1"/>
  <c r="AL179" i="2"/>
  <c r="AM179" i="2" s="1"/>
  <c r="AO179" i="2" s="1"/>
  <c r="AL178" i="2"/>
  <c r="AM178" i="2" s="1"/>
  <c r="AO178" i="2" s="1"/>
  <c r="AL177" i="2"/>
  <c r="AM177" i="2" s="1"/>
  <c r="AO177" i="2" s="1"/>
  <c r="AL176" i="2"/>
  <c r="AM176" i="2" s="1"/>
  <c r="AO176" i="2" s="1"/>
  <c r="AL175" i="2"/>
  <c r="AM175" i="2" s="1"/>
  <c r="AO175" i="2" s="1"/>
  <c r="AL174" i="2"/>
  <c r="AM174" i="2" s="1"/>
  <c r="AO174" i="2" s="1"/>
  <c r="AL173" i="2"/>
  <c r="AM173" i="2" s="1"/>
  <c r="AO173" i="2" s="1"/>
  <c r="AL172" i="2"/>
  <c r="AM172" i="2" s="1"/>
  <c r="AO172" i="2" s="1"/>
  <c r="AL171" i="2"/>
  <c r="AM171" i="2" s="1"/>
  <c r="AO171" i="2" s="1"/>
  <c r="AL170" i="2"/>
  <c r="AM170" i="2" s="1"/>
  <c r="AO170" i="2" s="1"/>
  <c r="AL169" i="2"/>
  <c r="AM169" i="2" s="1"/>
  <c r="AO169" i="2" s="1"/>
  <c r="AL168" i="2"/>
  <c r="AM168" i="2" s="1"/>
  <c r="AO168" i="2" s="1"/>
  <c r="AL167" i="2"/>
  <c r="AM167" i="2" s="1"/>
  <c r="AO167" i="2" s="1"/>
  <c r="AL166" i="2"/>
  <c r="AM166" i="2" s="1"/>
  <c r="AO166" i="2" s="1"/>
  <c r="AL165" i="2"/>
  <c r="AM165" i="2" s="1"/>
  <c r="AO165" i="2" s="1"/>
  <c r="AL164" i="2"/>
  <c r="AM164" i="2" s="1"/>
  <c r="AO164" i="2" s="1"/>
  <c r="AL163" i="2"/>
  <c r="AM163" i="2" s="1"/>
  <c r="AO163" i="2" s="1"/>
  <c r="AL162" i="2"/>
  <c r="AM162" i="2" s="1"/>
  <c r="AO162" i="2" s="1"/>
  <c r="AL161" i="2"/>
  <c r="AM161" i="2" s="1"/>
  <c r="AO161" i="2" s="1"/>
  <c r="AL160" i="2"/>
  <c r="AM160" i="2" s="1"/>
  <c r="AO160" i="2" s="1"/>
  <c r="AL159" i="2"/>
  <c r="AM159" i="2" s="1"/>
  <c r="AO159" i="2" s="1"/>
  <c r="AL158" i="2"/>
  <c r="AM158" i="2" s="1"/>
  <c r="AO158" i="2" s="1"/>
  <c r="AL157" i="2"/>
  <c r="AM157" i="2" s="1"/>
  <c r="AO157" i="2" s="1"/>
  <c r="AL156" i="2"/>
  <c r="AM156" i="2" s="1"/>
  <c r="AO156" i="2" s="1"/>
  <c r="AL155" i="2"/>
  <c r="AM155" i="2" s="1"/>
  <c r="AO155" i="2" s="1"/>
  <c r="AL154" i="2"/>
  <c r="AM154" i="2" s="1"/>
  <c r="AO154" i="2" s="1"/>
  <c r="AL153" i="2"/>
  <c r="AM153" i="2" s="1"/>
  <c r="AO153" i="2" s="1"/>
  <c r="AL152" i="2"/>
  <c r="AM152" i="2" s="1"/>
  <c r="AO152" i="2" s="1"/>
  <c r="AL151" i="2"/>
  <c r="AM151" i="2" s="1"/>
  <c r="AO151" i="2" s="1"/>
  <c r="AL150" i="2"/>
  <c r="AM150" i="2" s="1"/>
  <c r="AO150" i="2" s="1"/>
  <c r="AL149" i="2"/>
  <c r="AM149" i="2" s="1"/>
  <c r="AO149" i="2" s="1"/>
  <c r="AL148" i="2"/>
  <c r="AM148" i="2" s="1"/>
  <c r="AO148" i="2" s="1"/>
  <c r="AL147" i="2"/>
  <c r="AM147" i="2" s="1"/>
  <c r="AO147" i="2" s="1"/>
  <c r="AL146" i="2"/>
  <c r="AM146" i="2" s="1"/>
  <c r="AO146" i="2" s="1"/>
  <c r="AL145" i="2"/>
  <c r="AM145" i="2" s="1"/>
  <c r="AO145" i="2" s="1"/>
  <c r="AL144" i="2"/>
  <c r="AM144" i="2" s="1"/>
  <c r="AO144" i="2" s="1"/>
  <c r="AL143" i="2"/>
  <c r="AM143" i="2" s="1"/>
  <c r="AO143" i="2" s="1"/>
  <c r="AL142" i="2"/>
  <c r="AM142" i="2" s="1"/>
  <c r="AO142" i="2" s="1"/>
  <c r="AL141" i="2"/>
  <c r="AM141" i="2" s="1"/>
  <c r="AO141" i="2" s="1"/>
  <c r="AL140" i="2"/>
  <c r="AM140" i="2" s="1"/>
  <c r="AO140" i="2" s="1"/>
  <c r="AL139" i="2"/>
  <c r="AM139" i="2" s="1"/>
  <c r="AO139" i="2" s="1"/>
  <c r="AL138" i="2"/>
  <c r="AM138" i="2" s="1"/>
  <c r="AO138" i="2" s="1"/>
  <c r="AL137" i="2"/>
  <c r="AM137" i="2" s="1"/>
  <c r="AO137" i="2" s="1"/>
  <c r="AL136" i="2"/>
  <c r="AM136" i="2" s="1"/>
  <c r="AO136" i="2" s="1"/>
  <c r="AL135" i="2"/>
  <c r="AM135" i="2" s="1"/>
  <c r="AO135" i="2" s="1"/>
  <c r="AL134" i="2"/>
  <c r="AM134" i="2" s="1"/>
  <c r="AO134" i="2" s="1"/>
  <c r="AL133" i="2"/>
  <c r="AM133" i="2" s="1"/>
  <c r="AO133" i="2" s="1"/>
  <c r="AL132" i="2"/>
  <c r="AM132" i="2" s="1"/>
  <c r="AO132" i="2" s="1"/>
  <c r="AL131" i="2"/>
  <c r="AM131" i="2" s="1"/>
  <c r="AO131" i="2" s="1"/>
  <c r="AL130" i="2"/>
  <c r="AM130" i="2" s="1"/>
  <c r="AO130" i="2" s="1"/>
  <c r="AL129" i="2"/>
  <c r="AM129" i="2" s="1"/>
  <c r="AO129" i="2" s="1"/>
  <c r="AL128" i="2"/>
  <c r="AM128" i="2" s="1"/>
  <c r="AO128" i="2" s="1"/>
  <c r="AL127" i="2"/>
  <c r="AM127" i="2" s="1"/>
  <c r="AO127" i="2" s="1"/>
  <c r="AL126" i="2"/>
  <c r="AM126" i="2" s="1"/>
  <c r="AO126" i="2" s="1"/>
  <c r="AL125" i="2"/>
  <c r="AM125" i="2" s="1"/>
  <c r="AO125" i="2" s="1"/>
  <c r="AL124" i="2"/>
  <c r="AM124" i="2" s="1"/>
  <c r="AO124" i="2" s="1"/>
  <c r="AL123" i="2"/>
  <c r="AM123" i="2" s="1"/>
  <c r="AO123" i="2" s="1"/>
  <c r="AL122" i="2"/>
  <c r="AM122" i="2" s="1"/>
  <c r="AO122" i="2" s="1"/>
  <c r="AL121" i="2"/>
  <c r="AM121" i="2" s="1"/>
  <c r="AO121" i="2" s="1"/>
  <c r="AL120" i="2"/>
  <c r="AM120" i="2" s="1"/>
  <c r="AO120" i="2" s="1"/>
  <c r="AL119" i="2"/>
  <c r="AM119" i="2" s="1"/>
  <c r="AO119" i="2" s="1"/>
  <c r="AL118" i="2"/>
  <c r="AM118" i="2" s="1"/>
  <c r="AO118" i="2" s="1"/>
  <c r="AL117" i="2"/>
  <c r="AM117" i="2" s="1"/>
  <c r="AO117" i="2" s="1"/>
  <c r="AL116" i="2"/>
  <c r="AM116" i="2" s="1"/>
  <c r="AO116" i="2" s="1"/>
  <c r="AL115" i="2"/>
  <c r="AM115" i="2" s="1"/>
  <c r="AO115" i="2" s="1"/>
  <c r="AL114" i="2"/>
  <c r="AM114" i="2" s="1"/>
  <c r="AO114" i="2" s="1"/>
  <c r="AL113" i="2"/>
  <c r="AM113" i="2" s="1"/>
  <c r="AO113" i="2" s="1"/>
  <c r="AL112" i="2"/>
  <c r="AM112" i="2" s="1"/>
  <c r="AO112" i="2" s="1"/>
  <c r="AL111" i="2"/>
  <c r="AM111" i="2" s="1"/>
  <c r="AO111" i="2" s="1"/>
  <c r="AL110" i="2"/>
  <c r="AM110" i="2" s="1"/>
  <c r="AO110" i="2" s="1"/>
  <c r="AL109" i="2"/>
  <c r="AM109" i="2" s="1"/>
  <c r="AO109" i="2" s="1"/>
  <c r="AL108" i="2"/>
  <c r="AM108" i="2" s="1"/>
  <c r="AO108" i="2" s="1"/>
  <c r="AL107" i="2"/>
  <c r="AM107" i="2" s="1"/>
  <c r="AO107" i="2" s="1"/>
  <c r="AL106" i="2"/>
  <c r="AM106" i="2" s="1"/>
  <c r="AO106" i="2" s="1"/>
  <c r="AL105" i="2"/>
  <c r="AM105" i="2" s="1"/>
  <c r="AO105" i="2" s="1"/>
  <c r="AL104" i="2"/>
  <c r="AM104" i="2" s="1"/>
  <c r="AO104" i="2" s="1"/>
  <c r="AL103" i="2"/>
  <c r="AM103" i="2" s="1"/>
  <c r="AO103" i="2" s="1"/>
  <c r="AL102" i="2"/>
  <c r="AM102" i="2" s="1"/>
  <c r="AO102" i="2" s="1"/>
  <c r="AL101" i="2"/>
  <c r="AM101" i="2" s="1"/>
  <c r="AO101" i="2" s="1"/>
  <c r="AL100" i="2"/>
  <c r="AM100" i="2" s="1"/>
  <c r="AO100" i="2" s="1"/>
  <c r="AL99" i="2"/>
  <c r="AM99" i="2" s="1"/>
  <c r="AO99" i="2"/>
  <c r="AL98" i="2"/>
  <c r="AM98" i="2" s="1"/>
  <c r="AO98" i="2" s="1"/>
  <c r="AL97" i="2"/>
  <c r="AM97" i="2" s="1"/>
  <c r="AO97" i="2" s="1"/>
  <c r="AL96" i="2"/>
  <c r="AM96" i="2" s="1"/>
  <c r="AO96" i="2" s="1"/>
  <c r="AL95" i="2"/>
  <c r="AM95" i="2" s="1"/>
  <c r="AO95" i="2" s="1"/>
  <c r="AL94" i="2"/>
  <c r="AM94" i="2" s="1"/>
  <c r="AO94" i="2" s="1"/>
  <c r="AL93" i="2"/>
  <c r="AM93" i="2" s="1"/>
  <c r="AO93" i="2" s="1"/>
  <c r="AL92" i="2"/>
  <c r="AM92" i="2" s="1"/>
  <c r="AO92" i="2" s="1"/>
  <c r="AL91" i="2"/>
  <c r="AM91" i="2" s="1"/>
  <c r="AO91" i="2" s="1"/>
  <c r="AL90" i="2"/>
  <c r="AM90" i="2" s="1"/>
  <c r="AO90" i="2" s="1"/>
  <c r="AL89" i="2"/>
  <c r="AM89" i="2" s="1"/>
  <c r="AO89" i="2" s="1"/>
  <c r="AL88" i="2"/>
  <c r="AM88" i="2" s="1"/>
  <c r="AO88" i="2" s="1"/>
  <c r="AL87" i="2"/>
  <c r="AM87" i="2" s="1"/>
  <c r="AO87" i="2" s="1"/>
  <c r="AL86" i="2"/>
  <c r="AM86" i="2" s="1"/>
  <c r="AO86" i="2" s="1"/>
  <c r="AL85" i="2"/>
  <c r="AM85" i="2" s="1"/>
  <c r="AO85" i="2" s="1"/>
  <c r="AL84" i="2"/>
  <c r="AM84" i="2" s="1"/>
  <c r="AO84" i="2" s="1"/>
  <c r="AL83" i="2"/>
  <c r="AM83" i="2" s="1"/>
  <c r="AO83" i="2"/>
  <c r="AL82" i="2"/>
  <c r="AM82" i="2" s="1"/>
  <c r="AO82" i="2" s="1"/>
  <c r="AL81" i="2"/>
  <c r="AM81" i="2" s="1"/>
  <c r="AO81" i="2" s="1"/>
  <c r="AL80" i="2"/>
  <c r="AM80" i="2"/>
  <c r="AO80" i="2" s="1"/>
  <c r="AL79" i="2"/>
  <c r="AM79" i="2" s="1"/>
  <c r="AO79" i="2" s="1"/>
  <c r="AL78" i="2"/>
  <c r="AM78" i="2" s="1"/>
  <c r="AO78" i="2" s="1"/>
  <c r="AL77" i="2"/>
  <c r="AM77" i="2" s="1"/>
  <c r="AO77" i="2" s="1"/>
  <c r="AL76" i="2"/>
  <c r="AM76" i="2" s="1"/>
  <c r="AO76" i="2" s="1"/>
  <c r="AL75" i="2"/>
  <c r="AM75" i="2" s="1"/>
  <c r="AO75" i="2" s="1"/>
  <c r="AL74" i="2"/>
  <c r="AM74" i="2" s="1"/>
  <c r="AO74" i="2" s="1"/>
  <c r="AL73" i="2"/>
  <c r="AM73" i="2" s="1"/>
  <c r="AO73" i="2" s="1"/>
  <c r="AL72" i="2"/>
  <c r="AM72" i="2" s="1"/>
  <c r="AO72" i="2" s="1"/>
  <c r="AL71" i="2"/>
  <c r="AM71" i="2" s="1"/>
  <c r="AO71" i="2" s="1"/>
  <c r="AL70" i="2"/>
  <c r="AM70" i="2" s="1"/>
  <c r="AO70" i="2" s="1"/>
  <c r="AL69" i="2"/>
  <c r="AM69" i="2" s="1"/>
  <c r="AO69" i="2" s="1"/>
  <c r="AL68" i="2"/>
  <c r="AM68" i="2" s="1"/>
  <c r="AO68" i="2" s="1"/>
  <c r="AL67" i="2"/>
  <c r="AM67" i="2" s="1"/>
  <c r="AO67" i="2" s="1"/>
  <c r="AL66" i="2"/>
  <c r="AM66" i="2" s="1"/>
  <c r="AO66" i="2" s="1"/>
  <c r="AL65" i="2"/>
  <c r="AM65" i="2" s="1"/>
  <c r="AO65" i="2"/>
  <c r="AL64" i="2"/>
  <c r="AM64" i="2" s="1"/>
  <c r="AO64" i="2" s="1"/>
  <c r="AL63" i="2"/>
  <c r="AM63" i="2" s="1"/>
  <c r="AO63" i="2" s="1"/>
  <c r="AL62" i="2"/>
  <c r="AM62" i="2" s="1"/>
  <c r="AO62" i="2" s="1"/>
  <c r="AL61" i="2"/>
  <c r="AM61" i="2" s="1"/>
  <c r="AO61" i="2" s="1"/>
  <c r="AL60" i="2"/>
  <c r="AM60" i="2" s="1"/>
  <c r="AO60" i="2" s="1"/>
  <c r="AL59" i="2"/>
  <c r="AM59" i="2" s="1"/>
  <c r="AO59" i="2" s="1"/>
  <c r="AL58" i="2"/>
  <c r="AM58" i="2" s="1"/>
  <c r="AO58" i="2" s="1"/>
  <c r="AL57" i="2"/>
  <c r="AM57" i="2" s="1"/>
  <c r="AO57" i="2" s="1"/>
  <c r="AL56" i="2"/>
  <c r="AM56" i="2" s="1"/>
  <c r="AO56" i="2" s="1"/>
  <c r="AL55" i="2"/>
  <c r="AM55" i="2" s="1"/>
  <c r="AO55" i="2" s="1"/>
  <c r="AL54" i="2"/>
  <c r="AM54" i="2" s="1"/>
  <c r="AO54" i="2" s="1"/>
  <c r="AL53" i="2"/>
  <c r="AM53" i="2" s="1"/>
  <c r="AO53" i="2" s="1"/>
  <c r="AL52" i="2"/>
  <c r="AM52" i="2" s="1"/>
  <c r="AO52" i="2" s="1"/>
  <c r="AL51" i="2"/>
  <c r="AM51" i="2" s="1"/>
  <c r="AO51" i="2" s="1"/>
  <c r="AL50" i="2"/>
  <c r="AM50" i="2" s="1"/>
  <c r="AO50" i="2" s="1"/>
  <c r="AL49" i="2"/>
  <c r="AM49" i="2" s="1"/>
  <c r="AO49" i="2" s="1"/>
  <c r="AL48" i="2"/>
  <c r="AM48" i="2"/>
  <c r="AO48" i="2" s="1"/>
  <c r="AL47" i="2"/>
  <c r="AM47" i="2" s="1"/>
  <c r="AO47" i="2" s="1"/>
  <c r="AL46" i="2"/>
  <c r="AM46" i="2" s="1"/>
  <c r="AO46" i="2" s="1"/>
  <c r="AL45" i="2"/>
  <c r="AM45" i="2" s="1"/>
  <c r="AO45" i="2" s="1"/>
  <c r="AL44" i="2"/>
  <c r="AM44" i="2" s="1"/>
  <c r="AO44" i="2" s="1"/>
  <c r="AL43" i="2"/>
  <c r="AM43" i="2" s="1"/>
  <c r="AO43" i="2" s="1"/>
  <c r="AL42" i="2"/>
  <c r="AM42" i="2" s="1"/>
  <c r="AO42" i="2" s="1"/>
  <c r="AL41" i="2"/>
  <c r="AM41" i="2" s="1"/>
  <c r="AO41" i="2" s="1"/>
  <c r="AL40" i="2"/>
  <c r="AM40" i="2" s="1"/>
  <c r="AO40" i="2" s="1"/>
  <c r="AL39" i="2"/>
  <c r="AM39" i="2" s="1"/>
  <c r="AO39" i="2" s="1"/>
  <c r="AL38" i="2"/>
  <c r="AM38" i="2" s="1"/>
  <c r="AO38" i="2" s="1"/>
  <c r="AL37" i="2"/>
  <c r="AM37" i="2" s="1"/>
  <c r="AO37" i="2" s="1"/>
  <c r="AL36" i="2"/>
  <c r="AM36" i="2" s="1"/>
  <c r="AO36" i="2" s="1"/>
  <c r="AL35" i="2"/>
  <c r="AM35" i="2" s="1"/>
  <c r="AO35" i="2" s="1"/>
  <c r="AL34" i="2"/>
  <c r="AM34" i="2" s="1"/>
  <c r="AO34" i="2" s="1"/>
  <c r="AL33" i="2"/>
  <c r="AM33" i="2" s="1"/>
  <c r="AO33" i="2" s="1"/>
  <c r="AL32" i="2"/>
  <c r="AM32" i="2" s="1"/>
  <c r="AO32" i="2" s="1"/>
  <c r="AL31" i="2"/>
  <c r="AM31" i="2" s="1"/>
  <c r="AO31" i="2" s="1"/>
  <c r="AL30" i="2"/>
  <c r="AM30" i="2" s="1"/>
  <c r="AO30" i="2" s="1"/>
  <c r="AL29" i="2"/>
  <c r="AM29" i="2" s="1"/>
  <c r="AO29" i="2" s="1"/>
  <c r="AL28" i="2"/>
  <c r="AM28" i="2" s="1"/>
  <c r="AO28" i="2" s="1"/>
  <c r="AL27" i="2"/>
  <c r="AM27" i="2" s="1"/>
  <c r="AO27" i="2" s="1"/>
  <c r="AL26" i="2"/>
  <c r="AM26" i="2" s="1"/>
  <c r="AO26" i="2" s="1"/>
  <c r="AL25" i="2"/>
  <c r="AM25" i="2" s="1"/>
  <c r="AO25" i="2" s="1"/>
  <c r="AL24" i="2"/>
  <c r="AM24" i="2" s="1"/>
  <c r="AO24" i="2" s="1"/>
  <c r="AL23" i="2"/>
  <c r="AM23" i="2" s="1"/>
  <c r="AO23" i="2" s="1"/>
  <c r="AL22" i="2"/>
  <c r="AM22" i="2" s="1"/>
  <c r="AO22" i="2" s="1"/>
  <c r="AL21" i="2"/>
  <c r="AM21" i="2" s="1"/>
  <c r="AO21" i="2" s="1"/>
  <c r="K47" i="3"/>
  <c r="K1101" i="3" s="1"/>
  <c r="A19" i="2"/>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C42" i="4"/>
  <c r="C43" i="3" s="1"/>
  <c r="C41" i="4"/>
  <c r="C42" i="3" s="1"/>
  <c r="C40" i="4"/>
  <c r="C41" i="3" s="1"/>
  <c r="C39" i="4"/>
  <c r="C40" i="3" s="1"/>
  <c r="C38" i="4"/>
  <c r="C39" i="3" s="1"/>
  <c r="C37" i="4"/>
  <c r="C38" i="3" s="1"/>
  <c r="C36" i="4"/>
  <c r="C37" i="3" s="1"/>
  <c r="C35" i="4"/>
  <c r="C36" i="3" s="1"/>
  <c r="C33" i="4"/>
  <c r="C34" i="3" s="1"/>
  <c r="C32" i="4"/>
  <c r="C33" i="3" s="1"/>
  <c r="C30" i="4"/>
  <c r="C31" i="3" s="1"/>
  <c r="C29" i="4"/>
  <c r="C30" i="3" s="1"/>
  <c r="C28" i="4"/>
  <c r="C29" i="3" s="1"/>
  <c r="C27" i="4"/>
  <c r="C28" i="3" s="1"/>
  <c r="C26" i="4"/>
  <c r="C27" i="3" s="1"/>
  <c r="C25" i="4"/>
  <c r="C26" i="3" s="1"/>
  <c r="C24" i="4"/>
  <c r="C25" i="3" s="1"/>
  <c r="C23" i="4"/>
  <c r="C24" i="3" s="1"/>
  <c r="C22" i="4"/>
  <c r="C23" i="3" s="1"/>
  <c r="C21" i="4"/>
  <c r="C22" i="3" s="1"/>
  <c r="C20" i="4"/>
  <c r="C21" i="3" s="1"/>
  <c r="C19" i="4"/>
  <c r="C20" i="3" s="1"/>
  <c r="K873" i="5"/>
  <c r="A55" i="5"/>
  <c r="A106" i="5"/>
  <c r="A157" i="5"/>
  <c r="A208" i="5"/>
  <c r="A259" i="5"/>
  <c r="A310" i="5"/>
  <c r="A361" i="5"/>
  <c r="A412" i="5"/>
  <c r="A463" i="5"/>
  <c r="A514" i="5"/>
  <c r="A565" i="5"/>
  <c r="A616" i="5"/>
  <c r="A667" i="5"/>
  <c r="A718" i="5"/>
  <c r="A769" i="5"/>
  <c r="A820" i="5"/>
  <c r="A871" i="5"/>
  <c r="A922" i="5"/>
  <c r="A973" i="5"/>
  <c r="H1010" i="5"/>
  <c r="H1011" i="5"/>
  <c r="D1010" i="5"/>
  <c r="D1011" i="5"/>
  <c r="H1009" i="5"/>
  <c r="D1009" i="5"/>
  <c r="H1008" i="5"/>
  <c r="D1008" i="5"/>
  <c r="H1007" i="5"/>
  <c r="D1007" i="5"/>
  <c r="H1006" i="5"/>
  <c r="D1006" i="5"/>
  <c r="H1005" i="5"/>
  <c r="D1005" i="5"/>
  <c r="H1004" i="5"/>
  <c r="D1004" i="5"/>
  <c r="H1003" i="5"/>
  <c r="D1003" i="5"/>
  <c r="H1002" i="5"/>
  <c r="D1002" i="5"/>
  <c r="H1001" i="5"/>
  <c r="D1001" i="5"/>
  <c r="H1000" i="5"/>
  <c r="D1000" i="5"/>
  <c r="H999" i="5"/>
  <c r="D999" i="5"/>
  <c r="H998" i="5"/>
  <c r="D998" i="5"/>
  <c r="H997" i="5"/>
  <c r="D997" i="5"/>
  <c r="H996" i="5"/>
  <c r="D996" i="5"/>
  <c r="H995" i="5"/>
  <c r="D995" i="5"/>
  <c r="H994" i="5"/>
  <c r="D994" i="5"/>
  <c r="H993" i="5"/>
  <c r="D993" i="5"/>
  <c r="H992" i="5"/>
  <c r="D992" i="5"/>
  <c r="H991" i="5"/>
  <c r="D991" i="5"/>
  <c r="H990" i="5"/>
  <c r="D990" i="5"/>
  <c r="H989" i="5"/>
  <c r="D989" i="5"/>
  <c r="H988" i="5"/>
  <c r="D988" i="5"/>
  <c r="H987" i="5"/>
  <c r="D987" i="5"/>
  <c r="H959" i="5"/>
  <c r="H960" i="5"/>
  <c r="D959" i="5"/>
  <c r="D960" i="5"/>
  <c r="H958" i="5"/>
  <c r="D958" i="5"/>
  <c r="H957" i="5"/>
  <c r="D957" i="5"/>
  <c r="H956" i="5"/>
  <c r="D956" i="5"/>
  <c r="H955" i="5"/>
  <c r="D955" i="5"/>
  <c r="H954" i="5"/>
  <c r="D954" i="5"/>
  <c r="H953" i="5"/>
  <c r="D953" i="5"/>
  <c r="H952" i="5"/>
  <c r="D952" i="5"/>
  <c r="H951" i="5"/>
  <c r="D951" i="5"/>
  <c r="H950" i="5"/>
  <c r="D950" i="5"/>
  <c r="H949" i="5"/>
  <c r="D949" i="5"/>
  <c r="H948" i="5"/>
  <c r="D948" i="5"/>
  <c r="H947" i="5"/>
  <c r="D947" i="5"/>
  <c r="H946" i="5"/>
  <c r="D946" i="5"/>
  <c r="H945" i="5"/>
  <c r="D945" i="5"/>
  <c r="H944" i="5"/>
  <c r="D944" i="5"/>
  <c r="H943" i="5"/>
  <c r="D943" i="5"/>
  <c r="H942" i="5"/>
  <c r="D942" i="5"/>
  <c r="H941" i="5"/>
  <c r="D941" i="5"/>
  <c r="H940" i="5"/>
  <c r="D940" i="5"/>
  <c r="H939" i="5"/>
  <c r="D939" i="5"/>
  <c r="H938" i="5"/>
  <c r="D938" i="5"/>
  <c r="H937" i="5"/>
  <c r="D937" i="5"/>
  <c r="H936" i="5"/>
  <c r="D936" i="5"/>
  <c r="H857" i="5"/>
  <c r="H858" i="5"/>
  <c r="D857" i="5"/>
  <c r="D858" i="5"/>
  <c r="H856" i="5"/>
  <c r="D856" i="5"/>
  <c r="H855" i="5"/>
  <c r="D855" i="5"/>
  <c r="H854" i="5"/>
  <c r="D854" i="5"/>
  <c r="H853" i="5"/>
  <c r="D853" i="5"/>
  <c r="H852" i="5"/>
  <c r="D852" i="5"/>
  <c r="H851" i="5"/>
  <c r="D851" i="5"/>
  <c r="H850" i="5"/>
  <c r="D850" i="5"/>
  <c r="H849" i="5"/>
  <c r="D849" i="5"/>
  <c r="H848" i="5"/>
  <c r="D848" i="5"/>
  <c r="H847" i="5"/>
  <c r="D847" i="5"/>
  <c r="H846" i="5"/>
  <c r="D846" i="5"/>
  <c r="H845" i="5"/>
  <c r="D845" i="5"/>
  <c r="H844" i="5"/>
  <c r="D844" i="5"/>
  <c r="H843" i="5"/>
  <c r="D843" i="5"/>
  <c r="H842" i="5"/>
  <c r="D842" i="5"/>
  <c r="H841" i="5"/>
  <c r="D841" i="5"/>
  <c r="H840" i="5"/>
  <c r="D840" i="5"/>
  <c r="H839" i="5"/>
  <c r="D839" i="5"/>
  <c r="H838" i="5"/>
  <c r="D838" i="5"/>
  <c r="H837" i="5"/>
  <c r="D837" i="5"/>
  <c r="H836" i="5"/>
  <c r="D836" i="5"/>
  <c r="H835" i="5"/>
  <c r="D835" i="5"/>
  <c r="H834" i="5"/>
  <c r="D834" i="5"/>
  <c r="H806" i="5"/>
  <c r="H807" i="5"/>
  <c r="D806" i="5"/>
  <c r="D807" i="5"/>
  <c r="H805" i="5"/>
  <c r="D805" i="5"/>
  <c r="H804" i="5"/>
  <c r="D804" i="5"/>
  <c r="H803" i="5"/>
  <c r="D803" i="5"/>
  <c r="H802" i="5"/>
  <c r="D802" i="5"/>
  <c r="H801" i="5"/>
  <c r="D801" i="5"/>
  <c r="H800" i="5"/>
  <c r="D800" i="5"/>
  <c r="H799" i="5"/>
  <c r="D799" i="5"/>
  <c r="H798" i="5"/>
  <c r="D798" i="5"/>
  <c r="H797" i="5"/>
  <c r="D797" i="5"/>
  <c r="H796" i="5"/>
  <c r="D796" i="5"/>
  <c r="H795" i="5"/>
  <c r="D795" i="5"/>
  <c r="H794" i="5"/>
  <c r="D794" i="5"/>
  <c r="H793" i="5"/>
  <c r="D793" i="5"/>
  <c r="H792" i="5"/>
  <c r="D792" i="5"/>
  <c r="H791" i="5"/>
  <c r="D791" i="5"/>
  <c r="H790" i="5"/>
  <c r="D790" i="5"/>
  <c r="H789" i="5"/>
  <c r="D789" i="5"/>
  <c r="H788" i="5"/>
  <c r="D788" i="5"/>
  <c r="H787" i="5"/>
  <c r="D787" i="5"/>
  <c r="H786" i="5"/>
  <c r="D786" i="5"/>
  <c r="H785" i="5"/>
  <c r="D785" i="5"/>
  <c r="H784" i="5"/>
  <c r="D784" i="5"/>
  <c r="H783" i="5"/>
  <c r="D783" i="5"/>
  <c r="H755" i="5"/>
  <c r="H756" i="5"/>
  <c r="D755" i="5"/>
  <c r="D756" i="5"/>
  <c r="H754" i="5"/>
  <c r="D754" i="5"/>
  <c r="H753" i="5"/>
  <c r="D753" i="5"/>
  <c r="H752" i="5"/>
  <c r="D752" i="5"/>
  <c r="H751" i="5"/>
  <c r="D751" i="5"/>
  <c r="H750" i="5"/>
  <c r="D750" i="5"/>
  <c r="H749" i="5"/>
  <c r="D749" i="5"/>
  <c r="H748" i="5"/>
  <c r="D748" i="5"/>
  <c r="H747" i="5"/>
  <c r="D747" i="5"/>
  <c r="H746" i="5"/>
  <c r="D746" i="5"/>
  <c r="H745" i="5"/>
  <c r="D745" i="5"/>
  <c r="H744" i="5"/>
  <c r="D744" i="5"/>
  <c r="H743" i="5"/>
  <c r="D743" i="5"/>
  <c r="H742" i="5"/>
  <c r="D742" i="5"/>
  <c r="H741" i="5"/>
  <c r="D741" i="5"/>
  <c r="H740" i="5"/>
  <c r="D740" i="5"/>
  <c r="H739" i="5"/>
  <c r="D739" i="5"/>
  <c r="H738" i="5"/>
  <c r="D738" i="5"/>
  <c r="H737" i="5"/>
  <c r="D737" i="5"/>
  <c r="H736" i="5"/>
  <c r="D736" i="5"/>
  <c r="H735" i="5"/>
  <c r="D735" i="5"/>
  <c r="H734" i="5"/>
  <c r="D734" i="5"/>
  <c r="H733" i="5"/>
  <c r="D733" i="5"/>
  <c r="H732" i="5"/>
  <c r="D732" i="5"/>
  <c r="H704" i="5"/>
  <c r="H705" i="5"/>
  <c r="D704" i="5"/>
  <c r="D705" i="5"/>
  <c r="H703" i="5"/>
  <c r="D703" i="5"/>
  <c r="H702" i="5"/>
  <c r="D702" i="5"/>
  <c r="H701" i="5"/>
  <c r="D701" i="5"/>
  <c r="H700" i="5"/>
  <c r="D700" i="5"/>
  <c r="H699" i="5"/>
  <c r="D699" i="5"/>
  <c r="H698" i="5"/>
  <c r="D698" i="5"/>
  <c r="H697" i="5"/>
  <c r="D697" i="5"/>
  <c r="H696" i="5"/>
  <c r="D696" i="5"/>
  <c r="H695" i="5"/>
  <c r="D695" i="5"/>
  <c r="H694" i="5"/>
  <c r="D694" i="5"/>
  <c r="H693" i="5"/>
  <c r="D693" i="5"/>
  <c r="H692" i="5"/>
  <c r="D692" i="5"/>
  <c r="H691" i="5"/>
  <c r="D691" i="5"/>
  <c r="H690" i="5"/>
  <c r="D690" i="5"/>
  <c r="H689" i="5"/>
  <c r="D689" i="5"/>
  <c r="H688" i="5"/>
  <c r="D688" i="5"/>
  <c r="H687" i="5"/>
  <c r="D687" i="5"/>
  <c r="H686" i="5"/>
  <c r="D686" i="5"/>
  <c r="H685" i="5"/>
  <c r="D685" i="5"/>
  <c r="H684" i="5"/>
  <c r="D684" i="5"/>
  <c r="H683" i="5"/>
  <c r="D683" i="5"/>
  <c r="H682" i="5"/>
  <c r="D682" i="5"/>
  <c r="H681" i="5"/>
  <c r="D681" i="5"/>
  <c r="H653" i="5"/>
  <c r="H654" i="5"/>
  <c r="D653" i="5"/>
  <c r="D654" i="5"/>
  <c r="H652" i="5"/>
  <c r="D652" i="5"/>
  <c r="H651" i="5"/>
  <c r="D651" i="5"/>
  <c r="H650" i="5"/>
  <c r="D650" i="5"/>
  <c r="H649" i="5"/>
  <c r="D649" i="5"/>
  <c r="H648" i="5"/>
  <c r="D648" i="5"/>
  <c r="H647" i="5"/>
  <c r="D647" i="5"/>
  <c r="H646" i="5"/>
  <c r="D646" i="5"/>
  <c r="H645" i="5"/>
  <c r="D645" i="5"/>
  <c r="H644" i="5"/>
  <c r="D644" i="5"/>
  <c r="H643" i="5"/>
  <c r="D643" i="5"/>
  <c r="H642" i="5"/>
  <c r="D642" i="5"/>
  <c r="H641" i="5"/>
  <c r="D641" i="5"/>
  <c r="H640" i="5"/>
  <c r="D640" i="5"/>
  <c r="H639" i="5"/>
  <c r="D639" i="5"/>
  <c r="H638" i="5"/>
  <c r="D638" i="5"/>
  <c r="H637" i="5"/>
  <c r="D637" i="5"/>
  <c r="H636" i="5"/>
  <c r="D636" i="5"/>
  <c r="H635" i="5"/>
  <c r="D635" i="5"/>
  <c r="H634" i="5"/>
  <c r="D634" i="5"/>
  <c r="H633" i="5"/>
  <c r="D633" i="5"/>
  <c r="H632" i="5"/>
  <c r="D632" i="5"/>
  <c r="H631" i="5"/>
  <c r="D631" i="5"/>
  <c r="H630" i="5"/>
  <c r="D630" i="5"/>
  <c r="H602" i="5"/>
  <c r="H603" i="5"/>
  <c r="D602" i="5"/>
  <c r="D603" i="5"/>
  <c r="H601" i="5"/>
  <c r="D601" i="5"/>
  <c r="H600" i="5"/>
  <c r="D600" i="5"/>
  <c r="H599" i="5"/>
  <c r="D599" i="5"/>
  <c r="H598" i="5"/>
  <c r="D598" i="5"/>
  <c r="H597" i="5"/>
  <c r="D597" i="5"/>
  <c r="H596" i="5"/>
  <c r="D596" i="5"/>
  <c r="H595" i="5"/>
  <c r="D595" i="5"/>
  <c r="H594" i="5"/>
  <c r="D594" i="5"/>
  <c r="H593" i="5"/>
  <c r="D593" i="5"/>
  <c r="H592" i="5"/>
  <c r="D592" i="5"/>
  <c r="H591" i="5"/>
  <c r="D591" i="5"/>
  <c r="H590" i="5"/>
  <c r="D590" i="5"/>
  <c r="H589" i="5"/>
  <c r="D589" i="5"/>
  <c r="H588" i="5"/>
  <c r="D588" i="5"/>
  <c r="H587" i="5"/>
  <c r="D587" i="5"/>
  <c r="H586" i="5"/>
  <c r="D586" i="5"/>
  <c r="H585" i="5"/>
  <c r="D585" i="5"/>
  <c r="H584" i="5"/>
  <c r="D584" i="5"/>
  <c r="H583" i="5"/>
  <c r="D583" i="5"/>
  <c r="H582" i="5"/>
  <c r="D582" i="5"/>
  <c r="H581" i="5"/>
  <c r="D581" i="5"/>
  <c r="H580" i="5"/>
  <c r="D580" i="5"/>
  <c r="H579" i="5"/>
  <c r="D579" i="5"/>
  <c r="H551" i="5"/>
  <c r="H552" i="5"/>
  <c r="D551" i="5"/>
  <c r="D552" i="5"/>
  <c r="H550" i="5"/>
  <c r="D550" i="5"/>
  <c r="H549" i="5"/>
  <c r="D549" i="5"/>
  <c r="H548" i="5"/>
  <c r="D548" i="5"/>
  <c r="H547" i="5"/>
  <c r="D547" i="5"/>
  <c r="H546" i="5"/>
  <c r="D546" i="5"/>
  <c r="H545" i="5"/>
  <c r="D545" i="5"/>
  <c r="H544" i="5"/>
  <c r="D544" i="5"/>
  <c r="H543" i="5"/>
  <c r="D543" i="5"/>
  <c r="H542" i="5"/>
  <c r="D542" i="5"/>
  <c r="H541" i="5"/>
  <c r="D541" i="5"/>
  <c r="H540" i="5"/>
  <c r="D540" i="5"/>
  <c r="H539" i="5"/>
  <c r="D539" i="5"/>
  <c r="H538" i="5"/>
  <c r="D538" i="5"/>
  <c r="H537" i="5"/>
  <c r="D537" i="5"/>
  <c r="H536" i="5"/>
  <c r="D536" i="5"/>
  <c r="H535" i="5"/>
  <c r="D535" i="5"/>
  <c r="H534" i="5"/>
  <c r="D534" i="5"/>
  <c r="H533" i="5"/>
  <c r="D533" i="5"/>
  <c r="H532" i="5"/>
  <c r="D532" i="5"/>
  <c r="H531" i="5"/>
  <c r="D531" i="5"/>
  <c r="H530" i="5"/>
  <c r="D530" i="5"/>
  <c r="H529" i="5"/>
  <c r="D529" i="5"/>
  <c r="H528" i="5"/>
  <c r="D528" i="5"/>
  <c r="H500" i="5"/>
  <c r="H501" i="5"/>
  <c r="D500" i="5"/>
  <c r="D501" i="5"/>
  <c r="H499" i="5"/>
  <c r="D499" i="5"/>
  <c r="H498" i="5"/>
  <c r="D498" i="5"/>
  <c r="H497" i="5"/>
  <c r="D497" i="5"/>
  <c r="H496" i="5"/>
  <c r="D496" i="5"/>
  <c r="H495" i="5"/>
  <c r="D495" i="5"/>
  <c r="H494" i="5"/>
  <c r="D494" i="5"/>
  <c r="H493" i="5"/>
  <c r="D493" i="5"/>
  <c r="H492" i="5"/>
  <c r="D492" i="5"/>
  <c r="H491" i="5"/>
  <c r="D491" i="5"/>
  <c r="H490" i="5"/>
  <c r="D490" i="5"/>
  <c r="H489" i="5"/>
  <c r="D489" i="5"/>
  <c r="H488" i="5"/>
  <c r="D488" i="5"/>
  <c r="H487" i="5"/>
  <c r="D487" i="5"/>
  <c r="H486" i="5"/>
  <c r="D486" i="5"/>
  <c r="H485" i="5"/>
  <c r="D485" i="5"/>
  <c r="H484" i="5"/>
  <c r="D484" i="5"/>
  <c r="H483" i="5"/>
  <c r="D483" i="5"/>
  <c r="H482" i="5"/>
  <c r="D482" i="5"/>
  <c r="H481" i="5"/>
  <c r="D481" i="5"/>
  <c r="H480" i="5"/>
  <c r="D480" i="5"/>
  <c r="H479" i="5"/>
  <c r="D479" i="5"/>
  <c r="H478" i="5"/>
  <c r="D478" i="5"/>
  <c r="H477" i="5"/>
  <c r="D477" i="5"/>
  <c r="H449" i="5"/>
  <c r="H450" i="5"/>
  <c r="D449" i="5"/>
  <c r="D450" i="5"/>
  <c r="H448" i="5"/>
  <c r="D448" i="5"/>
  <c r="H447" i="5"/>
  <c r="D447" i="5"/>
  <c r="H446" i="5"/>
  <c r="D446" i="5"/>
  <c r="H445" i="5"/>
  <c r="D445" i="5"/>
  <c r="H444" i="5"/>
  <c r="D444" i="5"/>
  <c r="H443" i="5"/>
  <c r="D443" i="5"/>
  <c r="H442" i="5"/>
  <c r="D442" i="5"/>
  <c r="H441" i="5"/>
  <c r="D441" i="5"/>
  <c r="H440" i="5"/>
  <c r="D440" i="5"/>
  <c r="H439" i="5"/>
  <c r="D439" i="5"/>
  <c r="H438" i="5"/>
  <c r="D438" i="5"/>
  <c r="H437" i="5"/>
  <c r="D437" i="5"/>
  <c r="H436" i="5"/>
  <c r="D436" i="5"/>
  <c r="H435" i="5"/>
  <c r="D435" i="5"/>
  <c r="H434" i="5"/>
  <c r="D434" i="5"/>
  <c r="H433" i="5"/>
  <c r="D433" i="5"/>
  <c r="H432" i="5"/>
  <c r="D432" i="5"/>
  <c r="H431" i="5"/>
  <c r="D431" i="5"/>
  <c r="H430" i="5"/>
  <c r="D430" i="5"/>
  <c r="H429" i="5"/>
  <c r="D429" i="5"/>
  <c r="H428" i="5"/>
  <c r="D428" i="5"/>
  <c r="H427" i="5"/>
  <c r="D427" i="5"/>
  <c r="H426" i="5"/>
  <c r="D426" i="5"/>
  <c r="H398" i="5"/>
  <c r="H399" i="5"/>
  <c r="D398" i="5"/>
  <c r="D399" i="5"/>
  <c r="H397" i="5"/>
  <c r="D397" i="5"/>
  <c r="H396" i="5"/>
  <c r="D396" i="5"/>
  <c r="H395" i="5"/>
  <c r="D395" i="5"/>
  <c r="H394" i="5"/>
  <c r="D394" i="5"/>
  <c r="H393" i="5"/>
  <c r="D393" i="5"/>
  <c r="H392" i="5"/>
  <c r="D392" i="5"/>
  <c r="H391" i="5"/>
  <c r="D391" i="5"/>
  <c r="H390" i="5"/>
  <c r="D390" i="5"/>
  <c r="H389" i="5"/>
  <c r="D389" i="5"/>
  <c r="H388" i="5"/>
  <c r="D388" i="5"/>
  <c r="H387" i="5"/>
  <c r="D387" i="5"/>
  <c r="H386" i="5"/>
  <c r="D386" i="5"/>
  <c r="H385" i="5"/>
  <c r="D385" i="5"/>
  <c r="H384" i="5"/>
  <c r="D384" i="5"/>
  <c r="H383" i="5"/>
  <c r="D383" i="5"/>
  <c r="H382" i="5"/>
  <c r="D382" i="5"/>
  <c r="H381" i="5"/>
  <c r="D381" i="5"/>
  <c r="H380" i="5"/>
  <c r="D380" i="5"/>
  <c r="H379" i="5"/>
  <c r="D379" i="5"/>
  <c r="H378" i="5"/>
  <c r="D378" i="5"/>
  <c r="H377" i="5"/>
  <c r="D377" i="5"/>
  <c r="H376" i="5"/>
  <c r="D376" i="5"/>
  <c r="H375" i="5"/>
  <c r="D375" i="5"/>
  <c r="H347" i="5"/>
  <c r="H348" i="5"/>
  <c r="D347" i="5"/>
  <c r="D348" i="5"/>
  <c r="H346" i="5"/>
  <c r="D346" i="5"/>
  <c r="H345" i="5"/>
  <c r="D345" i="5"/>
  <c r="H344" i="5"/>
  <c r="D344" i="5"/>
  <c r="H343" i="5"/>
  <c r="D343" i="5"/>
  <c r="H342" i="5"/>
  <c r="D342" i="5"/>
  <c r="H341" i="5"/>
  <c r="D341" i="5"/>
  <c r="H340" i="5"/>
  <c r="D340" i="5"/>
  <c r="H339" i="5"/>
  <c r="D339" i="5"/>
  <c r="H338" i="5"/>
  <c r="D338" i="5"/>
  <c r="H337" i="5"/>
  <c r="D337" i="5"/>
  <c r="H336" i="5"/>
  <c r="D336" i="5"/>
  <c r="H335" i="5"/>
  <c r="D335" i="5"/>
  <c r="H334" i="5"/>
  <c r="D334" i="5"/>
  <c r="H333" i="5"/>
  <c r="D333" i="5"/>
  <c r="H332" i="5"/>
  <c r="D332" i="5"/>
  <c r="H331" i="5"/>
  <c r="D331" i="5"/>
  <c r="H330" i="5"/>
  <c r="D330" i="5"/>
  <c r="H329" i="5"/>
  <c r="D329" i="5"/>
  <c r="H328" i="5"/>
  <c r="D328" i="5"/>
  <c r="H327" i="5"/>
  <c r="D327" i="5"/>
  <c r="H326" i="5"/>
  <c r="D326" i="5"/>
  <c r="H325" i="5"/>
  <c r="D325" i="5"/>
  <c r="H324" i="5"/>
  <c r="D324" i="5"/>
  <c r="H296" i="5"/>
  <c r="H297" i="5"/>
  <c r="D296" i="5"/>
  <c r="D297" i="5"/>
  <c r="H295" i="5"/>
  <c r="D295" i="5"/>
  <c r="H294" i="5"/>
  <c r="D294" i="5"/>
  <c r="H293" i="5"/>
  <c r="D293" i="5"/>
  <c r="H292" i="5"/>
  <c r="D292" i="5"/>
  <c r="H291" i="5"/>
  <c r="D291" i="5"/>
  <c r="H290" i="5"/>
  <c r="D290" i="5"/>
  <c r="H289" i="5"/>
  <c r="D289" i="5"/>
  <c r="H288" i="5"/>
  <c r="D288" i="5"/>
  <c r="H287" i="5"/>
  <c r="D287" i="5"/>
  <c r="H286" i="5"/>
  <c r="D286" i="5"/>
  <c r="H285" i="5"/>
  <c r="D285" i="5"/>
  <c r="H284" i="5"/>
  <c r="D284" i="5"/>
  <c r="H283" i="5"/>
  <c r="D283" i="5"/>
  <c r="H282" i="5"/>
  <c r="D282" i="5"/>
  <c r="H281" i="5"/>
  <c r="D281" i="5"/>
  <c r="H280" i="5"/>
  <c r="D280" i="5"/>
  <c r="H279" i="5"/>
  <c r="D279" i="5"/>
  <c r="H278" i="5"/>
  <c r="D278" i="5"/>
  <c r="H277" i="5"/>
  <c r="D277" i="5"/>
  <c r="H276" i="5"/>
  <c r="D276" i="5"/>
  <c r="H275" i="5"/>
  <c r="D275" i="5"/>
  <c r="H274" i="5"/>
  <c r="D274" i="5"/>
  <c r="H273" i="5"/>
  <c r="D273" i="5"/>
  <c r="H245" i="5"/>
  <c r="H246" i="5"/>
  <c r="D245" i="5"/>
  <c r="D246" i="5"/>
  <c r="H244" i="5"/>
  <c r="D244" i="5"/>
  <c r="H243" i="5"/>
  <c r="D243" i="5"/>
  <c r="H242" i="5"/>
  <c r="D242" i="5"/>
  <c r="H241" i="5"/>
  <c r="D241" i="5"/>
  <c r="H240" i="5"/>
  <c r="D240" i="5"/>
  <c r="H239" i="5"/>
  <c r="D239" i="5"/>
  <c r="H238" i="5"/>
  <c r="D238" i="5"/>
  <c r="H237" i="5"/>
  <c r="D237" i="5"/>
  <c r="H236" i="5"/>
  <c r="D236" i="5"/>
  <c r="H235" i="5"/>
  <c r="D235" i="5"/>
  <c r="H234" i="5"/>
  <c r="D234" i="5"/>
  <c r="H233" i="5"/>
  <c r="D233" i="5"/>
  <c r="H232" i="5"/>
  <c r="D232" i="5"/>
  <c r="H231" i="5"/>
  <c r="D231" i="5"/>
  <c r="H230" i="5"/>
  <c r="D230" i="5"/>
  <c r="H229" i="5"/>
  <c r="D229" i="5"/>
  <c r="H228" i="5"/>
  <c r="D228" i="5"/>
  <c r="H227" i="5"/>
  <c r="D227" i="5"/>
  <c r="H226" i="5"/>
  <c r="D226" i="5"/>
  <c r="H225" i="5"/>
  <c r="D225" i="5"/>
  <c r="H224" i="5"/>
  <c r="D224" i="5"/>
  <c r="H223" i="5"/>
  <c r="D223" i="5"/>
  <c r="H222" i="5"/>
  <c r="D222" i="5"/>
  <c r="H194" i="5"/>
  <c r="H195" i="5"/>
  <c r="D194" i="5"/>
  <c r="D195" i="5"/>
  <c r="H193" i="5"/>
  <c r="D193" i="5"/>
  <c r="H192" i="5"/>
  <c r="D192" i="5"/>
  <c r="H191" i="5"/>
  <c r="D191" i="5"/>
  <c r="H190" i="5"/>
  <c r="D190" i="5"/>
  <c r="H189" i="5"/>
  <c r="D189" i="5"/>
  <c r="H188" i="5"/>
  <c r="D188" i="5"/>
  <c r="H187" i="5"/>
  <c r="D187" i="5"/>
  <c r="H186" i="5"/>
  <c r="D186" i="5"/>
  <c r="H185" i="5"/>
  <c r="D185" i="5"/>
  <c r="H184" i="5"/>
  <c r="D184" i="5"/>
  <c r="H183" i="5"/>
  <c r="D183" i="5"/>
  <c r="H182" i="5"/>
  <c r="D182" i="5"/>
  <c r="H181" i="5"/>
  <c r="D181" i="5"/>
  <c r="H180" i="5"/>
  <c r="D180" i="5"/>
  <c r="H179" i="5"/>
  <c r="D179" i="5"/>
  <c r="H178" i="5"/>
  <c r="D178" i="5"/>
  <c r="H177" i="5"/>
  <c r="D177" i="5"/>
  <c r="H176" i="5"/>
  <c r="D176" i="5"/>
  <c r="H175" i="5"/>
  <c r="D175" i="5"/>
  <c r="H174" i="5"/>
  <c r="D174" i="5"/>
  <c r="H173" i="5"/>
  <c r="D173" i="5"/>
  <c r="H172" i="5"/>
  <c r="D172" i="5"/>
  <c r="H171" i="5"/>
  <c r="D171" i="5"/>
  <c r="H143" i="5"/>
  <c r="H144" i="5"/>
  <c r="D143" i="5"/>
  <c r="D144" i="5"/>
  <c r="H142" i="5"/>
  <c r="D142" i="5"/>
  <c r="H141" i="5"/>
  <c r="D141" i="5"/>
  <c r="H140" i="5"/>
  <c r="D140" i="5"/>
  <c r="H139" i="5"/>
  <c r="D139" i="5"/>
  <c r="H138" i="5"/>
  <c r="D138" i="5"/>
  <c r="H137" i="5"/>
  <c r="D137" i="5"/>
  <c r="H136" i="5"/>
  <c r="D136" i="5"/>
  <c r="H135" i="5"/>
  <c r="D135" i="5"/>
  <c r="H134" i="5"/>
  <c r="D134" i="5"/>
  <c r="H133" i="5"/>
  <c r="D133" i="5"/>
  <c r="H132" i="5"/>
  <c r="D132" i="5"/>
  <c r="H131" i="5"/>
  <c r="D131" i="5"/>
  <c r="H130" i="5"/>
  <c r="D130" i="5"/>
  <c r="H129" i="5"/>
  <c r="D129" i="5"/>
  <c r="H128" i="5"/>
  <c r="D128" i="5"/>
  <c r="H127" i="5"/>
  <c r="D127" i="5"/>
  <c r="H126" i="5"/>
  <c r="D126" i="5"/>
  <c r="H125" i="5"/>
  <c r="D125" i="5"/>
  <c r="H124" i="5"/>
  <c r="D124" i="5"/>
  <c r="H123" i="5"/>
  <c r="D123" i="5"/>
  <c r="H122" i="5"/>
  <c r="D122" i="5"/>
  <c r="H121" i="5"/>
  <c r="D121" i="5"/>
  <c r="H120" i="5"/>
  <c r="D120" i="5"/>
  <c r="H91" i="5"/>
  <c r="H92" i="5"/>
  <c r="D91" i="5"/>
  <c r="D92" i="5"/>
  <c r="H90" i="5"/>
  <c r="D90" i="5"/>
  <c r="H89" i="5"/>
  <c r="D89" i="5"/>
  <c r="H88" i="5"/>
  <c r="D88" i="5"/>
  <c r="H87" i="5"/>
  <c r="D87" i="5"/>
  <c r="H86" i="5"/>
  <c r="D86" i="5"/>
  <c r="H85" i="5"/>
  <c r="D85" i="5"/>
  <c r="H84" i="5"/>
  <c r="D84" i="5"/>
  <c r="H83" i="5"/>
  <c r="D83" i="5"/>
  <c r="H82" i="5"/>
  <c r="D82" i="5"/>
  <c r="H81" i="5"/>
  <c r="D81" i="5"/>
  <c r="H80" i="5"/>
  <c r="D80" i="5"/>
  <c r="H79" i="5"/>
  <c r="D79" i="5"/>
  <c r="H78" i="5"/>
  <c r="D78" i="5"/>
  <c r="H77" i="5"/>
  <c r="D77" i="5"/>
  <c r="H76" i="5"/>
  <c r="D76" i="5"/>
  <c r="H75" i="5"/>
  <c r="D75" i="5"/>
  <c r="H74" i="5"/>
  <c r="D74" i="5"/>
  <c r="H73" i="5"/>
  <c r="D73" i="5"/>
  <c r="H72" i="5"/>
  <c r="D72" i="5"/>
  <c r="H71" i="5"/>
  <c r="D71" i="5"/>
  <c r="H70" i="5"/>
  <c r="D70" i="5"/>
  <c r="H69" i="5"/>
  <c r="D69" i="5"/>
  <c r="I12" i="5"/>
  <c r="I114" i="5" s="1"/>
  <c r="H112" i="5"/>
  <c r="H111" i="5"/>
  <c r="H110" i="5"/>
  <c r="H93" i="5"/>
  <c r="D93" i="5"/>
  <c r="H42" i="5"/>
  <c r="D42" i="5"/>
  <c r="H41" i="5"/>
  <c r="D41" i="5"/>
  <c r="H40" i="5"/>
  <c r="D40" i="5"/>
  <c r="H39" i="5"/>
  <c r="D39" i="5"/>
  <c r="H38" i="5"/>
  <c r="D38" i="5"/>
  <c r="H37" i="5"/>
  <c r="D37" i="5"/>
  <c r="H36" i="5"/>
  <c r="D36" i="5"/>
  <c r="H35" i="5"/>
  <c r="D35" i="5"/>
  <c r="H34" i="5"/>
  <c r="D34" i="5"/>
  <c r="H33" i="5"/>
  <c r="D33" i="5"/>
  <c r="H32" i="5"/>
  <c r="D32" i="5"/>
  <c r="H31" i="5"/>
  <c r="D31" i="5"/>
  <c r="H30" i="5"/>
  <c r="D30" i="5"/>
  <c r="H29" i="5"/>
  <c r="D29" i="5"/>
  <c r="H28" i="5"/>
  <c r="D28" i="5"/>
  <c r="H27" i="5"/>
  <c r="D27" i="5"/>
  <c r="H26" i="5"/>
  <c r="D26" i="5"/>
  <c r="H25" i="5"/>
  <c r="D25" i="5"/>
  <c r="H24" i="5"/>
  <c r="D24" i="5"/>
  <c r="H23" i="5"/>
  <c r="D23" i="5"/>
  <c r="H22" i="5"/>
  <c r="D22" i="5"/>
  <c r="H21" i="5"/>
  <c r="D21" i="5"/>
  <c r="H20" i="5"/>
  <c r="D20" i="5"/>
  <c r="H19" i="5"/>
  <c r="D19" i="5"/>
  <c r="H18" i="5"/>
  <c r="D18" i="5"/>
  <c r="C144" i="4"/>
  <c r="C167" i="3" s="1"/>
  <c r="C143" i="4"/>
  <c r="C166" i="3" s="1"/>
  <c r="C142" i="4"/>
  <c r="C165" i="3" s="1"/>
  <c r="C141" i="4"/>
  <c r="C164" i="3" s="1"/>
  <c r="C140" i="4"/>
  <c r="C163" i="3" s="1"/>
  <c r="C139" i="4"/>
  <c r="C162" i="3" s="1"/>
  <c r="C138" i="4"/>
  <c r="C161" i="3" s="1"/>
  <c r="C137" i="4"/>
  <c r="C160" i="3" s="1"/>
  <c r="C136" i="4"/>
  <c r="C159" i="3" s="1"/>
  <c r="C135" i="4"/>
  <c r="C158" i="3" s="1"/>
  <c r="C134" i="4"/>
  <c r="C157" i="3" s="1"/>
  <c r="C133" i="4"/>
  <c r="C156" i="3" s="1"/>
  <c r="C132" i="4"/>
  <c r="C155" i="3" s="1"/>
  <c r="C131" i="4"/>
  <c r="C154" i="3" s="1"/>
  <c r="C130" i="4"/>
  <c r="C153" i="3" s="1"/>
  <c r="C129" i="4"/>
  <c r="C152" i="3" s="1"/>
  <c r="C128" i="4"/>
  <c r="C151" i="3" s="1"/>
  <c r="C127" i="4"/>
  <c r="C150" i="3" s="1"/>
  <c r="C126" i="4"/>
  <c r="C149" i="3" s="1"/>
  <c r="C125" i="4"/>
  <c r="C148" i="3" s="1"/>
  <c r="C124" i="4"/>
  <c r="C147" i="3" s="1"/>
  <c r="C123" i="4"/>
  <c r="C146" i="3" s="1"/>
  <c r="C122" i="4"/>
  <c r="C145" i="3" s="1"/>
  <c r="C121" i="4"/>
  <c r="C144" i="3" s="1"/>
  <c r="C93" i="4"/>
  <c r="C105" i="3" s="1"/>
  <c r="C92" i="4"/>
  <c r="C104" i="3" s="1"/>
  <c r="C91" i="4"/>
  <c r="C103" i="3" s="1"/>
  <c r="C90" i="4"/>
  <c r="C102" i="3" s="1"/>
  <c r="C89" i="4"/>
  <c r="C101" i="3" s="1"/>
  <c r="C88" i="4"/>
  <c r="C100" i="3" s="1"/>
  <c r="C87" i="4"/>
  <c r="C99" i="3" s="1"/>
  <c r="C86" i="4"/>
  <c r="C98" i="3" s="1"/>
  <c r="C85" i="4"/>
  <c r="C97" i="3" s="1"/>
  <c r="C84" i="4"/>
  <c r="C96" i="3" s="1"/>
  <c r="C83" i="4"/>
  <c r="C95" i="3" s="1"/>
  <c r="C82" i="4"/>
  <c r="C94" i="3" s="1"/>
  <c r="C81" i="4"/>
  <c r="C93" i="3" s="1"/>
  <c r="C80" i="4"/>
  <c r="C92" i="3" s="1"/>
  <c r="C79" i="4"/>
  <c r="C91" i="3" s="1"/>
  <c r="C78" i="4"/>
  <c r="C90" i="3" s="1"/>
  <c r="C77" i="4"/>
  <c r="C89" i="3" s="1"/>
  <c r="C76" i="4"/>
  <c r="C88" i="3" s="1"/>
  <c r="C75" i="4"/>
  <c r="C87" i="3" s="1"/>
  <c r="C74" i="4"/>
  <c r="C86" i="3" s="1"/>
  <c r="C73" i="4"/>
  <c r="C85" i="3" s="1"/>
  <c r="C72" i="4"/>
  <c r="C84" i="3" s="1"/>
  <c r="C71" i="4"/>
  <c r="C83" i="3" s="1"/>
  <c r="C70" i="4"/>
  <c r="C82" i="3" s="1"/>
  <c r="E69" i="4"/>
  <c r="E81" i="3" s="1"/>
  <c r="I70" i="6" s="1"/>
  <c r="C834" i="4"/>
  <c r="C1011" i="3" s="1"/>
  <c r="C807" i="4"/>
  <c r="C973" i="3" s="1"/>
  <c r="C805" i="4"/>
  <c r="C971" i="3" s="1"/>
  <c r="C804" i="4"/>
  <c r="C970" i="3" s="1"/>
  <c r="C803" i="4"/>
  <c r="C969" i="3" s="1"/>
  <c r="C802" i="4"/>
  <c r="C968" i="3" s="1"/>
  <c r="C801" i="4"/>
  <c r="C967" i="3" s="1"/>
  <c r="C800" i="4"/>
  <c r="C966" i="3" s="1"/>
  <c r="C798" i="4"/>
  <c r="C964" i="3" s="1"/>
  <c r="C797" i="4"/>
  <c r="C963" i="3" s="1"/>
  <c r="C796" i="4"/>
  <c r="C962" i="3" s="1"/>
  <c r="C794" i="4"/>
  <c r="C960" i="3" s="1"/>
  <c r="C793" i="4"/>
  <c r="C959" i="3" s="1"/>
  <c r="C792" i="4"/>
  <c r="C958" i="3" s="1"/>
  <c r="C790" i="4"/>
  <c r="C956" i="3" s="1"/>
  <c r="C789" i="4"/>
  <c r="C955" i="3" s="1"/>
  <c r="C788" i="4"/>
  <c r="C954" i="3" s="1"/>
  <c r="C786" i="4"/>
  <c r="C952" i="3" s="1"/>
  <c r="C785" i="4"/>
  <c r="C951" i="3" s="1"/>
  <c r="C783" i="4"/>
  <c r="C949" i="3" s="1"/>
  <c r="C756" i="4"/>
  <c r="C911" i="3" s="1"/>
  <c r="C755" i="4"/>
  <c r="C910" i="3" s="1"/>
  <c r="C754" i="4"/>
  <c r="C909" i="3" s="1"/>
  <c r="C753" i="4"/>
  <c r="C908" i="3" s="1"/>
  <c r="C752" i="4"/>
  <c r="C907" i="3" s="1"/>
  <c r="C751" i="4"/>
  <c r="C906" i="3" s="1"/>
  <c r="C750" i="4"/>
  <c r="C905" i="3" s="1"/>
  <c r="C748" i="4"/>
  <c r="C903" i="3" s="1"/>
  <c r="C747" i="4"/>
  <c r="C902" i="3" s="1"/>
  <c r="C746" i="4"/>
  <c r="C901" i="3" s="1"/>
  <c r="C744" i="4"/>
  <c r="C899" i="3" s="1"/>
  <c r="C743" i="4"/>
  <c r="C898" i="3" s="1"/>
  <c r="C741" i="4"/>
  <c r="C896" i="3" s="1"/>
  <c r="C740" i="4"/>
  <c r="C895" i="3" s="1"/>
  <c r="C739" i="4"/>
  <c r="C894" i="3" s="1"/>
  <c r="C738" i="4"/>
  <c r="C893" i="3" s="1"/>
  <c r="C737" i="4"/>
  <c r="C892" i="3" s="1"/>
  <c r="C736" i="4"/>
  <c r="C891" i="3" s="1"/>
  <c r="C735" i="4"/>
  <c r="C890" i="3" s="1"/>
  <c r="C734" i="4"/>
  <c r="C889" i="3" s="1"/>
  <c r="C732" i="4"/>
  <c r="C887" i="3" s="1"/>
  <c r="C705" i="4"/>
  <c r="C849" i="3" s="1"/>
  <c r="C704" i="4"/>
  <c r="C848" i="3" s="1"/>
  <c r="C702" i="4"/>
  <c r="C846" i="3" s="1"/>
  <c r="C701" i="4"/>
  <c r="C845" i="3" s="1"/>
  <c r="C699" i="4"/>
  <c r="C843" i="3" s="1"/>
  <c r="C698" i="4"/>
  <c r="C842" i="3" s="1"/>
  <c r="C697" i="4"/>
  <c r="C841" i="3" s="1"/>
  <c r="C696" i="4"/>
  <c r="C840" i="3" s="1"/>
  <c r="C695" i="4"/>
  <c r="C839" i="3" s="1"/>
  <c r="C694" i="4"/>
  <c r="C838" i="3" s="1"/>
  <c r="C693" i="4"/>
  <c r="C837" i="3" s="1"/>
  <c r="C692" i="4"/>
  <c r="C836" i="3" s="1"/>
  <c r="C690" i="4"/>
  <c r="C834" i="3" s="1"/>
  <c r="C689" i="4"/>
  <c r="C833" i="3" s="1"/>
  <c r="C688" i="4"/>
  <c r="C832" i="3" s="1"/>
  <c r="C686" i="4"/>
  <c r="C830" i="3" s="1"/>
  <c r="C685" i="4"/>
  <c r="C829" i="3" s="1"/>
  <c r="C683" i="4"/>
  <c r="C827" i="3" s="1"/>
  <c r="C682" i="4"/>
  <c r="C826" i="3" s="1"/>
  <c r="C654" i="4"/>
  <c r="C787" i="3" s="1"/>
  <c r="C653" i="4"/>
  <c r="C786" i="3" s="1"/>
  <c r="C651" i="4"/>
  <c r="C784" i="3" s="1"/>
  <c r="C650" i="4"/>
  <c r="C783" i="3" s="1"/>
  <c r="C649" i="4"/>
  <c r="C782" i="3" s="1"/>
  <c r="C648" i="4"/>
  <c r="C781" i="3" s="1"/>
  <c r="C647" i="4"/>
  <c r="C780" i="3" s="1"/>
  <c r="C645" i="4"/>
  <c r="C778" i="3" s="1"/>
  <c r="C644" i="4"/>
  <c r="C777" i="3" s="1"/>
  <c r="C643" i="4"/>
  <c r="C776" i="3" s="1"/>
  <c r="C642" i="4"/>
  <c r="C775" i="3" s="1"/>
  <c r="C641" i="4"/>
  <c r="C774" i="3" s="1"/>
  <c r="C639" i="4"/>
  <c r="C772" i="3" s="1"/>
  <c r="C638" i="4"/>
  <c r="C771" i="3" s="1"/>
  <c r="C637" i="4"/>
  <c r="C770" i="3" s="1"/>
  <c r="C635" i="4"/>
  <c r="C768" i="3" s="1"/>
  <c r="C634" i="4"/>
  <c r="C767" i="3" s="1"/>
  <c r="C633" i="4"/>
  <c r="C766" i="3" s="1"/>
  <c r="C632" i="4"/>
  <c r="C765" i="3" s="1"/>
  <c r="C631" i="4"/>
  <c r="C764" i="3" s="1"/>
  <c r="C603" i="4"/>
  <c r="C725" i="3" s="1"/>
  <c r="C602" i="4"/>
  <c r="C724" i="3" s="1"/>
  <c r="C601" i="4"/>
  <c r="C723" i="3" s="1"/>
  <c r="C600" i="4"/>
  <c r="C722" i="3" s="1"/>
  <c r="C599" i="4"/>
  <c r="C721" i="3" s="1"/>
  <c r="C597" i="4"/>
  <c r="C719" i="3" s="1"/>
  <c r="C596" i="4"/>
  <c r="C718" i="3" s="1"/>
  <c r="C594" i="4"/>
  <c r="C716" i="3" s="1"/>
  <c r="C593" i="4"/>
  <c r="C715" i="3" s="1"/>
  <c r="C591" i="4"/>
  <c r="C713" i="3" s="1"/>
  <c r="C590" i="4"/>
  <c r="C712" i="3" s="1"/>
  <c r="C589" i="4"/>
  <c r="C711" i="3" s="1"/>
  <c r="C588" i="4"/>
  <c r="C710" i="3" s="1"/>
  <c r="C587" i="4"/>
  <c r="C709" i="3" s="1"/>
  <c r="C586" i="4"/>
  <c r="C708" i="3" s="1"/>
  <c r="C585" i="4"/>
  <c r="C707" i="3" s="1"/>
  <c r="C584" i="4"/>
  <c r="C706" i="3" s="1"/>
  <c r="C582" i="4"/>
  <c r="C704" i="3" s="1"/>
  <c r="C581" i="4"/>
  <c r="C703" i="3" s="1"/>
  <c r="C580" i="4"/>
  <c r="C702" i="3" s="1"/>
  <c r="C552" i="4"/>
  <c r="C663" i="3" s="1"/>
  <c r="C551" i="4"/>
  <c r="C662" i="3" s="1"/>
  <c r="C550" i="4"/>
  <c r="C661" i="3" s="1"/>
  <c r="C549" i="4"/>
  <c r="C660" i="3" s="1"/>
  <c r="C548" i="4"/>
  <c r="C659" i="3" s="1"/>
  <c r="C547" i="4"/>
  <c r="C658" i="3" s="1"/>
  <c r="C546" i="4"/>
  <c r="C657" i="3" s="1"/>
  <c r="C545" i="4"/>
  <c r="C656" i="3" s="1"/>
  <c r="C544" i="4"/>
  <c r="C655" i="3" s="1"/>
  <c r="C543" i="4"/>
  <c r="C654" i="3" s="1"/>
  <c r="C542" i="4"/>
  <c r="C653" i="3" s="1"/>
  <c r="C540" i="4"/>
  <c r="C651" i="3" s="1"/>
  <c r="C539" i="4"/>
  <c r="C650" i="3" s="1"/>
  <c r="C538" i="4"/>
  <c r="C649" i="3" s="1"/>
  <c r="C536" i="4"/>
  <c r="C647" i="3" s="1"/>
  <c r="C535" i="4"/>
  <c r="C646" i="3" s="1"/>
  <c r="C534" i="4"/>
  <c r="C645" i="3" s="1"/>
  <c r="C533" i="4"/>
  <c r="C644" i="3" s="1"/>
  <c r="C532" i="4"/>
  <c r="C643" i="3" s="1"/>
  <c r="C531" i="4"/>
  <c r="C642" i="3" s="1"/>
  <c r="C530" i="4"/>
  <c r="C641" i="3" s="1"/>
  <c r="C529" i="4"/>
  <c r="C640" i="3" s="1"/>
  <c r="C528" i="4"/>
  <c r="C639" i="3" s="1"/>
  <c r="C500" i="4"/>
  <c r="C600" i="3" s="1"/>
  <c r="C499" i="4"/>
  <c r="C599" i="3" s="1"/>
  <c r="C498" i="4"/>
  <c r="C598" i="3" s="1"/>
  <c r="C497" i="4"/>
  <c r="C597" i="3" s="1"/>
  <c r="C496" i="4"/>
  <c r="C596" i="3" s="1"/>
  <c r="C495" i="4"/>
  <c r="C595" i="3" s="1"/>
  <c r="C494" i="4"/>
  <c r="C594" i="3" s="1"/>
  <c r="C493" i="4"/>
  <c r="C593" i="3" s="1"/>
  <c r="C492" i="4"/>
  <c r="C592" i="3" s="1"/>
  <c r="C491" i="4"/>
  <c r="C591" i="3" s="1"/>
  <c r="C490" i="4"/>
  <c r="C590" i="3" s="1"/>
  <c r="C488" i="4"/>
  <c r="C588" i="3" s="1"/>
  <c r="C487" i="4"/>
  <c r="C587" i="3" s="1"/>
  <c r="C486" i="4"/>
  <c r="C586" i="3" s="1"/>
  <c r="C484" i="4"/>
  <c r="C584" i="3" s="1"/>
  <c r="C483" i="4"/>
  <c r="C583" i="3" s="1"/>
  <c r="C482" i="4"/>
  <c r="C582" i="3" s="1"/>
  <c r="C481" i="4"/>
  <c r="C581" i="3" s="1"/>
  <c r="C480" i="4"/>
  <c r="C580" i="3" s="1"/>
  <c r="C479" i="4"/>
  <c r="C579" i="3" s="1"/>
  <c r="C478" i="4"/>
  <c r="C578" i="3" s="1"/>
  <c r="C477" i="4"/>
  <c r="C577" i="3" s="1"/>
  <c r="C450" i="4"/>
  <c r="C539" i="3" s="1"/>
  <c r="C449" i="4"/>
  <c r="C538" i="3" s="1"/>
  <c r="C448" i="4"/>
  <c r="C537" i="3" s="1"/>
  <c r="C446" i="4"/>
  <c r="C535" i="3" s="1"/>
  <c r="C445" i="4"/>
  <c r="C534" i="3" s="1"/>
  <c r="C444" i="4"/>
  <c r="C533" i="3" s="1"/>
  <c r="C442" i="4"/>
  <c r="C531" i="3" s="1"/>
  <c r="C441" i="4"/>
  <c r="C530" i="3" s="1"/>
  <c r="C440" i="4"/>
  <c r="C529" i="3" s="1"/>
  <c r="C439" i="4"/>
  <c r="C528" i="3" s="1"/>
  <c r="C438" i="4"/>
  <c r="C527" i="3" s="1"/>
  <c r="C437" i="4"/>
  <c r="C526" i="3" s="1"/>
  <c r="C436" i="4"/>
  <c r="C525" i="3" s="1"/>
  <c r="C435" i="4"/>
  <c r="C524" i="3" s="1"/>
  <c r="C434" i="4"/>
  <c r="C523" i="3" s="1"/>
  <c r="C433" i="4"/>
  <c r="C522" i="3" s="1"/>
  <c r="C432" i="4"/>
  <c r="C521" i="3" s="1"/>
  <c r="C430" i="4"/>
  <c r="C519" i="3" s="1"/>
  <c r="C429" i="4"/>
  <c r="C518" i="3" s="1"/>
  <c r="C428" i="4"/>
  <c r="C517" i="3" s="1"/>
  <c r="C426" i="4"/>
  <c r="C515" i="3" s="1"/>
  <c r="C399" i="4"/>
  <c r="C477" i="3" s="1"/>
  <c r="C398" i="4"/>
  <c r="C476" i="3" s="1"/>
  <c r="C397" i="4"/>
  <c r="C475" i="3" s="1"/>
  <c r="C396" i="4"/>
  <c r="C474" i="3" s="1"/>
  <c r="C395" i="4"/>
  <c r="C473" i="3" s="1"/>
  <c r="C394" i="4"/>
  <c r="C472" i="3" s="1"/>
  <c r="C393" i="4"/>
  <c r="C471" i="3" s="1"/>
  <c r="C392" i="4"/>
  <c r="C470" i="3" s="1"/>
  <c r="C391" i="4"/>
  <c r="C469" i="3" s="1"/>
  <c r="C390" i="4"/>
  <c r="C468" i="3" s="1"/>
  <c r="C388" i="4"/>
  <c r="C466" i="3" s="1"/>
  <c r="C387" i="4"/>
  <c r="C465" i="3" s="1"/>
  <c r="C386" i="4"/>
  <c r="C464" i="3" s="1"/>
  <c r="C384" i="4"/>
  <c r="C462" i="3" s="1"/>
  <c r="C383" i="4"/>
  <c r="C461" i="3" s="1"/>
  <c r="C382" i="4"/>
  <c r="C460" i="3" s="1"/>
  <c r="C381" i="4"/>
  <c r="C459" i="3" s="1"/>
  <c r="C380" i="4"/>
  <c r="C458" i="3" s="1"/>
  <c r="C379" i="4"/>
  <c r="C457" i="3" s="1"/>
  <c r="C378" i="4"/>
  <c r="C456" i="3" s="1"/>
  <c r="C377" i="4"/>
  <c r="C455" i="3" s="1"/>
  <c r="C376" i="4"/>
  <c r="C454" i="3" s="1"/>
  <c r="C375" i="4"/>
  <c r="C453" i="3" s="1"/>
  <c r="C348" i="4"/>
  <c r="C415" i="3" s="1"/>
  <c r="C346" i="4"/>
  <c r="C413" i="3" s="1"/>
  <c r="C345" i="4"/>
  <c r="C412" i="3" s="1"/>
  <c r="C344" i="4"/>
  <c r="C411" i="3" s="1"/>
  <c r="C342" i="4"/>
  <c r="C409" i="3" s="1"/>
  <c r="C341" i="4"/>
  <c r="C408" i="3" s="1"/>
  <c r="C340" i="4"/>
  <c r="C407" i="3" s="1"/>
  <c r="C339" i="4"/>
  <c r="C406" i="3" s="1"/>
  <c r="C338" i="4"/>
  <c r="C405" i="3" s="1"/>
  <c r="C337" i="4"/>
  <c r="C404" i="3" s="1"/>
  <c r="C336" i="4"/>
  <c r="C403" i="3" s="1"/>
  <c r="C335" i="4"/>
  <c r="C402" i="3" s="1"/>
  <c r="C334" i="4"/>
  <c r="C401" i="3" s="1"/>
  <c r="C333" i="4"/>
  <c r="C400" i="3" s="1"/>
  <c r="C332" i="4"/>
  <c r="C399" i="3" s="1"/>
  <c r="C330" i="4"/>
  <c r="C397" i="3" s="1"/>
  <c r="C329" i="4"/>
  <c r="C396" i="3" s="1"/>
  <c r="C327" i="4"/>
  <c r="C394" i="3" s="1"/>
  <c r="C326" i="4"/>
  <c r="C393" i="3" s="1"/>
  <c r="C325" i="4"/>
  <c r="C392" i="3" s="1"/>
  <c r="C324" i="4"/>
  <c r="C391" i="3" s="1"/>
  <c r="C297" i="4"/>
  <c r="C353" i="3" s="1"/>
  <c r="C296" i="4"/>
  <c r="C352" i="3" s="1"/>
  <c r="C295" i="4"/>
  <c r="C351" i="3" s="1"/>
  <c r="C294" i="4"/>
  <c r="C350" i="3" s="1"/>
  <c r="C293" i="4"/>
  <c r="C349" i="3" s="1"/>
  <c r="C292" i="4"/>
  <c r="C348" i="3" s="1"/>
  <c r="C291" i="4"/>
  <c r="C347" i="3" s="1"/>
  <c r="C290" i="4"/>
  <c r="C346" i="3" s="1"/>
  <c r="C288" i="4"/>
  <c r="C344" i="3" s="1"/>
  <c r="C287" i="4"/>
  <c r="C343" i="3" s="1"/>
  <c r="C285" i="4"/>
  <c r="C341" i="3" s="1"/>
  <c r="C284" i="4"/>
  <c r="C340" i="3" s="1"/>
  <c r="C283" i="4"/>
  <c r="C339" i="3" s="1"/>
  <c r="C282" i="4"/>
  <c r="C338" i="3" s="1"/>
  <c r="C281" i="4"/>
  <c r="C337" i="3" s="1"/>
  <c r="C280" i="4"/>
  <c r="C336" i="3" s="1"/>
  <c r="C279" i="4"/>
  <c r="C335" i="3" s="1"/>
  <c r="C278" i="4"/>
  <c r="C334" i="3" s="1"/>
  <c r="C277" i="4"/>
  <c r="C333" i="3" s="1"/>
  <c r="C276" i="4"/>
  <c r="C332" i="3" s="1"/>
  <c r="C275" i="4"/>
  <c r="C331" i="3" s="1"/>
  <c r="C274" i="4"/>
  <c r="C330" i="3" s="1"/>
  <c r="C273" i="4"/>
  <c r="C329" i="3" s="1"/>
  <c r="C246" i="4"/>
  <c r="C291" i="3" s="1"/>
  <c r="C245" i="4"/>
  <c r="C290" i="3" s="1"/>
  <c r="C243" i="4"/>
  <c r="C288" i="3" s="1"/>
  <c r="C242" i="4"/>
  <c r="C287" i="3" s="1"/>
  <c r="C241" i="4"/>
  <c r="C286" i="3" s="1"/>
  <c r="C240" i="4"/>
  <c r="C285" i="3" s="1"/>
  <c r="C239" i="4"/>
  <c r="C284" i="3" s="1"/>
  <c r="C238" i="4"/>
  <c r="C283" i="3" s="1"/>
  <c r="C237" i="4"/>
  <c r="C282" i="3" s="1"/>
  <c r="C236" i="4"/>
  <c r="C281" i="3" s="1"/>
  <c r="C235" i="4"/>
  <c r="C280" i="3" s="1"/>
  <c r="C234" i="4"/>
  <c r="C279" i="3" s="1"/>
  <c r="C233" i="4"/>
  <c r="C278" i="3" s="1"/>
  <c r="C232" i="4"/>
  <c r="C277" i="3" s="1"/>
  <c r="C230" i="4"/>
  <c r="C275" i="3" s="1"/>
  <c r="C229" i="4"/>
  <c r="C274" i="3" s="1"/>
  <c r="C227" i="4"/>
  <c r="C272" i="3" s="1"/>
  <c r="C226" i="4"/>
  <c r="C271" i="3" s="1"/>
  <c r="C225" i="4"/>
  <c r="C270" i="3" s="1"/>
  <c r="C224" i="4"/>
  <c r="C269" i="3" s="1"/>
  <c r="C223" i="4"/>
  <c r="C268" i="3" s="1"/>
  <c r="C222" i="4"/>
  <c r="C267" i="3" s="1"/>
  <c r="C195" i="4"/>
  <c r="C229" i="3" s="1"/>
  <c r="C194" i="4"/>
  <c r="C228" i="3" s="1"/>
  <c r="C193" i="4"/>
  <c r="C227" i="3" s="1"/>
  <c r="C192" i="4"/>
  <c r="C226" i="3" s="1"/>
  <c r="C191" i="4"/>
  <c r="C225" i="3" s="1"/>
  <c r="C190" i="4"/>
  <c r="C224" i="3" s="1"/>
  <c r="C188" i="4"/>
  <c r="C222" i="3" s="1"/>
  <c r="C187" i="4"/>
  <c r="C221" i="3" s="1"/>
  <c r="C186" i="4"/>
  <c r="C220" i="3" s="1"/>
  <c r="C185" i="4"/>
  <c r="C219" i="3" s="1"/>
  <c r="C184" i="4"/>
  <c r="C218" i="3" s="1"/>
  <c r="C183" i="4"/>
  <c r="C217" i="3" s="1"/>
  <c r="C182" i="4"/>
  <c r="C216" i="3" s="1"/>
  <c r="C181" i="4"/>
  <c r="C215" i="3" s="1"/>
  <c r="C180" i="4"/>
  <c r="C214" i="3" s="1"/>
  <c r="C179" i="4"/>
  <c r="C213" i="3" s="1"/>
  <c r="C178" i="4"/>
  <c r="C212" i="3" s="1"/>
  <c r="C177" i="4"/>
  <c r="C211" i="3" s="1"/>
  <c r="C175" i="4"/>
  <c r="C209" i="3" s="1"/>
  <c r="C174" i="4"/>
  <c r="C208" i="3" s="1"/>
  <c r="C172" i="4"/>
  <c r="C206" i="3" s="1"/>
  <c r="C171" i="4"/>
  <c r="C205" i="3" s="1"/>
  <c r="C69" i="4"/>
  <c r="C81" i="3" s="1"/>
  <c r="C1011" i="4"/>
  <c r="C1221" i="3" s="1"/>
  <c r="C1008" i="4"/>
  <c r="C1218" i="3" s="1"/>
  <c r="C1004" i="4"/>
  <c r="C1214" i="3" s="1"/>
  <c r="C1000" i="5"/>
  <c r="C999" i="4"/>
  <c r="C1209" i="3" s="1"/>
  <c r="C996" i="5"/>
  <c r="C992" i="5"/>
  <c r="C991" i="4"/>
  <c r="C1201" i="3" s="1"/>
  <c r="C988" i="5"/>
  <c r="C987" i="4"/>
  <c r="C1197" i="3" s="1"/>
  <c r="C958" i="4"/>
  <c r="C1157" i="3" s="1"/>
  <c r="C957" i="4"/>
  <c r="C1156" i="3" s="1"/>
  <c r="C954" i="4"/>
  <c r="C1153" i="3" s="1"/>
  <c r="C952" i="5"/>
  <c r="C950" i="4"/>
  <c r="C1149" i="3" s="1"/>
  <c r="C949" i="4"/>
  <c r="C1148" i="3" s="1"/>
  <c r="C946" i="5"/>
  <c r="C942" i="4"/>
  <c r="C1141" i="3" s="1"/>
  <c r="C938" i="4"/>
  <c r="C1137" i="3" s="1"/>
  <c r="C908" i="4"/>
  <c r="C1096" i="3" s="1"/>
  <c r="C907" i="4"/>
  <c r="C1095" i="3" s="1"/>
  <c r="C904" i="5"/>
  <c r="C902" i="5"/>
  <c r="C900" i="5"/>
  <c r="C899" i="4"/>
  <c r="C1087" i="3" s="1"/>
  <c r="C896" i="4"/>
  <c r="C1084" i="3" s="1"/>
  <c r="C892" i="4"/>
  <c r="C1080" i="3" s="1"/>
  <c r="C888" i="5"/>
  <c r="C858" i="4"/>
  <c r="C1035" i="3" s="1"/>
  <c r="C854" i="4"/>
  <c r="C1031" i="3" s="1"/>
  <c r="C850" i="4"/>
  <c r="C1027" i="3" s="1"/>
  <c r="C848" i="5"/>
  <c r="C846" i="4"/>
  <c r="C1023" i="3" s="1"/>
  <c r="C845" i="4"/>
  <c r="C1022" i="3" s="1"/>
  <c r="C842" i="5"/>
  <c r="C838" i="5"/>
  <c r="P48" i="3"/>
  <c r="P1040" i="3" s="1"/>
  <c r="P47" i="3"/>
  <c r="P915" i="3" s="1"/>
  <c r="H1011" i="4"/>
  <c r="H1221" i="3" s="1"/>
  <c r="H1010" i="4"/>
  <c r="H1220" i="3" s="1"/>
  <c r="H1009" i="4"/>
  <c r="H1219" i="3" s="1"/>
  <c r="H1008" i="4"/>
  <c r="H1218" i="3" s="1"/>
  <c r="H1007" i="4"/>
  <c r="H1217" i="3" s="1"/>
  <c r="H1006" i="4"/>
  <c r="H1216" i="3" s="1"/>
  <c r="H1005" i="4"/>
  <c r="H1215" i="3" s="1"/>
  <c r="H1004" i="4"/>
  <c r="H1214" i="3" s="1"/>
  <c r="H1003" i="4"/>
  <c r="H1213" i="3" s="1"/>
  <c r="H1002" i="4"/>
  <c r="H1212" i="3" s="1"/>
  <c r="H1001" i="4"/>
  <c r="H1211" i="3" s="1"/>
  <c r="H1000" i="4"/>
  <c r="H1210" i="3" s="1"/>
  <c r="H999" i="4"/>
  <c r="H1209" i="3" s="1"/>
  <c r="H998" i="4"/>
  <c r="H1208" i="3" s="1"/>
  <c r="H997" i="4"/>
  <c r="H1207" i="3" s="1"/>
  <c r="H996" i="4"/>
  <c r="H1206" i="3" s="1"/>
  <c r="H995" i="4"/>
  <c r="H1205" i="3" s="1"/>
  <c r="H994" i="4"/>
  <c r="H1204" i="3" s="1"/>
  <c r="H993" i="4"/>
  <c r="H1203" i="3" s="1"/>
  <c r="H992" i="4"/>
  <c r="H1202" i="3" s="1"/>
  <c r="H991" i="4"/>
  <c r="H1201" i="3" s="1"/>
  <c r="H990" i="4"/>
  <c r="H1200" i="3" s="1"/>
  <c r="H989" i="4"/>
  <c r="H1199" i="3"/>
  <c r="H988" i="4"/>
  <c r="H1198" i="3" s="1"/>
  <c r="H987" i="4"/>
  <c r="H1197" i="3" s="1"/>
  <c r="H960" i="4"/>
  <c r="H1159" i="3" s="1"/>
  <c r="H959" i="4"/>
  <c r="H1158" i="3" s="1"/>
  <c r="H958" i="4"/>
  <c r="H1157" i="3" s="1"/>
  <c r="H957" i="4"/>
  <c r="H1156" i="3" s="1"/>
  <c r="H956" i="4"/>
  <c r="H1155" i="3" s="1"/>
  <c r="H955" i="4"/>
  <c r="H1154" i="3" s="1"/>
  <c r="H954" i="4"/>
  <c r="H1153" i="3" s="1"/>
  <c r="H953" i="4"/>
  <c r="H1152" i="3" s="1"/>
  <c r="H952" i="4"/>
  <c r="H1151" i="3" s="1"/>
  <c r="H951" i="4"/>
  <c r="H1150" i="3" s="1"/>
  <c r="H950" i="4"/>
  <c r="H1149" i="3" s="1"/>
  <c r="H949" i="4"/>
  <c r="H1148" i="3" s="1"/>
  <c r="H948" i="4"/>
  <c r="H1147" i="3" s="1"/>
  <c r="H947" i="4"/>
  <c r="H1146" i="3" s="1"/>
  <c r="H946" i="4"/>
  <c r="H1145" i="3" s="1"/>
  <c r="H945" i="4"/>
  <c r="H1144" i="3" s="1"/>
  <c r="H944" i="4"/>
  <c r="H1143" i="3" s="1"/>
  <c r="H943" i="4"/>
  <c r="H1142" i="3" s="1"/>
  <c r="H942" i="4"/>
  <c r="H1141" i="3" s="1"/>
  <c r="H941" i="4"/>
  <c r="H1140" i="3" s="1"/>
  <c r="H940" i="4"/>
  <c r="H1139" i="3" s="1"/>
  <c r="H939" i="4"/>
  <c r="H1138" i="3" s="1"/>
  <c r="H938" i="4"/>
  <c r="H1137" i="3" s="1"/>
  <c r="H937" i="4"/>
  <c r="H1136" i="3" s="1"/>
  <c r="H936" i="4"/>
  <c r="H1135" i="3" s="1"/>
  <c r="H909" i="4"/>
  <c r="H1097" i="3" s="1"/>
  <c r="H908" i="4"/>
  <c r="H1096" i="3" s="1"/>
  <c r="H907" i="4"/>
  <c r="H1095" i="3" s="1"/>
  <c r="H906" i="4"/>
  <c r="H1094" i="3" s="1"/>
  <c r="H905" i="4"/>
  <c r="H1093" i="3" s="1"/>
  <c r="H904" i="4"/>
  <c r="H1092" i="3" s="1"/>
  <c r="H903" i="4"/>
  <c r="H1091" i="3" s="1"/>
  <c r="H902" i="4"/>
  <c r="H1090" i="3" s="1"/>
  <c r="H901" i="4"/>
  <c r="H1089" i="3" s="1"/>
  <c r="H900" i="4"/>
  <c r="H1088" i="3" s="1"/>
  <c r="H899" i="4"/>
  <c r="H1087" i="3" s="1"/>
  <c r="H898" i="4"/>
  <c r="H1086" i="3" s="1"/>
  <c r="H897" i="4"/>
  <c r="H1085" i="3" s="1"/>
  <c r="H896" i="4"/>
  <c r="H1084" i="3" s="1"/>
  <c r="H895" i="4"/>
  <c r="H1083" i="3" s="1"/>
  <c r="H894" i="4"/>
  <c r="H1082" i="3" s="1"/>
  <c r="H893" i="4"/>
  <c r="H1081" i="3" s="1"/>
  <c r="H892" i="4"/>
  <c r="H1080" i="3" s="1"/>
  <c r="H891" i="4"/>
  <c r="H1079" i="3" s="1"/>
  <c r="H890" i="4"/>
  <c r="H1078" i="3" s="1"/>
  <c r="H889" i="4"/>
  <c r="H1077" i="3" s="1"/>
  <c r="H888" i="4"/>
  <c r="H1076" i="3" s="1"/>
  <c r="H887" i="4"/>
  <c r="H1075" i="3" s="1"/>
  <c r="H886" i="4"/>
  <c r="H1074" i="3" s="1"/>
  <c r="H885" i="4"/>
  <c r="H1073" i="3" s="1"/>
  <c r="H858" i="4"/>
  <c r="H1035" i="3" s="1"/>
  <c r="H857" i="4"/>
  <c r="H1034" i="3" s="1"/>
  <c r="H856" i="4"/>
  <c r="H1033" i="3" s="1"/>
  <c r="H855" i="4"/>
  <c r="H1032" i="3" s="1"/>
  <c r="H854" i="4"/>
  <c r="H1031" i="3" s="1"/>
  <c r="H853" i="4"/>
  <c r="H1030" i="3" s="1"/>
  <c r="H852" i="4"/>
  <c r="H1029" i="3" s="1"/>
  <c r="H851" i="4"/>
  <c r="H1028" i="3" s="1"/>
  <c r="H850" i="4"/>
  <c r="H1027" i="3" s="1"/>
  <c r="H849" i="4"/>
  <c r="H1026" i="3" s="1"/>
  <c r="H848" i="4"/>
  <c r="H1025" i="3" s="1"/>
  <c r="H847" i="4"/>
  <c r="H1024" i="3" s="1"/>
  <c r="H846" i="4"/>
  <c r="H1023" i="3" s="1"/>
  <c r="H845" i="4"/>
  <c r="H1022" i="3" s="1"/>
  <c r="H844" i="4"/>
  <c r="H1021" i="3" s="1"/>
  <c r="H843" i="4"/>
  <c r="H1020" i="3" s="1"/>
  <c r="H842" i="4"/>
  <c r="H1019" i="3" s="1"/>
  <c r="H841" i="4"/>
  <c r="H1018" i="3" s="1"/>
  <c r="H840" i="4"/>
  <c r="H1017" i="3" s="1"/>
  <c r="H839" i="4"/>
  <c r="H1016" i="3" s="1"/>
  <c r="H838" i="4"/>
  <c r="H1015" i="3" s="1"/>
  <c r="H837" i="4"/>
  <c r="H1014" i="3" s="1"/>
  <c r="H836" i="4"/>
  <c r="H1013" i="3" s="1"/>
  <c r="H835" i="4"/>
  <c r="H1012" i="3" s="1"/>
  <c r="H834" i="4"/>
  <c r="H1011" i="3" s="1"/>
  <c r="H807" i="4"/>
  <c r="H973" i="3" s="1"/>
  <c r="H806" i="4"/>
  <c r="H972" i="3" s="1"/>
  <c r="H805" i="4"/>
  <c r="H971" i="3" s="1"/>
  <c r="H804" i="4"/>
  <c r="H970" i="3" s="1"/>
  <c r="H803" i="4"/>
  <c r="H969" i="3" s="1"/>
  <c r="H802" i="4"/>
  <c r="H968" i="3" s="1"/>
  <c r="H801" i="4"/>
  <c r="H967" i="3" s="1"/>
  <c r="H800" i="4"/>
  <c r="H966" i="3" s="1"/>
  <c r="H799" i="4"/>
  <c r="H965" i="3" s="1"/>
  <c r="H798" i="4"/>
  <c r="H964" i="3" s="1"/>
  <c r="H797" i="4"/>
  <c r="H963" i="3" s="1"/>
  <c r="H796" i="4"/>
  <c r="H962" i="3" s="1"/>
  <c r="H795" i="4"/>
  <c r="H961" i="3" s="1"/>
  <c r="H794" i="4"/>
  <c r="H960" i="3" s="1"/>
  <c r="H793" i="4"/>
  <c r="H959" i="3" s="1"/>
  <c r="H792" i="4"/>
  <c r="H958" i="3" s="1"/>
  <c r="H791" i="4"/>
  <c r="H957" i="3" s="1"/>
  <c r="H790" i="4"/>
  <c r="H956" i="3" s="1"/>
  <c r="H789" i="4"/>
  <c r="H955" i="3" s="1"/>
  <c r="H788" i="4"/>
  <c r="H954" i="3" s="1"/>
  <c r="H787" i="4"/>
  <c r="H953" i="3" s="1"/>
  <c r="H786" i="4"/>
  <c r="H952" i="3" s="1"/>
  <c r="H785" i="4"/>
  <c r="H951" i="3" s="1"/>
  <c r="H784" i="4"/>
  <c r="H950" i="3" s="1"/>
  <c r="H783" i="4"/>
  <c r="H949" i="3" s="1"/>
  <c r="H756" i="4"/>
  <c r="H911" i="3" s="1"/>
  <c r="H755" i="4"/>
  <c r="H910" i="3" s="1"/>
  <c r="H754" i="4"/>
  <c r="H909" i="3" s="1"/>
  <c r="H753" i="4"/>
  <c r="H908" i="3" s="1"/>
  <c r="H752" i="4"/>
  <c r="H907" i="3" s="1"/>
  <c r="H751" i="4"/>
  <c r="H906" i="3" s="1"/>
  <c r="H750" i="4"/>
  <c r="H905" i="3" s="1"/>
  <c r="H749" i="4"/>
  <c r="H904" i="3" s="1"/>
  <c r="H748" i="4"/>
  <c r="H903" i="3" s="1"/>
  <c r="H747" i="4"/>
  <c r="H902" i="3"/>
  <c r="H746" i="4"/>
  <c r="H901" i="3" s="1"/>
  <c r="H745" i="4"/>
  <c r="H900" i="3" s="1"/>
  <c r="H744" i="4"/>
  <c r="H899" i="3" s="1"/>
  <c r="H743" i="4"/>
  <c r="H898" i="3" s="1"/>
  <c r="H742" i="4"/>
  <c r="H897" i="3" s="1"/>
  <c r="H741" i="4"/>
  <c r="H896" i="3" s="1"/>
  <c r="H740" i="4"/>
  <c r="H895" i="3" s="1"/>
  <c r="H739" i="4"/>
  <c r="H894" i="3" s="1"/>
  <c r="H738" i="4"/>
  <c r="H893" i="3" s="1"/>
  <c r="H737" i="4"/>
  <c r="H892" i="3" s="1"/>
  <c r="H736" i="4"/>
  <c r="H891" i="3" s="1"/>
  <c r="H735" i="4"/>
  <c r="H890" i="3" s="1"/>
  <c r="H734" i="4"/>
  <c r="H889" i="3" s="1"/>
  <c r="H733" i="4"/>
  <c r="H888" i="3" s="1"/>
  <c r="H732" i="4"/>
  <c r="H887" i="3" s="1"/>
  <c r="H705" i="4"/>
  <c r="H849" i="3" s="1"/>
  <c r="H704" i="4"/>
  <c r="H848" i="3" s="1"/>
  <c r="H703" i="4"/>
  <c r="H847" i="3" s="1"/>
  <c r="H702" i="4"/>
  <c r="H846" i="3" s="1"/>
  <c r="H701" i="4"/>
  <c r="H845" i="3" s="1"/>
  <c r="H700" i="4"/>
  <c r="H844" i="3" s="1"/>
  <c r="H699" i="4"/>
  <c r="H843" i="3" s="1"/>
  <c r="H698" i="4"/>
  <c r="H842" i="3" s="1"/>
  <c r="H697" i="4"/>
  <c r="H841" i="3" s="1"/>
  <c r="H696" i="4"/>
  <c r="H840" i="3" s="1"/>
  <c r="H695" i="4"/>
  <c r="H839" i="3" s="1"/>
  <c r="H694" i="4"/>
  <c r="H838" i="3" s="1"/>
  <c r="H693" i="4"/>
  <c r="H837" i="3" s="1"/>
  <c r="H692" i="4"/>
  <c r="H836" i="3" s="1"/>
  <c r="H691" i="4"/>
  <c r="H835" i="3" s="1"/>
  <c r="H690" i="4"/>
  <c r="H834" i="3" s="1"/>
  <c r="H689" i="4"/>
  <c r="H833" i="3" s="1"/>
  <c r="H688" i="4"/>
  <c r="H832" i="3" s="1"/>
  <c r="H687" i="4"/>
  <c r="H831" i="3" s="1"/>
  <c r="H686" i="4"/>
  <c r="H830" i="3" s="1"/>
  <c r="H685" i="4"/>
  <c r="H829" i="3" s="1"/>
  <c r="H684" i="4"/>
  <c r="H828" i="3" s="1"/>
  <c r="H683" i="4"/>
  <c r="H827" i="3" s="1"/>
  <c r="H682" i="4"/>
  <c r="H826" i="3" s="1"/>
  <c r="H681" i="4"/>
  <c r="H825" i="3" s="1"/>
  <c r="H654" i="4"/>
  <c r="H787" i="3" s="1"/>
  <c r="H653" i="4"/>
  <c r="H786" i="3" s="1"/>
  <c r="H652" i="4"/>
  <c r="H785" i="3" s="1"/>
  <c r="H651" i="4"/>
  <c r="H784" i="3" s="1"/>
  <c r="H650" i="4"/>
  <c r="H783" i="3" s="1"/>
  <c r="H649" i="4"/>
  <c r="H782" i="3" s="1"/>
  <c r="H648" i="4"/>
  <c r="H781" i="3" s="1"/>
  <c r="H647" i="4"/>
  <c r="H780" i="3"/>
  <c r="H646" i="4"/>
  <c r="H779" i="3" s="1"/>
  <c r="H645" i="4"/>
  <c r="H778" i="3" s="1"/>
  <c r="H644" i="4"/>
  <c r="H777" i="3" s="1"/>
  <c r="H643" i="4"/>
  <c r="H776" i="3" s="1"/>
  <c r="H642" i="4"/>
  <c r="H775" i="3" s="1"/>
  <c r="H641" i="4"/>
  <c r="H774" i="3" s="1"/>
  <c r="H640" i="4"/>
  <c r="H773" i="3" s="1"/>
  <c r="H639" i="4"/>
  <c r="H772" i="3" s="1"/>
  <c r="H638" i="4"/>
  <c r="H771" i="3" s="1"/>
  <c r="H637" i="4"/>
  <c r="H770" i="3" s="1"/>
  <c r="H636" i="4"/>
  <c r="H769" i="3" s="1"/>
  <c r="H635" i="4"/>
  <c r="H768" i="3" s="1"/>
  <c r="H634" i="4"/>
  <c r="H767" i="3" s="1"/>
  <c r="H633" i="4"/>
  <c r="H766" i="3" s="1"/>
  <c r="H632" i="4"/>
  <c r="H765" i="3" s="1"/>
  <c r="H631" i="4"/>
  <c r="H764" i="3" s="1"/>
  <c r="H630" i="4"/>
  <c r="H763" i="3" s="1"/>
  <c r="H603" i="4"/>
  <c r="H725" i="3" s="1"/>
  <c r="H602" i="4"/>
  <c r="H724" i="3" s="1"/>
  <c r="H601" i="4"/>
  <c r="H723" i="3" s="1"/>
  <c r="H600" i="4"/>
  <c r="H722" i="3" s="1"/>
  <c r="H599" i="4"/>
  <c r="H721" i="3" s="1"/>
  <c r="H598" i="4"/>
  <c r="H720" i="3" s="1"/>
  <c r="H597" i="4"/>
  <c r="H719" i="3" s="1"/>
  <c r="H596" i="4"/>
  <c r="H718" i="3" s="1"/>
  <c r="H595" i="4"/>
  <c r="H717" i="3" s="1"/>
  <c r="H594" i="4"/>
  <c r="H716" i="3" s="1"/>
  <c r="H593" i="4"/>
  <c r="H715" i="3" s="1"/>
  <c r="H592" i="4"/>
  <c r="H714" i="3" s="1"/>
  <c r="H591" i="4"/>
  <c r="H713" i="3" s="1"/>
  <c r="H590" i="4"/>
  <c r="H712" i="3" s="1"/>
  <c r="H589" i="4"/>
  <c r="H711" i="3" s="1"/>
  <c r="H588" i="4"/>
  <c r="H710" i="3" s="1"/>
  <c r="H587" i="4"/>
  <c r="H709" i="3" s="1"/>
  <c r="H586" i="4"/>
  <c r="H708" i="3" s="1"/>
  <c r="H585" i="4"/>
  <c r="H707" i="3" s="1"/>
  <c r="H584" i="4"/>
  <c r="H706" i="3" s="1"/>
  <c r="H583" i="4"/>
  <c r="H705" i="3" s="1"/>
  <c r="H582" i="4"/>
  <c r="H704" i="3" s="1"/>
  <c r="H581" i="4"/>
  <c r="H703" i="3" s="1"/>
  <c r="H580" i="4"/>
  <c r="H702" i="3" s="1"/>
  <c r="H579" i="4"/>
  <c r="H701" i="3" s="1"/>
  <c r="H552" i="4"/>
  <c r="H663" i="3" s="1"/>
  <c r="H551" i="4"/>
  <c r="H662" i="3" s="1"/>
  <c r="H550" i="4"/>
  <c r="H661" i="3" s="1"/>
  <c r="H549" i="4"/>
  <c r="H660" i="3" s="1"/>
  <c r="H548" i="4"/>
  <c r="H659" i="3" s="1"/>
  <c r="H547" i="4"/>
  <c r="H658" i="3" s="1"/>
  <c r="H546" i="4"/>
  <c r="H657" i="3" s="1"/>
  <c r="H545" i="4"/>
  <c r="H656" i="3" s="1"/>
  <c r="H544" i="4"/>
  <c r="H655" i="3" s="1"/>
  <c r="H543" i="4"/>
  <c r="H654" i="3" s="1"/>
  <c r="H542" i="4"/>
  <c r="H653" i="3" s="1"/>
  <c r="H541" i="4"/>
  <c r="H652" i="3" s="1"/>
  <c r="H540" i="4"/>
  <c r="H651" i="3" s="1"/>
  <c r="H539" i="4"/>
  <c r="H650" i="3" s="1"/>
  <c r="H538" i="4"/>
  <c r="H649" i="3" s="1"/>
  <c r="H537" i="4"/>
  <c r="H648" i="3" s="1"/>
  <c r="H536" i="4"/>
  <c r="H647" i="3" s="1"/>
  <c r="H535" i="4"/>
  <c r="H646" i="3" s="1"/>
  <c r="H534" i="4"/>
  <c r="H645" i="3" s="1"/>
  <c r="H533" i="4"/>
  <c r="H644" i="3" s="1"/>
  <c r="H532" i="4"/>
  <c r="H643" i="3" s="1"/>
  <c r="H531" i="4"/>
  <c r="H642" i="3" s="1"/>
  <c r="H530" i="4"/>
  <c r="H641" i="3" s="1"/>
  <c r="H529" i="4"/>
  <c r="H640" i="3" s="1"/>
  <c r="H528" i="4"/>
  <c r="H639" i="3" s="1"/>
  <c r="H501" i="4"/>
  <c r="H601" i="3" s="1"/>
  <c r="H500" i="4"/>
  <c r="H600" i="3" s="1"/>
  <c r="H499" i="4"/>
  <c r="H599" i="3" s="1"/>
  <c r="H498" i="4"/>
  <c r="H598" i="3" s="1"/>
  <c r="H497" i="4"/>
  <c r="H597" i="3" s="1"/>
  <c r="H496" i="4"/>
  <c r="H596" i="3" s="1"/>
  <c r="H495" i="4"/>
  <c r="H595" i="3" s="1"/>
  <c r="H494" i="4"/>
  <c r="H594" i="3" s="1"/>
  <c r="H493" i="4"/>
  <c r="H593" i="3" s="1"/>
  <c r="H492" i="4"/>
  <c r="H592" i="3" s="1"/>
  <c r="H491" i="4"/>
  <c r="H591" i="3" s="1"/>
  <c r="H490" i="4"/>
  <c r="H590" i="3" s="1"/>
  <c r="H489" i="4"/>
  <c r="H589" i="3" s="1"/>
  <c r="H488" i="4"/>
  <c r="H588" i="3" s="1"/>
  <c r="H487" i="4"/>
  <c r="H587" i="3" s="1"/>
  <c r="H486" i="4"/>
  <c r="H586" i="3" s="1"/>
  <c r="H485" i="4"/>
  <c r="H585" i="3" s="1"/>
  <c r="H484" i="4"/>
  <c r="H584" i="3" s="1"/>
  <c r="H483" i="4"/>
  <c r="H583" i="3" s="1"/>
  <c r="H482" i="4"/>
  <c r="H582" i="3" s="1"/>
  <c r="H481" i="4"/>
  <c r="H581" i="3" s="1"/>
  <c r="H480" i="4"/>
  <c r="H580" i="3" s="1"/>
  <c r="H479" i="4"/>
  <c r="H579" i="3" s="1"/>
  <c r="H478" i="4"/>
  <c r="H578" i="3" s="1"/>
  <c r="H477" i="4"/>
  <c r="H577" i="3" s="1"/>
  <c r="H450" i="4"/>
  <c r="H539" i="3" s="1"/>
  <c r="H449" i="4"/>
  <c r="H538" i="3" s="1"/>
  <c r="H448" i="4"/>
  <c r="H537" i="3" s="1"/>
  <c r="H447" i="4"/>
  <c r="H536" i="3" s="1"/>
  <c r="H446" i="4"/>
  <c r="H535" i="3" s="1"/>
  <c r="H445" i="4"/>
  <c r="H534" i="3" s="1"/>
  <c r="H444" i="4"/>
  <c r="H533" i="3" s="1"/>
  <c r="H443" i="4"/>
  <c r="H532" i="3" s="1"/>
  <c r="H442" i="4"/>
  <c r="H531" i="3" s="1"/>
  <c r="H441" i="4"/>
  <c r="H530" i="3" s="1"/>
  <c r="H440" i="4"/>
  <c r="H529" i="3" s="1"/>
  <c r="H439" i="4"/>
  <c r="H528" i="3" s="1"/>
  <c r="H438" i="4"/>
  <c r="H527" i="3" s="1"/>
  <c r="H437" i="4"/>
  <c r="H526" i="3" s="1"/>
  <c r="H436" i="4"/>
  <c r="H525" i="3" s="1"/>
  <c r="H435" i="4"/>
  <c r="H524" i="3" s="1"/>
  <c r="H434" i="4"/>
  <c r="H523" i="3" s="1"/>
  <c r="H433" i="4"/>
  <c r="H522" i="3" s="1"/>
  <c r="H432" i="4"/>
  <c r="H521" i="3" s="1"/>
  <c r="H431" i="4"/>
  <c r="H520" i="3" s="1"/>
  <c r="H430" i="4"/>
  <c r="H519" i="3" s="1"/>
  <c r="H429" i="4"/>
  <c r="H518" i="3" s="1"/>
  <c r="H428" i="4"/>
  <c r="H517" i="3" s="1"/>
  <c r="H427" i="4"/>
  <c r="H516" i="3" s="1"/>
  <c r="H426" i="4"/>
  <c r="H515" i="3" s="1"/>
  <c r="H399" i="4"/>
  <c r="H477" i="3" s="1"/>
  <c r="H398" i="4"/>
  <c r="H476" i="3" s="1"/>
  <c r="H397" i="4"/>
  <c r="H475" i="3" s="1"/>
  <c r="H396" i="4"/>
  <c r="H474" i="3" s="1"/>
  <c r="H395" i="4"/>
  <c r="H473" i="3" s="1"/>
  <c r="H394" i="4"/>
  <c r="H472" i="3" s="1"/>
  <c r="H393" i="4"/>
  <c r="H471" i="3" s="1"/>
  <c r="H392" i="4"/>
  <c r="H470" i="3" s="1"/>
  <c r="H391" i="4"/>
  <c r="H469" i="3" s="1"/>
  <c r="H390" i="4"/>
  <c r="H468" i="3" s="1"/>
  <c r="H389" i="4"/>
  <c r="H467" i="3"/>
  <c r="H388" i="4"/>
  <c r="H466" i="3" s="1"/>
  <c r="H387" i="4"/>
  <c r="H465" i="3" s="1"/>
  <c r="H386" i="4"/>
  <c r="H464" i="3" s="1"/>
  <c r="H385" i="4"/>
  <c r="H463" i="3" s="1"/>
  <c r="H384" i="4"/>
  <c r="H462" i="3" s="1"/>
  <c r="H383" i="4"/>
  <c r="H461" i="3" s="1"/>
  <c r="H382" i="4"/>
  <c r="H460" i="3" s="1"/>
  <c r="H381" i="4"/>
  <c r="H459" i="3" s="1"/>
  <c r="H380" i="4"/>
  <c r="H458" i="3" s="1"/>
  <c r="H379" i="4"/>
  <c r="H457" i="3" s="1"/>
  <c r="H378" i="4"/>
  <c r="H456" i="3" s="1"/>
  <c r="H377" i="4"/>
  <c r="H455" i="3" s="1"/>
  <c r="H376" i="4"/>
  <c r="H454" i="3" s="1"/>
  <c r="H375" i="4"/>
  <c r="H453" i="3" s="1"/>
  <c r="H348" i="4"/>
  <c r="H415" i="3" s="1"/>
  <c r="H347" i="4"/>
  <c r="H414" i="3" s="1"/>
  <c r="H346" i="4"/>
  <c r="H413" i="3" s="1"/>
  <c r="H345" i="4"/>
  <c r="H412" i="3" s="1"/>
  <c r="H344" i="4"/>
  <c r="H411" i="3" s="1"/>
  <c r="H343" i="4"/>
  <c r="H410" i="3" s="1"/>
  <c r="H342" i="4"/>
  <c r="H409" i="3" s="1"/>
  <c r="H341" i="4"/>
  <c r="H408" i="3" s="1"/>
  <c r="H340" i="4"/>
  <c r="H407" i="3" s="1"/>
  <c r="H339" i="4"/>
  <c r="H406" i="3" s="1"/>
  <c r="H338" i="4"/>
  <c r="H405" i="3" s="1"/>
  <c r="H337" i="4"/>
  <c r="H404" i="3" s="1"/>
  <c r="H336" i="4"/>
  <c r="H403" i="3" s="1"/>
  <c r="H335" i="4"/>
  <c r="H402" i="3" s="1"/>
  <c r="H334" i="4"/>
  <c r="H401" i="3" s="1"/>
  <c r="H333" i="4"/>
  <c r="H400" i="3" s="1"/>
  <c r="H332" i="4"/>
  <c r="H399" i="3" s="1"/>
  <c r="H331" i="4"/>
  <c r="H398" i="3" s="1"/>
  <c r="H330" i="4"/>
  <c r="H397" i="3" s="1"/>
  <c r="H329" i="4"/>
  <c r="H396" i="3" s="1"/>
  <c r="H328" i="4"/>
  <c r="H395" i="3" s="1"/>
  <c r="H327" i="4"/>
  <c r="H394" i="3" s="1"/>
  <c r="H326" i="4"/>
  <c r="H393" i="3" s="1"/>
  <c r="H325" i="4"/>
  <c r="H392" i="3" s="1"/>
  <c r="H324" i="4"/>
  <c r="H391" i="3" s="1"/>
  <c r="H297" i="4"/>
  <c r="H353" i="3" s="1"/>
  <c r="H296" i="4"/>
  <c r="H352" i="3" s="1"/>
  <c r="H295" i="4"/>
  <c r="H351" i="3" s="1"/>
  <c r="H294" i="4"/>
  <c r="H350" i="3" s="1"/>
  <c r="H293" i="4"/>
  <c r="H349" i="3" s="1"/>
  <c r="H292" i="4"/>
  <c r="H348" i="3" s="1"/>
  <c r="H291" i="4"/>
  <c r="H347" i="3" s="1"/>
  <c r="H290" i="4"/>
  <c r="H346" i="3" s="1"/>
  <c r="H289" i="4"/>
  <c r="H345" i="3" s="1"/>
  <c r="H288" i="4"/>
  <c r="H344" i="3" s="1"/>
  <c r="H287" i="4"/>
  <c r="H343" i="3" s="1"/>
  <c r="H286" i="4"/>
  <c r="H342" i="3" s="1"/>
  <c r="H285" i="4"/>
  <c r="H341" i="3" s="1"/>
  <c r="H284" i="4"/>
  <c r="H340" i="3" s="1"/>
  <c r="H283" i="4"/>
  <c r="H339" i="3" s="1"/>
  <c r="H282" i="4"/>
  <c r="H338" i="3" s="1"/>
  <c r="H281" i="4"/>
  <c r="H337" i="3" s="1"/>
  <c r="H280" i="4"/>
  <c r="H336" i="3" s="1"/>
  <c r="H279" i="4"/>
  <c r="H335" i="3" s="1"/>
  <c r="H278" i="4"/>
  <c r="H334" i="3" s="1"/>
  <c r="H277" i="4"/>
  <c r="H333" i="3" s="1"/>
  <c r="H276" i="4"/>
  <c r="H332" i="3" s="1"/>
  <c r="H275" i="4"/>
  <c r="H331" i="3" s="1"/>
  <c r="H274" i="4"/>
  <c r="H330" i="3" s="1"/>
  <c r="H273" i="4"/>
  <c r="H329" i="3" s="1"/>
  <c r="H246" i="4"/>
  <c r="H291" i="3" s="1"/>
  <c r="H245" i="4"/>
  <c r="H290" i="3" s="1"/>
  <c r="H244" i="4"/>
  <c r="H289" i="3" s="1"/>
  <c r="H243" i="4"/>
  <c r="H288" i="3" s="1"/>
  <c r="H242" i="4"/>
  <c r="H287" i="3" s="1"/>
  <c r="H241" i="4"/>
  <c r="H286" i="3" s="1"/>
  <c r="H240" i="4"/>
  <c r="H285" i="3" s="1"/>
  <c r="H239" i="4"/>
  <c r="H284" i="3" s="1"/>
  <c r="H238" i="4"/>
  <c r="H283" i="3" s="1"/>
  <c r="H237" i="4"/>
  <c r="H282" i="3" s="1"/>
  <c r="H236" i="4"/>
  <c r="H281" i="3" s="1"/>
  <c r="H235" i="4"/>
  <c r="H280" i="3" s="1"/>
  <c r="H234" i="4"/>
  <c r="H279" i="3" s="1"/>
  <c r="H233" i="4"/>
  <c r="H278" i="3" s="1"/>
  <c r="H232" i="4"/>
  <c r="H277" i="3" s="1"/>
  <c r="H231" i="4"/>
  <c r="H276" i="3"/>
  <c r="H230" i="4"/>
  <c r="H275" i="3" s="1"/>
  <c r="H229" i="4"/>
  <c r="H274" i="3" s="1"/>
  <c r="H228" i="4"/>
  <c r="H273" i="3" s="1"/>
  <c r="H227" i="4"/>
  <c r="H272" i="3" s="1"/>
  <c r="H226" i="4"/>
  <c r="H271" i="3" s="1"/>
  <c r="H225" i="4"/>
  <c r="H270" i="3" s="1"/>
  <c r="H224" i="4"/>
  <c r="H269" i="3" s="1"/>
  <c r="H223" i="4"/>
  <c r="H268" i="3" s="1"/>
  <c r="H222" i="4"/>
  <c r="H267" i="3" s="1"/>
  <c r="H195" i="4"/>
  <c r="H229" i="3" s="1"/>
  <c r="H194" i="4"/>
  <c r="H228" i="3" s="1"/>
  <c r="H193" i="4"/>
  <c r="H227" i="3" s="1"/>
  <c r="H192" i="4"/>
  <c r="H226" i="3" s="1"/>
  <c r="H191" i="4"/>
  <c r="H225" i="3" s="1"/>
  <c r="H190" i="4"/>
  <c r="H224" i="3" s="1"/>
  <c r="H189" i="4"/>
  <c r="H223" i="3" s="1"/>
  <c r="H188" i="4"/>
  <c r="H222" i="3" s="1"/>
  <c r="H187" i="4"/>
  <c r="H221" i="3" s="1"/>
  <c r="H186" i="4"/>
  <c r="H220" i="3" s="1"/>
  <c r="H185" i="4"/>
  <c r="H219" i="3" s="1"/>
  <c r="H184" i="4"/>
  <c r="H218" i="3" s="1"/>
  <c r="H183" i="4"/>
  <c r="H217" i="3" s="1"/>
  <c r="H182" i="4"/>
  <c r="H216" i="3" s="1"/>
  <c r="H181" i="4"/>
  <c r="H215" i="3" s="1"/>
  <c r="H180" i="4"/>
  <c r="H214" i="3" s="1"/>
  <c r="H179" i="4"/>
  <c r="H213" i="3" s="1"/>
  <c r="H178" i="4"/>
  <c r="H212" i="3" s="1"/>
  <c r="H177" i="4"/>
  <c r="H211" i="3" s="1"/>
  <c r="H176" i="4"/>
  <c r="H210" i="3" s="1"/>
  <c r="H175" i="4"/>
  <c r="H209" i="3" s="1"/>
  <c r="H174" i="4"/>
  <c r="H208" i="3" s="1"/>
  <c r="H173" i="4"/>
  <c r="H207" i="3" s="1"/>
  <c r="H172" i="4"/>
  <c r="H206" i="3" s="1"/>
  <c r="H171" i="4"/>
  <c r="H205" i="3" s="1"/>
  <c r="H144" i="4"/>
  <c r="H167" i="3" s="1"/>
  <c r="H143" i="4"/>
  <c r="H166" i="3" s="1"/>
  <c r="H142" i="4"/>
  <c r="H165" i="3" s="1"/>
  <c r="H141" i="4"/>
  <c r="H164" i="3" s="1"/>
  <c r="H140" i="4"/>
  <c r="H163" i="3" s="1"/>
  <c r="H139" i="4"/>
  <c r="H162" i="3" s="1"/>
  <c r="H138" i="4"/>
  <c r="H161" i="3" s="1"/>
  <c r="H137" i="4"/>
  <c r="H160" i="3" s="1"/>
  <c r="H136" i="4"/>
  <c r="H159" i="3" s="1"/>
  <c r="H135" i="4"/>
  <c r="H158" i="3" s="1"/>
  <c r="H134" i="4"/>
  <c r="H157" i="3" s="1"/>
  <c r="H133" i="4"/>
  <c r="H156" i="3" s="1"/>
  <c r="H132" i="4"/>
  <c r="H155" i="3" s="1"/>
  <c r="H131" i="4"/>
  <c r="H154" i="3" s="1"/>
  <c r="H130" i="4"/>
  <c r="H153" i="3" s="1"/>
  <c r="H129" i="4"/>
  <c r="H152" i="3" s="1"/>
  <c r="H128" i="4"/>
  <c r="H151" i="3" s="1"/>
  <c r="H127" i="4"/>
  <c r="H150" i="3" s="1"/>
  <c r="H126" i="4"/>
  <c r="H149" i="3" s="1"/>
  <c r="H125" i="4"/>
  <c r="H148" i="3" s="1"/>
  <c r="H124" i="4"/>
  <c r="H147" i="3" s="1"/>
  <c r="H123" i="4"/>
  <c r="H146" i="3" s="1"/>
  <c r="H122" i="4"/>
  <c r="H145" i="3" s="1"/>
  <c r="H121" i="4"/>
  <c r="H144" i="3" s="1"/>
  <c r="H120" i="4"/>
  <c r="H143" i="3" s="1"/>
  <c r="H93" i="4"/>
  <c r="H105" i="3" s="1"/>
  <c r="H92" i="4"/>
  <c r="H104" i="3" s="1"/>
  <c r="H91" i="4"/>
  <c r="H103" i="3" s="1"/>
  <c r="H90" i="4"/>
  <c r="H102" i="3" s="1"/>
  <c r="H89" i="4"/>
  <c r="H101" i="3" s="1"/>
  <c r="H88" i="4"/>
  <c r="H100" i="3" s="1"/>
  <c r="H87" i="4"/>
  <c r="H99" i="3" s="1"/>
  <c r="H86" i="4"/>
  <c r="H98" i="3" s="1"/>
  <c r="H85" i="4"/>
  <c r="H97" i="3" s="1"/>
  <c r="H84" i="4"/>
  <c r="H96" i="3" s="1"/>
  <c r="H83" i="4"/>
  <c r="H95" i="3" s="1"/>
  <c r="H82" i="4"/>
  <c r="H94" i="3" s="1"/>
  <c r="H81" i="4"/>
  <c r="H93" i="3" s="1"/>
  <c r="H80" i="4"/>
  <c r="H92" i="3" s="1"/>
  <c r="H79" i="4"/>
  <c r="H91" i="3" s="1"/>
  <c r="H78" i="4"/>
  <c r="H90" i="3" s="1"/>
  <c r="H77" i="4"/>
  <c r="H89" i="3" s="1"/>
  <c r="H76" i="4"/>
  <c r="H88" i="3" s="1"/>
  <c r="H75" i="4"/>
  <c r="H87" i="3" s="1"/>
  <c r="H74" i="4"/>
  <c r="H86" i="3" s="1"/>
  <c r="H73" i="4"/>
  <c r="H85" i="3"/>
  <c r="H72" i="4"/>
  <c r="H84" i="3" s="1"/>
  <c r="H71" i="4"/>
  <c r="H83" i="3" s="1"/>
  <c r="H70" i="4"/>
  <c r="H82" i="3" s="1"/>
  <c r="H69" i="4"/>
  <c r="H81" i="3" s="1"/>
  <c r="H42" i="4"/>
  <c r="H43" i="3" s="1"/>
  <c r="H41" i="4"/>
  <c r="H42" i="3" s="1"/>
  <c r="H40" i="4"/>
  <c r="H41" i="3" s="1"/>
  <c r="H39" i="4"/>
  <c r="H40" i="3" s="1"/>
  <c r="H38" i="4"/>
  <c r="H39" i="3" s="1"/>
  <c r="H37" i="4"/>
  <c r="H38" i="3" s="1"/>
  <c r="H36" i="4"/>
  <c r="H37" i="3" s="1"/>
  <c r="H35" i="4"/>
  <c r="H36" i="3" s="1"/>
  <c r="H34" i="4"/>
  <c r="H35" i="3" s="1"/>
  <c r="H33" i="4"/>
  <c r="H34" i="3" s="1"/>
  <c r="H32" i="4"/>
  <c r="H33" i="3" s="1"/>
  <c r="H31" i="4"/>
  <c r="H32" i="3" s="1"/>
  <c r="H30" i="4"/>
  <c r="H31" i="3" s="1"/>
  <c r="H29" i="4"/>
  <c r="H30" i="3" s="1"/>
  <c r="H28" i="4"/>
  <c r="H29" i="3" s="1"/>
  <c r="H27" i="4"/>
  <c r="H28" i="3" s="1"/>
  <c r="H26" i="4"/>
  <c r="H27" i="3" s="1"/>
  <c r="H25" i="4"/>
  <c r="H26" i="3" s="1"/>
  <c r="H24" i="4"/>
  <c r="H25" i="3" s="1"/>
  <c r="H23" i="4"/>
  <c r="H24" i="3" s="1"/>
  <c r="H22" i="4"/>
  <c r="H23" i="3" s="1"/>
  <c r="H21" i="4"/>
  <c r="H22" i="3" s="1"/>
  <c r="H20" i="4"/>
  <c r="H21" i="3" s="1"/>
  <c r="H19" i="4"/>
  <c r="H20" i="3" s="1"/>
  <c r="H18" i="4"/>
  <c r="H19" i="3" s="1"/>
  <c r="Q1221" i="3"/>
  <c r="O1221" i="3"/>
  <c r="M1221" i="3"/>
  <c r="K1221" i="3"/>
  <c r="Q1220" i="3"/>
  <c r="O1220" i="3"/>
  <c r="M1220" i="3"/>
  <c r="K1220" i="3"/>
  <c r="Q1219" i="3"/>
  <c r="O1219" i="3"/>
  <c r="M1219" i="3"/>
  <c r="K1219" i="3"/>
  <c r="Q1218" i="3"/>
  <c r="O1218" i="3"/>
  <c r="K1218" i="3"/>
  <c r="Q1217" i="3"/>
  <c r="O1217" i="3"/>
  <c r="M1217" i="3"/>
  <c r="K1217" i="3"/>
  <c r="Q1216" i="3"/>
  <c r="O1216" i="3"/>
  <c r="M1216" i="3"/>
  <c r="K1216" i="3"/>
  <c r="Q1215" i="3"/>
  <c r="O1215" i="3"/>
  <c r="M1215" i="3"/>
  <c r="K1215" i="3"/>
  <c r="Q1214" i="3"/>
  <c r="O1214" i="3"/>
  <c r="K1214" i="3"/>
  <c r="Q1213" i="3"/>
  <c r="O1213" i="3"/>
  <c r="M1213" i="3"/>
  <c r="K1213" i="3"/>
  <c r="Q1212" i="3"/>
  <c r="O1212" i="3"/>
  <c r="M1212" i="3"/>
  <c r="K1212" i="3"/>
  <c r="Q1211" i="3"/>
  <c r="O1211" i="3"/>
  <c r="K1211" i="3"/>
  <c r="Q1210" i="3"/>
  <c r="O1210" i="3"/>
  <c r="M1210" i="3"/>
  <c r="K1210" i="3"/>
  <c r="Q1209" i="3"/>
  <c r="O1209" i="3"/>
  <c r="M1209" i="3"/>
  <c r="K1209" i="3"/>
  <c r="Q1208" i="3"/>
  <c r="O1208" i="3"/>
  <c r="M1208" i="3"/>
  <c r="K1208" i="3"/>
  <c r="Q1207" i="3"/>
  <c r="O1207" i="3"/>
  <c r="K1207" i="3"/>
  <c r="Q1206" i="3"/>
  <c r="O1206" i="3"/>
  <c r="M1206" i="3"/>
  <c r="K1206" i="3"/>
  <c r="Q1205" i="3"/>
  <c r="O1205" i="3"/>
  <c r="K1205" i="3"/>
  <c r="Q1204" i="3"/>
  <c r="O1204" i="3"/>
  <c r="K1204" i="3"/>
  <c r="Q1203" i="3"/>
  <c r="O1203" i="3"/>
  <c r="K1203" i="3"/>
  <c r="Q1202" i="3"/>
  <c r="O1202" i="3"/>
  <c r="M1202" i="3"/>
  <c r="K1202" i="3"/>
  <c r="Q1201" i="3"/>
  <c r="O1201" i="3"/>
  <c r="M1201" i="3"/>
  <c r="K1201" i="3"/>
  <c r="Q1200" i="3"/>
  <c r="O1200" i="3"/>
  <c r="K1200" i="3"/>
  <c r="Q1199" i="3"/>
  <c r="O1199" i="3"/>
  <c r="K1199" i="3"/>
  <c r="Q1198" i="3"/>
  <c r="O1198" i="3"/>
  <c r="M1198" i="3"/>
  <c r="K1198" i="3"/>
  <c r="Q1197" i="3"/>
  <c r="O1197" i="3"/>
  <c r="K1197" i="3"/>
  <c r="Q1159" i="3"/>
  <c r="O1159" i="3"/>
  <c r="M1159" i="3"/>
  <c r="K1159" i="3"/>
  <c r="Q1158" i="3"/>
  <c r="O1158" i="3"/>
  <c r="K1158" i="3"/>
  <c r="Q1157" i="3"/>
  <c r="O1157" i="3"/>
  <c r="M1157" i="3"/>
  <c r="K1157" i="3"/>
  <c r="Q1156" i="3"/>
  <c r="O1156" i="3"/>
  <c r="K1156" i="3"/>
  <c r="Q1155" i="3"/>
  <c r="O1155" i="3"/>
  <c r="M1155" i="3"/>
  <c r="K1155" i="3"/>
  <c r="Q1154" i="3"/>
  <c r="O1154" i="3"/>
  <c r="K1154" i="3"/>
  <c r="Q1153" i="3"/>
  <c r="O1153" i="3"/>
  <c r="M1153" i="3"/>
  <c r="K1153" i="3"/>
  <c r="Q1152" i="3"/>
  <c r="O1152" i="3"/>
  <c r="K1152" i="3"/>
  <c r="Q1151" i="3"/>
  <c r="O1151" i="3"/>
  <c r="M1151" i="3"/>
  <c r="K1151" i="3"/>
  <c r="Q1150" i="3"/>
  <c r="O1150" i="3"/>
  <c r="K1150" i="3"/>
  <c r="Q1149" i="3"/>
  <c r="O1149" i="3"/>
  <c r="K1149" i="3"/>
  <c r="Q1148" i="3"/>
  <c r="O1148" i="3"/>
  <c r="M1148" i="3"/>
  <c r="K1148" i="3"/>
  <c r="Q1147" i="3"/>
  <c r="O1147" i="3"/>
  <c r="M1147" i="3"/>
  <c r="K1147" i="3"/>
  <c r="Q1146" i="3"/>
  <c r="O1146" i="3"/>
  <c r="K1146" i="3"/>
  <c r="Q1145" i="3"/>
  <c r="O1145" i="3"/>
  <c r="K1145" i="3"/>
  <c r="Q1144" i="3"/>
  <c r="O1144" i="3"/>
  <c r="K1144" i="3"/>
  <c r="Q1143" i="3"/>
  <c r="O1143" i="3"/>
  <c r="M1143" i="3"/>
  <c r="K1143" i="3"/>
  <c r="Q1142" i="3"/>
  <c r="O1142" i="3"/>
  <c r="K1142" i="3"/>
  <c r="Q1141" i="3"/>
  <c r="O1141" i="3"/>
  <c r="M1141" i="3"/>
  <c r="K1141" i="3"/>
  <c r="Q1140" i="3"/>
  <c r="O1140" i="3"/>
  <c r="M1140" i="3"/>
  <c r="K1140" i="3"/>
  <c r="Q1139" i="3"/>
  <c r="O1139" i="3"/>
  <c r="M1139" i="3"/>
  <c r="K1139" i="3"/>
  <c r="Q1138" i="3"/>
  <c r="O1138" i="3"/>
  <c r="K1138" i="3"/>
  <c r="Q1137" i="3"/>
  <c r="O1137" i="3"/>
  <c r="M1137" i="3"/>
  <c r="K1137" i="3"/>
  <c r="Q1136" i="3"/>
  <c r="O1136" i="3"/>
  <c r="M1136" i="3"/>
  <c r="K1136" i="3"/>
  <c r="Q1135" i="3"/>
  <c r="O1135" i="3"/>
  <c r="K1135" i="3"/>
  <c r="Q1097" i="3"/>
  <c r="O1097" i="3"/>
  <c r="K1097" i="3"/>
  <c r="Q1096" i="3"/>
  <c r="O1096" i="3"/>
  <c r="M1096" i="3"/>
  <c r="K1096" i="3"/>
  <c r="Q1095" i="3"/>
  <c r="O1095" i="3"/>
  <c r="M1095" i="3"/>
  <c r="K1095" i="3"/>
  <c r="Q1094" i="3"/>
  <c r="O1094" i="3"/>
  <c r="K1094" i="3"/>
  <c r="Q1093" i="3"/>
  <c r="O1093" i="3"/>
  <c r="K1093" i="3"/>
  <c r="Q1092" i="3"/>
  <c r="O1092" i="3"/>
  <c r="M1092" i="3"/>
  <c r="K1092" i="3"/>
  <c r="Q1091" i="3"/>
  <c r="O1091" i="3"/>
  <c r="M1091" i="3"/>
  <c r="K1091" i="3"/>
  <c r="Q1090" i="3"/>
  <c r="O1090" i="3"/>
  <c r="K1090" i="3"/>
  <c r="Q1089" i="3"/>
  <c r="O1089" i="3"/>
  <c r="K1089" i="3"/>
  <c r="Q1088" i="3"/>
  <c r="O1088" i="3"/>
  <c r="M1088" i="3"/>
  <c r="K1088" i="3"/>
  <c r="Q1087" i="3"/>
  <c r="O1087" i="3"/>
  <c r="M1087" i="3"/>
  <c r="K1087" i="3"/>
  <c r="Q1086" i="3"/>
  <c r="O1086" i="3"/>
  <c r="K1086" i="3"/>
  <c r="Q1085" i="3"/>
  <c r="O1085" i="3"/>
  <c r="K1085" i="3"/>
  <c r="Q1084" i="3"/>
  <c r="O1084" i="3"/>
  <c r="M1084" i="3"/>
  <c r="K1084" i="3"/>
  <c r="Q1083" i="3"/>
  <c r="O1083" i="3"/>
  <c r="K1083" i="3"/>
  <c r="Q1082" i="3"/>
  <c r="O1082" i="3"/>
  <c r="K1082" i="3"/>
  <c r="Q1081" i="3"/>
  <c r="O1081" i="3"/>
  <c r="K1081" i="3"/>
  <c r="Q1080" i="3"/>
  <c r="O1080" i="3"/>
  <c r="M1080" i="3"/>
  <c r="K1080" i="3"/>
  <c r="Q1079" i="3"/>
  <c r="O1079" i="3"/>
  <c r="K1079" i="3"/>
  <c r="Q1078" i="3"/>
  <c r="O1078" i="3"/>
  <c r="K1078" i="3"/>
  <c r="Q1077" i="3"/>
  <c r="O1077" i="3"/>
  <c r="K1077" i="3"/>
  <c r="Q1076" i="3"/>
  <c r="O1076" i="3"/>
  <c r="K1076" i="3"/>
  <c r="Q1075" i="3"/>
  <c r="O1075" i="3"/>
  <c r="M1075" i="3"/>
  <c r="K1075" i="3"/>
  <c r="Q1074" i="3"/>
  <c r="O1074" i="3"/>
  <c r="K1074" i="3"/>
  <c r="Q1073" i="3"/>
  <c r="O1073" i="3"/>
  <c r="K1073" i="3"/>
  <c r="Q1035" i="3"/>
  <c r="O1035" i="3"/>
  <c r="K1035" i="3"/>
  <c r="Q1034" i="3"/>
  <c r="O1034" i="3"/>
  <c r="M1034" i="3"/>
  <c r="K1034" i="3"/>
  <c r="Q1033" i="3"/>
  <c r="O1033" i="3"/>
  <c r="K1033" i="3"/>
  <c r="Q1032" i="3"/>
  <c r="O1032" i="3"/>
  <c r="K1032" i="3"/>
  <c r="Q1031" i="3"/>
  <c r="O1031" i="3"/>
  <c r="K1031" i="3"/>
  <c r="Q1030" i="3"/>
  <c r="O1030" i="3"/>
  <c r="M1030" i="3"/>
  <c r="K1030" i="3"/>
  <c r="Q1029" i="3"/>
  <c r="O1029" i="3"/>
  <c r="K1029" i="3"/>
  <c r="Q1028" i="3"/>
  <c r="O1028" i="3"/>
  <c r="K1028" i="3"/>
  <c r="Q1027" i="3"/>
  <c r="O1027" i="3"/>
  <c r="M1027" i="3"/>
  <c r="K1027" i="3"/>
  <c r="Q1026" i="3"/>
  <c r="O1026" i="3"/>
  <c r="M1026" i="3"/>
  <c r="K1026" i="3"/>
  <c r="Q1025" i="3"/>
  <c r="O1025" i="3"/>
  <c r="M1025" i="3"/>
  <c r="K1025" i="3"/>
  <c r="Q1024" i="3"/>
  <c r="O1024" i="3"/>
  <c r="K1024" i="3"/>
  <c r="Q1023" i="3"/>
  <c r="O1023" i="3"/>
  <c r="M1023" i="3"/>
  <c r="K1023" i="3"/>
  <c r="Q1022" i="3"/>
  <c r="O1022" i="3"/>
  <c r="K1022" i="3"/>
  <c r="Q1021" i="3"/>
  <c r="O1021" i="3"/>
  <c r="K1021" i="3"/>
  <c r="Q1020" i="3"/>
  <c r="O1020" i="3"/>
  <c r="K1020" i="3"/>
  <c r="Q1019" i="3"/>
  <c r="O1019" i="3"/>
  <c r="K1019" i="3"/>
  <c r="Q1018" i="3"/>
  <c r="O1018" i="3"/>
  <c r="K1018" i="3"/>
  <c r="Q1017" i="3"/>
  <c r="O1017" i="3"/>
  <c r="K1017" i="3"/>
  <c r="Q1016" i="3"/>
  <c r="O1016" i="3"/>
  <c r="K1016" i="3"/>
  <c r="Q1015" i="3"/>
  <c r="O1015" i="3"/>
  <c r="M1015" i="3"/>
  <c r="K1015" i="3"/>
  <c r="Q1014" i="3"/>
  <c r="O1014" i="3"/>
  <c r="K1014" i="3"/>
  <c r="Q1013" i="3"/>
  <c r="O1013" i="3"/>
  <c r="K1013" i="3"/>
  <c r="Q1012" i="3"/>
  <c r="O1012" i="3"/>
  <c r="K1012" i="3"/>
  <c r="Q1011" i="3"/>
  <c r="O1011" i="3"/>
  <c r="K1011" i="3"/>
  <c r="Q973" i="3"/>
  <c r="O973" i="3"/>
  <c r="K973" i="3"/>
  <c r="Q972" i="3"/>
  <c r="O972" i="3"/>
  <c r="K972" i="3"/>
  <c r="Q971" i="3"/>
  <c r="O971" i="3"/>
  <c r="K971" i="3"/>
  <c r="Q970" i="3"/>
  <c r="O970" i="3"/>
  <c r="K970" i="3"/>
  <c r="Q969" i="3"/>
  <c r="O969" i="3"/>
  <c r="K969" i="3"/>
  <c r="Q968" i="3"/>
  <c r="O968" i="3"/>
  <c r="K968" i="3"/>
  <c r="Q967" i="3"/>
  <c r="O967" i="3"/>
  <c r="K967" i="3"/>
  <c r="Q966" i="3"/>
  <c r="O966" i="3"/>
  <c r="K966" i="3"/>
  <c r="Q965" i="3"/>
  <c r="O965" i="3"/>
  <c r="M965" i="3"/>
  <c r="K965" i="3"/>
  <c r="Q964" i="3"/>
  <c r="O964" i="3"/>
  <c r="K964" i="3"/>
  <c r="Q963" i="3"/>
  <c r="O963" i="3"/>
  <c r="K963" i="3"/>
  <c r="Q962" i="3"/>
  <c r="O962" i="3"/>
  <c r="K962" i="3"/>
  <c r="Q961" i="3"/>
  <c r="O961" i="3"/>
  <c r="M961" i="3"/>
  <c r="K961" i="3"/>
  <c r="Q960" i="3"/>
  <c r="O960" i="3"/>
  <c r="K960" i="3"/>
  <c r="Q959" i="3"/>
  <c r="O959" i="3"/>
  <c r="K959" i="3"/>
  <c r="Q958" i="3"/>
  <c r="O958" i="3"/>
  <c r="M958" i="3"/>
  <c r="K958" i="3"/>
  <c r="Q957" i="3"/>
  <c r="O957" i="3"/>
  <c r="K957" i="3"/>
  <c r="Q956" i="3"/>
  <c r="O956" i="3"/>
  <c r="M956" i="3"/>
  <c r="K956" i="3"/>
  <c r="Q955" i="3"/>
  <c r="O955" i="3"/>
  <c r="K955" i="3"/>
  <c r="Q954" i="3"/>
  <c r="O954" i="3"/>
  <c r="M954" i="3"/>
  <c r="K954" i="3"/>
  <c r="Q953" i="3"/>
  <c r="O953" i="3"/>
  <c r="K953" i="3"/>
  <c r="Q952" i="3"/>
  <c r="O952" i="3"/>
  <c r="K952" i="3"/>
  <c r="Q951" i="3"/>
  <c r="O951" i="3"/>
  <c r="K951" i="3"/>
  <c r="Q950" i="3"/>
  <c r="O950" i="3"/>
  <c r="M950" i="3"/>
  <c r="K950" i="3"/>
  <c r="Q949" i="3"/>
  <c r="O949" i="3"/>
  <c r="K949" i="3"/>
  <c r="Q911" i="3"/>
  <c r="O911" i="3"/>
  <c r="K911" i="3"/>
  <c r="Q910" i="3"/>
  <c r="O910" i="3"/>
  <c r="K910" i="3"/>
  <c r="Q909" i="3"/>
  <c r="O909" i="3"/>
  <c r="M909" i="3"/>
  <c r="K909" i="3"/>
  <c r="Q908" i="3"/>
  <c r="O908" i="3"/>
  <c r="K908" i="3"/>
  <c r="Q907" i="3"/>
  <c r="O907" i="3"/>
  <c r="K907" i="3"/>
  <c r="Q906" i="3"/>
  <c r="O906" i="3"/>
  <c r="K906" i="3"/>
  <c r="Q905" i="3"/>
  <c r="O905" i="3"/>
  <c r="M905" i="3"/>
  <c r="K905" i="3"/>
  <c r="Q904" i="3"/>
  <c r="O904" i="3"/>
  <c r="K904" i="3"/>
  <c r="Q903" i="3"/>
  <c r="O903" i="3"/>
  <c r="K903" i="3"/>
  <c r="Q902" i="3"/>
  <c r="O902" i="3"/>
  <c r="K902" i="3"/>
  <c r="Q901" i="3"/>
  <c r="O901" i="3"/>
  <c r="M901" i="3"/>
  <c r="K901" i="3"/>
  <c r="Q900" i="3"/>
  <c r="O900" i="3"/>
  <c r="K900" i="3"/>
  <c r="Q899" i="3"/>
  <c r="O899" i="3"/>
  <c r="K899" i="3"/>
  <c r="Q898" i="3"/>
  <c r="O898" i="3"/>
  <c r="K898" i="3"/>
  <c r="Q897" i="3"/>
  <c r="O897" i="3"/>
  <c r="K897" i="3"/>
  <c r="Q896" i="3"/>
  <c r="O896" i="3"/>
  <c r="K896" i="3"/>
  <c r="Q895" i="3"/>
  <c r="O895" i="3"/>
  <c r="M895" i="3"/>
  <c r="K895" i="3"/>
  <c r="Q894" i="3"/>
  <c r="O894" i="3"/>
  <c r="K894" i="3"/>
  <c r="Q893" i="3"/>
  <c r="O893" i="3"/>
  <c r="K893" i="3"/>
  <c r="Q892" i="3"/>
  <c r="O892" i="3"/>
  <c r="K892" i="3"/>
  <c r="Q891" i="3"/>
  <c r="O891" i="3"/>
  <c r="K891" i="3"/>
  <c r="Q890" i="3"/>
  <c r="O890" i="3"/>
  <c r="K890" i="3"/>
  <c r="Q889" i="3"/>
  <c r="O889" i="3"/>
  <c r="K889" i="3"/>
  <c r="Q888" i="3"/>
  <c r="O888" i="3"/>
  <c r="K888" i="3"/>
  <c r="Q887" i="3"/>
  <c r="O887" i="3"/>
  <c r="K887" i="3"/>
  <c r="Q831" i="3"/>
  <c r="Q849" i="3"/>
  <c r="O849" i="3"/>
  <c r="M849" i="3"/>
  <c r="K849" i="3"/>
  <c r="Q848" i="3"/>
  <c r="O848" i="3"/>
  <c r="K848" i="3"/>
  <c r="Q847" i="3"/>
  <c r="O847" i="3"/>
  <c r="M847" i="3"/>
  <c r="K847" i="3"/>
  <c r="Q846" i="3"/>
  <c r="O846" i="3"/>
  <c r="K846" i="3"/>
  <c r="Q845" i="3"/>
  <c r="O845" i="3"/>
  <c r="K845" i="3"/>
  <c r="Q844" i="3"/>
  <c r="O844" i="3"/>
  <c r="K844" i="3"/>
  <c r="Q843" i="3"/>
  <c r="O843" i="3"/>
  <c r="K843" i="3"/>
  <c r="Q842" i="3"/>
  <c r="O842" i="3"/>
  <c r="K842" i="3"/>
  <c r="Q841" i="3"/>
  <c r="O841" i="3"/>
  <c r="K841" i="3"/>
  <c r="Q840" i="3"/>
  <c r="O840" i="3"/>
  <c r="M840" i="3"/>
  <c r="K840" i="3"/>
  <c r="Q839" i="3"/>
  <c r="O839" i="3"/>
  <c r="M839" i="3"/>
  <c r="K839" i="3"/>
  <c r="Q838" i="3"/>
  <c r="O838" i="3"/>
  <c r="M838" i="3"/>
  <c r="K838" i="3"/>
  <c r="Q837" i="3"/>
  <c r="O837" i="3"/>
  <c r="K837" i="3"/>
  <c r="Q836" i="3"/>
  <c r="O836" i="3"/>
  <c r="M836" i="3"/>
  <c r="K836" i="3"/>
  <c r="Q835" i="3"/>
  <c r="O835" i="3"/>
  <c r="M835" i="3"/>
  <c r="K835" i="3"/>
  <c r="Q834" i="3"/>
  <c r="O834" i="3"/>
  <c r="K834" i="3"/>
  <c r="Q833" i="3"/>
  <c r="O833" i="3"/>
  <c r="K833" i="3"/>
  <c r="Q832" i="3"/>
  <c r="O832" i="3"/>
  <c r="M832" i="3"/>
  <c r="K832" i="3"/>
  <c r="O831" i="3"/>
  <c r="M831" i="3"/>
  <c r="K831" i="3"/>
  <c r="Q830" i="3"/>
  <c r="O830" i="3"/>
  <c r="K830" i="3"/>
  <c r="Q829" i="3"/>
  <c r="O829" i="3"/>
  <c r="K829" i="3"/>
  <c r="Q828" i="3"/>
  <c r="O828" i="3"/>
  <c r="M828" i="3"/>
  <c r="K828" i="3"/>
  <c r="Q827" i="3"/>
  <c r="O827" i="3"/>
  <c r="K827" i="3"/>
  <c r="Q826" i="3"/>
  <c r="O826" i="3"/>
  <c r="K826" i="3"/>
  <c r="Q825" i="3"/>
  <c r="O825" i="3"/>
  <c r="K825" i="3"/>
  <c r="Q787" i="3"/>
  <c r="O787" i="3"/>
  <c r="M787" i="3"/>
  <c r="K787" i="3"/>
  <c r="Q786" i="3"/>
  <c r="O786" i="3"/>
  <c r="K786" i="3"/>
  <c r="Q785" i="3"/>
  <c r="O785" i="3"/>
  <c r="K785" i="3"/>
  <c r="Q784" i="3"/>
  <c r="O784" i="3"/>
  <c r="K784" i="3"/>
  <c r="Q783" i="3"/>
  <c r="O783" i="3"/>
  <c r="M783" i="3"/>
  <c r="K783" i="3"/>
  <c r="Q782" i="3"/>
  <c r="O782" i="3"/>
  <c r="M782" i="3"/>
  <c r="K782" i="3"/>
  <c r="Q781" i="3"/>
  <c r="O781" i="3"/>
  <c r="K781" i="3"/>
  <c r="Q780" i="3"/>
  <c r="O780" i="3"/>
  <c r="K780" i="3"/>
  <c r="Q779" i="3"/>
  <c r="O779" i="3"/>
  <c r="M779" i="3"/>
  <c r="K779" i="3"/>
  <c r="Q778" i="3"/>
  <c r="O778" i="3"/>
  <c r="K778" i="3"/>
  <c r="Q777" i="3"/>
  <c r="O777" i="3"/>
  <c r="K777" i="3"/>
  <c r="Q776" i="3"/>
  <c r="O776" i="3"/>
  <c r="K776" i="3"/>
  <c r="Q775" i="3"/>
  <c r="O775" i="3"/>
  <c r="M775" i="3"/>
  <c r="K775" i="3"/>
  <c r="Q774" i="3"/>
  <c r="O774" i="3"/>
  <c r="K774" i="3"/>
  <c r="Q773" i="3"/>
  <c r="O773" i="3"/>
  <c r="K773" i="3"/>
  <c r="Q772" i="3"/>
  <c r="O772" i="3"/>
  <c r="K772" i="3"/>
  <c r="Q771" i="3"/>
  <c r="O771" i="3"/>
  <c r="K771" i="3"/>
  <c r="Q770" i="3"/>
  <c r="O770" i="3"/>
  <c r="K770" i="3"/>
  <c r="Q769" i="3"/>
  <c r="O769" i="3"/>
  <c r="K769" i="3"/>
  <c r="Q768" i="3"/>
  <c r="O768" i="3"/>
  <c r="K768" i="3"/>
  <c r="Q767" i="3"/>
  <c r="O767" i="3"/>
  <c r="M767" i="3"/>
  <c r="K767" i="3"/>
  <c r="Q766" i="3"/>
  <c r="O766" i="3"/>
  <c r="K766" i="3"/>
  <c r="Q765" i="3"/>
  <c r="O765" i="3"/>
  <c r="K765" i="3"/>
  <c r="Q764" i="3"/>
  <c r="O764" i="3"/>
  <c r="K764" i="3"/>
  <c r="Q763" i="3"/>
  <c r="O763" i="3"/>
  <c r="K763" i="3"/>
  <c r="Q725" i="3"/>
  <c r="O725" i="3"/>
  <c r="M725" i="3"/>
  <c r="K725" i="3"/>
  <c r="Q724" i="3"/>
  <c r="O724" i="3"/>
  <c r="M724" i="3"/>
  <c r="K724" i="3"/>
  <c r="Q723" i="3"/>
  <c r="O723" i="3"/>
  <c r="K723" i="3"/>
  <c r="Q722" i="3"/>
  <c r="O722" i="3"/>
  <c r="M722" i="3"/>
  <c r="K722" i="3"/>
  <c r="Q721" i="3"/>
  <c r="O721" i="3"/>
  <c r="K721" i="3"/>
  <c r="Q720" i="3"/>
  <c r="O720" i="3"/>
  <c r="K720" i="3"/>
  <c r="Q719" i="3"/>
  <c r="O719" i="3"/>
  <c r="K719" i="3"/>
  <c r="Q718" i="3"/>
  <c r="O718" i="3"/>
  <c r="M718" i="3"/>
  <c r="K718" i="3"/>
  <c r="Q717" i="3"/>
  <c r="O717" i="3"/>
  <c r="K717" i="3"/>
  <c r="Q716" i="3"/>
  <c r="O716" i="3"/>
  <c r="M716" i="3"/>
  <c r="K716" i="3"/>
  <c r="Q715" i="3"/>
  <c r="O715" i="3"/>
  <c r="K715" i="3"/>
  <c r="Q714" i="3"/>
  <c r="O714" i="3"/>
  <c r="M714" i="3"/>
  <c r="K714" i="3"/>
  <c r="Q713" i="3"/>
  <c r="O713" i="3"/>
  <c r="K713" i="3"/>
  <c r="Q712" i="3"/>
  <c r="O712" i="3"/>
  <c r="K712" i="3"/>
  <c r="Q711" i="3"/>
  <c r="O711" i="3"/>
  <c r="K711" i="3"/>
  <c r="Q710" i="3"/>
  <c r="O710" i="3"/>
  <c r="M710" i="3"/>
  <c r="K710" i="3"/>
  <c r="Q709" i="3"/>
  <c r="O709" i="3"/>
  <c r="M709" i="3"/>
  <c r="K709" i="3"/>
  <c r="Q708" i="3"/>
  <c r="O708" i="3"/>
  <c r="K708" i="3"/>
  <c r="Q707" i="3"/>
  <c r="O707" i="3"/>
  <c r="K707" i="3"/>
  <c r="Q706" i="3"/>
  <c r="O706" i="3"/>
  <c r="M706" i="3"/>
  <c r="K706" i="3"/>
  <c r="Q705" i="3"/>
  <c r="O705" i="3"/>
  <c r="K705" i="3"/>
  <c r="Q704" i="3"/>
  <c r="O704" i="3"/>
  <c r="K704" i="3"/>
  <c r="Q703" i="3"/>
  <c r="O703" i="3"/>
  <c r="K703" i="3"/>
  <c r="Q702" i="3"/>
  <c r="O702" i="3"/>
  <c r="M702" i="3"/>
  <c r="K702" i="3"/>
  <c r="Q701" i="3"/>
  <c r="O701" i="3"/>
  <c r="K701" i="3"/>
  <c r="Q663" i="3"/>
  <c r="O663" i="3"/>
  <c r="K663" i="3"/>
  <c r="Q662" i="3"/>
  <c r="O662" i="3"/>
  <c r="K662" i="3"/>
  <c r="Q661" i="3"/>
  <c r="O661" i="3"/>
  <c r="K661" i="3"/>
  <c r="Q660" i="3"/>
  <c r="O660" i="3"/>
  <c r="K660" i="3"/>
  <c r="Q659" i="3"/>
  <c r="O659" i="3"/>
  <c r="M659" i="3"/>
  <c r="K659" i="3"/>
  <c r="Q658" i="3"/>
  <c r="O658" i="3"/>
  <c r="K658" i="3"/>
  <c r="Q657" i="3"/>
  <c r="O657" i="3"/>
  <c r="K657" i="3"/>
  <c r="Q656" i="3"/>
  <c r="O656" i="3"/>
  <c r="K656" i="3"/>
  <c r="Q655" i="3"/>
  <c r="O655" i="3"/>
  <c r="K655" i="3"/>
  <c r="Q654" i="3"/>
  <c r="O654" i="3"/>
  <c r="K654" i="3"/>
  <c r="Q653" i="3"/>
  <c r="O653" i="3"/>
  <c r="K653" i="3"/>
  <c r="Q652" i="3"/>
  <c r="O652" i="3"/>
  <c r="K652" i="3"/>
  <c r="Q651" i="3"/>
  <c r="O651" i="3"/>
  <c r="K651" i="3"/>
  <c r="Q650" i="3"/>
  <c r="O650" i="3"/>
  <c r="K650" i="3"/>
  <c r="Q649" i="3"/>
  <c r="O649" i="3"/>
  <c r="K649" i="3"/>
  <c r="Q648" i="3"/>
  <c r="O648" i="3"/>
  <c r="K648" i="3"/>
  <c r="Q647" i="3"/>
  <c r="O647" i="3"/>
  <c r="K647" i="3"/>
  <c r="Q646" i="3"/>
  <c r="O646" i="3"/>
  <c r="K646" i="3"/>
  <c r="Q645" i="3"/>
  <c r="O645" i="3"/>
  <c r="K645" i="3"/>
  <c r="Q644" i="3"/>
  <c r="O644" i="3"/>
  <c r="K644" i="3"/>
  <c r="Q643" i="3"/>
  <c r="O643" i="3"/>
  <c r="K643" i="3"/>
  <c r="Q642" i="3"/>
  <c r="O642" i="3"/>
  <c r="K642" i="3"/>
  <c r="Q641" i="3"/>
  <c r="O641" i="3"/>
  <c r="K641" i="3"/>
  <c r="Q640" i="3"/>
  <c r="O640" i="3"/>
  <c r="M640" i="3"/>
  <c r="K640" i="3"/>
  <c r="Q639" i="3"/>
  <c r="O639" i="3"/>
  <c r="K639" i="3"/>
  <c r="Q601" i="3"/>
  <c r="O601" i="3"/>
  <c r="K601" i="3"/>
  <c r="Q600" i="3"/>
  <c r="O600" i="3"/>
  <c r="K600" i="3"/>
  <c r="Q599" i="3"/>
  <c r="O599" i="3"/>
  <c r="M599" i="3"/>
  <c r="K599" i="3"/>
  <c r="Q598" i="3"/>
  <c r="O598" i="3"/>
  <c r="K598" i="3"/>
  <c r="Q597" i="3"/>
  <c r="O597" i="3"/>
  <c r="K597" i="3"/>
  <c r="Q596" i="3"/>
  <c r="O596" i="3"/>
  <c r="K596" i="3"/>
  <c r="Q595" i="3"/>
  <c r="O595" i="3"/>
  <c r="M595" i="3"/>
  <c r="K595" i="3"/>
  <c r="Q594" i="3"/>
  <c r="O594" i="3"/>
  <c r="K594" i="3"/>
  <c r="Q593" i="3"/>
  <c r="O593" i="3"/>
  <c r="K593" i="3"/>
  <c r="Q592" i="3"/>
  <c r="O592" i="3"/>
  <c r="K592" i="3"/>
  <c r="Q591" i="3"/>
  <c r="O591" i="3"/>
  <c r="M591" i="3"/>
  <c r="K591" i="3"/>
  <c r="Q590" i="3"/>
  <c r="O590" i="3"/>
  <c r="M590" i="3"/>
  <c r="K590" i="3"/>
  <c r="Q589" i="3"/>
  <c r="O589" i="3"/>
  <c r="K589" i="3"/>
  <c r="Q588" i="3"/>
  <c r="O588" i="3"/>
  <c r="M588" i="3"/>
  <c r="K588" i="3"/>
  <c r="Q587" i="3"/>
  <c r="O587" i="3"/>
  <c r="K587" i="3"/>
  <c r="Q586" i="3"/>
  <c r="O586" i="3"/>
  <c r="K586" i="3"/>
  <c r="Q585" i="3"/>
  <c r="O585" i="3"/>
  <c r="K585" i="3"/>
  <c r="Q584" i="3"/>
  <c r="O584" i="3"/>
  <c r="M584" i="3"/>
  <c r="K584" i="3"/>
  <c r="Q583" i="3"/>
  <c r="O583" i="3"/>
  <c r="K583" i="3"/>
  <c r="Q582" i="3"/>
  <c r="O582" i="3"/>
  <c r="M582" i="3"/>
  <c r="K582" i="3"/>
  <c r="Q581" i="3"/>
  <c r="O581" i="3"/>
  <c r="K581" i="3"/>
  <c r="Q580" i="3"/>
  <c r="O580" i="3"/>
  <c r="M580" i="3"/>
  <c r="K580" i="3"/>
  <c r="Q579" i="3"/>
  <c r="O579" i="3"/>
  <c r="K579" i="3"/>
  <c r="Q578" i="3"/>
  <c r="O578" i="3"/>
  <c r="K578" i="3"/>
  <c r="Q577" i="3"/>
  <c r="O577" i="3"/>
  <c r="K577" i="3"/>
  <c r="Q539" i="3"/>
  <c r="O539" i="3"/>
  <c r="M539" i="3"/>
  <c r="K539" i="3"/>
  <c r="Q538" i="3"/>
  <c r="O538" i="3"/>
  <c r="M538" i="3"/>
  <c r="K538" i="3"/>
  <c r="Q537" i="3"/>
  <c r="O537" i="3"/>
  <c r="K537" i="3"/>
  <c r="Q536" i="3"/>
  <c r="O536" i="3"/>
  <c r="K536" i="3"/>
  <c r="Q535" i="3"/>
  <c r="O535" i="3"/>
  <c r="M535" i="3"/>
  <c r="K535" i="3"/>
  <c r="Q534" i="3"/>
  <c r="O534" i="3"/>
  <c r="K534" i="3"/>
  <c r="Q533" i="3"/>
  <c r="O533" i="3"/>
  <c r="K533" i="3"/>
  <c r="Q532" i="3"/>
  <c r="O532" i="3"/>
  <c r="K532" i="3"/>
  <c r="Q531" i="3"/>
  <c r="O531" i="3"/>
  <c r="K531" i="3"/>
  <c r="Q530" i="3"/>
  <c r="O530" i="3"/>
  <c r="K530" i="3"/>
  <c r="Q529" i="3"/>
  <c r="O529" i="3"/>
  <c r="K529" i="3"/>
  <c r="Q528" i="3"/>
  <c r="O528" i="3"/>
  <c r="M528" i="3"/>
  <c r="K528" i="3"/>
  <c r="Q527" i="3"/>
  <c r="O527" i="3"/>
  <c r="M527" i="3"/>
  <c r="K527" i="3"/>
  <c r="Q526" i="3"/>
  <c r="O526" i="3"/>
  <c r="M526" i="3"/>
  <c r="K526" i="3"/>
  <c r="Q525" i="3"/>
  <c r="O525" i="3"/>
  <c r="K525" i="3"/>
  <c r="Q524" i="3"/>
  <c r="O524" i="3"/>
  <c r="M524" i="3"/>
  <c r="K524" i="3"/>
  <c r="Q523" i="3"/>
  <c r="O523" i="3"/>
  <c r="M523" i="3"/>
  <c r="K523" i="3"/>
  <c r="Q522" i="3"/>
  <c r="O522" i="3"/>
  <c r="K522" i="3"/>
  <c r="Q521" i="3"/>
  <c r="O521" i="3"/>
  <c r="K521" i="3"/>
  <c r="Q520" i="3"/>
  <c r="O520" i="3"/>
  <c r="M520" i="3"/>
  <c r="K520" i="3"/>
  <c r="Q519" i="3"/>
  <c r="O519" i="3"/>
  <c r="M519" i="3"/>
  <c r="K519" i="3"/>
  <c r="Q518" i="3"/>
  <c r="O518" i="3"/>
  <c r="K518" i="3"/>
  <c r="Q517" i="3"/>
  <c r="O517" i="3"/>
  <c r="K517" i="3"/>
  <c r="Q516" i="3"/>
  <c r="O516" i="3"/>
  <c r="M516" i="3"/>
  <c r="K516" i="3"/>
  <c r="Q515" i="3"/>
  <c r="O515" i="3"/>
  <c r="M515" i="3"/>
  <c r="K515" i="3"/>
  <c r="Q477" i="3"/>
  <c r="O477" i="3"/>
  <c r="K477" i="3"/>
  <c r="Q476" i="3"/>
  <c r="O476" i="3"/>
  <c r="K476" i="3"/>
  <c r="Q475" i="3"/>
  <c r="O475" i="3"/>
  <c r="M475" i="3"/>
  <c r="K475" i="3"/>
  <c r="Q474" i="3"/>
  <c r="O474" i="3"/>
  <c r="K474" i="3"/>
  <c r="Q473" i="3"/>
  <c r="O473" i="3"/>
  <c r="K473" i="3"/>
  <c r="Q472" i="3"/>
  <c r="O472" i="3"/>
  <c r="K472" i="3"/>
  <c r="Q471" i="3"/>
  <c r="O471" i="3"/>
  <c r="M471" i="3"/>
  <c r="K471" i="3"/>
  <c r="Q470" i="3"/>
  <c r="O470" i="3"/>
  <c r="K470" i="3"/>
  <c r="Q469" i="3"/>
  <c r="O469" i="3"/>
  <c r="K469" i="3"/>
  <c r="Q468" i="3"/>
  <c r="O468" i="3"/>
  <c r="M468" i="3"/>
  <c r="K468" i="3"/>
  <c r="Q467" i="3"/>
  <c r="O467" i="3"/>
  <c r="M467" i="3"/>
  <c r="K467" i="3"/>
  <c r="Q466" i="3"/>
  <c r="O466" i="3"/>
  <c r="K466" i="3"/>
  <c r="Q465" i="3"/>
  <c r="O465" i="3"/>
  <c r="K465" i="3"/>
  <c r="Q464" i="3"/>
  <c r="O464" i="3"/>
  <c r="K464" i="3"/>
  <c r="Q463" i="3"/>
  <c r="O463" i="3"/>
  <c r="M463" i="3"/>
  <c r="K463" i="3"/>
  <c r="Q462" i="3"/>
  <c r="O462" i="3"/>
  <c r="K462" i="3"/>
  <c r="Q461" i="3"/>
  <c r="O461" i="3"/>
  <c r="K461" i="3"/>
  <c r="Q460" i="3"/>
  <c r="O460" i="3"/>
  <c r="M460" i="3"/>
  <c r="K460" i="3"/>
  <c r="Q459" i="3"/>
  <c r="O459" i="3"/>
  <c r="K459" i="3"/>
  <c r="Q458" i="3"/>
  <c r="O458" i="3"/>
  <c r="M458" i="3"/>
  <c r="K458" i="3"/>
  <c r="Q457" i="3"/>
  <c r="O457" i="3"/>
  <c r="K457" i="3"/>
  <c r="Q456" i="3"/>
  <c r="O456" i="3"/>
  <c r="K456" i="3"/>
  <c r="Q455" i="3"/>
  <c r="O455" i="3"/>
  <c r="K455" i="3"/>
  <c r="Q454" i="3"/>
  <c r="O454" i="3"/>
  <c r="M454" i="3"/>
  <c r="K454" i="3"/>
  <c r="Q453" i="3"/>
  <c r="O453" i="3"/>
  <c r="K453" i="3"/>
  <c r="Q415" i="3"/>
  <c r="O415" i="3"/>
  <c r="K415" i="3"/>
  <c r="Q414" i="3"/>
  <c r="O414" i="3"/>
  <c r="M414" i="3"/>
  <c r="K414" i="3"/>
  <c r="Q413" i="3"/>
  <c r="O413" i="3"/>
  <c r="K413" i="3"/>
  <c r="Q412" i="3"/>
  <c r="O412" i="3"/>
  <c r="M412" i="3"/>
  <c r="K412" i="3"/>
  <c r="Q411" i="3"/>
  <c r="O411" i="3"/>
  <c r="K411" i="3"/>
  <c r="Q410" i="3"/>
  <c r="O410" i="3"/>
  <c r="M410" i="3"/>
  <c r="K410" i="3"/>
  <c r="Q409" i="3"/>
  <c r="O409" i="3"/>
  <c r="K409" i="3"/>
  <c r="Q408" i="3"/>
  <c r="O408" i="3"/>
  <c r="M408" i="3"/>
  <c r="K408" i="3"/>
  <c r="Q407" i="3"/>
  <c r="O407" i="3"/>
  <c r="M407" i="3"/>
  <c r="K407" i="3"/>
  <c r="Q406" i="3"/>
  <c r="O406" i="3"/>
  <c r="M406" i="3"/>
  <c r="K406" i="3"/>
  <c r="Q405" i="3"/>
  <c r="O405" i="3"/>
  <c r="K405" i="3"/>
  <c r="Q404" i="3"/>
  <c r="O404" i="3"/>
  <c r="M404" i="3"/>
  <c r="K404" i="3"/>
  <c r="Q403" i="3"/>
  <c r="O403" i="3"/>
  <c r="K403" i="3"/>
  <c r="Q402" i="3"/>
  <c r="O402" i="3"/>
  <c r="M402" i="3"/>
  <c r="K402" i="3"/>
  <c r="Q401" i="3"/>
  <c r="O401" i="3"/>
  <c r="K401" i="3"/>
  <c r="Q400" i="3"/>
  <c r="O400" i="3"/>
  <c r="M400" i="3"/>
  <c r="K400" i="3"/>
  <c r="Q399" i="3"/>
  <c r="O399" i="3"/>
  <c r="K399" i="3"/>
  <c r="Q398" i="3"/>
  <c r="O398" i="3"/>
  <c r="M398" i="3"/>
  <c r="K398" i="3"/>
  <c r="Q397" i="3"/>
  <c r="O397" i="3"/>
  <c r="K397" i="3"/>
  <c r="Q396" i="3"/>
  <c r="O396" i="3"/>
  <c r="M396" i="3"/>
  <c r="K396" i="3"/>
  <c r="Q395" i="3"/>
  <c r="O395" i="3"/>
  <c r="K395" i="3"/>
  <c r="Q394" i="3"/>
  <c r="O394" i="3"/>
  <c r="M394" i="3"/>
  <c r="K394" i="3"/>
  <c r="Q393" i="3"/>
  <c r="O393" i="3"/>
  <c r="K393" i="3"/>
  <c r="Q392" i="3"/>
  <c r="O392" i="3"/>
  <c r="M392" i="3"/>
  <c r="K392" i="3"/>
  <c r="Q391" i="3"/>
  <c r="O391" i="3"/>
  <c r="M391" i="3"/>
  <c r="K391" i="3"/>
  <c r="Q353" i="3"/>
  <c r="O353" i="3"/>
  <c r="K353" i="3"/>
  <c r="Q352" i="3"/>
  <c r="O352" i="3"/>
  <c r="K352" i="3"/>
  <c r="Q351" i="3"/>
  <c r="O351" i="3"/>
  <c r="M351" i="3"/>
  <c r="K351" i="3"/>
  <c r="Q350" i="3"/>
  <c r="O350" i="3"/>
  <c r="K350" i="3"/>
  <c r="Q349" i="3"/>
  <c r="O349" i="3"/>
  <c r="K349" i="3"/>
  <c r="Q348" i="3"/>
  <c r="O348" i="3"/>
  <c r="K348" i="3"/>
  <c r="Q347" i="3"/>
  <c r="O347" i="3"/>
  <c r="M347" i="3"/>
  <c r="K347" i="3"/>
  <c r="Q346" i="3"/>
  <c r="O346" i="3"/>
  <c r="M346" i="3"/>
  <c r="K346" i="3"/>
  <c r="Q345" i="3"/>
  <c r="O345" i="3"/>
  <c r="K345" i="3"/>
  <c r="Q344" i="3"/>
  <c r="O344" i="3"/>
  <c r="K344" i="3"/>
  <c r="Q343" i="3"/>
  <c r="O343" i="3"/>
  <c r="M343" i="3"/>
  <c r="K343" i="3"/>
  <c r="Q342" i="3"/>
  <c r="O342" i="3"/>
  <c r="K342" i="3"/>
  <c r="Q341" i="3"/>
  <c r="O341" i="3"/>
  <c r="K341" i="3"/>
  <c r="Q340" i="3"/>
  <c r="O340" i="3"/>
  <c r="M340" i="3"/>
  <c r="K340" i="3"/>
  <c r="Q339" i="3"/>
  <c r="O339" i="3"/>
  <c r="M339" i="3"/>
  <c r="K339" i="3"/>
  <c r="Q338" i="3"/>
  <c r="O338" i="3"/>
  <c r="K338" i="3"/>
  <c r="Q337" i="3"/>
  <c r="O337" i="3"/>
  <c r="K337" i="3"/>
  <c r="Q336" i="3"/>
  <c r="O336" i="3"/>
  <c r="K336" i="3"/>
  <c r="Q335" i="3"/>
  <c r="O335" i="3"/>
  <c r="M335" i="3"/>
  <c r="K335" i="3"/>
  <c r="Q334" i="3"/>
  <c r="O334" i="3"/>
  <c r="K334" i="3"/>
  <c r="Q333" i="3"/>
  <c r="O333" i="3"/>
  <c r="K333" i="3"/>
  <c r="Q332" i="3"/>
  <c r="O332" i="3"/>
  <c r="K332" i="3"/>
  <c r="Q331" i="3"/>
  <c r="O331" i="3"/>
  <c r="M331" i="3"/>
  <c r="K331" i="3"/>
  <c r="Q330" i="3"/>
  <c r="O330" i="3"/>
  <c r="K330" i="3"/>
  <c r="Q329" i="3"/>
  <c r="O329" i="3"/>
  <c r="K329" i="3"/>
  <c r="Q291" i="3"/>
  <c r="O291" i="3"/>
  <c r="K291" i="3"/>
  <c r="Q290" i="3"/>
  <c r="O290" i="3"/>
  <c r="M290" i="3"/>
  <c r="K290" i="3"/>
  <c r="Q289" i="3"/>
  <c r="O289" i="3"/>
  <c r="K289" i="3"/>
  <c r="Q288" i="3"/>
  <c r="O288" i="3"/>
  <c r="K288" i="3"/>
  <c r="Q287" i="3"/>
  <c r="O287" i="3"/>
  <c r="M287" i="3"/>
  <c r="K287" i="3"/>
  <c r="Q286" i="3"/>
  <c r="O286" i="3"/>
  <c r="M286" i="3"/>
  <c r="K286" i="3"/>
  <c r="Q285" i="3"/>
  <c r="O285" i="3"/>
  <c r="K285" i="3"/>
  <c r="Q284" i="3"/>
  <c r="O284" i="3"/>
  <c r="K284" i="3"/>
  <c r="Q283" i="3"/>
  <c r="O283" i="3"/>
  <c r="K283" i="3"/>
  <c r="Q282" i="3"/>
  <c r="O282" i="3"/>
  <c r="M282" i="3"/>
  <c r="K282" i="3"/>
  <c r="Q281" i="3"/>
  <c r="O281" i="3"/>
  <c r="M281" i="3"/>
  <c r="K281" i="3"/>
  <c r="Q280" i="3"/>
  <c r="O280" i="3"/>
  <c r="K280" i="3"/>
  <c r="Q279" i="3"/>
  <c r="O279" i="3"/>
  <c r="K279" i="3"/>
  <c r="Q278" i="3"/>
  <c r="O278" i="3"/>
  <c r="M278" i="3"/>
  <c r="K278" i="3"/>
  <c r="Q277" i="3"/>
  <c r="O277" i="3"/>
  <c r="K277" i="3"/>
  <c r="Q276" i="3"/>
  <c r="O276" i="3"/>
  <c r="K276" i="3"/>
  <c r="Q275" i="3"/>
  <c r="O275" i="3"/>
  <c r="K275" i="3"/>
  <c r="Q274" i="3"/>
  <c r="O274" i="3"/>
  <c r="M274" i="3"/>
  <c r="K274" i="3"/>
  <c r="Q273" i="3"/>
  <c r="O273" i="3"/>
  <c r="K273" i="3"/>
  <c r="Q272" i="3"/>
  <c r="O272" i="3"/>
  <c r="K272" i="3"/>
  <c r="Q271" i="3"/>
  <c r="O271" i="3"/>
  <c r="M271" i="3"/>
  <c r="K271" i="3"/>
  <c r="Q270" i="3"/>
  <c r="O270" i="3"/>
  <c r="M270" i="3"/>
  <c r="K270" i="3"/>
  <c r="Q269" i="3"/>
  <c r="O269" i="3"/>
  <c r="K269" i="3"/>
  <c r="Q268" i="3"/>
  <c r="O268" i="3"/>
  <c r="K268" i="3"/>
  <c r="Q267" i="3"/>
  <c r="O267" i="3"/>
  <c r="K267" i="3"/>
  <c r="Q229" i="3"/>
  <c r="O229" i="3"/>
  <c r="M229" i="3"/>
  <c r="K229" i="3"/>
  <c r="Q228" i="3"/>
  <c r="O228" i="3"/>
  <c r="K228" i="3"/>
  <c r="Q227" i="3"/>
  <c r="O227" i="3"/>
  <c r="K227" i="3"/>
  <c r="Q226" i="3"/>
  <c r="O226" i="3"/>
  <c r="K226" i="3"/>
  <c r="Q225" i="3"/>
  <c r="O225" i="3"/>
  <c r="M225" i="3"/>
  <c r="K225" i="3"/>
  <c r="Q224" i="3"/>
  <c r="O224" i="3"/>
  <c r="K224" i="3"/>
  <c r="Q223" i="3"/>
  <c r="O223" i="3"/>
  <c r="K223" i="3"/>
  <c r="Q222" i="3"/>
  <c r="O222" i="3"/>
  <c r="K222" i="3"/>
  <c r="Q221" i="3"/>
  <c r="O221" i="3"/>
  <c r="M221" i="3"/>
  <c r="K221" i="3"/>
  <c r="Q220" i="3"/>
  <c r="O220" i="3"/>
  <c r="K220" i="3"/>
  <c r="Q219" i="3"/>
  <c r="O219" i="3"/>
  <c r="K219" i="3"/>
  <c r="Q218" i="3"/>
  <c r="O218" i="3"/>
  <c r="M218" i="3"/>
  <c r="K218" i="3"/>
  <c r="Q217" i="3"/>
  <c r="O217" i="3"/>
  <c r="M217" i="3"/>
  <c r="K217" i="3"/>
  <c r="Q216" i="3"/>
  <c r="O216" i="3"/>
  <c r="M216" i="3"/>
  <c r="K216" i="3"/>
  <c r="Q215" i="3"/>
  <c r="O215" i="3"/>
  <c r="K215" i="3"/>
  <c r="Q214" i="3"/>
  <c r="O214" i="3"/>
  <c r="K214" i="3"/>
  <c r="Q213" i="3"/>
  <c r="O213" i="3"/>
  <c r="M213" i="3"/>
  <c r="K213" i="3"/>
  <c r="Q212" i="3"/>
  <c r="O212" i="3"/>
  <c r="K212" i="3"/>
  <c r="Q211" i="3"/>
  <c r="O211" i="3"/>
  <c r="K211" i="3"/>
  <c r="Q210" i="3"/>
  <c r="O210" i="3"/>
  <c r="K210" i="3"/>
  <c r="Q209" i="3"/>
  <c r="O209" i="3"/>
  <c r="M209" i="3"/>
  <c r="K209" i="3"/>
  <c r="Q208" i="3"/>
  <c r="O208" i="3"/>
  <c r="M208" i="3"/>
  <c r="K208" i="3"/>
  <c r="Q207" i="3"/>
  <c r="O207" i="3"/>
  <c r="K207" i="3"/>
  <c r="Q206" i="3"/>
  <c r="O206" i="3"/>
  <c r="K206" i="3"/>
  <c r="Q205" i="3"/>
  <c r="O205" i="3"/>
  <c r="M205" i="3"/>
  <c r="K205" i="3"/>
  <c r="Q167" i="3"/>
  <c r="O167" i="3"/>
  <c r="K167" i="3"/>
  <c r="Q166" i="3"/>
  <c r="O166" i="3"/>
  <c r="K166" i="3"/>
  <c r="Q165" i="3"/>
  <c r="O165" i="3"/>
  <c r="M165" i="3"/>
  <c r="K165" i="3"/>
  <c r="Q164" i="3"/>
  <c r="O164" i="3"/>
  <c r="M164" i="3"/>
  <c r="K164" i="3"/>
  <c r="Q163" i="3"/>
  <c r="O163" i="3"/>
  <c r="K163" i="3"/>
  <c r="Q162" i="3"/>
  <c r="O162" i="3"/>
  <c r="K162" i="3"/>
  <c r="Q161" i="3"/>
  <c r="O161" i="3"/>
  <c r="K161" i="3"/>
  <c r="Q160" i="3"/>
  <c r="O160" i="3"/>
  <c r="M160" i="3"/>
  <c r="K160" i="3"/>
  <c r="Q159" i="3"/>
  <c r="O159" i="3"/>
  <c r="K159" i="3"/>
  <c r="Q158" i="3"/>
  <c r="O158" i="3"/>
  <c r="K158" i="3"/>
  <c r="Q157" i="3"/>
  <c r="O157" i="3"/>
  <c r="K157" i="3"/>
  <c r="Q156" i="3"/>
  <c r="O156" i="3"/>
  <c r="M156" i="3"/>
  <c r="K156" i="3"/>
  <c r="Q155" i="3"/>
  <c r="O155" i="3"/>
  <c r="K155" i="3"/>
  <c r="Q154" i="3"/>
  <c r="O154" i="3"/>
  <c r="K154" i="3"/>
  <c r="Q153" i="3"/>
  <c r="O153" i="3"/>
  <c r="K153" i="3"/>
  <c r="Q152" i="3"/>
  <c r="O152" i="3"/>
  <c r="M152" i="3"/>
  <c r="K152" i="3"/>
  <c r="Q151" i="3"/>
  <c r="O151" i="3"/>
  <c r="K151" i="3"/>
  <c r="Q150" i="3"/>
  <c r="O150" i="3"/>
  <c r="K150" i="3"/>
  <c r="Q149" i="3"/>
  <c r="O149" i="3"/>
  <c r="M149" i="3"/>
  <c r="K149" i="3"/>
  <c r="Q148" i="3"/>
  <c r="O148" i="3"/>
  <c r="M148" i="3"/>
  <c r="K148" i="3"/>
  <c r="Q147" i="3"/>
  <c r="O147" i="3"/>
  <c r="K147" i="3"/>
  <c r="Q146" i="3"/>
  <c r="O146" i="3"/>
  <c r="K146" i="3"/>
  <c r="Q145" i="3"/>
  <c r="O145" i="3"/>
  <c r="K145" i="3"/>
  <c r="Q144" i="3"/>
  <c r="O144" i="3"/>
  <c r="M144" i="3"/>
  <c r="K144" i="3"/>
  <c r="Q143" i="3"/>
  <c r="O143" i="3"/>
  <c r="K143" i="3"/>
  <c r="Q105" i="3"/>
  <c r="O105" i="3"/>
  <c r="K105" i="3"/>
  <c r="Q104" i="3"/>
  <c r="O104" i="3"/>
  <c r="K104" i="3"/>
  <c r="Q103" i="3"/>
  <c r="O103" i="3"/>
  <c r="M103" i="3"/>
  <c r="K103" i="3"/>
  <c r="Q102" i="3"/>
  <c r="O102" i="3"/>
  <c r="K102" i="3"/>
  <c r="Q101" i="3"/>
  <c r="O101" i="3"/>
  <c r="K101" i="3"/>
  <c r="Q100" i="3"/>
  <c r="O100" i="3"/>
  <c r="K100" i="3"/>
  <c r="Q99" i="3"/>
  <c r="O99" i="3"/>
  <c r="M99" i="3"/>
  <c r="K99" i="3"/>
  <c r="Q98" i="3"/>
  <c r="O98" i="3"/>
  <c r="K98" i="3"/>
  <c r="Q97" i="3"/>
  <c r="O97" i="3"/>
  <c r="K97" i="3"/>
  <c r="Q96" i="3"/>
  <c r="O96" i="3"/>
  <c r="M96" i="3"/>
  <c r="K96" i="3"/>
  <c r="Q95" i="3"/>
  <c r="O95" i="3"/>
  <c r="M95" i="3"/>
  <c r="K95" i="3"/>
  <c r="Q94" i="3"/>
  <c r="O94" i="3"/>
  <c r="K94" i="3"/>
  <c r="Q93" i="3"/>
  <c r="O93" i="3"/>
  <c r="K93" i="3"/>
  <c r="Q92" i="3"/>
  <c r="O92" i="3"/>
  <c r="K92" i="3"/>
  <c r="Q91" i="3"/>
  <c r="O91" i="3"/>
  <c r="M91" i="3"/>
  <c r="K91" i="3"/>
  <c r="Q90" i="3"/>
  <c r="O90" i="3"/>
  <c r="K90" i="3"/>
  <c r="Q89" i="3"/>
  <c r="O89" i="3"/>
  <c r="K89" i="3"/>
  <c r="Q88" i="3"/>
  <c r="O88" i="3"/>
  <c r="K88" i="3"/>
  <c r="Q87" i="3"/>
  <c r="O87" i="3"/>
  <c r="M87" i="3"/>
  <c r="K87" i="3"/>
  <c r="Q86" i="3"/>
  <c r="O86" i="3"/>
  <c r="K86" i="3"/>
  <c r="Q85" i="3"/>
  <c r="O85" i="3"/>
  <c r="K85" i="3"/>
  <c r="Q84" i="3"/>
  <c r="O84" i="3"/>
  <c r="K84" i="3"/>
  <c r="Q83" i="3"/>
  <c r="O83" i="3"/>
  <c r="M83" i="3"/>
  <c r="K83" i="3"/>
  <c r="Q82" i="3"/>
  <c r="O82" i="3"/>
  <c r="K82" i="3"/>
  <c r="Q81" i="3"/>
  <c r="O81" i="3"/>
  <c r="K81" i="3"/>
  <c r="D987" i="4"/>
  <c r="D1197" i="3" s="1"/>
  <c r="L47" i="3"/>
  <c r="P48" i="6" s="1"/>
  <c r="D477" i="4"/>
  <c r="D577" i="3" s="1"/>
  <c r="D426" i="4"/>
  <c r="D515" i="3" s="1"/>
  <c r="D375" i="4"/>
  <c r="D453" i="3" s="1"/>
  <c r="D324" i="4"/>
  <c r="D391" i="3" s="1"/>
  <c r="D273" i="4"/>
  <c r="D329" i="3" s="1"/>
  <c r="D222" i="4"/>
  <c r="D267" i="3" s="1"/>
  <c r="D171" i="4"/>
  <c r="D205" i="3" s="1"/>
  <c r="D120" i="4"/>
  <c r="D143" i="3" s="1"/>
  <c r="D69" i="4"/>
  <c r="D81" i="3" s="1"/>
  <c r="D528" i="4"/>
  <c r="D639" i="3" s="1"/>
  <c r="D579" i="4"/>
  <c r="D701" i="3" s="1"/>
  <c r="T622" i="6"/>
  <c r="D630" i="4"/>
  <c r="D763" i="3" s="1"/>
  <c r="D681" i="4"/>
  <c r="D825" i="3" s="1"/>
  <c r="D732" i="4"/>
  <c r="D887" i="3" s="1"/>
  <c r="D783" i="4"/>
  <c r="D949" i="3" s="1"/>
  <c r="D834" i="4"/>
  <c r="D1011" i="3" s="1"/>
  <c r="D885" i="4"/>
  <c r="D1073" i="3" s="1"/>
  <c r="D936" i="4"/>
  <c r="D1135" i="3" s="1"/>
  <c r="T620" i="6"/>
  <c r="F987" i="4"/>
  <c r="G1197" i="3" s="1"/>
  <c r="K1006" i="6" s="1"/>
  <c r="F936" i="4"/>
  <c r="G1135" i="3" s="1"/>
  <c r="K954" i="6" s="1"/>
  <c r="F885" i="4"/>
  <c r="G1073" i="3" s="1"/>
  <c r="K902" i="6" s="1"/>
  <c r="F834" i="4"/>
  <c r="G1011" i="3" s="1"/>
  <c r="K850" i="6" s="1"/>
  <c r="F783" i="4"/>
  <c r="G949" i="3" s="1"/>
  <c r="K798" i="6" s="1"/>
  <c r="F732" i="4"/>
  <c r="G887" i="3" s="1"/>
  <c r="K746" i="6" s="1"/>
  <c r="F681" i="4"/>
  <c r="G825" i="3" s="1"/>
  <c r="K694" i="6" s="1"/>
  <c r="F630" i="4"/>
  <c r="G763" i="3" s="1"/>
  <c r="K642" i="6" s="1"/>
  <c r="F579" i="4"/>
  <c r="G701" i="3" s="1"/>
  <c r="K590" i="6" s="1"/>
  <c r="F528" i="4"/>
  <c r="G639" i="3" s="1"/>
  <c r="K538" i="6" s="1"/>
  <c r="F477" i="4"/>
  <c r="G577" i="3" s="1"/>
  <c r="K486" i="6" s="1"/>
  <c r="F426" i="4"/>
  <c r="G515" i="3" s="1"/>
  <c r="K434" i="6" s="1"/>
  <c r="F375" i="4"/>
  <c r="G453" i="3" s="1"/>
  <c r="K382" i="6" s="1"/>
  <c r="F324" i="4"/>
  <c r="G391" i="3" s="1"/>
  <c r="K330" i="6" s="1"/>
  <c r="F273" i="4"/>
  <c r="G329" i="3" s="1"/>
  <c r="K278" i="6" s="1"/>
  <c r="F222" i="4"/>
  <c r="G267" i="3" s="1"/>
  <c r="K226" i="6" s="1"/>
  <c r="F171" i="4"/>
  <c r="G205" i="3" s="1"/>
  <c r="K174" i="6" s="1"/>
  <c r="F120" i="4"/>
  <c r="G143" i="3" s="1"/>
  <c r="K122" i="6" s="1"/>
  <c r="F69" i="4"/>
  <c r="G81" i="3" s="1"/>
  <c r="K70" i="6" s="1"/>
  <c r="F1011" i="4"/>
  <c r="G1221" i="3" s="1"/>
  <c r="K1030" i="6" s="1"/>
  <c r="E1011" i="4"/>
  <c r="E1221" i="3" s="1"/>
  <c r="I1030" i="6" s="1"/>
  <c r="D1011" i="4"/>
  <c r="D1221" i="3" s="1"/>
  <c r="F1010" i="4"/>
  <c r="G1220" i="3" s="1"/>
  <c r="K1029" i="6" s="1"/>
  <c r="E1010" i="4"/>
  <c r="E1220" i="3" s="1"/>
  <c r="I1029" i="6" s="1"/>
  <c r="D1010" i="4"/>
  <c r="D1220" i="3" s="1"/>
  <c r="F1009" i="4"/>
  <c r="G1219" i="3" s="1"/>
  <c r="K1028" i="6" s="1"/>
  <c r="E1009" i="4"/>
  <c r="E1219" i="3" s="1"/>
  <c r="I1028" i="6" s="1"/>
  <c r="D1009" i="4"/>
  <c r="D1219" i="3" s="1"/>
  <c r="C1009" i="4"/>
  <c r="C1219" i="3" s="1"/>
  <c r="F1008" i="4"/>
  <c r="G1218" i="3" s="1"/>
  <c r="K1027" i="6" s="1"/>
  <c r="E1008" i="4"/>
  <c r="E1218" i="3" s="1"/>
  <c r="I1027" i="6" s="1"/>
  <c r="D1008" i="4"/>
  <c r="D1218" i="3" s="1"/>
  <c r="F1007" i="4"/>
  <c r="G1217" i="3" s="1"/>
  <c r="K1026" i="6" s="1"/>
  <c r="E1007" i="4"/>
  <c r="E1217" i="3" s="1"/>
  <c r="I1026" i="6" s="1"/>
  <c r="D1007" i="4"/>
  <c r="D1217" i="3" s="1"/>
  <c r="C1007" i="4"/>
  <c r="C1217" i="3" s="1"/>
  <c r="F1006" i="4"/>
  <c r="G1216" i="3" s="1"/>
  <c r="K1025" i="6" s="1"/>
  <c r="E1006" i="4"/>
  <c r="E1216" i="3" s="1"/>
  <c r="I1025" i="6" s="1"/>
  <c r="D1006" i="4"/>
  <c r="D1216" i="3" s="1"/>
  <c r="F1005" i="4"/>
  <c r="G1215" i="3" s="1"/>
  <c r="K1024" i="6" s="1"/>
  <c r="E1005" i="4"/>
  <c r="E1215" i="3" s="1"/>
  <c r="I1024" i="6" s="1"/>
  <c r="D1005" i="4"/>
  <c r="D1215" i="3" s="1"/>
  <c r="C1005" i="4"/>
  <c r="C1215" i="3" s="1"/>
  <c r="F1004" i="4"/>
  <c r="G1214" i="3" s="1"/>
  <c r="K1023" i="6" s="1"/>
  <c r="E1004" i="4"/>
  <c r="E1214" i="3" s="1"/>
  <c r="I1023" i="6" s="1"/>
  <c r="D1004" i="4"/>
  <c r="D1214" i="3" s="1"/>
  <c r="F1003" i="4"/>
  <c r="G1213" i="3" s="1"/>
  <c r="K1022" i="6" s="1"/>
  <c r="E1003" i="4"/>
  <c r="E1213" i="3" s="1"/>
  <c r="I1022" i="6" s="1"/>
  <c r="D1003" i="4"/>
  <c r="D1213" i="3" s="1"/>
  <c r="C1003" i="4"/>
  <c r="C1213" i="3" s="1"/>
  <c r="F1002" i="4"/>
  <c r="G1212" i="3" s="1"/>
  <c r="K1021" i="6" s="1"/>
  <c r="E1002" i="4"/>
  <c r="E1212" i="3" s="1"/>
  <c r="I1021" i="6" s="1"/>
  <c r="D1002" i="4"/>
  <c r="D1212" i="3" s="1"/>
  <c r="F1001" i="4"/>
  <c r="G1211" i="3" s="1"/>
  <c r="K1020" i="6" s="1"/>
  <c r="E1001" i="4"/>
  <c r="E1211" i="3" s="1"/>
  <c r="I1020" i="6" s="1"/>
  <c r="D1001" i="4"/>
  <c r="D1211" i="3" s="1"/>
  <c r="C1001" i="4"/>
  <c r="C1211" i="3" s="1"/>
  <c r="F1000" i="4"/>
  <c r="G1210" i="3" s="1"/>
  <c r="K1019" i="6" s="1"/>
  <c r="E1000" i="4"/>
  <c r="E1210" i="3" s="1"/>
  <c r="I1019" i="6" s="1"/>
  <c r="D1000" i="4"/>
  <c r="D1210" i="3" s="1"/>
  <c r="F999" i="4"/>
  <c r="G1209" i="3" s="1"/>
  <c r="K1018" i="6" s="1"/>
  <c r="E999" i="4"/>
  <c r="E1209" i="3" s="1"/>
  <c r="I1018" i="6" s="1"/>
  <c r="D999" i="4"/>
  <c r="D1209" i="3" s="1"/>
  <c r="F998" i="4"/>
  <c r="G1208" i="3" s="1"/>
  <c r="K1017" i="6" s="1"/>
  <c r="E998" i="4"/>
  <c r="E1208" i="3" s="1"/>
  <c r="I1017" i="6" s="1"/>
  <c r="D998" i="4"/>
  <c r="D1208" i="3" s="1"/>
  <c r="F997" i="4"/>
  <c r="G1207" i="3" s="1"/>
  <c r="K1016" i="6" s="1"/>
  <c r="E997" i="4"/>
  <c r="E1207" i="3" s="1"/>
  <c r="I1016" i="6" s="1"/>
  <c r="D997" i="4"/>
  <c r="D1207" i="3" s="1"/>
  <c r="C997" i="4"/>
  <c r="C1207" i="3" s="1"/>
  <c r="F996" i="4"/>
  <c r="G1206" i="3" s="1"/>
  <c r="K1015" i="6" s="1"/>
  <c r="E996" i="4"/>
  <c r="E1206" i="3" s="1"/>
  <c r="I1015" i="6" s="1"/>
  <c r="D996" i="4"/>
  <c r="D1206" i="3" s="1"/>
  <c r="C996" i="4"/>
  <c r="C1206" i="3" s="1"/>
  <c r="F995" i="4"/>
  <c r="G1205" i="3" s="1"/>
  <c r="K1014" i="6" s="1"/>
  <c r="E995" i="4"/>
  <c r="E1205" i="3" s="1"/>
  <c r="I1014" i="6" s="1"/>
  <c r="D995" i="4"/>
  <c r="D1205" i="3" s="1"/>
  <c r="C995" i="4"/>
  <c r="C1205" i="3" s="1"/>
  <c r="F994" i="4"/>
  <c r="G1204" i="3" s="1"/>
  <c r="K1013" i="6" s="1"/>
  <c r="E994" i="4"/>
  <c r="E1204" i="3" s="1"/>
  <c r="I1013" i="6" s="1"/>
  <c r="D994" i="4"/>
  <c r="D1204" i="3" s="1"/>
  <c r="F993" i="4"/>
  <c r="G1203" i="3" s="1"/>
  <c r="K1012" i="6" s="1"/>
  <c r="E993" i="4"/>
  <c r="E1203" i="3" s="1"/>
  <c r="I1012" i="6" s="1"/>
  <c r="D993" i="4"/>
  <c r="D1203" i="3" s="1"/>
  <c r="C993" i="4"/>
  <c r="C1203" i="3" s="1"/>
  <c r="F992" i="4"/>
  <c r="G1202" i="3" s="1"/>
  <c r="K1011" i="6" s="1"/>
  <c r="E992" i="4"/>
  <c r="E1202" i="3" s="1"/>
  <c r="I1011" i="6" s="1"/>
  <c r="D992" i="4"/>
  <c r="D1202" i="3" s="1"/>
  <c r="C992" i="4"/>
  <c r="C1202" i="3" s="1"/>
  <c r="F991" i="4"/>
  <c r="G1201" i="3" s="1"/>
  <c r="K1010" i="6" s="1"/>
  <c r="E991" i="4"/>
  <c r="E1201" i="3" s="1"/>
  <c r="I1010" i="6" s="1"/>
  <c r="D991" i="4"/>
  <c r="D1201" i="3" s="1"/>
  <c r="F990" i="4"/>
  <c r="G1200" i="3" s="1"/>
  <c r="K1009" i="6" s="1"/>
  <c r="E990" i="4"/>
  <c r="E1200" i="3" s="1"/>
  <c r="I1009" i="6" s="1"/>
  <c r="D990" i="4"/>
  <c r="D1200" i="3" s="1"/>
  <c r="F989" i="4"/>
  <c r="G1199" i="3" s="1"/>
  <c r="K1008" i="6" s="1"/>
  <c r="E989" i="4"/>
  <c r="E1199" i="3" s="1"/>
  <c r="I1008" i="6" s="1"/>
  <c r="D989" i="4"/>
  <c r="D1199" i="3" s="1"/>
  <c r="C989" i="4"/>
  <c r="C1199" i="3" s="1"/>
  <c r="F988" i="4"/>
  <c r="G1198" i="3" s="1"/>
  <c r="K1007" i="6" s="1"/>
  <c r="E988" i="4"/>
  <c r="E1198" i="3" s="1"/>
  <c r="I1007" i="6" s="1"/>
  <c r="D988" i="4"/>
  <c r="D1198" i="3" s="1"/>
  <c r="C988" i="4"/>
  <c r="C1198" i="3" s="1"/>
  <c r="E987" i="4"/>
  <c r="E1197" i="3" s="1"/>
  <c r="I1006" i="6" s="1"/>
  <c r="F960" i="4"/>
  <c r="G1159" i="3" s="1"/>
  <c r="K978" i="6" s="1"/>
  <c r="E960" i="4"/>
  <c r="E1159" i="3" s="1"/>
  <c r="I978" i="6" s="1"/>
  <c r="D960" i="4"/>
  <c r="D1159" i="3" s="1"/>
  <c r="F959" i="4"/>
  <c r="G1158" i="3" s="1"/>
  <c r="K977" i="6" s="1"/>
  <c r="E959" i="4"/>
  <c r="E1158" i="3" s="1"/>
  <c r="I977" i="6" s="1"/>
  <c r="D959" i="4"/>
  <c r="D1158" i="3" s="1"/>
  <c r="C959" i="4"/>
  <c r="C1158" i="3" s="1"/>
  <c r="F958" i="4"/>
  <c r="G1157" i="3" s="1"/>
  <c r="K976" i="6" s="1"/>
  <c r="E958" i="4"/>
  <c r="E1157" i="3" s="1"/>
  <c r="I976" i="6" s="1"/>
  <c r="D958" i="4"/>
  <c r="D1157" i="3" s="1"/>
  <c r="F957" i="4"/>
  <c r="G1156" i="3" s="1"/>
  <c r="K975" i="6" s="1"/>
  <c r="E957" i="4"/>
  <c r="E1156" i="3" s="1"/>
  <c r="I975" i="6" s="1"/>
  <c r="D957" i="4"/>
  <c r="D1156" i="3" s="1"/>
  <c r="F956" i="4"/>
  <c r="G1155" i="3" s="1"/>
  <c r="K974" i="6" s="1"/>
  <c r="E956" i="4"/>
  <c r="E1155" i="3" s="1"/>
  <c r="I974" i="6"/>
  <c r="D956" i="4"/>
  <c r="D1155" i="3" s="1"/>
  <c r="F955" i="4"/>
  <c r="G1154" i="3" s="1"/>
  <c r="K973" i="6" s="1"/>
  <c r="E955" i="4"/>
  <c r="E1154" i="3" s="1"/>
  <c r="I973" i="6" s="1"/>
  <c r="D955" i="4"/>
  <c r="D1154" i="3" s="1"/>
  <c r="C955" i="4"/>
  <c r="C1154" i="3" s="1"/>
  <c r="F954" i="4"/>
  <c r="G1153" i="3" s="1"/>
  <c r="K972" i="6" s="1"/>
  <c r="E954" i="4"/>
  <c r="E1153" i="3" s="1"/>
  <c r="I972" i="6" s="1"/>
  <c r="D954" i="4"/>
  <c r="D1153" i="3" s="1"/>
  <c r="F953" i="4"/>
  <c r="G1152" i="3" s="1"/>
  <c r="K971" i="6" s="1"/>
  <c r="E953" i="4"/>
  <c r="E1152" i="3" s="1"/>
  <c r="I971" i="6" s="1"/>
  <c r="D953" i="4"/>
  <c r="D1152" i="3" s="1"/>
  <c r="C953" i="4"/>
  <c r="C1152" i="3" s="1"/>
  <c r="F952" i="4"/>
  <c r="G1151" i="3" s="1"/>
  <c r="K970" i="6" s="1"/>
  <c r="E952" i="4"/>
  <c r="E1151" i="3" s="1"/>
  <c r="I970" i="6" s="1"/>
  <c r="D952" i="4"/>
  <c r="D1151" i="3" s="1"/>
  <c r="C952" i="4"/>
  <c r="C1151" i="3" s="1"/>
  <c r="F951" i="4"/>
  <c r="G1150" i="3" s="1"/>
  <c r="K969" i="6" s="1"/>
  <c r="E951" i="4"/>
  <c r="E1150" i="3" s="1"/>
  <c r="I969" i="6" s="1"/>
  <c r="D951" i="4"/>
  <c r="D1150" i="3" s="1"/>
  <c r="C951" i="4"/>
  <c r="C1150" i="3" s="1"/>
  <c r="F950" i="4"/>
  <c r="G1149" i="3" s="1"/>
  <c r="K968" i="6" s="1"/>
  <c r="E950" i="4"/>
  <c r="E1149" i="3" s="1"/>
  <c r="I968" i="6" s="1"/>
  <c r="D950" i="4"/>
  <c r="D1149" i="3" s="1"/>
  <c r="F949" i="4"/>
  <c r="G1148" i="3" s="1"/>
  <c r="K967" i="6" s="1"/>
  <c r="E949" i="4"/>
  <c r="E1148" i="3" s="1"/>
  <c r="I967" i="6" s="1"/>
  <c r="D949" i="4"/>
  <c r="D1148" i="3" s="1"/>
  <c r="F948" i="4"/>
  <c r="G1147" i="3" s="1"/>
  <c r="K966" i="6" s="1"/>
  <c r="E948" i="4"/>
  <c r="E1147" i="3" s="1"/>
  <c r="I966" i="6" s="1"/>
  <c r="D948" i="4"/>
  <c r="D1147" i="3" s="1"/>
  <c r="F947" i="4"/>
  <c r="G1146" i="3" s="1"/>
  <c r="K965" i="6" s="1"/>
  <c r="E947" i="4"/>
  <c r="E1146" i="3" s="1"/>
  <c r="I965" i="6" s="1"/>
  <c r="D947" i="4"/>
  <c r="D1146" i="3" s="1"/>
  <c r="C947" i="4"/>
  <c r="C1146" i="3" s="1"/>
  <c r="F946" i="4"/>
  <c r="G1145" i="3" s="1"/>
  <c r="K964" i="6" s="1"/>
  <c r="E946" i="4"/>
  <c r="E1145" i="3" s="1"/>
  <c r="I964" i="6" s="1"/>
  <c r="D946" i="4"/>
  <c r="D1145" i="3" s="1"/>
  <c r="F945" i="4"/>
  <c r="G1144" i="3" s="1"/>
  <c r="K963" i="6" s="1"/>
  <c r="E945" i="4"/>
  <c r="E1144" i="3" s="1"/>
  <c r="I963" i="6" s="1"/>
  <c r="D945" i="4"/>
  <c r="D1144" i="3" s="1"/>
  <c r="C945" i="4"/>
  <c r="C1144" i="3" s="1"/>
  <c r="F944" i="4"/>
  <c r="G1143" i="3" s="1"/>
  <c r="K962" i="6" s="1"/>
  <c r="E944" i="4"/>
  <c r="E1143" i="3" s="1"/>
  <c r="I962" i="6" s="1"/>
  <c r="D944" i="4"/>
  <c r="D1143" i="3" s="1"/>
  <c r="F943" i="4"/>
  <c r="G1142" i="3" s="1"/>
  <c r="K961" i="6" s="1"/>
  <c r="E943" i="4"/>
  <c r="E1142" i="3" s="1"/>
  <c r="I961" i="6" s="1"/>
  <c r="D943" i="4"/>
  <c r="D1142" i="3" s="1"/>
  <c r="C943" i="4"/>
  <c r="C1142" i="3" s="1"/>
  <c r="F942" i="4"/>
  <c r="G1141" i="3" s="1"/>
  <c r="K960" i="6" s="1"/>
  <c r="E942" i="4"/>
  <c r="E1141" i="3" s="1"/>
  <c r="I960" i="6" s="1"/>
  <c r="D942" i="4"/>
  <c r="D1141" i="3" s="1"/>
  <c r="F941" i="4"/>
  <c r="G1140" i="3" s="1"/>
  <c r="K959" i="6" s="1"/>
  <c r="E941" i="4"/>
  <c r="E1140" i="3" s="1"/>
  <c r="I959" i="6" s="1"/>
  <c r="D941" i="4"/>
  <c r="D1140" i="3" s="1"/>
  <c r="C941" i="4"/>
  <c r="C1140" i="3" s="1"/>
  <c r="F940" i="4"/>
  <c r="G1139" i="3" s="1"/>
  <c r="K958" i="6" s="1"/>
  <c r="E940" i="4"/>
  <c r="E1139" i="3" s="1"/>
  <c r="I958" i="6" s="1"/>
  <c r="D940" i="4"/>
  <c r="D1139" i="3" s="1"/>
  <c r="F939" i="4"/>
  <c r="G1138" i="3" s="1"/>
  <c r="K957" i="6" s="1"/>
  <c r="E939" i="4"/>
  <c r="E1138" i="3" s="1"/>
  <c r="I957" i="6" s="1"/>
  <c r="D939" i="4"/>
  <c r="D1138" i="3" s="1"/>
  <c r="C939" i="4"/>
  <c r="C1138" i="3" s="1"/>
  <c r="F938" i="4"/>
  <c r="G1137" i="3" s="1"/>
  <c r="K956" i="6" s="1"/>
  <c r="E938" i="4"/>
  <c r="E1137" i="3" s="1"/>
  <c r="I956" i="6" s="1"/>
  <c r="D938" i="4"/>
  <c r="D1137" i="3" s="1"/>
  <c r="F937" i="4"/>
  <c r="G1136" i="3" s="1"/>
  <c r="K955" i="6" s="1"/>
  <c r="E937" i="4"/>
  <c r="E1136" i="3" s="1"/>
  <c r="I955" i="6" s="1"/>
  <c r="D937" i="4"/>
  <c r="D1136" i="3" s="1"/>
  <c r="C937" i="4"/>
  <c r="C1136" i="3" s="1"/>
  <c r="E936" i="4"/>
  <c r="E1135" i="3" s="1"/>
  <c r="I954" i="6" s="1"/>
  <c r="F909" i="4"/>
  <c r="G1097" i="3" s="1"/>
  <c r="K926" i="6" s="1"/>
  <c r="E909" i="4"/>
  <c r="E1097" i="3" s="1"/>
  <c r="I926" i="6" s="1"/>
  <c r="D909" i="4"/>
  <c r="D1097" i="3" s="1"/>
  <c r="C909" i="4"/>
  <c r="C1097" i="3" s="1"/>
  <c r="F908" i="4"/>
  <c r="G1096" i="3" s="1"/>
  <c r="K925" i="6" s="1"/>
  <c r="E908" i="4"/>
  <c r="E1096" i="3" s="1"/>
  <c r="I925" i="6" s="1"/>
  <c r="D908" i="4"/>
  <c r="D1096" i="3" s="1"/>
  <c r="F907" i="4"/>
  <c r="G1095" i="3" s="1"/>
  <c r="K924" i="6" s="1"/>
  <c r="E907" i="4"/>
  <c r="E1095" i="3" s="1"/>
  <c r="I924" i="6" s="1"/>
  <c r="D907" i="4"/>
  <c r="D1095" i="3" s="1"/>
  <c r="F906" i="4"/>
  <c r="G1094" i="3" s="1"/>
  <c r="K923" i="6" s="1"/>
  <c r="E906" i="4"/>
  <c r="E1094" i="3"/>
  <c r="I923" i="6" s="1"/>
  <c r="D906" i="4"/>
  <c r="D1094" i="3" s="1"/>
  <c r="F905" i="4"/>
  <c r="G1093" i="3" s="1"/>
  <c r="K922" i="6" s="1"/>
  <c r="E905" i="4"/>
  <c r="E1093" i="3" s="1"/>
  <c r="I922" i="6" s="1"/>
  <c r="D905" i="4"/>
  <c r="D1093" i="3" s="1"/>
  <c r="C905" i="4"/>
  <c r="C1093" i="3" s="1"/>
  <c r="F904" i="4"/>
  <c r="G1092" i="3" s="1"/>
  <c r="K921" i="6" s="1"/>
  <c r="E904" i="4"/>
  <c r="E1092" i="3" s="1"/>
  <c r="I921" i="6" s="1"/>
  <c r="D904" i="4"/>
  <c r="D1092" i="3" s="1"/>
  <c r="F903" i="4"/>
  <c r="G1091" i="3" s="1"/>
  <c r="K920" i="6" s="1"/>
  <c r="E903" i="4"/>
  <c r="E1091" i="3" s="1"/>
  <c r="I920" i="6" s="1"/>
  <c r="D903" i="4"/>
  <c r="D1091" i="3" s="1"/>
  <c r="C903" i="4"/>
  <c r="C1091" i="3" s="1"/>
  <c r="F902" i="4"/>
  <c r="G1090" i="3" s="1"/>
  <c r="K919" i="6" s="1"/>
  <c r="E902" i="4"/>
  <c r="E1090" i="3" s="1"/>
  <c r="I919" i="6" s="1"/>
  <c r="D902" i="4"/>
  <c r="D1090" i="3" s="1"/>
  <c r="F901" i="4"/>
  <c r="G1089" i="3" s="1"/>
  <c r="K918" i="6" s="1"/>
  <c r="E901" i="4"/>
  <c r="E1089" i="3" s="1"/>
  <c r="I918" i="6" s="1"/>
  <c r="D901" i="4"/>
  <c r="D1089" i="3" s="1"/>
  <c r="C901" i="4"/>
  <c r="C1089" i="3" s="1"/>
  <c r="F900" i="4"/>
  <c r="G1088" i="3" s="1"/>
  <c r="K917" i="6" s="1"/>
  <c r="E900" i="4"/>
  <c r="E1088" i="3" s="1"/>
  <c r="I917" i="6" s="1"/>
  <c r="D900" i="4"/>
  <c r="D1088" i="3" s="1"/>
  <c r="F899" i="4"/>
  <c r="G1087" i="3" s="1"/>
  <c r="K916" i="6" s="1"/>
  <c r="E899" i="4"/>
  <c r="E1087" i="3" s="1"/>
  <c r="I916" i="6" s="1"/>
  <c r="D899" i="4"/>
  <c r="D1087" i="3" s="1"/>
  <c r="F898" i="4"/>
  <c r="G1086" i="3" s="1"/>
  <c r="K915" i="6" s="1"/>
  <c r="E898" i="4"/>
  <c r="E1086" i="3" s="1"/>
  <c r="I915" i="6" s="1"/>
  <c r="D898" i="4"/>
  <c r="D1086" i="3" s="1"/>
  <c r="F897" i="4"/>
  <c r="G1085" i="3" s="1"/>
  <c r="K914" i="6" s="1"/>
  <c r="E897" i="4"/>
  <c r="E1085" i="3" s="1"/>
  <c r="I914" i="6" s="1"/>
  <c r="D897" i="4"/>
  <c r="D1085" i="3" s="1"/>
  <c r="C897" i="4"/>
  <c r="C1085" i="3" s="1"/>
  <c r="F896" i="4"/>
  <c r="G1084" i="3" s="1"/>
  <c r="K913" i="6" s="1"/>
  <c r="E896" i="4"/>
  <c r="E1084" i="3" s="1"/>
  <c r="I913" i="6" s="1"/>
  <c r="D896" i="4"/>
  <c r="D1084" i="3" s="1"/>
  <c r="F895" i="4"/>
  <c r="G1083" i="3" s="1"/>
  <c r="K912" i="6" s="1"/>
  <c r="E895" i="4"/>
  <c r="E1083" i="3" s="1"/>
  <c r="I912" i="6" s="1"/>
  <c r="D895" i="4"/>
  <c r="D1083" i="3" s="1"/>
  <c r="C895" i="4"/>
  <c r="C1083" i="3" s="1"/>
  <c r="F894" i="4"/>
  <c r="G1082" i="3" s="1"/>
  <c r="K911" i="6" s="1"/>
  <c r="E894" i="4"/>
  <c r="E1082" i="3" s="1"/>
  <c r="I911" i="6" s="1"/>
  <c r="D894" i="4"/>
  <c r="D1082" i="3" s="1"/>
  <c r="F893" i="4"/>
  <c r="G1081" i="3" s="1"/>
  <c r="K910" i="6" s="1"/>
  <c r="E893" i="4"/>
  <c r="E1081" i="3" s="1"/>
  <c r="I910" i="6" s="1"/>
  <c r="D893" i="4"/>
  <c r="D1081" i="3" s="1"/>
  <c r="C893" i="4"/>
  <c r="C1081" i="3" s="1"/>
  <c r="F892" i="4"/>
  <c r="G1080" i="3" s="1"/>
  <c r="K909" i="6" s="1"/>
  <c r="E892" i="4"/>
  <c r="E1080" i="3" s="1"/>
  <c r="I909" i="6" s="1"/>
  <c r="D892" i="4"/>
  <c r="D1080" i="3" s="1"/>
  <c r="F891" i="4"/>
  <c r="G1079" i="3" s="1"/>
  <c r="K908" i="6" s="1"/>
  <c r="E891" i="4"/>
  <c r="E1079" i="3" s="1"/>
  <c r="I908" i="6" s="1"/>
  <c r="D891" i="4"/>
  <c r="D1079" i="3" s="1"/>
  <c r="C891" i="4"/>
  <c r="C1079" i="3" s="1"/>
  <c r="F890" i="4"/>
  <c r="G1078" i="3"/>
  <c r="K907" i="6" s="1"/>
  <c r="E890" i="4"/>
  <c r="E1078" i="3" s="1"/>
  <c r="I907" i="6" s="1"/>
  <c r="D890" i="4"/>
  <c r="D1078" i="3" s="1"/>
  <c r="F889" i="4"/>
  <c r="G1077" i="3" s="1"/>
  <c r="K906" i="6" s="1"/>
  <c r="E889" i="4"/>
  <c r="E1077" i="3" s="1"/>
  <c r="I906" i="6" s="1"/>
  <c r="D889" i="4"/>
  <c r="D1077" i="3" s="1"/>
  <c r="C889" i="4"/>
  <c r="C1077" i="3" s="1"/>
  <c r="F888" i="4"/>
  <c r="G1076" i="3" s="1"/>
  <c r="K905" i="6" s="1"/>
  <c r="E888" i="4"/>
  <c r="E1076" i="3" s="1"/>
  <c r="I905" i="6" s="1"/>
  <c r="D888" i="4"/>
  <c r="D1076" i="3" s="1"/>
  <c r="F887" i="4"/>
  <c r="G1075" i="3" s="1"/>
  <c r="K904" i="6" s="1"/>
  <c r="E887" i="4"/>
  <c r="E1075" i="3" s="1"/>
  <c r="I904" i="6" s="1"/>
  <c r="D887" i="4"/>
  <c r="D1075" i="3" s="1"/>
  <c r="C887" i="4"/>
  <c r="C1075" i="3" s="1"/>
  <c r="F886" i="4"/>
  <c r="G1074" i="3" s="1"/>
  <c r="K903" i="6" s="1"/>
  <c r="E886" i="4"/>
  <c r="E1074" i="3" s="1"/>
  <c r="I903" i="6" s="1"/>
  <c r="D886" i="4"/>
  <c r="D1074" i="3" s="1"/>
  <c r="E885" i="4"/>
  <c r="E1073" i="3" s="1"/>
  <c r="I902" i="6" s="1"/>
  <c r="C885" i="4"/>
  <c r="C1073" i="3" s="1"/>
  <c r="F858" i="4"/>
  <c r="G1035" i="3" s="1"/>
  <c r="K874" i="6" s="1"/>
  <c r="E858" i="4"/>
  <c r="E1035" i="3" s="1"/>
  <c r="I874" i="6" s="1"/>
  <c r="D858" i="4"/>
  <c r="D1035" i="3" s="1"/>
  <c r="F857" i="4"/>
  <c r="G1034" i="3" s="1"/>
  <c r="K873" i="6" s="1"/>
  <c r="E857" i="4"/>
  <c r="E1034" i="3" s="1"/>
  <c r="I873" i="6" s="1"/>
  <c r="D857" i="4"/>
  <c r="D1034" i="3" s="1"/>
  <c r="C857" i="4"/>
  <c r="C1034" i="3" s="1"/>
  <c r="F856" i="4"/>
  <c r="G1033" i="3" s="1"/>
  <c r="K872" i="6" s="1"/>
  <c r="E856" i="4"/>
  <c r="E1033" i="3" s="1"/>
  <c r="I872" i="6" s="1"/>
  <c r="D856" i="4"/>
  <c r="D1033" i="3" s="1"/>
  <c r="F855" i="4"/>
  <c r="G1032" i="3" s="1"/>
  <c r="K871" i="6" s="1"/>
  <c r="E855" i="4"/>
  <c r="E1032" i="3" s="1"/>
  <c r="I871" i="6" s="1"/>
  <c r="D855" i="4"/>
  <c r="D1032" i="3" s="1"/>
  <c r="C855" i="4"/>
  <c r="C1032" i="3" s="1"/>
  <c r="F854" i="4"/>
  <c r="G1031" i="3" s="1"/>
  <c r="K870" i="6" s="1"/>
  <c r="E854" i="4"/>
  <c r="E1031" i="3" s="1"/>
  <c r="I870" i="6" s="1"/>
  <c r="D854" i="4"/>
  <c r="D1031" i="3" s="1"/>
  <c r="F853" i="4"/>
  <c r="G1030" i="3" s="1"/>
  <c r="K869" i="6" s="1"/>
  <c r="E853" i="4"/>
  <c r="E1030" i="3" s="1"/>
  <c r="I869" i="6" s="1"/>
  <c r="D853" i="4"/>
  <c r="D1030" i="3" s="1"/>
  <c r="C853" i="4"/>
  <c r="C1030" i="3" s="1"/>
  <c r="F852" i="4"/>
  <c r="G1029" i="3" s="1"/>
  <c r="K868" i="6" s="1"/>
  <c r="E852" i="4"/>
  <c r="E1029" i="3" s="1"/>
  <c r="I868" i="6" s="1"/>
  <c r="D852" i="4"/>
  <c r="D1029" i="3" s="1"/>
  <c r="F851" i="4"/>
  <c r="G1028" i="3" s="1"/>
  <c r="K867" i="6" s="1"/>
  <c r="E851" i="4"/>
  <c r="E1028" i="3" s="1"/>
  <c r="I867" i="6" s="1"/>
  <c r="D851" i="4"/>
  <c r="D1028" i="3" s="1"/>
  <c r="C851" i="4"/>
  <c r="C1028" i="3" s="1"/>
  <c r="F850" i="4"/>
  <c r="G1027" i="3" s="1"/>
  <c r="K866" i="6" s="1"/>
  <c r="E850" i="4"/>
  <c r="E1027" i="3" s="1"/>
  <c r="I866" i="6" s="1"/>
  <c r="D850" i="4"/>
  <c r="D1027" i="3" s="1"/>
  <c r="F849" i="4"/>
  <c r="G1026" i="3" s="1"/>
  <c r="K865" i="6" s="1"/>
  <c r="E849" i="4"/>
  <c r="E1026" i="3" s="1"/>
  <c r="I865" i="6" s="1"/>
  <c r="D849" i="4"/>
  <c r="D1026" i="3" s="1"/>
  <c r="C849" i="4"/>
  <c r="C1026" i="3" s="1"/>
  <c r="F848" i="4"/>
  <c r="G1025" i="3" s="1"/>
  <c r="K864" i="6" s="1"/>
  <c r="E848" i="4"/>
  <c r="E1025" i="3" s="1"/>
  <c r="I864" i="6" s="1"/>
  <c r="D848" i="4"/>
  <c r="D1025" i="3" s="1"/>
  <c r="F847" i="4"/>
  <c r="G1024" i="3" s="1"/>
  <c r="K863" i="6" s="1"/>
  <c r="E847" i="4"/>
  <c r="E1024" i="3" s="1"/>
  <c r="I863" i="6" s="1"/>
  <c r="D847" i="4"/>
  <c r="D1024" i="3" s="1"/>
  <c r="C847" i="4"/>
  <c r="C1024" i="3" s="1"/>
  <c r="F846" i="4"/>
  <c r="G1023" i="3" s="1"/>
  <c r="K862" i="6" s="1"/>
  <c r="E846" i="4"/>
  <c r="E1023" i="3" s="1"/>
  <c r="I862" i="6" s="1"/>
  <c r="D846" i="4"/>
  <c r="D1023" i="3" s="1"/>
  <c r="F845" i="4"/>
  <c r="G1022" i="3" s="1"/>
  <c r="K861" i="6" s="1"/>
  <c r="E845" i="4"/>
  <c r="E1022" i="3" s="1"/>
  <c r="I861" i="6" s="1"/>
  <c r="D845" i="4"/>
  <c r="D1022" i="3" s="1"/>
  <c r="F844" i="4"/>
  <c r="G1021" i="3" s="1"/>
  <c r="K860" i="6" s="1"/>
  <c r="E844" i="4"/>
  <c r="E1021" i="3" s="1"/>
  <c r="I860" i="6" s="1"/>
  <c r="D844" i="4"/>
  <c r="D1021" i="3" s="1"/>
  <c r="F843" i="4"/>
  <c r="G1020" i="3" s="1"/>
  <c r="K859" i="6" s="1"/>
  <c r="E843" i="4"/>
  <c r="E1020" i="3" s="1"/>
  <c r="I859" i="6" s="1"/>
  <c r="D843" i="4"/>
  <c r="D1020" i="3" s="1"/>
  <c r="C843" i="4"/>
  <c r="C1020" i="3" s="1"/>
  <c r="F842" i="4"/>
  <c r="G1019" i="3" s="1"/>
  <c r="K858" i="6" s="1"/>
  <c r="E842" i="4"/>
  <c r="E1019" i="3" s="1"/>
  <c r="I858" i="6" s="1"/>
  <c r="D842" i="4"/>
  <c r="D1019" i="3" s="1"/>
  <c r="F841" i="4"/>
  <c r="G1018" i="3" s="1"/>
  <c r="K857" i="6" s="1"/>
  <c r="E841" i="4"/>
  <c r="E1018" i="3" s="1"/>
  <c r="I857" i="6" s="1"/>
  <c r="D841" i="4"/>
  <c r="D1018" i="3" s="1"/>
  <c r="C841" i="4"/>
  <c r="C1018" i="3" s="1"/>
  <c r="F840" i="4"/>
  <c r="G1017" i="3" s="1"/>
  <c r="K856" i="6" s="1"/>
  <c r="E840" i="4"/>
  <c r="E1017" i="3" s="1"/>
  <c r="I856" i="6" s="1"/>
  <c r="D840" i="4"/>
  <c r="D1017" i="3" s="1"/>
  <c r="F839" i="4"/>
  <c r="G1016" i="3" s="1"/>
  <c r="K855" i="6" s="1"/>
  <c r="E839" i="4"/>
  <c r="E1016" i="3" s="1"/>
  <c r="I855" i="6" s="1"/>
  <c r="D839" i="4"/>
  <c r="D1016" i="3" s="1"/>
  <c r="C839" i="4"/>
  <c r="C1016" i="3" s="1"/>
  <c r="F838" i="4"/>
  <c r="G1015" i="3" s="1"/>
  <c r="K854" i="6" s="1"/>
  <c r="E838" i="4"/>
  <c r="E1015" i="3" s="1"/>
  <c r="I854" i="6" s="1"/>
  <c r="D838" i="4"/>
  <c r="D1015" i="3" s="1"/>
  <c r="F837" i="4"/>
  <c r="G1014" i="3" s="1"/>
  <c r="K853" i="6" s="1"/>
  <c r="E837" i="4"/>
  <c r="E1014" i="3" s="1"/>
  <c r="I853" i="6" s="1"/>
  <c r="D837" i="4"/>
  <c r="D1014" i="3" s="1"/>
  <c r="C837" i="4"/>
  <c r="C1014" i="3" s="1"/>
  <c r="F836" i="4"/>
  <c r="G1013" i="3" s="1"/>
  <c r="K852" i="6" s="1"/>
  <c r="E836" i="4"/>
  <c r="E1013" i="3" s="1"/>
  <c r="I852" i="6" s="1"/>
  <c r="D836" i="4"/>
  <c r="D1013" i="3" s="1"/>
  <c r="F835" i="4"/>
  <c r="G1012" i="3" s="1"/>
  <c r="K851" i="6" s="1"/>
  <c r="E835" i="4"/>
  <c r="E1012" i="3" s="1"/>
  <c r="I851" i="6" s="1"/>
  <c r="D835" i="4"/>
  <c r="D1012" i="3" s="1"/>
  <c r="C835" i="4"/>
  <c r="C1012" i="3" s="1"/>
  <c r="E834" i="4"/>
  <c r="E1011" i="3" s="1"/>
  <c r="I850" i="6" s="1"/>
  <c r="F807" i="4"/>
  <c r="G973" i="3" s="1"/>
  <c r="K822" i="6" s="1"/>
  <c r="E807" i="4"/>
  <c r="E973" i="3" s="1"/>
  <c r="I822" i="6" s="1"/>
  <c r="D807" i="4"/>
  <c r="D973" i="3" s="1"/>
  <c r="F806" i="4"/>
  <c r="G972" i="3" s="1"/>
  <c r="K821" i="6" s="1"/>
  <c r="E806" i="4"/>
  <c r="E972" i="3" s="1"/>
  <c r="I821" i="6" s="1"/>
  <c r="D806" i="4"/>
  <c r="D972" i="3" s="1"/>
  <c r="F805" i="4"/>
  <c r="G971" i="3" s="1"/>
  <c r="K820" i="6" s="1"/>
  <c r="E805" i="4"/>
  <c r="E971" i="3" s="1"/>
  <c r="I820" i="6" s="1"/>
  <c r="D805" i="4"/>
  <c r="D971" i="3" s="1"/>
  <c r="F804" i="4"/>
  <c r="G970" i="3" s="1"/>
  <c r="K819" i="6" s="1"/>
  <c r="E804" i="4"/>
  <c r="E970" i="3" s="1"/>
  <c r="I819" i="6" s="1"/>
  <c r="D804" i="4"/>
  <c r="D970" i="3" s="1"/>
  <c r="F803" i="4"/>
  <c r="G969" i="3" s="1"/>
  <c r="K818" i="6" s="1"/>
  <c r="E803" i="4"/>
  <c r="E969" i="3" s="1"/>
  <c r="I818" i="6" s="1"/>
  <c r="D803" i="4"/>
  <c r="D969" i="3" s="1"/>
  <c r="F802" i="4"/>
  <c r="G968" i="3" s="1"/>
  <c r="K817" i="6" s="1"/>
  <c r="E802" i="4"/>
  <c r="E968" i="3" s="1"/>
  <c r="I817" i="6" s="1"/>
  <c r="D802" i="4"/>
  <c r="D968" i="3" s="1"/>
  <c r="F801" i="4"/>
  <c r="G967" i="3" s="1"/>
  <c r="K816" i="6" s="1"/>
  <c r="E801" i="4"/>
  <c r="E967" i="3" s="1"/>
  <c r="I816" i="6" s="1"/>
  <c r="D801" i="4"/>
  <c r="D967" i="3" s="1"/>
  <c r="F800" i="4"/>
  <c r="G966" i="3" s="1"/>
  <c r="K815" i="6" s="1"/>
  <c r="E800" i="4"/>
  <c r="E966" i="3" s="1"/>
  <c r="I815" i="6" s="1"/>
  <c r="D800" i="4"/>
  <c r="D966" i="3" s="1"/>
  <c r="F799" i="4"/>
  <c r="G965" i="3" s="1"/>
  <c r="K814" i="6" s="1"/>
  <c r="E799" i="4"/>
  <c r="E965" i="3" s="1"/>
  <c r="I814" i="6" s="1"/>
  <c r="D799" i="4"/>
  <c r="D965" i="3" s="1"/>
  <c r="F798" i="4"/>
  <c r="G964" i="3" s="1"/>
  <c r="K813" i="6" s="1"/>
  <c r="E798" i="4"/>
  <c r="E964" i="3" s="1"/>
  <c r="I813" i="6" s="1"/>
  <c r="D798" i="4"/>
  <c r="D964" i="3" s="1"/>
  <c r="F797" i="4"/>
  <c r="G963" i="3" s="1"/>
  <c r="K812" i="6" s="1"/>
  <c r="E797" i="4"/>
  <c r="E963" i="3" s="1"/>
  <c r="I812" i="6" s="1"/>
  <c r="D797" i="4"/>
  <c r="D963" i="3" s="1"/>
  <c r="F796" i="4"/>
  <c r="G962" i="3" s="1"/>
  <c r="K811" i="6" s="1"/>
  <c r="E796" i="4"/>
  <c r="E962" i="3" s="1"/>
  <c r="I811" i="6" s="1"/>
  <c r="D796" i="4"/>
  <c r="D962" i="3" s="1"/>
  <c r="F795" i="4"/>
  <c r="G961" i="3" s="1"/>
  <c r="K810" i="6" s="1"/>
  <c r="E795" i="4"/>
  <c r="E961" i="3" s="1"/>
  <c r="I810" i="6" s="1"/>
  <c r="D795" i="4"/>
  <c r="D961" i="3" s="1"/>
  <c r="F794" i="4"/>
  <c r="G960" i="3" s="1"/>
  <c r="K809" i="6" s="1"/>
  <c r="E794" i="4"/>
  <c r="E960" i="3" s="1"/>
  <c r="I809" i="6" s="1"/>
  <c r="D794" i="4"/>
  <c r="D960" i="3" s="1"/>
  <c r="F793" i="4"/>
  <c r="G959" i="3" s="1"/>
  <c r="K808" i="6" s="1"/>
  <c r="E793" i="4"/>
  <c r="E959" i="3" s="1"/>
  <c r="I808" i="6" s="1"/>
  <c r="D793" i="4"/>
  <c r="D959" i="3" s="1"/>
  <c r="F792" i="4"/>
  <c r="G958" i="3" s="1"/>
  <c r="K807" i="6" s="1"/>
  <c r="E792" i="4"/>
  <c r="E958" i="3" s="1"/>
  <c r="I807" i="6" s="1"/>
  <c r="D792" i="4"/>
  <c r="D958" i="3" s="1"/>
  <c r="F791" i="4"/>
  <c r="G957" i="3" s="1"/>
  <c r="K806" i="6" s="1"/>
  <c r="E791" i="4"/>
  <c r="E957" i="3" s="1"/>
  <c r="I806" i="6" s="1"/>
  <c r="D791" i="4"/>
  <c r="D957" i="3" s="1"/>
  <c r="F790" i="4"/>
  <c r="G956" i="3" s="1"/>
  <c r="K805" i="6" s="1"/>
  <c r="E790" i="4"/>
  <c r="E956" i="3" s="1"/>
  <c r="I805" i="6" s="1"/>
  <c r="D790" i="4"/>
  <c r="D956" i="3" s="1"/>
  <c r="F789" i="4"/>
  <c r="G955" i="3" s="1"/>
  <c r="K804" i="6" s="1"/>
  <c r="E789" i="4"/>
  <c r="E955" i="3" s="1"/>
  <c r="I804" i="6" s="1"/>
  <c r="D789" i="4"/>
  <c r="D955" i="3" s="1"/>
  <c r="F788" i="4"/>
  <c r="G954" i="3" s="1"/>
  <c r="K803" i="6" s="1"/>
  <c r="E788" i="4"/>
  <c r="E954" i="3" s="1"/>
  <c r="I803" i="6" s="1"/>
  <c r="D788" i="4"/>
  <c r="D954" i="3" s="1"/>
  <c r="F787" i="4"/>
  <c r="G953" i="3" s="1"/>
  <c r="K802" i="6" s="1"/>
  <c r="E787" i="4"/>
  <c r="E953" i="3" s="1"/>
  <c r="I802" i="6" s="1"/>
  <c r="D787" i="4"/>
  <c r="D953" i="3" s="1"/>
  <c r="F786" i="4"/>
  <c r="G952" i="3" s="1"/>
  <c r="K801" i="6" s="1"/>
  <c r="E786" i="4"/>
  <c r="E952" i="3" s="1"/>
  <c r="I801" i="6" s="1"/>
  <c r="D786" i="4"/>
  <c r="D952" i="3" s="1"/>
  <c r="F785" i="4"/>
  <c r="G951" i="3" s="1"/>
  <c r="K800" i="6" s="1"/>
  <c r="E785" i="4"/>
  <c r="E951" i="3" s="1"/>
  <c r="I800" i="6" s="1"/>
  <c r="D785" i="4"/>
  <c r="D951" i="3" s="1"/>
  <c r="F784" i="4"/>
  <c r="G950" i="3" s="1"/>
  <c r="K799" i="6" s="1"/>
  <c r="E784" i="4"/>
  <c r="E950" i="3" s="1"/>
  <c r="I799" i="6" s="1"/>
  <c r="D784" i="4"/>
  <c r="D950" i="3" s="1"/>
  <c r="E783" i="4"/>
  <c r="E949" i="3" s="1"/>
  <c r="I798" i="6" s="1"/>
  <c r="F756" i="4"/>
  <c r="G911" i="3" s="1"/>
  <c r="K770" i="6" s="1"/>
  <c r="E756" i="4"/>
  <c r="E911" i="3" s="1"/>
  <c r="I770" i="6" s="1"/>
  <c r="D756" i="4"/>
  <c r="D911" i="3" s="1"/>
  <c r="F755" i="4"/>
  <c r="G910" i="3" s="1"/>
  <c r="K769" i="6" s="1"/>
  <c r="E755" i="4"/>
  <c r="E910" i="3" s="1"/>
  <c r="I769" i="6" s="1"/>
  <c r="D755" i="4"/>
  <c r="D910" i="3" s="1"/>
  <c r="F754" i="4"/>
  <c r="G909" i="3" s="1"/>
  <c r="K768" i="6" s="1"/>
  <c r="E754" i="4"/>
  <c r="E909" i="3" s="1"/>
  <c r="I768" i="6" s="1"/>
  <c r="D754" i="4"/>
  <c r="D909" i="3" s="1"/>
  <c r="F753" i="4"/>
  <c r="G908" i="3" s="1"/>
  <c r="K767" i="6" s="1"/>
  <c r="E753" i="4"/>
  <c r="E908" i="3" s="1"/>
  <c r="I767" i="6" s="1"/>
  <c r="D753" i="4"/>
  <c r="D908" i="3" s="1"/>
  <c r="F752" i="4"/>
  <c r="G907" i="3" s="1"/>
  <c r="K766" i="6" s="1"/>
  <c r="E752" i="4"/>
  <c r="E907" i="3" s="1"/>
  <c r="I766" i="6" s="1"/>
  <c r="D752" i="4"/>
  <c r="D907" i="3" s="1"/>
  <c r="F751" i="4"/>
  <c r="G906" i="3" s="1"/>
  <c r="K765" i="6" s="1"/>
  <c r="E751" i="4"/>
  <c r="E906" i="3" s="1"/>
  <c r="I765" i="6" s="1"/>
  <c r="D751" i="4"/>
  <c r="D906" i="3" s="1"/>
  <c r="F750" i="4"/>
  <c r="G905" i="3" s="1"/>
  <c r="K764" i="6" s="1"/>
  <c r="E750" i="4"/>
  <c r="E905" i="3" s="1"/>
  <c r="I764" i="6" s="1"/>
  <c r="D750" i="4"/>
  <c r="D905" i="3" s="1"/>
  <c r="F749" i="4"/>
  <c r="G904" i="3" s="1"/>
  <c r="K763" i="6" s="1"/>
  <c r="E749" i="4"/>
  <c r="E904" i="3" s="1"/>
  <c r="I763" i="6" s="1"/>
  <c r="D749" i="4"/>
  <c r="D904" i="3" s="1"/>
  <c r="F748" i="4"/>
  <c r="G903" i="3" s="1"/>
  <c r="K762" i="6" s="1"/>
  <c r="E748" i="4"/>
  <c r="E903" i="3" s="1"/>
  <c r="I762" i="6" s="1"/>
  <c r="D748" i="4"/>
  <c r="D903" i="3" s="1"/>
  <c r="F747" i="4"/>
  <c r="G902" i="3" s="1"/>
  <c r="K761" i="6" s="1"/>
  <c r="E747" i="4"/>
  <c r="E902" i="3" s="1"/>
  <c r="I761" i="6" s="1"/>
  <c r="D747" i="4"/>
  <c r="D902" i="3" s="1"/>
  <c r="F746" i="4"/>
  <c r="G901" i="3" s="1"/>
  <c r="K760" i="6" s="1"/>
  <c r="E746" i="4"/>
  <c r="E901" i="3" s="1"/>
  <c r="I760" i="6" s="1"/>
  <c r="D746" i="4"/>
  <c r="D901" i="3" s="1"/>
  <c r="F745" i="4"/>
  <c r="G900" i="3" s="1"/>
  <c r="K759" i="6" s="1"/>
  <c r="E745" i="4"/>
  <c r="E900" i="3" s="1"/>
  <c r="I759" i="6" s="1"/>
  <c r="D745" i="4"/>
  <c r="D900" i="3" s="1"/>
  <c r="F744" i="4"/>
  <c r="G899" i="3" s="1"/>
  <c r="K758" i="6" s="1"/>
  <c r="E744" i="4"/>
  <c r="E899" i="3" s="1"/>
  <c r="I758" i="6" s="1"/>
  <c r="D744" i="4"/>
  <c r="D899" i="3" s="1"/>
  <c r="F743" i="4"/>
  <c r="G898" i="3" s="1"/>
  <c r="K757" i="6" s="1"/>
  <c r="E743" i="4"/>
  <c r="E898" i="3" s="1"/>
  <c r="I757" i="6" s="1"/>
  <c r="D743" i="4"/>
  <c r="D898" i="3" s="1"/>
  <c r="F742" i="4"/>
  <c r="G897" i="3" s="1"/>
  <c r="K756" i="6" s="1"/>
  <c r="E742" i="4"/>
  <c r="E897" i="3" s="1"/>
  <c r="I756" i="6" s="1"/>
  <c r="D742" i="4"/>
  <c r="D897" i="3" s="1"/>
  <c r="F741" i="4"/>
  <c r="G896" i="3" s="1"/>
  <c r="K755" i="6" s="1"/>
  <c r="E741" i="4"/>
  <c r="E896" i="3" s="1"/>
  <c r="I755" i="6" s="1"/>
  <c r="D741" i="4"/>
  <c r="D896" i="3" s="1"/>
  <c r="F740" i="4"/>
  <c r="G895" i="3" s="1"/>
  <c r="K754" i="6" s="1"/>
  <c r="E740" i="4"/>
  <c r="E895" i="3" s="1"/>
  <c r="I754" i="6" s="1"/>
  <c r="D740" i="4"/>
  <c r="D895" i="3" s="1"/>
  <c r="F739" i="4"/>
  <c r="G894" i="3" s="1"/>
  <c r="K753" i="6" s="1"/>
  <c r="E739" i="4"/>
  <c r="E894" i="3" s="1"/>
  <c r="I753" i="6" s="1"/>
  <c r="D739" i="4"/>
  <c r="D894" i="3" s="1"/>
  <c r="F738" i="4"/>
  <c r="G893" i="3" s="1"/>
  <c r="K752" i="6" s="1"/>
  <c r="E738" i="4"/>
  <c r="E893" i="3" s="1"/>
  <c r="I752" i="6" s="1"/>
  <c r="D738" i="4"/>
  <c r="D893" i="3" s="1"/>
  <c r="F737" i="4"/>
  <c r="G892" i="3" s="1"/>
  <c r="K751" i="6" s="1"/>
  <c r="E737" i="4"/>
  <c r="E892" i="3" s="1"/>
  <c r="I751" i="6" s="1"/>
  <c r="D737" i="4"/>
  <c r="D892" i="3" s="1"/>
  <c r="F736" i="4"/>
  <c r="G891" i="3" s="1"/>
  <c r="K750" i="6" s="1"/>
  <c r="E736" i="4"/>
  <c r="E891" i="3" s="1"/>
  <c r="I750" i="6" s="1"/>
  <c r="D736" i="4"/>
  <c r="D891" i="3" s="1"/>
  <c r="F735" i="4"/>
  <c r="G890" i="3" s="1"/>
  <c r="K749" i="6" s="1"/>
  <c r="E735" i="4"/>
  <c r="E890" i="3" s="1"/>
  <c r="I749" i="6" s="1"/>
  <c r="D735" i="4"/>
  <c r="D890" i="3" s="1"/>
  <c r="F734" i="4"/>
  <c r="G889" i="3" s="1"/>
  <c r="K748" i="6" s="1"/>
  <c r="E734" i="4"/>
  <c r="E889" i="3" s="1"/>
  <c r="I748" i="6" s="1"/>
  <c r="D734" i="4"/>
  <c r="D889" i="3" s="1"/>
  <c r="F733" i="4"/>
  <c r="G888" i="3" s="1"/>
  <c r="K747" i="6" s="1"/>
  <c r="E733" i="4"/>
  <c r="E888" i="3" s="1"/>
  <c r="I747" i="6" s="1"/>
  <c r="D733" i="4"/>
  <c r="D888" i="3" s="1"/>
  <c r="E732" i="4"/>
  <c r="E887" i="3" s="1"/>
  <c r="I746" i="6" s="1"/>
  <c r="F705" i="4"/>
  <c r="G849" i="3" s="1"/>
  <c r="K718" i="6" s="1"/>
  <c r="E705" i="4"/>
  <c r="E849" i="3" s="1"/>
  <c r="I718" i="6" s="1"/>
  <c r="D705" i="4"/>
  <c r="D849" i="3" s="1"/>
  <c r="F704" i="4"/>
  <c r="G848" i="3" s="1"/>
  <c r="K717" i="6" s="1"/>
  <c r="E704" i="4"/>
  <c r="E848" i="3" s="1"/>
  <c r="I717" i="6" s="1"/>
  <c r="D704" i="4"/>
  <c r="D848" i="3" s="1"/>
  <c r="F703" i="4"/>
  <c r="G847" i="3" s="1"/>
  <c r="K716" i="6" s="1"/>
  <c r="E703" i="4"/>
  <c r="E847" i="3" s="1"/>
  <c r="I716" i="6" s="1"/>
  <c r="D703" i="4"/>
  <c r="D847" i="3" s="1"/>
  <c r="F702" i="4"/>
  <c r="G846" i="3" s="1"/>
  <c r="K715" i="6" s="1"/>
  <c r="E702" i="4"/>
  <c r="E846" i="3" s="1"/>
  <c r="I715" i="6" s="1"/>
  <c r="D702" i="4"/>
  <c r="D846" i="3" s="1"/>
  <c r="F701" i="4"/>
  <c r="G845" i="3" s="1"/>
  <c r="K714" i="6" s="1"/>
  <c r="E701" i="4"/>
  <c r="E845" i="3"/>
  <c r="I714" i="6" s="1"/>
  <c r="D701" i="4"/>
  <c r="D845" i="3" s="1"/>
  <c r="F700" i="4"/>
  <c r="G844" i="3" s="1"/>
  <c r="K713" i="6" s="1"/>
  <c r="E700" i="4"/>
  <c r="E844" i="3" s="1"/>
  <c r="I713" i="6" s="1"/>
  <c r="D700" i="4"/>
  <c r="D844" i="3" s="1"/>
  <c r="F699" i="4"/>
  <c r="G843" i="3" s="1"/>
  <c r="K712" i="6" s="1"/>
  <c r="E699" i="4"/>
  <c r="E843" i="3" s="1"/>
  <c r="I712" i="6" s="1"/>
  <c r="D699" i="4"/>
  <c r="D843" i="3" s="1"/>
  <c r="F698" i="4"/>
  <c r="G842" i="3" s="1"/>
  <c r="K711" i="6" s="1"/>
  <c r="E698" i="4"/>
  <c r="E842" i="3" s="1"/>
  <c r="I711" i="6" s="1"/>
  <c r="D698" i="4"/>
  <c r="D842" i="3" s="1"/>
  <c r="F697" i="4"/>
  <c r="G841" i="3" s="1"/>
  <c r="K710" i="6" s="1"/>
  <c r="E697" i="4"/>
  <c r="E841" i="3" s="1"/>
  <c r="I710" i="6" s="1"/>
  <c r="D697" i="4"/>
  <c r="D841" i="3" s="1"/>
  <c r="F696" i="4"/>
  <c r="G840" i="3" s="1"/>
  <c r="K709" i="6" s="1"/>
  <c r="E696" i="4"/>
  <c r="E840" i="3" s="1"/>
  <c r="I709" i="6" s="1"/>
  <c r="D696" i="4"/>
  <c r="D840" i="3" s="1"/>
  <c r="F695" i="4"/>
  <c r="G839" i="3" s="1"/>
  <c r="K708" i="6" s="1"/>
  <c r="E695" i="4"/>
  <c r="E839" i="3" s="1"/>
  <c r="I708" i="6" s="1"/>
  <c r="D695" i="4"/>
  <c r="D839" i="3" s="1"/>
  <c r="F694" i="4"/>
  <c r="G838" i="3" s="1"/>
  <c r="K707" i="6" s="1"/>
  <c r="E694" i="4"/>
  <c r="E838" i="3" s="1"/>
  <c r="I707" i="6" s="1"/>
  <c r="D694" i="4"/>
  <c r="D838" i="3" s="1"/>
  <c r="F693" i="4"/>
  <c r="G837" i="3" s="1"/>
  <c r="K706" i="6" s="1"/>
  <c r="E693" i="4"/>
  <c r="E837" i="3" s="1"/>
  <c r="I706" i="6" s="1"/>
  <c r="D693" i="4"/>
  <c r="D837" i="3" s="1"/>
  <c r="F692" i="4"/>
  <c r="G836" i="3" s="1"/>
  <c r="K705" i="6" s="1"/>
  <c r="E692" i="4"/>
  <c r="E836" i="3" s="1"/>
  <c r="I705" i="6" s="1"/>
  <c r="D692" i="4"/>
  <c r="D836" i="3" s="1"/>
  <c r="F691" i="4"/>
  <c r="G835" i="3" s="1"/>
  <c r="K704" i="6" s="1"/>
  <c r="E691" i="4"/>
  <c r="E835" i="3" s="1"/>
  <c r="I704" i="6" s="1"/>
  <c r="D691" i="4"/>
  <c r="D835" i="3" s="1"/>
  <c r="F690" i="4"/>
  <c r="G834" i="3" s="1"/>
  <c r="K703" i="6" s="1"/>
  <c r="E690" i="4"/>
  <c r="E834" i="3" s="1"/>
  <c r="I703" i="6" s="1"/>
  <c r="D690" i="4"/>
  <c r="D834" i="3" s="1"/>
  <c r="F689" i="4"/>
  <c r="G833" i="3" s="1"/>
  <c r="K702" i="6" s="1"/>
  <c r="E689" i="4"/>
  <c r="E833" i="3" s="1"/>
  <c r="I702" i="6" s="1"/>
  <c r="D689" i="4"/>
  <c r="D833" i="3" s="1"/>
  <c r="F688" i="4"/>
  <c r="G832" i="3" s="1"/>
  <c r="K701" i="6" s="1"/>
  <c r="E688" i="4"/>
  <c r="E832" i="3" s="1"/>
  <c r="I701" i="6" s="1"/>
  <c r="D688" i="4"/>
  <c r="D832" i="3" s="1"/>
  <c r="F687" i="4"/>
  <c r="G831" i="3" s="1"/>
  <c r="K700" i="6" s="1"/>
  <c r="E687" i="4"/>
  <c r="E831" i="3" s="1"/>
  <c r="I700" i="6" s="1"/>
  <c r="D687" i="4"/>
  <c r="D831" i="3" s="1"/>
  <c r="F686" i="4"/>
  <c r="G830" i="3" s="1"/>
  <c r="K699" i="6" s="1"/>
  <c r="E686" i="4"/>
  <c r="E830" i="3" s="1"/>
  <c r="I699" i="6" s="1"/>
  <c r="D686" i="4"/>
  <c r="D830" i="3" s="1"/>
  <c r="F685" i="4"/>
  <c r="G829" i="3" s="1"/>
  <c r="K698" i="6" s="1"/>
  <c r="E685" i="4"/>
  <c r="E829" i="3" s="1"/>
  <c r="I698" i="6" s="1"/>
  <c r="D685" i="4"/>
  <c r="D829" i="3" s="1"/>
  <c r="F684" i="4"/>
  <c r="G828" i="3" s="1"/>
  <c r="K697" i="6" s="1"/>
  <c r="E684" i="4"/>
  <c r="E828" i="3" s="1"/>
  <c r="I697" i="6" s="1"/>
  <c r="D684" i="4"/>
  <c r="D828" i="3" s="1"/>
  <c r="F683" i="4"/>
  <c r="G827" i="3" s="1"/>
  <c r="K696" i="6" s="1"/>
  <c r="E683" i="4"/>
  <c r="E827" i="3" s="1"/>
  <c r="I696" i="6" s="1"/>
  <c r="D683" i="4"/>
  <c r="D827" i="3" s="1"/>
  <c r="F682" i="4"/>
  <c r="G826" i="3" s="1"/>
  <c r="K695" i="6" s="1"/>
  <c r="E682" i="4"/>
  <c r="E826" i="3" s="1"/>
  <c r="I695" i="6" s="1"/>
  <c r="D682" i="4"/>
  <c r="D826" i="3" s="1"/>
  <c r="E681" i="4"/>
  <c r="E825" i="3" s="1"/>
  <c r="I694" i="6" s="1"/>
  <c r="F654" i="4"/>
  <c r="G787" i="3" s="1"/>
  <c r="K666" i="6" s="1"/>
  <c r="E654" i="4"/>
  <c r="E787" i="3" s="1"/>
  <c r="I666" i="6" s="1"/>
  <c r="D654" i="4"/>
  <c r="D787" i="3" s="1"/>
  <c r="F653" i="4"/>
  <c r="G786" i="3" s="1"/>
  <c r="K665" i="6" s="1"/>
  <c r="E653" i="4"/>
  <c r="E786" i="3" s="1"/>
  <c r="I665" i="6" s="1"/>
  <c r="D653" i="4"/>
  <c r="D786" i="3" s="1"/>
  <c r="F652" i="4"/>
  <c r="G785" i="3" s="1"/>
  <c r="K664" i="6" s="1"/>
  <c r="E652" i="4"/>
  <c r="E785" i="3" s="1"/>
  <c r="I664" i="6" s="1"/>
  <c r="D652" i="4"/>
  <c r="D785" i="3" s="1"/>
  <c r="F651" i="4"/>
  <c r="G784" i="3" s="1"/>
  <c r="K663" i="6" s="1"/>
  <c r="E651" i="4"/>
  <c r="E784" i="3" s="1"/>
  <c r="I663" i="6" s="1"/>
  <c r="D651" i="4"/>
  <c r="D784" i="3" s="1"/>
  <c r="F650" i="4"/>
  <c r="G783" i="3" s="1"/>
  <c r="K662" i="6" s="1"/>
  <c r="E650" i="4"/>
  <c r="E783" i="3" s="1"/>
  <c r="I662" i="6" s="1"/>
  <c r="D650" i="4"/>
  <c r="D783" i="3" s="1"/>
  <c r="F649" i="4"/>
  <c r="G782" i="3" s="1"/>
  <c r="K661" i="6" s="1"/>
  <c r="E649" i="4"/>
  <c r="E782" i="3" s="1"/>
  <c r="I661" i="6" s="1"/>
  <c r="D649" i="4"/>
  <c r="D782" i="3" s="1"/>
  <c r="F648" i="4"/>
  <c r="G781" i="3" s="1"/>
  <c r="K660" i="6" s="1"/>
  <c r="E648" i="4"/>
  <c r="E781" i="3" s="1"/>
  <c r="I660" i="6" s="1"/>
  <c r="D648" i="4"/>
  <c r="D781" i="3" s="1"/>
  <c r="F647" i="4"/>
  <c r="G780" i="3" s="1"/>
  <c r="K659" i="6" s="1"/>
  <c r="E647" i="4"/>
  <c r="E780" i="3" s="1"/>
  <c r="I659" i="6" s="1"/>
  <c r="D647" i="4"/>
  <c r="D780" i="3" s="1"/>
  <c r="F646" i="4"/>
  <c r="G779" i="3" s="1"/>
  <c r="K658" i="6" s="1"/>
  <c r="E646" i="4"/>
  <c r="E779" i="3" s="1"/>
  <c r="I658" i="6" s="1"/>
  <c r="D646" i="4"/>
  <c r="D779" i="3" s="1"/>
  <c r="F645" i="4"/>
  <c r="G778" i="3" s="1"/>
  <c r="K657" i="6" s="1"/>
  <c r="E645" i="4"/>
  <c r="E778" i="3" s="1"/>
  <c r="I657" i="6" s="1"/>
  <c r="D645" i="4"/>
  <c r="D778" i="3" s="1"/>
  <c r="F644" i="4"/>
  <c r="G777" i="3" s="1"/>
  <c r="K656" i="6" s="1"/>
  <c r="E644" i="4"/>
  <c r="E777" i="3" s="1"/>
  <c r="I656" i="6" s="1"/>
  <c r="D644" i="4"/>
  <c r="D777" i="3" s="1"/>
  <c r="F643" i="4"/>
  <c r="G776" i="3" s="1"/>
  <c r="K655" i="6" s="1"/>
  <c r="E643" i="4"/>
  <c r="E776" i="3" s="1"/>
  <c r="I655" i="6" s="1"/>
  <c r="D643" i="4"/>
  <c r="D776" i="3" s="1"/>
  <c r="F642" i="4"/>
  <c r="G775" i="3" s="1"/>
  <c r="K654" i="6" s="1"/>
  <c r="E642" i="4"/>
  <c r="E775" i="3" s="1"/>
  <c r="I654" i="6" s="1"/>
  <c r="D642" i="4"/>
  <c r="D775" i="3" s="1"/>
  <c r="F641" i="4"/>
  <c r="G774" i="3" s="1"/>
  <c r="K653" i="6" s="1"/>
  <c r="E641" i="4"/>
  <c r="E774" i="3" s="1"/>
  <c r="I653" i="6" s="1"/>
  <c r="D641" i="4"/>
  <c r="D774" i="3" s="1"/>
  <c r="F640" i="4"/>
  <c r="G773" i="3" s="1"/>
  <c r="K652" i="6" s="1"/>
  <c r="E640" i="4"/>
  <c r="E773" i="3" s="1"/>
  <c r="I652" i="6" s="1"/>
  <c r="D640" i="4"/>
  <c r="D773" i="3" s="1"/>
  <c r="F639" i="4"/>
  <c r="G772" i="3" s="1"/>
  <c r="K651" i="6" s="1"/>
  <c r="E639" i="4"/>
  <c r="E772" i="3" s="1"/>
  <c r="I651" i="6" s="1"/>
  <c r="D639" i="4"/>
  <c r="D772" i="3" s="1"/>
  <c r="F638" i="4"/>
  <c r="G771" i="3" s="1"/>
  <c r="K650" i="6" s="1"/>
  <c r="E638" i="4"/>
  <c r="E771" i="3" s="1"/>
  <c r="I650" i="6" s="1"/>
  <c r="D638" i="4"/>
  <c r="D771" i="3" s="1"/>
  <c r="F637" i="4"/>
  <c r="G770" i="3" s="1"/>
  <c r="K649" i="6" s="1"/>
  <c r="E637" i="4"/>
  <c r="E770" i="3" s="1"/>
  <c r="I649" i="6" s="1"/>
  <c r="D637" i="4"/>
  <c r="D770" i="3" s="1"/>
  <c r="F636" i="4"/>
  <c r="G769" i="3" s="1"/>
  <c r="K648" i="6" s="1"/>
  <c r="E636" i="4"/>
  <c r="E769" i="3" s="1"/>
  <c r="I648" i="6" s="1"/>
  <c r="D636" i="4"/>
  <c r="D769" i="3" s="1"/>
  <c r="F635" i="4"/>
  <c r="G768" i="3" s="1"/>
  <c r="K647" i="6" s="1"/>
  <c r="E635" i="4"/>
  <c r="E768" i="3" s="1"/>
  <c r="I647" i="6" s="1"/>
  <c r="D635" i="4"/>
  <c r="D768" i="3" s="1"/>
  <c r="F634" i="4"/>
  <c r="G767" i="3" s="1"/>
  <c r="K646" i="6" s="1"/>
  <c r="E634" i="4"/>
  <c r="E767" i="3" s="1"/>
  <c r="I646" i="6" s="1"/>
  <c r="D634" i="4"/>
  <c r="D767" i="3" s="1"/>
  <c r="F633" i="4"/>
  <c r="G766" i="3" s="1"/>
  <c r="K645" i="6" s="1"/>
  <c r="E633" i="4"/>
  <c r="E766" i="3" s="1"/>
  <c r="I645" i="6" s="1"/>
  <c r="D633" i="4"/>
  <c r="D766" i="3" s="1"/>
  <c r="F632" i="4"/>
  <c r="G765" i="3" s="1"/>
  <c r="K644" i="6" s="1"/>
  <c r="E632" i="4"/>
  <c r="E765" i="3" s="1"/>
  <c r="I644" i="6" s="1"/>
  <c r="D632" i="4"/>
  <c r="D765" i="3" s="1"/>
  <c r="F631" i="4"/>
  <c r="G764" i="3" s="1"/>
  <c r="K643" i="6" s="1"/>
  <c r="E631" i="4"/>
  <c r="E764" i="3" s="1"/>
  <c r="I643" i="6" s="1"/>
  <c r="D631" i="4"/>
  <c r="D764" i="3" s="1"/>
  <c r="E630" i="4"/>
  <c r="E763" i="3" s="1"/>
  <c r="I642" i="6" s="1"/>
  <c r="F603" i="4"/>
  <c r="G725" i="3" s="1"/>
  <c r="K614" i="6" s="1"/>
  <c r="E603" i="4"/>
  <c r="E725" i="3" s="1"/>
  <c r="I614" i="6" s="1"/>
  <c r="D603" i="4"/>
  <c r="D725" i="3" s="1"/>
  <c r="F602" i="4"/>
  <c r="G724" i="3" s="1"/>
  <c r="K613" i="6" s="1"/>
  <c r="E602" i="4"/>
  <c r="E724" i="3" s="1"/>
  <c r="I613" i="6" s="1"/>
  <c r="D602" i="4"/>
  <c r="D724" i="3" s="1"/>
  <c r="F601" i="4"/>
  <c r="G723" i="3" s="1"/>
  <c r="K612" i="6" s="1"/>
  <c r="E601" i="4"/>
  <c r="E723" i="3" s="1"/>
  <c r="I612" i="6" s="1"/>
  <c r="D601" i="4"/>
  <c r="D723" i="3" s="1"/>
  <c r="F600" i="4"/>
  <c r="G722" i="3" s="1"/>
  <c r="K611" i="6" s="1"/>
  <c r="E600" i="4"/>
  <c r="E722" i="3" s="1"/>
  <c r="I611" i="6" s="1"/>
  <c r="D600" i="4"/>
  <c r="D722" i="3" s="1"/>
  <c r="F599" i="4"/>
  <c r="G721" i="3" s="1"/>
  <c r="K610" i="6" s="1"/>
  <c r="E599" i="4"/>
  <c r="E721" i="3" s="1"/>
  <c r="I610" i="6" s="1"/>
  <c r="D599" i="4"/>
  <c r="D721" i="3" s="1"/>
  <c r="F598" i="4"/>
  <c r="G720" i="3" s="1"/>
  <c r="K609" i="6" s="1"/>
  <c r="E598" i="4"/>
  <c r="E720" i="3" s="1"/>
  <c r="I609" i="6" s="1"/>
  <c r="D598" i="4"/>
  <c r="D720" i="3" s="1"/>
  <c r="F597" i="4"/>
  <c r="G719" i="3" s="1"/>
  <c r="K608" i="6" s="1"/>
  <c r="E597" i="4"/>
  <c r="E719" i="3" s="1"/>
  <c r="I608" i="6" s="1"/>
  <c r="D597" i="4"/>
  <c r="D719" i="3" s="1"/>
  <c r="F596" i="4"/>
  <c r="G718" i="3" s="1"/>
  <c r="K607" i="6" s="1"/>
  <c r="E596" i="4"/>
  <c r="E718" i="3" s="1"/>
  <c r="I607" i="6" s="1"/>
  <c r="D596" i="4"/>
  <c r="D718" i="3" s="1"/>
  <c r="F595" i="4"/>
  <c r="G717" i="3" s="1"/>
  <c r="K606" i="6" s="1"/>
  <c r="E595" i="4"/>
  <c r="E717" i="3" s="1"/>
  <c r="I606" i="6" s="1"/>
  <c r="D595" i="4"/>
  <c r="D717" i="3" s="1"/>
  <c r="F594" i="4"/>
  <c r="G716" i="3" s="1"/>
  <c r="K605" i="6" s="1"/>
  <c r="E594" i="4"/>
  <c r="E716" i="3" s="1"/>
  <c r="I605" i="6" s="1"/>
  <c r="D594" i="4"/>
  <c r="D716" i="3" s="1"/>
  <c r="F593" i="4"/>
  <c r="G715" i="3" s="1"/>
  <c r="K604" i="6" s="1"/>
  <c r="E593" i="4"/>
  <c r="E715" i="3" s="1"/>
  <c r="I604" i="6" s="1"/>
  <c r="D593" i="4"/>
  <c r="D715" i="3" s="1"/>
  <c r="F592" i="4"/>
  <c r="G714" i="3" s="1"/>
  <c r="K603" i="6" s="1"/>
  <c r="E592" i="4"/>
  <c r="E714" i="3" s="1"/>
  <c r="I603" i="6" s="1"/>
  <c r="D592" i="4"/>
  <c r="D714" i="3" s="1"/>
  <c r="F591" i="4"/>
  <c r="G713" i="3" s="1"/>
  <c r="K602" i="6" s="1"/>
  <c r="E591" i="4"/>
  <c r="E713" i="3" s="1"/>
  <c r="I602" i="6" s="1"/>
  <c r="D591" i="4"/>
  <c r="D713" i="3" s="1"/>
  <c r="F590" i="4"/>
  <c r="G712" i="3" s="1"/>
  <c r="K601" i="6" s="1"/>
  <c r="E590" i="4"/>
  <c r="E712" i="3" s="1"/>
  <c r="I601" i="6" s="1"/>
  <c r="D590" i="4"/>
  <c r="D712" i="3" s="1"/>
  <c r="F589" i="4"/>
  <c r="G711" i="3" s="1"/>
  <c r="K600" i="6" s="1"/>
  <c r="E589" i="4"/>
  <c r="E711" i="3" s="1"/>
  <c r="I600" i="6" s="1"/>
  <c r="D589" i="4"/>
  <c r="D711" i="3" s="1"/>
  <c r="F588" i="4"/>
  <c r="G710" i="3" s="1"/>
  <c r="K599" i="6" s="1"/>
  <c r="E588" i="4"/>
  <c r="E710" i="3" s="1"/>
  <c r="I599" i="6" s="1"/>
  <c r="D588" i="4"/>
  <c r="D710" i="3" s="1"/>
  <c r="F587" i="4"/>
  <c r="G709" i="3" s="1"/>
  <c r="K598" i="6" s="1"/>
  <c r="E587" i="4"/>
  <c r="E709" i="3" s="1"/>
  <c r="I598" i="6" s="1"/>
  <c r="D587" i="4"/>
  <c r="D709" i="3" s="1"/>
  <c r="F586" i="4"/>
  <c r="G708" i="3" s="1"/>
  <c r="K597" i="6" s="1"/>
  <c r="E586" i="4"/>
  <c r="E708" i="3" s="1"/>
  <c r="I597" i="6" s="1"/>
  <c r="D586" i="4"/>
  <c r="D708" i="3" s="1"/>
  <c r="F585" i="4"/>
  <c r="G707" i="3" s="1"/>
  <c r="K596" i="6" s="1"/>
  <c r="E585" i="4"/>
  <c r="E707" i="3" s="1"/>
  <c r="I596" i="6" s="1"/>
  <c r="D585" i="4"/>
  <c r="D707" i="3" s="1"/>
  <c r="F584" i="4"/>
  <c r="G706" i="3" s="1"/>
  <c r="K595" i="6" s="1"/>
  <c r="E584" i="4"/>
  <c r="E706" i="3" s="1"/>
  <c r="I595" i="6" s="1"/>
  <c r="D584" i="4"/>
  <c r="D706" i="3" s="1"/>
  <c r="F583" i="4"/>
  <c r="G705" i="3" s="1"/>
  <c r="K594" i="6" s="1"/>
  <c r="E583" i="4"/>
  <c r="E705" i="3" s="1"/>
  <c r="I594" i="6" s="1"/>
  <c r="D583" i="4"/>
  <c r="D705" i="3" s="1"/>
  <c r="F582" i="4"/>
  <c r="G704" i="3" s="1"/>
  <c r="K593" i="6" s="1"/>
  <c r="E582" i="4"/>
  <c r="E704" i="3" s="1"/>
  <c r="I593" i="6" s="1"/>
  <c r="D582" i="4"/>
  <c r="D704" i="3" s="1"/>
  <c r="F581" i="4"/>
  <c r="G703" i="3" s="1"/>
  <c r="K592" i="6" s="1"/>
  <c r="E581" i="4"/>
  <c r="E703" i="3" s="1"/>
  <c r="I592" i="6" s="1"/>
  <c r="D581" i="4"/>
  <c r="D703" i="3" s="1"/>
  <c r="F580" i="4"/>
  <c r="G702" i="3" s="1"/>
  <c r="K591" i="6" s="1"/>
  <c r="E580" i="4"/>
  <c r="E702" i="3" s="1"/>
  <c r="I591" i="6" s="1"/>
  <c r="D580" i="4"/>
  <c r="D702" i="3" s="1"/>
  <c r="E579" i="4"/>
  <c r="E701" i="3" s="1"/>
  <c r="I590" i="6" s="1"/>
  <c r="F552" i="4"/>
  <c r="G663" i="3" s="1"/>
  <c r="K562" i="6" s="1"/>
  <c r="E552" i="4"/>
  <c r="E663" i="3" s="1"/>
  <c r="I562" i="6" s="1"/>
  <c r="D552" i="4"/>
  <c r="D663" i="3" s="1"/>
  <c r="F551" i="4"/>
  <c r="G662" i="3" s="1"/>
  <c r="K561" i="6" s="1"/>
  <c r="E551" i="4"/>
  <c r="E662" i="3" s="1"/>
  <c r="I561" i="6" s="1"/>
  <c r="D551" i="4"/>
  <c r="D662" i="3" s="1"/>
  <c r="F550" i="4"/>
  <c r="G661" i="3" s="1"/>
  <c r="K560" i="6" s="1"/>
  <c r="E550" i="4"/>
  <c r="E661" i="3" s="1"/>
  <c r="I560" i="6" s="1"/>
  <c r="D550" i="4"/>
  <c r="D661" i="3" s="1"/>
  <c r="F549" i="4"/>
  <c r="G660" i="3" s="1"/>
  <c r="K559" i="6" s="1"/>
  <c r="E549" i="4"/>
  <c r="E660" i="3" s="1"/>
  <c r="I559" i="6" s="1"/>
  <c r="D549" i="4"/>
  <c r="D660" i="3" s="1"/>
  <c r="F548" i="4"/>
  <c r="G659" i="3" s="1"/>
  <c r="K558" i="6" s="1"/>
  <c r="E548" i="4"/>
  <c r="E659" i="3" s="1"/>
  <c r="I558" i="6" s="1"/>
  <c r="D548" i="4"/>
  <c r="D659" i="3" s="1"/>
  <c r="F547" i="4"/>
  <c r="G658" i="3" s="1"/>
  <c r="K557" i="6" s="1"/>
  <c r="E547" i="4"/>
  <c r="E658" i="3" s="1"/>
  <c r="I557" i="6" s="1"/>
  <c r="D547" i="4"/>
  <c r="D658" i="3" s="1"/>
  <c r="F546" i="4"/>
  <c r="G657" i="3" s="1"/>
  <c r="K556" i="6" s="1"/>
  <c r="E546" i="4"/>
  <c r="E657" i="3" s="1"/>
  <c r="I556" i="6" s="1"/>
  <c r="D546" i="4"/>
  <c r="D657" i="3" s="1"/>
  <c r="F545" i="4"/>
  <c r="G656" i="3" s="1"/>
  <c r="K555" i="6" s="1"/>
  <c r="E545" i="4"/>
  <c r="E656" i="3" s="1"/>
  <c r="I555" i="6" s="1"/>
  <c r="D545" i="4"/>
  <c r="D656" i="3" s="1"/>
  <c r="F544" i="4"/>
  <c r="G655" i="3" s="1"/>
  <c r="K554" i="6" s="1"/>
  <c r="E544" i="4"/>
  <c r="E655" i="3" s="1"/>
  <c r="I554" i="6" s="1"/>
  <c r="D544" i="4"/>
  <c r="D655" i="3" s="1"/>
  <c r="F543" i="4"/>
  <c r="G654" i="3" s="1"/>
  <c r="K553" i="6" s="1"/>
  <c r="E543" i="4"/>
  <c r="E654" i="3" s="1"/>
  <c r="I553" i="6" s="1"/>
  <c r="D543" i="4"/>
  <c r="D654" i="3" s="1"/>
  <c r="F542" i="4"/>
  <c r="G653" i="3" s="1"/>
  <c r="K552" i="6" s="1"/>
  <c r="E542" i="4"/>
  <c r="E653" i="3" s="1"/>
  <c r="I552" i="6" s="1"/>
  <c r="D542" i="4"/>
  <c r="D653" i="3" s="1"/>
  <c r="F541" i="4"/>
  <c r="G652" i="3" s="1"/>
  <c r="K551" i="6" s="1"/>
  <c r="E541" i="4"/>
  <c r="E652" i="3" s="1"/>
  <c r="I551" i="6" s="1"/>
  <c r="D541" i="4"/>
  <c r="D652" i="3" s="1"/>
  <c r="F540" i="4"/>
  <c r="G651" i="3" s="1"/>
  <c r="K550" i="6" s="1"/>
  <c r="E540" i="4"/>
  <c r="E651" i="3" s="1"/>
  <c r="I550" i="6" s="1"/>
  <c r="D540" i="4"/>
  <c r="D651" i="3" s="1"/>
  <c r="F539" i="4"/>
  <c r="G650" i="3" s="1"/>
  <c r="K549" i="6" s="1"/>
  <c r="E539" i="4"/>
  <c r="E650" i="3" s="1"/>
  <c r="I549" i="6" s="1"/>
  <c r="D539" i="4"/>
  <c r="D650" i="3" s="1"/>
  <c r="F538" i="4"/>
  <c r="G649" i="3" s="1"/>
  <c r="K548" i="6" s="1"/>
  <c r="E538" i="4"/>
  <c r="E649" i="3" s="1"/>
  <c r="I548" i="6" s="1"/>
  <c r="D538" i="4"/>
  <c r="D649" i="3" s="1"/>
  <c r="F537" i="4"/>
  <c r="G648" i="3" s="1"/>
  <c r="K547" i="6" s="1"/>
  <c r="E537" i="4"/>
  <c r="E648" i="3" s="1"/>
  <c r="I547" i="6" s="1"/>
  <c r="D537" i="4"/>
  <c r="D648" i="3" s="1"/>
  <c r="F536" i="4"/>
  <c r="G647" i="3" s="1"/>
  <c r="K546" i="6" s="1"/>
  <c r="E536" i="4"/>
  <c r="E647" i="3" s="1"/>
  <c r="I546" i="6" s="1"/>
  <c r="D536" i="4"/>
  <c r="D647" i="3" s="1"/>
  <c r="F535" i="4"/>
  <c r="G646" i="3" s="1"/>
  <c r="K545" i="6" s="1"/>
  <c r="E535" i="4"/>
  <c r="E646" i="3" s="1"/>
  <c r="I545" i="6" s="1"/>
  <c r="D535" i="4"/>
  <c r="D646" i="3" s="1"/>
  <c r="F534" i="4"/>
  <c r="G645" i="3" s="1"/>
  <c r="K544" i="6" s="1"/>
  <c r="E534" i="4"/>
  <c r="E645" i="3" s="1"/>
  <c r="I544" i="6" s="1"/>
  <c r="D534" i="4"/>
  <c r="D645" i="3" s="1"/>
  <c r="F533" i="4"/>
  <c r="G644" i="3" s="1"/>
  <c r="K543" i="6" s="1"/>
  <c r="E533" i="4"/>
  <c r="E644" i="3" s="1"/>
  <c r="I543" i="6" s="1"/>
  <c r="D533" i="4"/>
  <c r="D644" i="3" s="1"/>
  <c r="F532" i="4"/>
  <c r="G643" i="3" s="1"/>
  <c r="K542" i="6" s="1"/>
  <c r="E532" i="4"/>
  <c r="E643" i="3" s="1"/>
  <c r="I542" i="6" s="1"/>
  <c r="D532" i="4"/>
  <c r="D643" i="3" s="1"/>
  <c r="F531" i="4"/>
  <c r="G642" i="3" s="1"/>
  <c r="K541" i="6" s="1"/>
  <c r="E531" i="4"/>
  <c r="E642" i="3" s="1"/>
  <c r="I541" i="6" s="1"/>
  <c r="D531" i="4"/>
  <c r="D642" i="3" s="1"/>
  <c r="F530" i="4"/>
  <c r="G641" i="3" s="1"/>
  <c r="K540" i="6" s="1"/>
  <c r="E530" i="4"/>
  <c r="E641" i="3" s="1"/>
  <c r="I540" i="6" s="1"/>
  <c r="D530" i="4"/>
  <c r="D641" i="3" s="1"/>
  <c r="F529" i="4"/>
  <c r="G640" i="3" s="1"/>
  <c r="K539" i="6" s="1"/>
  <c r="E529" i="4"/>
  <c r="E640" i="3" s="1"/>
  <c r="I539" i="6" s="1"/>
  <c r="D529" i="4"/>
  <c r="D640" i="3" s="1"/>
  <c r="E528" i="4"/>
  <c r="E639" i="3" s="1"/>
  <c r="I538" i="6" s="1"/>
  <c r="F501" i="4"/>
  <c r="G601" i="3" s="1"/>
  <c r="K510" i="6" s="1"/>
  <c r="E501" i="4"/>
  <c r="E601" i="3" s="1"/>
  <c r="I510" i="6" s="1"/>
  <c r="D501" i="4"/>
  <c r="D601" i="3" s="1"/>
  <c r="F500" i="4"/>
  <c r="G600" i="3" s="1"/>
  <c r="K509" i="6" s="1"/>
  <c r="E500" i="4"/>
  <c r="E600" i="3" s="1"/>
  <c r="I509" i="6" s="1"/>
  <c r="D500" i="4"/>
  <c r="D600" i="3" s="1"/>
  <c r="F499" i="4"/>
  <c r="G599" i="3" s="1"/>
  <c r="K508" i="6" s="1"/>
  <c r="E499" i="4"/>
  <c r="E599" i="3" s="1"/>
  <c r="I508" i="6" s="1"/>
  <c r="D499" i="4"/>
  <c r="D599" i="3" s="1"/>
  <c r="F498" i="4"/>
  <c r="G598" i="3" s="1"/>
  <c r="K507" i="6" s="1"/>
  <c r="E498" i="4"/>
  <c r="E598" i="3" s="1"/>
  <c r="I507" i="6" s="1"/>
  <c r="D498" i="4"/>
  <c r="D598" i="3" s="1"/>
  <c r="F497" i="4"/>
  <c r="G597" i="3" s="1"/>
  <c r="K506" i="6" s="1"/>
  <c r="E497" i="4"/>
  <c r="E597" i="3" s="1"/>
  <c r="I506" i="6" s="1"/>
  <c r="D497" i="4"/>
  <c r="D597" i="3" s="1"/>
  <c r="F496" i="4"/>
  <c r="G596" i="3" s="1"/>
  <c r="K505" i="6" s="1"/>
  <c r="E496" i="4"/>
  <c r="E596" i="3" s="1"/>
  <c r="I505" i="6" s="1"/>
  <c r="D496" i="4"/>
  <c r="D596" i="3" s="1"/>
  <c r="F495" i="4"/>
  <c r="G595" i="3" s="1"/>
  <c r="K504" i="6" s="1"/>
  <c r="E495" i="4"/>
  <c r="E595" i="3" s="1"/>
  <c r="I504" i="6" s="1"/>
  <c r="D495" i="4"/>
  <c r="D595" i="3" s="1"/>
  <c r="F494" i="4"/>
  <c r="G594" i="3" s="1"/>
  <c r="K503" i="6" s="1"/>
  <c r="E494" i="4"/>
  <c r="E594" i="3" s="1"/>
  <c r="I503" i="6" s="1"/>
  <c r="D494" i="4"/>
  <c r="D594" i="3" s="1"/>
  <c r="F493" i="4"/>
  <c r="G593" i="3" s="1"/>
  <c r="K502" i="6" s="1"/>
  <c r="E493" i="4"/>
  <c r="E593" i="3" s="1"/>
  <c r="I502" i="6" s="1"/>
  <c r="D493" i="4"/>
  <c r="D593" i="3" s="1"/>
  <c r="F492" i="4"/>
  <c r="G592" i="3" s="1"/>
  <c r="K501" i="6" s="1"/>
  <c r="E492" i="4"/>
  <c r="E592" i="3" s="1"/>
  <c r="I501" i="6" s="1"/>
  <c r="D492" i="4"/>
  <c r="D592" i="3" s="1"/>
  <c r="F491" i="4"/>
  <c r="G591" i="3" s="1"/>
  <c r="K500" i="6" s="1"/>
  <c r="E491" i="4"/>
  <c r="E591" i="3" s="1"/>
  <c r="I500" i="6" s="1"/>
  <c r="D491" i="4"/>
  <c r="D591" i="3" s="1"/>
  <c r="F490" i="4"/>
  <c r="G590" i="3" s="1"/>
  <c r="K499" i="6" s="1"/>
  <c r="E490" i="4"/>
  <c r="E590" i="3" s="1"/>
  <c r="I499" i="6" s="1"/>
  <c r="D490" i="4"/>
  <c r="D590" i="3" s="1"/>
  <c r="F489" i="4"/>
  <c r="G589" i="3" s="1"/>
  <c r="K498" i="6" s="1"/>
  <c r="E489" i="4"/>
  <c r="E589" i="3" s="1"/>
  <c r="I498" i="6" s="1"/>
  <c r="D489" i="4"/>
  <c r="D589" i="3" s="1"/>
  <c r="F488" i="4"/>
  <c r="G588" i="3" s="1"/>
  <c r="K497" i="6" s="1"/>
  <c r="E488" i="4"/>
  <c r="E588" i="3" s="1"/>
  <c r="I497" i="6" s="1"/>
  <c r="D488" i="4"/>
  <c r="D588" i="3" s="1"/>
  <c r="F487" i="4"/>
  <c r="G587" i="3" s="1"/>
  <c r="K496" i="6" s="1"/>
  <c r="E487" i="4"/>
  <c r="E587" i="3" s="1"/>
  <c r="I496" i="6" s="1"/>
  <c r="D487" i="4"/>
  <c r="D587" i="3" s="1"/>
  <c r="F486" i="4"/>
  <c r="G586" i="3" s="1"/>
  <c r="K495" i="6" s="1"/>
  <c r="E486" i="4"/>
  <c r="E586" i="3" s="1"/>
  <c r="I495" i="6" s="1"/>
  <c r="D486" i="4"/>
  <c r="D586" i="3" s="1"/>
  <c r="F485" i="4"/>
  <c r="G585" i="3" s="1"/>
  <c r="K494" i="6" s="1"/>
  <c r="E485" i="4"/>
  <c r="E585" i="3" s="1"/>
  <c r="I494" i="6" s="1"/>
  <c r="D485" i="4"/>
  <c r="D585" i="3" s="1"/>
  <c r="F484" i="4"/>
  <c r="G584" i="3" s="1"/>
  <c r="K493" i="6" s="1"/>
  <c r="E484" i="4"/>
  <c r="E584" i="3" s="1"/>
  <c r="I493" i="6" s="1"/>
  <c r="D484" i="4"/>
  <c r="D584" i="3" s="1"/>
  <c r="F483" i="4"/>
  <c r="G583" i="3" s="1"/>
  <c r="K492" i="6" s="1"/>
  <c r="E483" i="4"/>
  <c r="E583" i="3" s="1"/>
  <c r="I492" i="6" s="1"/>
  <c r="D483" i="4"/>
  <c r="D583" i="3" s="1"/>
  <c r="F482" i="4"/>
  <c r="G582" i="3" s="1"/>
  <c r="K491" i="6" s="1"/>
  <c r="E482" i="4"/>
  <c r="E582" i="3" s="1"/>
  <c r="I491" i="6" s="1"/>
  <c r="D482" i="4"/>
  <c r="D582" i="3" s="1"/>
  <c r="F481" i="4"/>
  <c r="G581" i="3" s="1"/>
  <c r="K490" i="6" s="1"/>
  <c r="E481" i="4"/>
  <c r="E581" i="3" s="1"/>
  <c r="I490" i="6" s="1"/>
  <c r="D481" i="4"/>
  <c r="D581" i="3" s="1"/>
  <c r="F480" i="4"/>
  <c r="G580" i="3" s="1"/>
  <c r="K489" i="6" s="1"/>
  <c r="E480" i="4"/>
  <c r="E580" i="3" s="1"/>
  <c r="I489" i="6" s="1"/>
  <c r="D480" i="4"/>
  <c r="D580" i="3" s="1"/>
  <c r="F479" i="4"/>
  <c r="G579" i="3" s="1"/>
  <c r="K488" i="6" s="1"/>
  <c r="E479" i="4"/>
  <c r="E579" i="3" s="1"/>
  <c r="I488" i="6" s="1"/>
  <c r="D479" i="4"/>
  <c r="D579" i="3" s="1"/>
  <c r="F478" i="4"/>
  <c r="G578" i="3" s="1"/>
  <c r="K487" i="6" s="1"/>
  <c r="E478" i="4"/>
  <c r="E578" i="3" s="1"/>
  <c r="I487" i="6" s="1"/>
  <c r="D478" i="4"/>
  <c r="D578" i="3" s="1"/>
  <c r="E477" i="4"/>
  <c r="E577" i="3" s="1"/>
  <c r="I486" i="6" s="1"/>
  <c r="F450" i="4"/>
  <c r="G539" i="3" s="1"/>
  <c r="K458" i="6" s="1"/>
  <c r="E450" i="4"/>
  <c r="E539" i="3" s="1"/>
  <c r="I458" i="6" s="1"/>
  <c r="D450" i="4"/>
  <c r="D539" i="3" s="1"/>
  <c r="F449" i="4"/>
  <c r="G538" i="3" s="1"/>
  <c r="K457" i="6" s="1"/>
  <c r="E449" i="4"/>
  <c r="E538" i="3" s="1"/>
  <c r="I457" i="6" s="1"/>
  <c r="D449" i="4"/>
  <c r="D538" i="3" s="1"/>
  <c r="F448" i="4"/>
  <c r="G537" i="3" s="1"/>
  <c r="K456" i="6" s="1"/>
  <c r="E448" i="4"/>
  <c r="E537" i="3" s="1"/>
  <c r="I456" i="6" s="1"/>
  <c r="D448" i="4"/>
  <c r="D537" i="3" s="1"/>
  <c r="F447" i="4"/>
  <c r="G536" i="3" s="1"/>
  <c r="K455" i="6" s="1"/>
  <c r="E447" i="4"/>
  <c r="E536" i="3" s="1"/>
  <c r="I455" i="6" s="1"/>
  <c r="D447" i="4"/>
  <c r="D536" i="3" s="1"/>
  <c r="F446" i="4"/>
  <c r="G535" i="3" s="1"/>
  <c r="K454" i="6" s="1"/>
  <c r="E446" i="4"/>
  <c r="E535" i="3" s="1"/>
  <c r="I454" i="6" s="1"/>
  <c r="D446" i="4"/>
  <c r="D535" i="3" s="1"/>
  <c r="F445" i="4"/>
  <c r="G534" i="3" s="1"/>
  <c r="K453" i="6" s="1"/>
  <c r="E445" i="4"/>
  <c r="E534" i="3" s="1"/>
  <c r="I453" i="6" s="1"/>
  <c r="D445" i="4"/>
  <c r="D534" i="3" s="1"/>
  <c r="F444" i="4"/>
  <c r="G533" i="3" s="1"/>
  <c r="K452" i="6" s="1"/>
  <c r="E444" i="4"/>
  <c r="E533" i="3" s="1"/>
  <c r="I452" i="6" s="1"/>
  <c r="D444" i="4"/>
  <c r="D533" i="3" s="1"/>
  <c r="F443" i="4"/>
  <c r="G532" i="3" s="1"/>
  <c r="K451" i="6" s="1"/>
  <c r="E443" i="4"/>
  <c r="E532" i="3" s="1"/>
  <c r="I451" i="6" s="1"/>
  <c r="D443" i="4"/>
  <c r="D532" i="3" s="1"/>
  <c r="F442" i="4"/>
  <c r="G531" i="3" s="1"/>
  <c r="K450" i="6" s="1"/>
  <c r="E442" i="4"/>
  <c r="E531" i="3" s="1"/>
  <c r="I450" i="6" s="1"/>
  <c r="D442" i="4"/>
  <c r="D531" i="3" s="1"/>
  <c r="F441" i="4"/>
  <c r="G530" i="3" s="1"/>
  <c r="K449" i="6" s="1"/>
  <c r="E441" i="4"/>
  <c r="E530" i="3" s="1"/>
  <c r="I449" i="6" s="1"/>
  <c r="D441" i="4"/>
  <c r="D530" i="3" s="1"/>
  <c r="F440" i="4"/>
  <c r="G529" i="3" s="1"/>
  <c r="K448" i="6" s="1"/>
  <c r="E440" i="4"/>
  <c r="E529" i="3" s="1"/>
  <c r="I448" i="6" s="1"/>
  <c r="D440" i="4"/>
  <c r="D529" i="3" s="1"/>
  <c r="F439" i="4"/>
  <c r="G528" i="3" s="1"/>
  <c r="K447" i="6" s="1"/>
  <c r="E439" i="4"/>
  <c r="E528" i="3" s="1"/>
  <c r="I447" i="6" s="1"/>
  <c r="D439" i="4"/>
  <c r="D528" i="3" s="1"/>
  <c r="F438" i="4"/>
  <c r="G527" i="3" s="1"/>
  <c r="K446" i="6" s="1"/>
  <c r="E438" i="4"/>
  <c r="E527" i="3" s="1"/>
  <c r="I446" i="6" s="1"/>
  <c r="D438" i="4"/>
  <c r="D527" i="3" s="1"/>
  <c r="F437" i="4"/>
  <c r="G526" i="3" s="1"/>
  <c r="K445" i="6" s="1"/>
  <c r="E437" i="4"/>
  <c r="E526" i="3" s="1"/>
  <c r="I445" i="6" s="1"/>
  <c r="D437" i="4"/>
  <c r="D526" i="3" s="1"/>
  <c r="F436" i="4"/>
  <c r="G525" i="3" s="1"/>
  <c r="K444" i="6" s="1"/>
  <c r="E436" i="4"/>
  <c r="E525" i="3" s="1"/>
  <c r="I444" i="6" s="1"/>
  <c r="D436" i="4"/>
  <c r="D525" i="3" s="1"/>
  <c r="F435" i="4"/>
  <c r="G524" i="3" s="1"/>
  <c r="K443" i="6" s="1"/>
  <c r="E435" i="4"/>
  <c r="E524" i="3" s="1"/>
  <c r="I443" i="6" s="1"/>
  <c r="D435" i="4"/>
  <c r="D524" i="3" s="1"/>
  <c r="F434" i="4"/>
  <c r="G523" i="3" s="1"/>
  <c r="K442" i="6" s="1"/>
  <c r="E434" i="4"/>
  <c r="E523" i="3" s="1"/>
  <c r="I442" i="6" s="1"/>
  <c r="D434" i="4"/>
  <c r="D523" i="3" s="1"/>
  <c r="F433" i="4"/>
  <c r="G522" i="3" s="1"/>
  <c r="K441" i="6" s="1"/>
  <c r="E433" i="4"/>
  <c r="E522" i="3" s="1"/>
  <c r="I441" i="6" s="1"/>
  <c r="D433" i="4"/>
  <c r="D522" i="3" s="1"/>
  <c r="F432" i="4"/>
  <c r="G521" i="3" s="1"/>
  <c r="K440" i="6" s="1"/>
  <c r="E432" i="4"/>
  <c r="E521" i="3" s="1"/>
  <c r="I440" i="6" s="1"/>
  <c r="D432" i="4"/>
  <c r="D521" i="3" s="1"/>
  <c r="F431" i="4"/>
  <c r="G520" i="3" s="1"/>
  <c r="K439" i="6" s="1"/>
  <c r="E431" i="4"/>
  <c r="E520" i="3" s="1"/>
  <c r="I439" i="6" s="1"/>
  <c r="D431" i="4"/>
  <c r="D520" i="3" s="1"/>
  <c r="F430" i="4"/>
  <c r="G519" i="3" s="1"/>
  <c r="K438" i="6" s="1"/>
  <c r="E430" i="4"/>
  <c r="E519" i="3" s="1"/>
  <c r="I438" i="6" s="1"/>
  <c r="D430" i="4"/>
  <c r="D519" i="3" s="1"/>
  <c r="F429" i="4"/>
  <c r="G518" i="3" s="1"/>
  <c r="K437" i="6" s="1"/>
  <c r="E429" i="4"/>
  <c r="E518" i="3" s="1"/>
  <c r="I437" i="6" s="1"/>
  <c r="D429" i="4"/>
  <c r="D518" i="3" s="1"/>
  <c r="F428" i="4"/>
  <c r="G517" i="3" s="1"/>
  <c r="K436" i="6" s="1"/>
  <c r="E428" i="4"/>
  <c r="E517" i="3" s="1"/>
  <c r="I436" i="6" s="1"/>
  <c r="D428" i="4"/>
  <c r="D517" i="3" s="1"/>
  <c r="F427" i="4"/>
  <c r="G516" i="3" s="1"/>
  <c r="K435" i="6" s="1"/>
  <c r="E427" i="4"/>
  <c r="E516" i="3" s="1"/>
  <c r="I435" i="6" s="1"/>
  <c r="D427" i="4"/>
  <c r="D516" i="3" s="1"/>
  <c r="E426" i="4"/>
  <c r="E515" i="3" s="1"/>
  <c r="I434" i="6" s="1"/>
  <c r="F399" i="4"/>
  <c r="G477" i="3" s="1"/>
  <c r="K406" i="6" s="1"/>
  <c r="E399" i="4"/>
  <c r="E477" i="3" s="1"/>
  <c r="I406" i="6" s="1"/>
  <c r="D399" i="4"/>
  <c r="D477" i="3" s="1"/>
  <c r="F398" i="4"/>
  <c r="G476" i="3"/>
  <c r="K405" i="6" s="1"/>
  <c r="E398" i="4"/>
  <c r="E476" i="3" s="1"/>
  <c r="I405" i="6" s="1"/>
  <c r="D398" i="4"/>
  <c r="D476" i="3" s="1"/>
  <c r="F397" i="4"/>
  <c r="G475" i="3" s="1"/>
  <c r="K404" i="6" s="1"/>
  <c r="E397" i="4"/>
  <c r="E475" i="3" s="1"/>
  <c r="I404" i="6" s="1"/>
  <c r="D397" i="4"/>
  <c r="D475" i="3" s="1"/>
  <c r="F396" i="4"/>
  <c r="G474" i="3" s="1"/>
  <c r="K403" i="6" s="1"/>
  <c r="E396" i="4"/>
  <c r="E474" i="3" s="1"/>
  <c r="I403" i="6" s="1"/>
  <c r="D396" i="4"/>
  <c r="D474" i="3" s="1"/>
  <c r="F395" i="4"/>
  <c r="G473" i="3" s="1"/>
  <c r="K402" i="6" s="1"/>
  <c r="E395" i="4"/>
  <c r="E473" i="3" s="1"/>
  <c r="I402" i="6" s="1"/>
  <c r="D395" i="4"/>
  <c r="D473" i="3" s="1"/>
  <c r="F394" i="4"/>
  <c r="G472" i="3" s="1"/>
  <c r="K401" i="6" s="1"/>
  <c r="E394" i="4"/>
  <c r="E472" i="3" s="1"/>
  <c r="I401" i="6" s="1"/>
  <c r="D394" i="4"/>
  <c r="D472" i="3" s="1"/>
  <c r="F393" i="4"/>
  <c r="G471" i="3" s="1"/>
  <c r="K400" i="6" s="1"/>
  <c r="E393" i="4"/>
  <c r="E471" i="3" s="1"/>
  <c r="I400" i="6" s="1"/>
  <c r="D393" i="4"/>
  <c r="D471" i="3" s="1"/>
  <c r="F392" i="4"/>
  <c r="G470" i="3" s="1"/>
  <c r="K399" i="6" s="1"/>
  <c r="E392" i="4"/>
  <c r="E470" i="3" s="1"/>
  <c r="I399" i="6" s="1"/>
  <c r="D392" i="4"/>
  <c r="D470" i="3" s="1"/>
  <c r="F391" i="4"/>
  <c r="G469" i="3" s="1"/>
  <c r="K398" i="6" s="1"/>
  <c r="E391" i="4"/>
  <c r="E469" i="3" s="1"/>
  <c r="I398" i="6" s="1"/>
  <c r="D391" i="4"/>
  <c r="D469" i="3" s="1"/>
  <c r="F390" i="4"/>
  <c r="G468" i="3" s="1"/>
  <c r="K397" i="6" s="1"/>
  <c r="E390" i="4"/>
  <c r="E468" i="3" s="1"/>
  <c r="I397" i="6" s="1"/>
  <c r="D390" i="4"/>
  <c r="D468" i="3" s="1"/>
  <c r="F389" i="4"/>
  <c r="G467" i="3" s="1"/>
  <c r="K396" i="6" s="1"/>
  <c r="E389" i="4"/>
  <c r="E467" i="3" s="1"/>
  <c r="I396" i="6" s="1"/>
  <c r="D389" i="4"/>
  <c r="D467" i="3" s="1"/>
  <c r="F388" i="4"/>
  <c r="G466" i="3" s="1"/>
  <c r="K395" i="6" s="1"/>
  <c r="E388" i="4"/>
  <c r="E466" i="3" s="1"/>
  <c r="I395" i="6" s="1"/>
  <c r="D388" i="4"/>
  <c r="D466" i="3" s="1"/>
  <c r="F387" i="4"/>
  <c r="G465" i="3" s="1"/>
  <c r="K394" i="6" s="1"/>
  <c r="E387" i="4"/>
  <c r="E465" i="3" s="1"/>
  <c r="I394" i="6" s="1"/>
  <c r="D387" i="4"/>
  <c r="D465" i="3" s="1"/>
  <c r="F386" i="4"/>
  <c r="G464" i="3" s="1"/>
  <c r="K393" i="6" s="1"/>
  <c r="E386" i="4"/>
  <c r="E464" i="3" s="1"/>
  <c r="I393" i="6" s="1"/>
  <c r="D386" i="4"/>
  <c r="D464" i="3" s="1"/>
  <c r="F385" i="4"/>
  <c r="G463" i="3" s="1"/>
  <c r="K392" i="6" s="1"/>
  <c r="E385" i="4"/>
  <c r="E463" i="3" s="1"/>
  <c r="I392" i="6" s="1"/>
  <c r="D385" i="4"/>
  <c r="D463" i="3" s="1"/>
  <c r="F384" i="4"/>
  <c r="G462" i="3" s="1"/>
  <c r="K391" i="6" s="1"/>
  <c r="E384" i="4"/>
  <c r="E462" i="3" s="1"/>
  <c r="I391" i="6" s="1"/>
  <c r="D384" i="4"/>
  <c r="D462" i="3" s="1"/>
  <c r="F383" i="4"/>
  <c r="G461" i="3" s="1"/>
  <c r="K390" i="6" s="1"/>
  <c r="E383" i="4"/>
  <c r="E461" i="3" s="1"/>
  <c r="I390" i="6" s="1"/>
  <c r="D383" i="4"/>
  <c r="D461" i="3" s="1"/>
  <c r="F382" i="4"/>
  <c r="G460" i="3" s="1"/>
  <c r="K389" i="6" s="1"/>
  <c r="E382" i="4"/>
  <c r="E460" i="3" s="1"/>
  <c r="I389" i="6" s="1"/>
  <c r="D382" i="4"/>
  <c r="D460" i="3" s="1"/>
  <c r="F381" i="4"/>
  <c r="G459" i="3" s="1"/>
  <c r="K388" i="6" s="1"/>
  <c r="E381" i="4"/>
  <c r="E459" i="3" s="1"/>
  <c r="I388" i="6" s="1"/>
  <c r="D381" i="4"/>
  <c r="D459" i="3" s="1"/>
  <c r="F380" i="4"/>
  <c r="G458" i="3" s="1"/>
  <c r="K387" i="6" s="1"/>
  <c r="E380" i="4"/>
  <c r="E458" i="3" s="1"/>
  <c r="I387" i="6" s="1"/>
  <c r="D380" i="4"/>
  <c r="D458" i="3" s="1"/>
  <c r="F379" i="4"/>
  <c r="G457" i="3" s="1"/>
  <c r="K386" i="6" s="1"/>
  <c r="E379" i="4"/>
  <c r="E457" i="3" s="1"/>
  <c r="I386" i="6" s="1"/>
  <c r="D379" i="4"/>
  <c r="D457" i="3" s="1"/>
  <c r="F378" i="4"/>
  <c r="G456" i="3" s="1"/>
  <c r="K385" i="6" s="1"/>
  <c r="E378" i="4"/>
  <c r="E456" i="3" s="1"/>
  <c r="I385" i="6" s="1"/>
  <c r="D378" i="4"/>
  <c r="D456" i="3" s="1"/>
  <c r="F377" i="4"/>
  <c r="G455" i="3" s="1"/>
  <c r="K384" i="6" s="1"/>
  <c r="E377" i="4"/>
  <c r="E455" i="3" s="1"/>
  <c r="I384" i="6" s="1"/>
  <c r="D377" i="4"/>
  <c r="D455" i="3" s="1"/>
  <c r="F376" i="4"/>
  <c r="G454" i="3" s="1"/>
  <c r="K383" i="6" s="1"/>
  <c r="E376" i="4"/>
  <c r="E454" i="3" s="1"/>
  <c r="I383" i="6" s="1"/>
  <c r="D376" i="4"/>
  <c r="D454" i="3" s="1"/>
  <c r="E375" i="4"/>
  <c r="E453" i="3" s="1"/>
  <c r="I382" i="6" s="1"/>
  <c r="F348" i="4"/>
  <c r="G415" i="3" s="1"/>
  <c r="K354" i="6" s="1"/>
  <c r="E348" i="4"/>
  <c r="E415" i="3" s="1"/>
  <c r="I354" i="6" s="1"/>
  <c r="D348" i="4"/>
  <c r="D415" i="3" s="1"/>
  <c r="F347" i="4"/>
  <c r="G414" i="3" s="1"/>
  <c r="K353" i="6" s="1"/>
  <c r="E347" i="4"/>
  <c r="E414" i="3" s="1"/>
  <c r="I353" i="6" s="1"/>
  <c r="D347" i="4"/>
  <c r="D414" i="3" s="1"/>
  <c r="F346" i="4"/>
  <c r="G413" i="3" s="1"/>
  <c r="K352" i="6" s="1"/>
  <c r="E346" i="4"/>
  <c r="E413" i="3" s="1"/>
  <c r="I352" i="6" s="1"/>
  <c r="D346" i="4"/>
  <c r="D413" i="3" s="1"/>
  <c r="F345" i="4"/>
  <c r="G412" i="3" s="1"/>
  <c r="K351" i="6" s="1"/>
  <c r="E345" i="4"/>
  <c r="E412" i="3" s="1"/>
  <c r="I351" i="6" s="1"/>
  <c r="D345" i="4"/>
  <c r="D412" i="3" s="1"/>
  <c r="F344" i="4"/>
  <c r="G411" i="3" s="1"/>
  <c r="K350" i="6" s="1"/>
  <c r="E344" i="4"/>
  <c r="E411" i="3" s="1"/>
  <c r="I350" i="6" s="1"/>
  <c r="D344" i="4"/>
  <c r="D411" i="3" s="1"/>
  <c r="F343" i="4"/>
  <c r="G410" i="3" s="1"/>
  <c r="K349" i="6" s="1"/>
  <c r="E343" i="4"/>
  <c r="E410" i="3" s="1"/>
  <c r="I349" i="6" s="1"/>
  <c r="D343" i="4"/>
  <c r="D410" i="3" s="1"/>
  <c r="F342" i="4"/>
  <c r="G409" i="3" s="1"/>
  <c r="K348" i="6" s="1"/>
  <c r="E342" i="4"/>
  <c r="E409" i="3" s="1"/>
  <c r="I348" i="6" s="1"/>
  <c r="D342" i="4"/>
  <c r="D409" i="3" s="1"/>
  <c r="F341" i="4"/>
  <c r="G408" i="3" s="1"/>
  <c r="K347" i="6" s="1"/>
  <c r="E341" i="4"/>
  <c r="E408" i="3" s="1"/>
  <c r="I347" i="6" s="1"/>
  <c r="D341" i="4"/>
  <c r="D408" i="3" s="1"/>
  <c r="F340" i="4"/>
  <c r="G407" i="3" s="1"/>
  <c r="K346" i="6" s="1"/>
  <c r="E340" i="4"/>
  <c r="E407" i="3" s="1"/>
  <c r="I346" i="6" s="1"/>
  <c r="D340" i="4"/>
  <c r="D407" i="3" s="1"/>
  <c r="F339" i="4"/>
  <c r="G406" i="3" s="1"/>
  <c r="K345" i="6" s="1"/>
  <c r="E339" i="4"/>
  <c r="E406" i="3" s="1"/>
  <c r="I345" i="6" s="1"/>
  <c r="D339" i="4"/>
  <c r="D406" i="3" s="1"/>
  <c r="F338" i="4"/>
  <c r="G405" i="3" s="1"/>
  <c r="K344" i="6" s="1"/>
  <c r="E338" i="4"/>
  <c r="E405" i="3" s="1"/>
  <c r="I344" i="6" s="1"/>
  <c r="D338" i="4"/>
  <c r="D405" i="3" s="1"/>
  <c r="F337" i="4"/>
  <c r="G404" i="3" s="1"/>
  <c r="K343" i="6" s="1"/>
  <c r="E337" i="4"/>
  <c r="E404" i="3" s="1"/>
  <c r="I343" i="6" s="1"/>
  <c r="D337" i="4"/>
  <c r="D404" i="3" s="1"/>
  <c r="F336" i="4"/>
  <c r="G403" i="3" s="1"/>
  <c r="K342" i="6" s="1"/>
  <c r="E336" i="4"/>
  <c r="E403" i="3" s="1"/>
  <c r="I342" i="6" s="1"/>
  <c r="D336" i="4"/>
  <c r="D403" i="3" s="1"/>
  <c r="F335" i="4"/>
  <c r="G402" i="3" s="1"/>
  <c r="K341" i="6" s="1"/>
  <c r="E335" i="4"/>
  <c r="E402" i="3" s="1"/>
  <c r="I341" i="6" s="1"/>
  <c r="D335" i="4"/>
  <c r="D402" i="3" s="1"/>
  <c r="F334" i="4"/>
  <c r="G401" i="3" s="1"/>
  <c r="K340" i="6" s="1"/>
  <c r="E334" i="4"/>
  <c r="E401" i="3" s="1"/>
  <c r="I340" i="6" s="1"/>
  <c r="D334" i="4"/>
  <c r="D401" i="3" s="1"/>
  <c r="F333" i="4"/>
  <c r="G400" i="3" s="1"/>
  <c r="K339" i="6" s="1"/>
  <c r="E333" i="4"/>
  <c r="E400" i="3" s="1"/>
  <c r="I339" i="6" s="1"/>
  <c r="D333" i="4"/>
  <c r="D400" i="3" s="1"/>
  <c r="F332" i="4"/>
  <c r="G399" i="3" s="1"/>
  <c r="K338" i="6" s="1"/>
  <c r="E332" i="4"/>
  <c r="E399" i="3" s="1"/>
  <c r="I338" i="6" s="1"/>
  <c r="D332" i="4"/>
  <c r="D399" i="3" s="1"/>
  <c r="F331" i="4"/>
  <c r="G398" i="3" s="1"/>
  <c r="K337" i="6" s="1"/>
  <c r="E331" i="4"/>
  <c r="E398" i="3" s="1"/>
  <c r="I337" i="6" s="1"/>
  <c r="D331" i="4"/>
  <c r="D398" i="3" s="1"/>
  <c r="F330" i="4"/>
  <c r="G397" i="3" s="1"/>
  <c r="K336" i="6" s="1"/>
  <c r="E330" i="4"/>
  <c r="E397" i="3" s="1"/>
  <c r="I336" i="6" s="1"/>
  <c r="D330" i="4"/>
  <c r="D397" i="3" s="1"/>
  <c r="F329" i="4"/>
  <c r="G396" i="3" s="1"/>
  <c r="K335" i="6" s="1"/>
  <c r="E329" i="4"/>
  <c r="E396" i="3" s="1"/>
  <c r="I335" i="6" s="1"/>
  <c r="D329" i="4"/>
  <c r="D396" i="3" s="1"/>
  <c r="F328" i="4"/>
  <c r="G395" i="3" s="1"/>
  <c r="K334" i="6" s="1"/>
  <c r="E328" i="4"/>
  <c r="E395" i="3" s="1"/>
  <c r="I334" i="6" s="1"/>
  <c r="D328" i="4"/>
  <c r="D395" i="3" s="1"/>
  <c r="F327" i="4"/>
  <c r="G394" i="3" s="1"/>
  <c r="K333" i="6" s="1"/>
  <c r="E327" i="4"/>
  <c r="E394" i="3" s="1"/>
  <c r="I333" i="6" s="1"/>
  <c r="D327" i="4"/>
  <c r="D394" i="3" s="1"/>
  <c r="F326" i="4"/>
  <c r="G393" i="3" s="1"/>
  <c r="K332" i="6" s="1"/>
  <c r="E326" i="4"/>
  <c r="E393" i="3" s="1"/>
  <c r="I332" i="6" s="1"/>
  <c r="D326" i="4"/>
  <c r="D393" i="3" s="1"/>
  <c r="F325" i="4"/>
  <c r="G392" i="3" s="1"/>
  <c r="K331" i="6" s="1"/>
  <c r="E325" i="4"/>
  <c r="E392" i="3" s="1"/>
  <c r="I331" i="6" s="1"/>
  <c r="D325" i="4"/>
  <c r="D392" i="3" s="1"/>
  <c r="E324" i="4"/>
  <c r="E391" i="3" s="1"/>
  <c r="I330" i="6" s="1"/>
  <c r="F297" i="4"/>
  <c r="G353" i="3" s="1"/>
  <c r="K302" i="6" s="1"/>
  <c r="E297" i="4"/>
  <c r="E353" i="3" s="1"/>
  <c r="I302" i="6" s="1"/>
  <c r="D297" i="4"/>
  <c r="D353" i="3" s="1"/>
  <c r="F296" i="4"/>
  <c r="G352" i="3" s="1"/>
  <c r="K301" i="6" s="1"/>
  <c r="E296" i="4"/>
  <c r="E352" i="3" s="1"/>
  <c r="I301" i="6" s="1"/>
  <c r="D296" i="4"/>
  <c r="D352" i="3" s="1"/>
  <c r="F295" i="4"/>
  <c r="G351" i="3" s="1"/>
  <c r="K300" i="6" s="1"/>
  <c r="E295" i="4"/>
  <c r="E351" i="3" s="1"/>
  <c r="I300" i="6" s="1"/>
  <c r="D295" i="4"/>
  <c r="D351" i="3" s="1"/>
  <c r="F294" i="4"/>
  <c r="G350" i="3" s="1"/>
  <c r="K299" i="6" s="1"/>
  <c r="E294" i="4"/>
  <c r="E350" i="3" s="1"/>
  <c r="I299" i="6" s="1"/>
  <c r="D294" i="4"/>
  <c r="D350" i="3" s="1"/>
  <c r="F293" i="4"/>
  <c r="G349" i="3" s="1"/>
  <c r="K298" i="6" s="1"/>
  <c r="E293" i="4"/>
  <c r="E349" i="3" s="1"/>
  <c r="I298" i="6" s="1"/>
  <c r="D293" i="4"/>
  <c r="D349" i="3" s="1"/>
  <c r="F292" i="4"/>
  <c r="G348" i="3" s="1"/>
  <c r="K297" i="6" s="1"/>
  <c r="E292" i="4"/>
  <c r="E348" i="3" s="1"/>
  <c r="I297" i="6" s="1"/>
  <c r="D292" i="4"/>
  <c r="D348" i="3" s="1"/>
  <c r="F291" i="4"/>
  <c r="G347" i="3" s="1"/>
  <c r="K296" i="6" s="1"/>
  <c r="E291" i="4"/>
  <c r="E347" i="3" s="1"/>
  <c r="I296" i="6" s="1"/>
  <c r="D291" i="4"/>
  <c r="D347" i="3" s="1"/>
  <c r="F290" i="4"/>
  <c r="G346" i="3" s="1"/>
  <c r="K295" i="6" s="1"/>
  <c r="E290" i="4"/>
  <c r="E346" i="3" s="1"/>
  <c r="I295" i="6" s="1"/>
  <c r="D290" i="4"/>
  <c r="D346" i="3" s="1"/>
  <c r="F289" i="4"/>
  <c r="G345" i="3"/>
  <c r="K294" i="6" s="1"/>
  <c r="E289" i="4"/>
  <c r="E345" i="3" s="1"/>
  <c r="I294" i="6" s="1"/>
  <c r="D289" i="4"/>
  <c r="D345" i="3" s="1"/>
  <c r="F288" i="4"/>
  <c r="G344" i="3" s="1"/>
  <c r="K293" i="6" s="1"/>
  <c r="E288" i="4"/>
  <c r="E344" i="3" s="1"/>
  <c r="I293" i="6" s="1"/>
  <c r="D288" i="4"/>
  <c r="D344" i="3" s="1"/>
  <c r="F287" i="4"/>
  <c r="G343" i="3" s="1"/>
  <c r="K292" i="6" s="1"/>
  <c r="E287" i="4"/>
  <c r="E343" i="3" s="1"/>
  <c r="I292" i="6" s="1"/>
  <c r="D287" i="4"/>
  <c r="D343" i="3" s="1"/>
  <c r="F286" i="4"/>
  <c r="G342" i="3" s="1"/>
  <c r="K291" i="6" s="1"/>
  <c r="E286" i="4"/>
  <c r="E342" i="3" s="1"/>
  <c r="I291" i="6" s="1"/>
  <c r="D286" i="4"/>
  <c r="D342" i="3" s="1"/>
  <c r="F285" i="4"/>
  <c r="G341" i="3" s="1"/>
  <c r="K290" i="6" s="1"/>
  <c r="E285" i="4"/>
  <c r="E341" i="3" s="1"/>
  <c r="I290" i="6" s="1"/>
  <c r="D285" i="4"/>
  <c r="D341" i="3" s="1"/>
  <c r="F284" i="4"/>
  <c r="G340" i="3" s="1"/>
  <c r="K289" i="6" s="1"/>
  <c r="E284" i="4"/>
  <c r="E340" i="3" s="1"/>
  <c r="I289" i="6" s="1"/>
  <c r="D284" i="4"/>
  <c r="D340" i="3" s="1"/>
  <c r="F283" i="4"/>
  <c r="G339" i="3" s="1"/>
  <c r="K288" i="6" s="1"/>
  <c r="E283" i="4"/>
  <c r="E339" i="3" s="1"/>
  <c r="I288" i="6" s="1"/>
  <c r="D283" i="4"/>
  <c r="D339" i="3" s="1"/>
  <c r="F282" i="4"/>
  <c r="G338" i="3" s="1"/>
  <c r="K287" i="6" s="1"/>
  <c r="E282" i="4"/>
  <c r="E338" i="3" s="1"/>
  <c r="I287" i="6" s="1"/>
  <c r="D282" i="4"/>
  <c r="D338" i="3" s="1"/>
  <c r="F281" i="4"/>
  <c r="G337" i="3" s="1"/>
  <c r="K286" i="6" s="1"/>
  <c r="E281" i="4"/>
  <c r="E337" i="3" s="1"/>
  <c r="I286" i="6" s="1"/>
  <c r="D281" i="4"/>
  <c r="D337" i="3" s="1"/>
  <c r="F280" i="4"/>
  <c r="G336" i="3" s="1"/>
  <c r="K285" i="6" s="1"/>
  <c r="E280" i="4"/>
  <c r="E336" i="3" s="1"/>
  <c r="I285" i="6" s="1"/>
  <c r="D280" i="4"/>
  <c r="D336" i="3" s="1"/>
  <c r="F279" i="4"/>
  <c r="G335" i="3" s="1"/>
  <c r="K284" i="6" s="1"/>
  <c r="E279" i="4"/>
  <c r="E335" i="3" s="1"/>
  <c r="I284" i="6" s="1"/>
  <c r="D279" i="4"/>
  <c r="D335" i="3" s="1"/>
  <c r="F278" i="4"/>
  <c r="G334" i="3" s="1"/>
  <c r="K283" i="6" s="1"/>
  <c r="E278" i="4"/>
  <c r="E334" i="3" s="1"/>
  <c r="I283" i="6" s="1"/>
  <c r="D278" i="4"/>
  <c r="D334" i="3" s="1"/>
  <c r="F277" i="4"/>
  <c r="G333" i="3" s="1"/>
  <c r="K282" i="6" s="1"/>
  <c r="E277" i="4"/>
  <c r="E333" i="3" s="1"/>
  <c r="I282" i="6" s="1"/>
  <c r="D277" i="4"/>
  <c r="D333" i="3" s="1"/>
  <c r="F276" i="4"/>
  <c r="G332" i="3" s="1"/>
  <c r="K281" i="6" s="1"/>
  <c r="E276" i="4"/>
  <c r="E332" i="3" s="1"/>
  <c r="I281" i="6" s="1"/>
  <c r="D276" i="4"/>
  <c r="D332" i="3" s="1"/>
  <c r="F275" i="4"/>
  <c r="G331" i="3" s="1"/>
  <c r="K280" i="6" s="1"/>
  <c r="E275" i="4"/>
  <c r="E331" i="3" s="1"/>
  <c r="I280" i="6" s="1"/>
  <c r="D275" i="4"/>
  <c r="D331" i="3" s="1"/>
  <c r="F274" i="4"/>
  <c r="G330" i="3" s="1"/>
  <c r="K279" i="6" s="1"/>
  <c r="E274" i="4"/>
  <c r="E330" i="3" s="1"/>
  <c r="I279" i="6" s="1"/>
  <c r="D274" i="4"/>
  <c r="D330" i="3" s="1"/>
  <c r="E273" i="4"/>
  <c r="E329" i="3" s="1"/>
  <c r="I278" i="6" s="1"/>
  <c r="F246" i="4"/>
  <c r="G291" i="3" s="1"/>
  <c r="K250" i="6" s="1"/>
  <c r="E246" i="4"/>
  <c r="E291" i="3" s="1"/>
  <c r="I250" i="6" s="1"/>
  <c r="D246" i="4"/>
  <c r="D291" i="3" s="1"/>
  <c r="F245" i="4"/>
  <c r="G290" i="3" s="1"/>
  <c r="K249" i="6" s="1"/>
  <c r="E245" i="4"/>
  <c r="E290" i="3" s="1"/>
  <c r="I249" i="6" s="1"/>
  <c r="D245" i="4"/>
  <c r="D290" i="3" s="1"/>
  <c r="F244" i="4"/>
  <c r="G289" i="3" s="1"/>
  <c r="K248" i="6" s="1"/>
  <c r="E244" i="4"/>
  <c r="E289" i="3" s="1"/>
  <c r="I248" i="6" s="1"/>
  <c r="D244" i="4"/>
  <c r="D289" i="3" s="1"/>
  <c r="F243" i="4"/>
  <c r="G288" i="3" s="1"/>
  <c r="K247" i="6" s="1"/>
  <c r="E243" i="4"/>
  <c r="E288" i="3" s="1"/>
  <c r="I247" i="6" s="1"/>
  <c r="D243" i="4"/>
  <c r="D288" i="3" s="1"/>
  <c r="F242" i="4"/>
  <c r="G287" i="3" s="1"/>
  <c r="K246" i="6" s="1"/>
  <c r="E242" i="4"/>
  <c r="E287" i="3" s="1"/>
  <c r="I246" i="6" s="1"/>
  <c r="D242" i="4"/>
  <c r="D287" i="3" s="1"/>
  <c r="F241" i="4"/>
  <c r="G286" i="3" s="1"/>
  <c r="K245" i="6" s="1"/>
  <c r="E241" i="4"/>
  <c r="E286" i="3" s="1"/>
  <c r="I245" i="6" s="1"/>
  <c r="D241" i="4"/>
  <c r="D286" i="3" s="1"/>
  <c r="F240" i="4"/>
  <c r="G285" i="3" s="1"/>
  <c r="K244" i="6" s="1"/>
  <c r="E240" i="4"/>
  <c r="E285" i="3" s="1"/>
  <c r="I244" i="6" s="1"/>
  <c r="D240" i="4"/>
  <c r="D285" i="3" s="1"/>
  <c r="F239" i="4"/>
  <c r="G284" i="3" s="1"/>
  <c r="K243" i="6" s="1"/>
  <c r="E239" i="4"/>
  <c r="E284" i="3" s="1"/>
  <c r="I243" i="6" s="1"/>
  <c r="D239" i="4"/>
  <c r="D284" i="3" s="1"/>
  <c r="F238" i="4"/>
  <c r="G283" i="3" s="1"/>
  <c r="K242" i="6" s="1"/>
  <c r="E238" i="4"/>
  <c r="E283" i="3" s="1"/>
  <c r="I242" i="6" s="1"/>
  <c r="D238" i="4"/>
  <c r="D283" i="3" s="1"/>
  <c r="F237" i="4"/>
  <c r="G282" i="3" s="1"/>
  <c r="K241" i="6" s="1"/>
  <c r="E237" i="4"/>
  <c r="E282" i="3" s="1"/>
  <c r="I241" i="6" s="1"/>
  <c r="D237" i="4"/>
  <c r="D282" i="3" s="1"/>
  <c r="F236" i="4"/>
  <c r="G281" i="3" s="1"/>
  <c r="K240" i="6" s="1"/>
  <c r="E236" i="4"/>
  <c r="E281" i="3" s="1"/>
  <c r="I240" i="6" s="1"/>
  <c r="D236" i="4"/>
  <c r="D281" i="3" s="1"/>
  <c r="F235" i="4"/>
  <c r="G280" i="3" s="1"/>
  <c r="K239" i="6" s="1"/>
  <c r="E235" i="4"/>
  <c r="E280" i="3" s="1"/>
  <c r="I239" i="6" s="1"/>
  <c r="D235" i="4"/>
  <c r="D280" i="3" s="1"/>
  <c r="F234" i="4"/>
  <c r="G279" i="3" s="1"/>
  <c r="K238" i="6" s="1"/>
  <c r="E234" i="4"/>
  <c r="E279" i="3" s="1"/>
  <c r="I238" i="6" s="1"/>
  <c r="D234" i="4"/>
  <c r="D279" i="3" s="1"/>
  <c r="F233" i="4"/>
  <c r="G278" i="3" s="1"/>
  <c r="K237" i="6" s="1"/>
  <c r="E233" i="4"/>
  <c r="E278" i="3" s="1"/>
  <c r="I237" i="6" s="1"/>
  <c r="D233" i="4"/>
  <c r="D278" i="3" s="1"/>
  <c r="F232" i="4"/>
  <c r="G277" i="3" s="1"/>
  <c r="K236" i="6" s="1"/>
  <c r="E232" i="4"/>
  <c r="E277" i="3" s="1"/>
  <c r="I236" i="6" s="1"/>
  <c r="D232" i="4"/>
  <c r="D277" i="3" s="1"/>
  <c r="F231" i="4"/>
  <c r="G276" i="3" s="1"/>
  <c r="K235" i="6" s="1"/>
  <c r="E231" i="4"/>
  <c r="E276" i="3" s="1"/>
  <c r="I235" i="6" s="1"/>
  <c r="D231" i="4"/>
  <c r="D276" i="3" s="1"/>
  <c r="F230" i="4"/>
  <c r="G275" i="3" s="1"/>
  <c r="K234" i="6" s="1"/>
  <c r="E230" i="4"/>
  <c r="E275" i="3" s="1"/>
  <c r="I234" i="6" s="1"/>
  <c r="D230" i="4"/>
  <c r="D275" i="3" s="1"/>
  <c r="F229" i="4"/>
  <c r="G274" i="3" s="1"/>
  <c r="K233" i="6" s="1"/>
  <c r="E229" i="4"/>
  <c r="E274" i="3" s="1"/>
  <c r="I233" i="6" s="1"/>
  <c r="D229" i="4"/>
  <c r="D274" i="3" s="1"/>
  <c r="F228" i="4"/>
  <c r="G273" i="3" s="1"/>
  <c r="K232" i="6" s="1"/>
  <c r="E228" i="4"/>
  <c r="E273" i="3" s="1"/>
  <c r="I232" i="6" s="1"/>
  <c r="D228" i="4"/>
  <c r="D273" i="3" s="1"/>
  <c r="F227" i="4"/>
  <c r="G272" i="3" s="1"/>
  <c r="K231" i="6" s="1"/>
  <c r="E227" i="4"/>
  <c r="E272" i="3" s="1"/>
  <c r="I231" i="6" s="1"/>
  <c r="D227" i="4"/>
  <c r="D272" i="3" s="1"/>
  <c r="F226" i="4"/>
  <c r="G271" i="3" s="1"/>
  <c r="K230" i="6" s="1"/>
  <c r="E226" i="4"/>
  <c r="E271" i="3" s="1"/>
  <c r="I230" i="6" s="1"/>
  <c r="D226" i="4"/>
  <c r="D271" i="3" s="1"/>
  <c r="F225" i="4"/>
  <c r="G270" i="3" s="1"/>
  <c r="K229" i="6" s="1"/>
  <c r="E225" i="4"/>
  <c r="E270" i="3" s="1"/>
  <c r="I229" i="6" s="1"/>
  <c r="D225" i="4"/>
  <c r="D270" i="3" s="1"/>
  <c r="F224" i="4"/>
  <c r="G269" i="3" s="1"/>
  <c r="K228" i="6" s="1"/>
  <c r="E224" i="4"/>
  <c r="E269" i="3" s="1"/>
  <c r="I228" i="6" s="1"/>
  <c r="D224" i="4"/>
  <c r="D269" i="3" s="1"/>
  <c r="F223" i="4"/>
  <c r="G268" i="3" s="1"/>
  <c r="K227" i="6" s="1"/>
  <c r="E223" i="4"/>
  <c r="E268" i="3" s="1"/>
  <c r="I227" i="6" s="1"/>
  <c r="D223" i="4"/>
  <c r="D268" i="3" s="1"/>
  <c r="E222" i="4"/>
  <c r="E267" i="3" s="1"/>
  <c r="I226" i="6" s="1"/>
  <c r="F195" i="4"/>
  <c r="G229" i="3" s="1"/>
  <c r="K198" i="6" s="1"/>
  <c r="E195" i="4"/>
  <c r="E229" i="3" s="1"/>
  <c r="I198" i="6" s="1"/>
  <c r="D195" i="4"/>
  <c r="D229" i="3" s="1"/>
  <c r="F194" i="4"/>
  <c r="G228" i="3" s="1"/>
  <c r="K197" i="6" s="1"/>
  <c r="E194" i="4"/>
  <c r="E228" i="3" s="1"/>
  <c r="I197" i="6" s="1"/>
  <c r="D194" i="4"/>
  <c r="D228" i="3" s="1"/>
  <c r="F193" i="4"/>
  <c r="G227" i="3" s="1"/>
  <c r="K196" i="6" s="1"/>
  <c r="E193" i="4"/>
  <c r="E227" i="3" s="1"/>
  <c r="I196" i="6" s="1"/>
  <c r="D193" i="4"/>
  <c r="D227" i="3" s="1"/>
  <c r="F192" i="4"/>
  <c r="G226" i="3" s="1"/>
  <c r="K195" i="6" s="1"/>
  <c r="E192" i="4"/>
  <c r="E226" i="3" s="1"/>
  <c r="I195" i="6" s="1"/>
  <c r="D192" i="4"/>
  <c r="D226" i="3" s="1"/>
  <c r="F191" i="4"/>
  <c r="G225" i="3" s="1"/>
  <c r="K194" i="6" s="1"/>
  <c r="E191" i="4"/>
  <c r="E225" i="3" s="1"/>
  <c r="I194" i="6" s="1"/>
  <c r="D191" i="4"/>
  <c r="D225" i="3" s="1"/>
  <c r="F190" i="4"/>
  <c r="G224" i="3" s="1"/>
  <c r="K193" i="6" s="1"/>
  <c r="E190" i="4"/>
  <c r="E224" i="3" s="1"/>
  <c r="I193" i="6" s="1"/>
  <c r="D190" i="4"/>
  <c r="D224" i="3" s="1"/>
  <c r="F189" i="4"/>
  <c r="G223" i="3" s="1"/>
  <c r="K192" i="6" s="1"/>
  <c r="E189" i="4"/>
  <c r="E223" i="3" s="1"/>
  <c r="I192" i="6" s="1"/>
  <c r="D189" i="4"/>
  <c r="D223" i="3" s="1"/>
  <c r="F188" i="4"/>
  <c r="G222" i="3" s="1"/>
  <c r="K191" i="6" s="1"/>
  <c r="E188" i="4"/>
  <c r="E222" i="3" s="1"/>
  <c r="I191" i="6" s="1"/>
  <c r="D188" i="4"/>
  <c r="D222" i="3" s="1"/>
  <c r="F187" i="4"/>
  <c r="G221" i="3" s="1"/>
  <c r="K190" i="6" s="1"/>
  <c r="E187" i="4"/>
  <c r="E221" i="3" s="1"/>
  <c r="I190" i="6" s="1"/>
  <c r="D187" i="4"/>
  <c r="D221" i="3" s="1"/>
  <c r="F186" i="4"/>
  <c r="G220" i="3" s="1"/>
  <c r="K189" i="6" s="1"/>
  <c r="E186" i="4"/>
  <c r="E220" i="3" s="1"/>
  <c r="I189" i="6" s="1"/>
  <c r="D186" i="4"/>
  <c r="D220" i="3" s="1"/>
  <c r="F185" i="4"/>
  <c r="G219" i="3" s="1"/>
  <c r="K188" i="6" s="1"/>
  <c r="E185" i="4"/>
  <c r="E219" i="3" s="1"/>
  <c r="I188" i="6" s="1"/>
  <c r="D185" i="4"/>
  <c r="D219" i="3" s="1"/>
  <c r="F184" i="4"/>
  <c r="G218" i="3" s="1"/>
  <c r="K187" i="6" s="1"/>
  <c r="E184" i="4"/>
  <c r="E218" i="3" s="1"/>
  <c r="I187" i="6" s="1"/>
  <c r="D184" i="4"/>
  <c r="D218" i="3" s="1"/>
  <c r="F183" i="4"/>
  <c r="G217" i="3" s="1"/>
  <c r="K186" i="6" s="1"/>
  <c r="E183" i="4"/>
  <c r="E217" i="3" s="1"/>
  <c r="I186" i="6" s="1"/>
  <c r="D183" i="4"/>
  <c r="D217" i="3" s="1"/>
  <c r="F182" i="4"/>
  <c r="G216" i="3" s="1"/>
  <c r="K185" i="6" s="1"/>
  <c r="E182" i="4"/>
  <c r="E216" i="3" s="1"/>
  <c r="I185" i="6" s="1"/>
  <c r="D182" i="4"/>
  <c r="D216" i="3" s="1"/>
  <c r="F181" i="4"/>
  <c r="G215" i="3" s="1"/>
  <c r="K184" i="6" s="1"/>
  <c r="E181" i="4"/>
  <c r="E215" i="3" s="1"/>
  <c r="I184" i="6" s="1"/>
  <c r="D181" i="4"/>
  <c r="D215" i="3" s="1"/>
  <c r="F180" i="4"/>
  <c r="G214" i="3" s="1"/>
  <c r="K183" i="6" s="1"/>
  <c r="E180" i="4"/>
  <c r="E214" i="3" s="1"/>
  <c r="I183" i="6" s="1"/>
  <c r="D180" i="4"/>
  <c r="D214" i="3" s="1"/>
  <c r="F179" i="4"/>
  <c r="G213" i="3" s="1"/>
  <c r="K182" i="6" s="1"/>
  <c r="E179" i="4"/>
  <c r="E213" i="3" s="1"/>
  <c r="I182" i="6" s="1"/>
  <c r="D179" i="4"/>
  <c r="D213" i="3" s="1"/>
  <c r="F178" i="4"/>
  <c r="G212" i="3" s="1"/>
  <c r="K181" i="6" s="1"/>
  <c r="E178" i="4"/>
  <c r="E212" i="3" s="1"/>
  <c r="I181" i="6" s="1"/>
  <c r="D178" i="4"/>
  <c r="D212" i="3" s="1"/>
  <c r="F177" i="4"/>
  <c r="G211" i="3" s="1"/>
  <c r="K180" i="6" s="1"/>
  <c r="E177" i="4"/>
  <c r="E211" i="3" s="1"/>
  <c r="I180" i="6" s="1"/>
  <c r="D177" i="4"/>
  <c r="D211" i="3" s="1"/>
  <c r="F176" i="4"/>
  <c r="G210" i="3" s="1"/>
  <c r="K179" i="6" s="1"/>
  <c r="E176" i="4"/>
  <c r="E210" i="3" s="1"/>
  <c r="I179" i="6" s="1"/>
  <c r="D176" i="4"/>
  <c r="D210" i="3" s="1"/>
  <c r="F175" i="4"/>
  <c r="G209" i="3" s="1"/>
  <c r="K178" i="6" s="1"/>
  <c r="E175" i="4"/>
  <c r="E209" i="3" s="1"/>
  <c r="I178" i="6" s="1"/>
  <c r="D175" i="4"/>
  <c r="D209" i="3" s="1"/>
  <c r="F174" i="4"/>
  <c r="G208" i="3" s="1"/>
  <c r="K177" i="6" s="1"/>
  <c r="E174" i="4"/>
  <c r="E208" i="3" s="1"/>
  <c r="I177" i="6" s="1"/>
  <c r="D174" i="4"/>
  <c r="D208" i="3" s="1"/>
  <c r="F173" i="4"/>
  <c r="G207" i="3" s="1"/>
  <c r="K176" i="6" s="1"/>
  <c r="E173" i="4"/>
  <c r="E207" i="3" s="1"/>
  <c r="I176" i="6" s="1"/>
  <c r="D173" i="4"/>
  <c r="D207" i="3" s="1"/>
  <c r="F172" i="4"/>
  <c r="G206" i="3" s="1"/>
  <c r="K175" i="6" s="1"/>
  <c r="E172" i="4"/>
  <c r="E206" i="3" s="1"/>
  <c r="I175" i="6" s="1"/>
  <c r="D172" i="4"/>
  <c r="D206" i="3" s="1"/>
  <c r="E171" i="4"/>
  <c r="E205" i="3" s="1"/>
  <c r="I174" i="6" s="1"/>
  <c r="F144" i="4"/>
  <c r="G167" i="3" s="1"/>
  <c r="K146" i="6" s="1"/>
  <c r="E144" i="4"/>
  <c r="E167" i="3" s="1"/>
  <c r="I146" i="6" s="1"/>
  <c r="D144" i="4"/>
  <c r="D167" i="3" s="1"/>
  <c r="F143" i="4"/>
  <c r="G166" i="3" s="1"/>
  <c r="K145" i="6" s="1"/>
  <c r="E143" i="4"/>
  <c r="E166" i="3" s="1"/>
  <c r="I145" i="6" s="1"/>
  <c r="D143" i="4"/>
  <c r="D166" i="3" s="1"/>
  <c r="F142" i="4"/>
  <c r="G165" i="3" s="1"/>
  <c r="K144" i="6" s="1"/>
  <c r="E142" i="4"/>
  <c r="E165" i="3" s="1"/>
  <c r="I144" i="6" s="1"/>
  <c r="D142" i="4"/>
  <c r="D165" i="3" s="1"/>
  <c r="F141" i="4"/>
  <c r="G164" i="3" s="1"/>
  <c r="K143" i="6" s="1"/>
  <c r="E141" i="4"/>
  <c r="E164" i="3" s="1"/>
  <c r="I143" i="6" s="1"/>
  <c r="D141" i="4"/>
  <c r="D164" i="3" s="1"/>
  <c r="F140" i="4"/>
  <c r="G163" i="3" s="1"/>
  <c r="K142" i="6" s="1"/>
  <c r="E140" i="4"/>
  <c r="E163" i="3" s="1"/>
  <c r="I142" i="6" s="1"/>
  <c r="D140" i="4"/>
  <c r="D163" i="3" s="1"/>
  <c r="F139" i="4"/>
  <c r="G162" i="3" s="1"/>
  <c r="K141" i="6" s="1"/>
  <c r="E139" i="4"/>
  <c r="E162" i="3" s="1"/>
  <c r="I141" i="6" s="1"/>
  <c r="D139" i="4"/>
  <c r="D162" i="3" s="1"/>
  <c r="F138" i="4"/>
  <c r="G161" i="3" s="1"/>
  <c r="K140" i="6" s="1"/>
  <c r="E138" i="4"/>
  <c r="E161" i="3" s="1"/>
  <c r="I140" i="6" s="1"/>
  <c r="D138" i="4"/>
  <c r="D161" i="3" s="1"/>
  <c r="F137" i="4"/>
  <c r="G160" i="3" s="1"/>
  <c r="K139" i="6" s="1"/>
  <c r="E137" i="4"/>
  <c r="E160" i="3" s="1"/>
  <c r="I139" i="6" s="1"/>
  <c r="D137" i="4"/>
  <c r="D160" i="3" s="1"/>
  <c r="F136" i="4"/>
  <c r="G159" i="3" s="1"/>
  <c r="K138" i="6" s="1"/>
  <c r="E136" i="4"/>
  <c r="E159" i="3" s="1"/>
  <c r="I138" i="6" s="1"/>
  <c r="D136" i="4"/>
  <c r="D159" i="3" s="1"/>
  <c r="F135" i="4"/>
  <c r="G158" i="3" s="1"/>
  <c r="K137" i="6" s="1"/>
  <c r="E135" i="4"/>
  <c r="E158" i="3" s="1"/>
  <c r="I137" i="6" s="1"/>
  <c r="D135" i="4"/>
  <c r="D158" i="3" s="1"/>
  <c r="F134" i="4"/>
  <c r="G157" i="3" s="1"/>
  <c r="K136" i="6" s="1"/>
  <c r="E134" i="4"/>
  <c r="E157" i="3" s="1"/>
  <c r="I136" i="6" s="1"/>
  <c r="D134" i="4"/>
  <c r="D157" i="3" s="1"/>
  <c r="F133" i="4"/>
  <c r="G156" i="3" s="1"/>
  <c r="K135" i="6" s="1"/>
  <c r="E133" i="4"/>
  <c r="E156" i="3" s="1"/>
  <c r="I135" i="6" s="1"/>
  <c r="D133" i="4"/>
  <c r="D156" i="3" s="1"/>
  <c r="F132" i="4"/>
  <c r="G155" i="3" s="1"/>
  <c r="K134" i="6" s="1"/>
  <c r="E132" i="4"/>
  <c r="E155" i="3" s="1"/>
  <c r="I134" i="6" s="1"/>
  <c r="D132" i="4"/>
  <c r="D155" i="3" s="1"/>
  <c r="F131" i="4"/>
  <c r="G154" i="3" s="1"/>
  <c r="K133" i="6" s="1"/>
  <c r="E131" i="4"/>
  <c r="E154" i="3" s="1"/>
  <c r="I133" i="6" s="1"/>
  <c r="D131" i="4"/>
  <c r="D154" i="3" s="1"/>
  <c r="F130" i="4"/>
  <c r="G153" i="3" s="1"/>
  <c r="K132" i="6" s="1"/>
  <c r="E130" i="4"/>
  <c r="E153" i="3" s="1"/>
  <c r="I132" i="6" s="1"/>
  <c r="D130" i="4"/>
  <c r="D153" i="3" s="1"/>
  <c r="F129" i="4"/>
  <c r="G152" i="3" s="1"/>
  <c r="K131" i="6" s="1"/>
  <c r="E129" i="4"/>
  <c r="E152" i="3" s="1"/>
  <c r="I131" i="6" s="1"/>
  <c r="D129" i="4"/>
  <c r="D152" i="3" s="1"/>
  <c r="F128" i="4"/>
  <c r="G151" i="3" s="1"/>
  <c r="K130" i="6" s="1"/>
  <c r="E128" i="4"/>
  <c r="E151" i="3" s="1"/>
  <c r="I130" i="6" s="1"/>
  <c r="D128" i="4"/>
  <c r="D151" i="3" s="1"/>
  <c r="F127" i="4"/>
  <c r="G150" i="3" s="1"/>
  <c r="K129" i="6" s="1"/>
  <c r="E127" i="4"/>
  <c r="E150" i="3" s="1"/>
  <c r="I129" i="6" s="1"/>
  <c r="D127" i="4"/>
  <c r="D150" i="3" s="1"/>
  <c r="F126" i="4"/>
  <c r="G149" i="3" s="1"/>
  <c r="K128" i="6" s="1"/>
  <c r="E126" i="4"/>
  <c r="E149" i="3" s="1"/>
  <c r="I128" i="6" s="1"/>
  <c r="D126" i="4"/>
  <c r="D149" i="3" s="1"/>
  <c r="F125" i="4"/>
  <c r="G148" i="3" s="1"/>
  <c r="K127" i="6" s="1"/>
  <c r="E125" i="4"/>
  <c r="E148" i="3" s="1"/>
  <c r="I127" i="6" s="1"/>
  <c r="D125" i="4"/>
  <c r="D148" i="3" s="1"/>
  <c r="F124" i="4"/>
  <c r="G147" i="3" s="1"/>
  <c r="K126" i="6" s="1"/>
  <c r="E124" i="4"/>
  <c r="E147" i="3" s="1"/>
  <c r="I126" i="6" s="1"/>
  <c r="D124" i="4"/>
  <c r="D147" i="3" s="1"/>
  <c r="F123" i="4"/>
  <c r="G146" i="3" s="1"/>
  <c r="K125" i="6" s="1"/>
  <c r="E123" i="4"/>
  <c r="E146" i="3" s="1"/>
  <c r="I125" i="6" s="1"/>
  <c r="D123" i="4"/>
  <c r="D146" i="3" s="1"/>
  <c r="F122" i="4"/>
  <c r="G145" i="3" s="1"/>
  <c r="K124" i="6" s="1"/>
  <c r="E122" i="4"/>
  <c r="E145" i="3" s="1"/>
  <c r="I124" i="6" s="1"/>
  <c r="D122" i="4"/>
  <c r="D145" i="3" s="1"/>
  <c r="F121" i="4"/>
  <c r="G144" i="3" s="1"/>
  <c r="K123" i="6" s="1"/>
  <c r="E121" i="4"/>
  <c r="E144" i="3" s="1"/>
  <c r="I123" i="6" s="1"/>
  <c r="D121" i="4"/>
  <c r="D144" i="3" s="1"/>
  <c r="E120" i="4"/>
  <c r="E143" i="3" s="1"/>
  <c r="I122" i="6" s="1"/>
  <c r="F93" i="4"/>
  <c r="G105" i="3" s="1"/>
  <c r="K94" i="6" s="1"/>
  <c r="E93" i="4"/>
  <c r="E105" i="3" s="1"/>
  <c r="I94" i="6" s="1"/>
  <c r="D93" i="4"/>
  <c r="D105" i="3" s="1"/>
  <c r="F92" i="4"/>
  <c r="G104" i="3" s="1"/>
  <c r="K93" i="6" s="1"/>
  <c r="E92" i="4"/>
  <c r="E104" i="3" s="1"/>
  <c r="I93" i="6" s="1"/>
  <c r="D92" i="4"/>
  <c r="D104" i="3" s="1"/>
  <c r="F91" i="4"/>
  <c r="G103" i="3" s="1"/>
  <c r="K92" i="6" s="1"/>
  <c r="E91" i="4"/>
  <c r="E103" i="3" s="1"/>
  <c r="I92" i="6" s="1"/>
  <c r="D91" i="4"/>
  <c r="D103" i="3" s="1"/>
  <c r="F90" i="4"/>
  <c r="G102" i="3" s="1"/>
  <c r="K91" i="6" s="1"/>
  <c r="E90" i="4"/>
  <c r="E102" i="3" s="1"/>
  <c r="I91" i="6" s="1"/>
  <c r="D90" i="4"/>
  <c r="D102" i="3" s="1"/>
  <c r="F89" i="4"/>
  <c r="G101" i="3" s="1"/>
  <c r="K90" i="6" s="1"/>
  <c r="E89" i="4"/>
  <c r="E101" i="3" s="1"/>
  <c r="I90" i="6" s="1"/>
  <c r="D89" i="4"/>
  <c r="D101" i="3" s="1"/>
  <c r="F88" i="4"/>
  <c r="G100" i="3" s="1"/>
  <c r="K89" i="6" s="1"/>
  <c r="E88" i="4"/>
  <c r="E100" i="3" s="1"/>
  <c r="I89" i="6" s="1"/>
  <c r="D88" i="4"/>
  <c r="D100" i="3" s="1"/>
  <c r="F87" i="4"/>
  <c r="G99" i="3" s="1"/>
  <c r="K88" i="6" s="1"/>
  <c r="E87" i="4"/>
  <c r="E99" i="3" s="1"/>
  <c r="I88" i="6" s="1"/>
  <c r="D87" i="4"/>
  <c r="D99" i="3" s="1"/>
  <c r="F86" i="4"/>
  <c r="G98" i="3" s="1"/>
  <c r="K87" i="6" s="1"/>
  <c r="E86" i="4"/>
  <c r="E98" i="3" s="1"/>
  <c r="I87" i="6" s="1"/>
  <c r="D86" i="4"/>
  <c r="D98" i="3" s="1"/>
  <c r="F85" i="4"/>
  <c r="G97" i="3" s="1"/>
  <c r="K86" i="6" s="1"/>
  <c r="E85" i="4"/>
  <c r="E97" i="3" s="1"/>
  <c r="I86" i="6" s="1"/>
  <c r="D85" i="4"/>
  <c r="D97" i="3" s="1"/>
  <c r="F84" i="4"/>
  <c r="G96" i="3" s="1"/>
  <c r="K85" i="6" s="1"/>
  <c r="E84" i="4"/>
  <c r="E96" i="3" s="1"/>
  <c r="I85" i="6" s="1"/>
  <c r="D84" i="4"/>
  <c r="D96" i="3" s="1"/>
  <c r="F83" i="4"/>
  <c r="G95" i="3" s="1"/>
  <c r="K84" i="6" s="1"/>
  <c r="E83" i="4"/>
  <c r="E95" i="3" s="1"/>
  <c r="I84" i="6" s="1"/>
  <c r="D83" i="4"/>
  <c r="D95" i="3" s="1"/>
  <c r="F82" i="4"/>
  <c r="G94" i="3" s="1"/>
  <c r="K83" i="6" s="1"/>
  <c r="E82" i="4"/>
  <c r="E94" i="3" s="1"/>
  <c r="I83" i="6" s="1"/>
  <c r="D82" i="4"/>
  <c r="D94" i="3" s="1"/>
  <c r="F81" i="4"/>
  <c r="G93" i="3" s="1"/>
  <c r="K82" i="6" s="1"/>
  <c r="E81" i="4"/>
  <c r="E93" i="3" s="1"/>
  <c r="I82" i="6" s="1"/>
  <c r="D81" i="4"/>
  <c r="D93" i="3" s="1"/>
  <c r="F80" i="4"/>
  <c r="G92" i="3" s="1"/>
  <c r="K81" i="6" s="1"/>
  <c r="E80" i="4"/>
  <c r="E92" i="3" s="1"/>
  <c r="I81" i="6" s="1"/>
  <c r="D80" i="4"/>
  <c r="D92" i="3" s="1"/>
  <c r="F79" i="4"/>
  <c r="G91" i="3" s="1"/>
  <c r="K80" i="6" s="1"/>
  <c r="E79" i="4"/>
  <c r="E91" i="3" s="1"/>
  <c r="I80" i="6" s="1"/>
  <c r="D79" i="4"/>
  <c r="D91" i="3" s="1"/>
  <c r="F78" i="4"/>
  <c r="G90" i="3" s="1"/>
  <c r="K79" i="6" s="1"/>
  <c r="E78" i="4"/>
  <c r="E90" i="3" s="1"/>
  <c r="I79" i="6" s="1"/>
  <c r="D78" i="4"/>
  <c r="D90" i="3" s="1"/>
  <c r="F77" i="4"/>
  <c r="G89" i="3" s="1"/>
  <c r="K78" i="6" s="1"/>
  <c r="E77" i="4"/>
  <c r="E89" i="3" s="1"/>
  <c r="I78" i="6" s="1"/>
  <c r="D77" i="4"/>
  <c r="D89" i="3" s="1"/>
  <c r="F76" i="4"/>
  <c r="G88" i="3" s="1"/>
  <c r="K77" i="6" s="1"/>
  <c r="E76" i="4"/>
  <c r="E88" i="3" s="1"/>
  <c r="I77" i="6" s="1"/>
  <c r="D76" i="4"/>
  <c r="D88" i="3" s="1"/>
  <c r="F75" i="4"/>
  <c r="G87" i="3" s="1"/>
  <c r="K76" i="6" s="1"/>
  <c r="E75" i="4"/>
  <c r="E87" i="3" s="1"/>
  <c r="I76" i="6" s="1"/>
  <c r="D75" i="4"/>
  <c r="D87" i="3" s="1"/>
  <c r="F74" i="4"/>
  <c r="G86" i="3" s="1"/>
  <c r="K75" i="6" s="1"/>
  <c r="E74" i="4"/>
  <c r="E86" i="3" s="1"/>
  <c r="I75" i="6" s="1"/>
  <c r="D74" i="4"/>
  <c r="D86" i="3" s="1"/>
  <c r="F73" i="4"/>
  <c r="G85" i="3" s="1"/>
  <c r="K74" i="6" s="1"/>
  <c r="E73" i="4"/>
  <c r="E85" i="3" s="1"/>
  <c r="I74" i="6" s="1"/>
  <c r="D73" i="4"/>
  <c r="D85" i="3" s="1"/>
  <c r="F72" i="4"/>
  <c r="G84" i="3" s="1"/>
  <c r="K73" i="6" s="1"/>
  <c r="E72" i="4"/>
  <c r="E84" i="3" s="1"/>
  <c r="I73" i="6" s="1"/>
  <c r="D72" i="4"/>
  <c r="D84" i="3" s="1"/>
  <c r="F71" i="4"/>
  <c r="G83" i="3" s="1"/>
  <c r="K72" i="6" s="1"/>
  <c r="E71" i="4"/>
  <c r="E83" i="3" s="1"/>
  <c r="I72" i="6" s="1"/>
  <c r="D71" i="4"/>
  <c r="D83" i="3" s="1"/>
  <c r="F70" i="4"/>
  <c r="G82" i="3" s="1"/>
  <c r="K71" i="6" s="1"/>
  <c r="E70" i="4"/>
  <c r="E82" i="3" s="1"/>
  <c r="I71" i="6" s="1"/>
  <c r="D70" i="4"/>
  <c r="D82" i="3" s="1"/>
  <c r="G1011" i="4"/>
  <c r="I1221" i="3" s="1"/>
  <c r="G1010" i="4"/>
  <c r="I1220" i="3" s="1"/>
  <c r="G1009" i="4"/>
  <c r="I1219" i="3" s="1"/>
  <c r="G1008" i="4"/>
  <c r="I1218" i="3" s="1"/>
  <c r="G1007" i="4"/>
  <c r="I1217" i="3" s="1"/>
  <c r="G1006" i="4"/>
  <c r="I1216" i="3" s="1"/>
  <c r="G1005" i="4"/>
  <c r="I1215" i="3" s="1"/>
  <c r="G1004" i="4"/>
  <c r="I1214" i="3" s="1"/>
  <c r="G1003" i="4"/>
  <c r="I1213" i="3" s="1"/>
  <c r="G1002" i="4"/>
  <c r="I1212" i="3" s="1"/>
  <c r="G1001" i="4"/>
  <c r="I1211" i="3" s="1"/>
  <c r="G1000" i="4"/>
  <c r="I1210" i="3" s="1"/>
  <c r="G999" i="4"/>
  <c r="I1209" i="3" s="1"/>
  <c r="G998" i="4"/>
  <c r="I1208" i="3" s="1"/>
  <c r="G997" i="4"/>
  <c r="I1207" i="3" s="1"/>
  <c r="G996" i="4"/>
  <c r="I1206" i="3" s="1"/>
  <c r="G995" i="4"/>
  <c r="I1205" i="3" s="1"/>
  <c r="G994" i="4"/>
  <c r="I1204" i="3" s="1"/>
  <c r="G993" i="4"/>
  <c r="I1203" i="3" s="1"/>
  <c r="G992" i="4"/>
  <c r="I1202" i="3" s="1"/>
  <c r="G991" i="4"/>
  <c r="I1201" i="3" s="1"/>
  <c r="G990" i="4"/>
  <c r="I1200" i="3" s="1"/>
  <c r="G989" i="4"/>
  <c r="I1199" i="3" s="1"/>
  <c r="G988" i="4"/>
  <c r="I1198" i="3" s="1"/>
  <c r="G987" i="4"/>
  <c r="I1197" i="3" s="1"/>
  <c r="G960" i="4"/>
  <c r="I1159" i="3" s="1"/>
  <c r="G959" i="4"/>
  <c r="I1158" i="3" s="1"/>
  <c r="G958" i="4"/>
  <c r="I1157" i="3" s="1"/>
  <c r="G957" i="4"/>
  <c r="I1156" i="3" s="1"/>
  <c r="G956" i="4"/>
  <c r="I1155" i="3" s="1"/>
  <c r="G955" i="4"/>
  <c r="I1154" i="3" s="1"/>
  <c r="G954" i="4"/>
  <c r="I1153" i="3" s="1"/>
  <c r="G953" i="4"/>
  <c r="I1152" i="3" s="1"/>
  <c r="G952" i="4"/>
  <c r="I1151" i="3" s="1"/>
  <c r="G951" i="4"/>
  <c r="I1150" i="3" s="1"/>
  <c r="G950" i="4"/>
  <c r="I1149" i="3" s="1"/>
  <c r="G949" i="4"/>
  <c r="I1148" i="3" s="1"/>
  <c r="G948" i="4"/>
  <c r="I1147" i="3" s="1"/>
  <c r="G947" i="4"/>
  <c r="I1146" i="3" s="1"/>
  <c r="G946" i="4"/>
  <c r="I1145" i="3" s="1"/>
  <c r="G945" i="4"/>
  <c r="I1144" i="3" s="1"/>
  <c r="G944" i="4"/>
  <c r="I1143" i="3" s="1"/>
  <c r="G943" i="4"/>
  <c r="I1142" i="3" s="1"/>
  <c r="G942" i="4"/>
  <c r="I1141" i="3" s="1"/>
  <c r="G941" i="4"/>
  <c r="I1140" i="3" s="1"/>
  <c r="G940" i="4"/>
  <c r="I1139" i="3" s="1"/>
  <c r="G939" i="4"/>
  <c r="I1138" i="3" s="1"/>
  <c r="G938" i="4"/>
  <c r="I1137" i="3" s="1"/>
  <c r="G937" i="4"/>
  <c r="I1136" i="3" s="1"/>
  <c r="G936" i="4"/>
  <c r="I1135" i="3" s="1"/>
  <c r="G909" i="4"/>
  <c r="I1097" i="3" s="1"/>
  <c r="G908" i="4"/>
  <c r="I1096" i="3" s="1"/>
  <c r="G907" i="4"/>
  <c r="I1095" i="3" s="1"/>
  <c r="G906" i="4"/>
  <c r="I1094" i="3" s="1"/>
  <c r="G905" i="4"/>
  <c r="I1093" i="3" s="1"/>
  <c r="G904" i="4"/>
  <c r="I1092" i="3" s="1"/>
  <c r="G903" i="4"/>
  <c r="I1091" i="3" s="1"/>
  <c r="G902" i="4"/>
  <c r="I1090" i="3" s="1"/>
  <c r="G901" i="4"/>
  <c r="I1089" i="3" s="1"/>
  <c r="G900" i="4"/>
  <c r="I1088" i="3" s="1"/>
  <c r="G899" i="4"/>
  <c r="I1087" i="3" s="1"/>
  <c r="G898" i="4"/>
  <c r="I1086" i="3" s="1"/>
  <c r="G897" i="4"/>
  <c r="I1085" i="3" s="1"/>
  <c r="G896" i="4"/>
  <c r="I1084" i="3" s="1"/>
  <c r="G895" i="4"/>
  <c r="I1083" i="3" s="1"/>
  <c r="G894" i="4"/>
  <c r="I1082" i="3" s="1"/>
  <c r="G893" i="4"/>
  <c r="I1081" i="3" s="1"/>
  <c r="G892" i="4"/>
  <c r="I1080" i="3" s="1"/>
  <c r="G891" i="4"/>
  <c r="I1079" i="3" s="1"/>
  <c r="G890" i="4"/>
  <c r="I1078" i="3" s="1"/>
  <c r="G889" i="4"/>
  <c r="I1077" i="3" s="1"/>
  <c r="G888" i="4"/>
  <c r="I1076" i="3" s="1"/>
  <c r="G887" i="4"/>
  <c r="I1075" i="3" s="1"/>
  <c r="G886" i="4"/>
  <c r="I1074" i="3" s="1"/>
  <c r="G885" i="4"/>
  <c r="I1073" i="3" s="1"/>
  <c r="G858" i="4"/>
  <c r="I1035" i="3" s="1"/>
  <c r="G857" i="4"/>
  <c r="I1034" i="3" s="1"/>
  <c r="G856" i="4"/>
  <c r="I1033" i="3" s="1"/>
  <c r="G855" i="4"/>
  <c r="I1032" i="3" s="1"/>
  <c r="G854" i="4"/>
  <c r="I1031" i="3" s="1"/>
  <c r="G853" i="4"/>
  <c r="I1030" i="3" s="1"/>
  <c r="G852" i="4"/>
  <c r="I1029" i="3" s="1"/>
  <c r="G851" i="4"/>
  <c r="I1028" i="3" s="1"/>
  <c r="G850" i="4"/>
  <c r="I1027" i="3" s="1"/>
  <c r="G849" i="4"/>
  <c r="I1026" i="3" s="1"/>
  <c r="G848" i="4"/>
  <c r="I1025" i="3" s="1"/>
  <c r="G847" i="4"/>
  <c r="I1024" i="3" s="1"/>
  <c r="G846" i="4"/>
  <c r="I1023" i="3" s="1"/>
  <c r="G845" i="4"/>
  <c r="I1022" i="3" s="1"/>
  <c r="G844" i="4"/>
  <c r="I1021" i="3" s="1"/>
  <c r="G843" i="4"/>
  <c r="I1020" i="3" s="1"/>
  <c r="G842" i="4"/>
  <c r="I1019" i="3" s="1"/>
  <c r="G841" i="4"/>
  <c r="I1018" i="3" s="1"/>
  <c r="G840" i="4"/>
  <c r="I1017" i="3" s="1"/>
  <c r="G839" i="4"/>
  <c r="I1016" i="3" s="1"/>
  <c r="G838" i="4"/>
  <c r="I1015" i="3" s="1"/>
  <c r="G837" i="4"/>
  <c r="I1014" i="3" s="1"/>
  <c r="G836" i="4"/>
  <c r="I1013" i="3" s="1"/>
  <c r="G835" i="4"/>
  <c r="I1012" i="3" s="1"/>
  <c r="G834" i="4"/>
  <c r="I1011" i="3" s="1"/>
  <c r="G807" i="4"/>
  <c r="I973" i="3" s="1"/>
  <c r="G806" i="4"/>
  <c r="I972" i="3" s="1"/>
  <c r="G805" i="4"/>
  <c r="I971" i="3" s="1"/>
  <c r="G804" i="4"/>
  <c r="I970" i="3" s="1"/>
  <c r="G803" i="4"/>
  <c r="I969" i="3" s="1"/>
  <c r="G802" i="4"/>
  <c r="I968" i="3" s="1"/>
  <c r="G801" i="4"/>
  <c r="I967" i="3" s="1"/>
  <c r="G800" i="4"/>
  <c r="I966" i="3" s="1"/>
  <c r="G799" i="4"/>
  <c r="I965" i="3" s="1"/>
  <c r="G798" i="4"/>
  <c r="I964" i="3" s="1"/>
  <c r="G797" i="4"/>
  <c r="I963" i="3" s="1"/>
  <c r="G796" i="4"/>
  <c r="I962" i="3" s="1"/>
  <c r="G795" i="4"/>
  <c r="I961" i="3" s="1"/>
  <c r="G794" i="4"/>
  <c r="I960" i="3" s="1"/>
  <c r="G793" i="4"/>
  <c r="I959" i="3" s="1"/>
  <c r="G792" i="4"/>
  <c r="I958" i="3" s="1"/>
  <c r="G791" i="4"/>
  <c r="I957" i="3" s="1"/>
  <c r="G790" i="4"/>
  <c r="I956" i="3" s="1"/>
  <c r="G789" i="4"/>
  <c r="I955" i="3" s="1"/>
  <c r="G788" i="4"/>
  <c r="I954" i="3" s="1"/>
  <c r="G787" i="4"/>
  <c r="I953" i="3" s="1"/>
  <c r="G786" i="4"/>
  <c r="I952" i="3" s="1"/>
  <c r="G785" i="4"/>
  <c r="I951" i="3" s="1"/>
  <c r="G784" i="4"/>
  <c r="I950" i="3" s="1"/>
  <c r="G783" i="4"/>
  <c r="I949" i="3" s="1"/>
  <c r="G756" i="4"/>
  <c r="I911" i="3" s="1"/>
  <c r="G755" i="4"/>
  <c r="I910" i="3" s="1"/>
  <c r="G754" i="4"/>
  <c r="I909" i="3" s="1"/>
  <c r="G753" i="4"/>
  <c r="I908" i="3" s="1"/>
  <c r="G752" i="4"/>
  <c r="I907" i="3" s="1"/>
  <c r="G751" i="4"/>
  <c r="I906" i="3" s="1"/>
  <c r="G750" i="4"/>
  <c r="I905" i="3" s="1"/>
  <c r="G749" i="4"/>
  <c r="I904" i="3" s="1"/>
  <c r="G748" i="4"/>
  <c r="I903" i="3" s="1"/>
  <c r="G747" i="4"/>
  <c r="I902" i="3" s="1"/>
  <c r="G746" i="4"/>
  <c r="I901" i="3" s="1"/>
  <c r="G745" i="4"/>
  <c r="I900" i="3" s="1"/>
  <c r="G744" i="4"/>
  <c r="I899" i="3" s="1"/>
  <c r="G743" i="4"/>
  <c r="I898" i="3" s="1"/>
  <c r="G742" i="4"/>
  <c r="I897" i="3" s="1"/>
  <c r="G741" i="4"/>
  <c r="I896" i="3" s="1"/>
  <c r="G740" i="4"/>
  <c r="I895" i="3" s="1"/>
  <c r="G739" i="4"/>
  <c r="I894" i="3" s="1"/>
  <c r="G738" i="4"/>
  <c r="I893" i="3" s="1"/>
  <c r="G737" i="4"/>
  <c r="I892" i="3" s="1"/>
  <c r="G736" i="4"/>
  <c r="I891" i="3" s="1"/>
  <c r="G735" i="4"/>
  <c r="I890" i="3" s="1"/>
  <c r="G734" i="4"/>
  <c r="I889" i="3" s="1"/>
  <c r="G733" i="4"/>
  <c r="I888" i="3" s="1"/>
  <c r="G732" i="4"/>
  <c r="I887" i="3" s="1"/>
  <c r="G705" i="4"/>
  <c r="I849" i="3" s="1"/>
  <c r="G704" i="4"/>
  <c r="I848" i="3" s="1"/>
  <c r="G703" i="4"/>
  <c r="I847" i="3" s="1"/>
  <c r="G702" i="4"/>
  <c r="I846" i="3" s="1"/>
  <c r="G701" i="4"/>
  <c r="I845" i="3" s="1"/>
  <c r="G700" i="4"/>
  <c r="I844" i="3" s="1"/>
  <c r="G699" i="4"/>
  <c r="I843" i="3" s="1"/>
  <c r="G698" i="4"/>
  <c r="I842" i="3" s="1"/>
  <c r="G697" i="4"/>
  <c r="I841" i="3" s="1"/>
  <c r="G696" i="4"/>
  <c r="I840" i="3" s="1"/>
  <c r="G695" i="4"/>
  <c r="I839" i="3" s="1"/>
  <c r="G694" i="4"/>
  <c r="I838" i="3" s="1"/>
  <c r="G693" i="4"/>
  <c r="I837" i="3" s="1"/>
  <c r="G692" i="4"/>
  <c r="I836" i="3" s="1"/>
  <c r="G691" i="4"/>
  <c r="I835" i="3" s="1"/>
  <c r="G690" i="4"/>
  <c r="I834" i="3" s="1"/>
  <c r="G689" i="4"/>
  <c r="I833" i="3" s="1"/>
  <c r="G688" i="4"/>
  <c r="I832" i="3" s="1"/>
  <c r="G687" i="4"/>
  <c r="I831" i="3" s="1"/>
  <c r="G686" i="4"/>
  <c r="I830" i="3" s="1"/>
  <c r="G685" i="4"/>
  <c r="I829" i="3" s="1"/>
  <c r="G684" i="4"/>
  <c r="I828" i="3" s="1"/>
  <c r="G683" i="4"/>
  <c r="I827" i="3" s="1"/>
  <c r="G682" i="4"/>
  <c r="I826" i="3" s="1"/>
  <c r="G681" i="4"/>
  <c r="I825" i="3" s="1"/>
  <c r="G654" i="4"/>
  <c r="I787" i="3" s="1"/>
  <c r="G653" i="4"/>
  <c r="I786" i="3" s="1"/>
  <c r="G652" i="4"/>
  <c r="I785" i="3" s="1"/>
  <c r="G651" i="4"/>
  <c r="I784" i="3" s="1"/>
  <c r="G650" i="4"/>
  <c r="I783" i="3" s="1"/>
  <c r="G649" i="4"/>
  <c r="I782" i="3" s="1"/>
  <c r="G648" i="4"/>
  <c r="I781" i="3" s="1"/>
  <c r="G647" i="4"/>
  <c r="I780" i="3" s="1"/>
  <c r="G646" i="4"/>
  <c r="I779" i="3" s="1"/>
  <c r="G645" i="4"/>
  <c r="I778" i="3" s="1"/>
  <c r="G644" i="4"/>
  <c r="I777" i="3" s="1"/>
  <c r="G643" i="4"/>
  <c r="I776" i="3" s="1"/>
  <c r="G642" i="4"/>
  <c r="I775" i="3" s="1"/>
  <c r="G641" i="4"/>
  <c r="I774" i="3" s="1"/>
  <c r="G640" i="4"/>
  <c r="I773" i="3" s="1"/>
  <c r="G639" i="4"/>
  <c r="I772" i="3" s="1"/>
  <c r="G638" i="4"/>
  <c r="I771" i="3" s="1"/>
  <c r="G637" i="4"/>
  <c r="I770" i="3" s="1"/>
  <c r="G636" i="4"/>
  <c r="I769" i="3" s="1"/>
  <c r="G635" i="4"/>
  <c r="I768" i="3" s="1"/>
  <c r="G634" i="4"/>
  <c r="I767" i="3" s="1"/>
  <c r="G633" i="4"/>
  <c r="I766" i="3" s="1"/>
  <c r="G632" i="4"/>
  <c r="I765" i="3" s="1"/>
  <c r="G631" i="4"/>
  <c r="I764" i="3" s="1"/>
  <c r="G630" i="4"/>
  <c r="I763" i="3" s="1"/>
  <c r="G603" i="4"/>
  <c r="I725" i="3" s="1"/>
  <c r="G602" i="4"/>
  <c r="I724" i="3" s="1"/>
  <c r="G601" i="4"/>
  <c r="I723" i="3" s="1"/>
  <c r="G600" i="4"/>
  <c r="I722" i="3" s="1"/>
  <c r="G599" i="4"/>
  <c r="I721" i="3" s="1"/>
  <c r="G598" i="4"/>
  <c r="I720" i="3" s="1"/>
  <c r="G597" i="4"/>
  <c r="I719" i="3" s="1"/>
  <c r="G596" i="4"/>
  <c r="I718" i="3" s="1"/>
  <c r="G595" i="4"/>
  <c r="I717" i="3" s="1"/>
  <c r="G594" i="4"/>
  <c r="I716" i="3" s="1"/>
  <c r="G593" i="4"/>
  <c r="I715" i="3" s="1"/>
  <c r="G592" i="4"/>
  <c r="I714" i="3" s="1"/>
  <c r="G591" i="4"/>
  <c r="I713" i="3" s="1"/>
  <c r="G590" i="4"/>
  <c r="I712" i="3" s="1"/>
  <c r="G589" i="4"/>
  <c r="I711" i="3" s="1"/>
  <c r="G588" i="4"/>
  <c r="I710" i="3" s="1"/>
  <c r="G587" i="4"/>
  <c r="I709" i="3" s="1"/>
  <c r="G586" i="4"/>
  <c r="I708" i="3" s="1"/>
  <c r="G585" i="4"/>
  <c r="I707" i="3" s="1"/>
  <c r="G584" i="4"/>
  <c r="I706" i="3" s="1"/>
  <c r="G583" i="4"/>
  <c r="I705" i="3" s="1"/>
  <c r="G582" i="4"/>
  <c r="I704" i="3" s="1"/>
  <c r="G581" i="4"/>
  <c r="I703" i="3" s="1"/>
  <c r="G580" i="4"/>
  <c r="I702" i="3" s="1"/>
  <c r="G579" i="4"/>
  <c r="I701" i="3" s="1"/>
  <c r="G552" i="4"/>
  <c r="I663" i="3" s="1"/>
  <c r="G551" i="4"/>
  <c r="I662" i="3" s="1"/>
  <c r="G550" i="4"/>
  <c r="I661" i="3" s="1"/>
  <c r="G549" i="4"/>
  <c r="I660" i="3" s="1"/>
  <c r="G548" i="4"/>
  <c r="I659" i="3" s="1"/>
  <c r="G547" i="4"/>
  <c r="I658" i="3" s="1"/>
  <c r="G546" i="4"/>
  <c r="I657" i="3" s="1"/>
  <c r="G545" i="4"/>
  <c r="I656" i="3" s="1"/>
  <c r="G544" i="4"/>
  <c r="I655" i="3" s="1"/>
  <c r="G543" i="4"/>
  <c r="I654" i="3" s="1"/>
  <c r="G542" i="4"/>
  <c r="I653" i="3" s="1"/>
  <c r="G541" i="4"/>
  <c r="I652" i="3" s="1"/>
  <c r="G540" i="4"/>
  <c r="I651" i="3" s="1"/>
  <c r="G539" i="4"/>
  <c r="I650" i="3" s="1"/>
  <c r="G538" i="4"/>
  <c r="I649" i="3" s="1"/>
  <c r="G537" i="4"/>
  <c r="I648" i="3" s="1"/>
  <c r="G536" i="4"/>
  <c r="I647" i="3" s="1"/>
  <c r="G535" i="4"/>
  <c r="I646" i="3" s="1"/>
  <c r="G534" i="4"/>
  <c r="I645" i="3" s="1"/>
  <c r="G533" i="4"/>
  <c r="I644" i="3" s="1"/>
  <c r="G532" i="4"/>
  <c r="I643" i="3" s="1"/>
  <c r="G531" i="4"/>
  <c r="I642" i="3" s="1"/>
  <c r="G530" i="4"/>
  <c r="I641" i="3" s="1"/>
  <c r="G529" i="4"/>
  <c r="I640" i="3" s="1"/>
  <c r="G528" i="4"/>
  <c r="I639" i="3" s="1"/>
  <c r="G501" i="4"/>
  <c r="I601" i="3" s="1"/>
  <c r="G500" i="4"/>
  <c r="I600" i="3" s="1"/>
  <c r="G499" i="4"/>
  <c r="I599" i="3" s="1"/>
  <c r="G498" i="4"/>
  <c r="I598" i="3" s="1"/>
  <c r="G497" i="4"/>
  <c r="I597" i="3" s="1"/>
  <c r="G496" i="4"/>
  <c r="I596" i="3" s="1"/>
  <c r="G495" i="4"/>
  <c r="I595" i="3" s="1"/>
  <c r="G494" i="4"/>
  <c r="I594" i="3" s="1"/>
  <c r="G493" i="4"/>
  <c r="I593" i="3" s="1"/>
  <c r="G492" i="4"/>
  <c r="I592" i="3" s="1"/>
  <c r="G491" i="4"/>
  <c r="I591" i="3" s="1"/>
  <c r="G490" i="4"/>
  <c r="I590" i="3" s="1"/>
  <c r="G489" i="4"/>
  <c r="I589" i="3" s="1"/>
  <c r="G488" i="4"/>
  <c r="I588" i="3" s="1"/>
  <c r="G487" i="4"/>
  <c r="I587" i="3" s="1"/>
  <c r="G486" i="4"/>
  <c r="I586" i="3" s="1"/>
  <c r="G485" i="4"/>
  <c r="I585" i="3" s="1"/>
  <c r="G484" i="4"/>
  <c r="I584" i="3" s="1"/>
  <c r="G483" i="4"/>
  <c r="I583" i="3" s="1"/>
  <c r="G482" i="4"/>
  <c r="I582" i="3" s="1"/>
  <c r="G481" i="4"/>
  <c r="I581" i="3" s="1"/>
  <c r="G480" i="4"/>
  <c r="I580" i="3" s="1"/>
  <c r="G479" i="4"/>
  <c r="I579" i="3" s="1"/>
  <c r="G478" i="4"/>
  <c r="I578" i="3" s="1"/>
  <c r="G477" i="4"/>
  <c r="I577" i="3" s="1"/>
  <c r="G450" i="4"/>
  <c r="I539" i="3" s="1"/>
  <c r="G449" i="4"/>
  <c r="I538" i="3" s="1"/>
  <c r="G448" i="4"/>
  <c r="I537" i="3" s="1"/>
  <c r="G447" i="4"/>
  <c r="I536" i="3" s="1"/>
  <c r="G446" i="4"/>
  <c r="I535" i="3" s="1"/>
  <c r="G445" i="4"/>
  <c r="I534" i="3" s="1"/>
  <c r="G444" i="4"/>
  <c r="I533" i="3" s="1"/>
  <c r="G443" i="4"/>
  <c r="I532" i="3" s="1"/>
  <c r="G442" i="4"/>
  <c r="I531" i="3" s="1"/>
  <c r="G441" i="4"/>
  <c r="I530" i="3" s="1"/>
  <c r="G440" i="4"/>
  <c r="I529" i="3" s="1"/>
  <c r="G439" i="4"/>
  <c r="I528" i="3" s="1"/>
  <c r="G438" i="4"/>
  <c r="I527" i="3" s="1"/>
  <c r="G437" i="4"/>
  <c r="I526" i="3" s="1"/>
  <c r="G436" i="4"/>
  <c r="I525" i="3" s="1"/>
  <c r="G435" i="4"/>
  <c r="I524" i="3" s="1"/>
  <c r="G434" i="4"/>
  <c r="I523" i="3" s="1"/>
  <c r="G433" i="4"/>
  <c r="I522" i="3" s="1"/>
  <c r="G432" i="4"/>
  <c r="I521" i="3" s="1"/>
  <c r="G431" i="4"/>
  <c r="I520" i="3" s="1"/>
  <c r="G430" i="4"/>
  <c r="I519" i="3" s="1"/>
  <c r="G429" i="4"/>
  <c r="I518" i="3" s="1"/>
  <c r="G428" i="4"/>
  <c r="I517" i="3" s="1"/>
  <c r="G427" i="4"/>
  <c r="I516" i="3" s="1"/>
  <c r="G426" i="4"/>
  <c r="I515" i="3" s="1"/>
  <c r="G399" i="4"/>
  <c r="I477" i="3" s="1"/>
  <c r="G398" i="4"/>
  <c r="I476" i="3" s="1"/>
  <c r="G397" i="4"/>
  <c r="I475" i="3" s="1"/>
  <c r="G396" i="4"/>
  <c r="I474" i="3" s="1"/>
  <c r="G395" i="4"/>
  <c r="I473" i="3" s="1"/>
  <c r="G394" i="4"/>
  <c r="I472" i="3" s="1"/>
  <c r="G393" i="4"/>
  <c r="I471" i="3" s="1"/>
  <c r="G392" i="4"/>
  <c r="I470" i="3" s="1"/>
  <c r="G391" i="4"/>
  <c r="I469" i="3" s="1"/>
  <c r="G390" i="4"/>
  <c r="I468" i="3" s="1"/>
  <c r="G389" i="4"/>
  <c r="I467" i="3" s="1"/>
  <c r="G388" i="4"/>
  <c r="I466" i="3" s="1"/>
  <c r="G387" i="4"/>
  <c r="I465" i="3" s="1"/>
  <c r="G386" i="4"/>
  <c r="I464" i="3" s="1"/>
  <c r="G385" i="4"/>
  <c r="I463" i="3" s="1"/>
  <c r="G384" i="4"/>
  <c r="I462" i="3" s="1"/>
  <c r="G383" i="4"/>
  <c r="I461" i="3" s="1"/>
  <c r="G382" i="4"/>
  <c r="I460" i="3" s="1"/>
  <c r="G381" i="4"/>
  <c r="I459" i="3" s="1"/>
  <c r="G380" i="4"/>
  <c r="I458" i="3" s="1"/>
  <c r="G379" i="4"/>
  <c r="I457" i="3" s="1"/>
  <c r="G378" i="4"/>
  <c r="I456" i="3" s="1"/>
  <c r="G377" i="4"/>
  <c r="I455" i="3" s="1"/>
  <c r="G376" i="4"/>
  <c r="I454" i="3" s="1"/>
  <c r="G375" i="4"/>
  <c r="I453" i="3" s="1"/>
  <c r="G348" i="4"/>
  <c r="I415" i="3" s="1"/>
  <c r="G347" i="4"/>
  <c r="I414" i="3" s="1"/>
  <c r="G346" i="4"/>
  <c r="I413" i="3" s="1"/>
  <c r="G345" i="4"/>
  <c r="I412" i="3" s="1"/>
  <c r="G344" i="4"/>
  <c r="I411" i="3" s="1"/>
  <c r="G343" i="4"/>
  <c r="I410" i="3" s="1"/>
  <c r="G342" i="4"/>
  <c r="I409" i="3" s="1"/>
  <c r="G341" i="4"/>
  <c r="I408" i="3" s="1"/>
  <c r="G340" i="4"/>
  <c r="I407" i="3" s="1"/>
  <c r="G339" i="4"/>
  <c r="I406" i="3" s="1"/>
  <c r="G338" i="4"/>
  <c r="I405" i="3" s="1"/>
  <c r="G337" i="4"/>
  <c r="I404" i="3" s="1"/>
  <c r="G336" i="4"/>
  <c r="I403" i="3" s="1"/>
  <c r="G335" i="4"/>
  <c r="I402" i="3" s="1"/>
  <c r="G334" i="4"/>
  <c r="I401" i="3" s="1"/>
  <c r="G333" i="4"/>
  <c r="I400" i="3" s="1"/>
  <c r="G332" i="4"/>
  <c r="I399" i="3" s="1"/>
  <c r="G331" i="4"/>
  <c r="I398" i="3" s="1"/>
  <c r="G330" i="4"/>
  <c r="I397" i="3" s="1"/>
  <c r="G329" i="4"/>
  <c r="I396" i="3" s="1"/>
  <c r="G328" i="4"/>
  <c r="I395" i="3" s="1"/>
  <c r="G327" i="4"/>
  <c r="I394" i="3" s="1"/>
  <c r="G326" i="4"/>
  <c r="I393" i="3" s="1"/>
  <c r="G325" i="4"/>
  <c r="I392" i="3" s="1"/>
  <c r="G324" i="4"/>
  <c r="I391" i="3" s="1"/>
  <c r="G297" i="4"/>
  <c r="I353" i="3" s="1"/>
  <c r="G296" i="4"/>
  <c r="I352" i="3" s="1"/>
  <c r="G295" i="4"/>
  <c r="I351" i="3" s="1"/>
  <c r="G294" i="4"/>
  <c r="I350" i="3" s="1"/>
  <c r="G293" i="4"/>
  <c r="I349" i="3" s="1"/>
  <c r="G292" i="4"/>
  <c r="I348" i="3" s="1"/>
  <c r="G291" i="4"/>
  <c r="I347" i="3" s="1"/>
  <c r="G290" i="4"/>
  <c r="I346" i="3" s="1"/>
  <c r="G289" i="4"/>
  <c r="I345" i="3" s="1"/>
  <c r="G288" i="4"/>
  <c r="I344" i="3" s="1"/>
  <c r="G287" i="4"/>
  <c r="I343" i="3" s="1"/>
  <c r="G286" i="4"/>
  <c r="I342" i="3" s="1"/>
  <c r="G285" i="4"/>
  <c r="I341" i="3" s="1"/>
  <c r="G284" i="4"/>
  <c r="I340" i="3" s="1"/>
  <c r="G283" i="4"/>
  <c r="I339" i="3" s="1"/>
  <c r="G282" i="4"/>
  <c r="I338" i="3" s="1"/>
  <c r="G281" i="4"/>
  <c r="I337" i="3" s="1"/>
  <c r="G280" i="4"/>
  <c r="I336" i="3" s="1"/>
  <c r="G279" i="4"/>
  <c r="I335" i="3" s="1"/>
  <c r="G278" i="4"/>
  <c r="I334" i="3" s="1"/>
  <c r="G277" i="4"/>
  <c r="I333" i="3" s="1"/>
  <c r="G276" i="4"/>
  <c r="I332" i="3" s="1"/>
  <c r="G275" i="4"/>
  <c r="I331" i="3" s="1"/>
  <c r="G274" i="4"/>
  <c r="I330" i="3" s="1"/>
  <c r="G273" i="4"/>
  <c r="I329" i="3" s="1"/>
  <c r="G246" i="4"/>
  <c r="I291" i="3" s="1"/>
  <c r="G245" i="4"/>
  <c r="I290" i="3" s="1"/>
  <c r="G244" i="4"/>
  <c r="I289" i="3" s="1"/>
  <c r="G243" i="4"/>
  <c r="I288" i="3" s="1"/>
  <c r="G242" i="4"/>
  <c r="I287" i="3" s="1"/>
  <c r="G241" i="4"/>
  <c r="I286" i="3" s="1"/>
  <c r="G240" i="4"/>
  <c r="I285" i="3" s="1"/>
  <c r="G239" i="4"/>
  <c r="I284" i="3" s="1"/>
  <c r="G238" i="4"/>
  <c r="I283" i="3" s="1"/>
  <c r="G237" i="4"/>
  <c r="I282" i="3" s="1"/>
  <c r="G236" i="4"/>
  <c r="I281" i="3" s="1"/>
  <c r="G235" i="4"/>
  <c r="I280" i="3" s="1"/>
  <c r="G234" i="4"/>
  <c r="I279" i="3" s="1"/>
  <c r="G233" i="4"/>
  <c r="I278" i="3" s="1"/>
  <c r="G232" i="4"/>
  <c r="I277" i="3" s="1"/>
  <c r="G231" i="4"/>
  <c r="I276" i="3" s="1"/>
  <c r="G230" i="4"/>
  <c r="I275" i="3" s="1"/>
  <c r="G229" i="4"/>
  <c r="I274" i="3" s="1"/>
  <c r="G228" i="4"/>
  <c r="I273" i="3" s="1"/>
  <c r="G227" i="4"/>
  <c r="I272" i="3" s="1"/>
  <c r="G226" i="4"/>
  <c r="I271" i="3" s="1"/>
  <c r="G225" i="4"/>
  <c r="I270" i="3" s="1"/>
  <c r="G224" i="4"/>
  <c r="I269" i="3" s="1"/>
  <c r="G223" i="4"/>
  <c r="I268" i="3" s="1"/>
  <c r="G222" i="4"/>
  <c r="I267" i="3" s="1"/>
  <c r="G195" i="4"/>
  <c r="I229" i="3" s="1"/>
  <c r="G194" i="4"/>
  <c r="I228" i="3" s="1"/>
  <c r="G193" i="4"/>
  <c r="I227" i="3" s="1"/>
  <c r="G192" i="4"/>
  <c r="I226" i="3" s="1"/>
  <c r="G191" i="4"/>
  <c r="I225" i="3" s="1"/>
  <c r="G190" i="4"/>
  <c r="I224" i="3" s="1"/>
  <c r="G189" i="4"/>
  <c r="I223" i="3" s="1"/>
  <c r="G188" i="4"/>
  <c r="I222" i="3" s="1"/>
  <c r="G187" i="4"/>
  <c r="I221" i="3" s="1"/>
  <c r="G186" i="4"/>
  <c r="I220" i="3" s="1"/>
  <c r="G185" i="4"/>
  <c r="I219" i="3" s="1"/>
  <c r="G184" i="4"/>
  <c r="I218" i="3" s="1"/>
  <c r="G183" i="4"/>
  <c r="I217" i="3" s="1"/>
  <c r="G182" i="4"/>
  <c r="I216" i="3" s="1"/>
  <c r="G181" i="4"/>
  <c r="I215" i="3" s="1"/>
  <c r="G180" i="4"/>
  <c r="I214" i="3" s="1"/>
  <c r="G179" i="4"/>
  <c r="I213" i="3" s="1"/>
  <c r="G178" i="4"/>
  <c r="I212" i="3" s="1"/>
  <c r="G177" i="4"/>
  <c r="I211" i="3" s="1"/>
  <c r="G176" i="4"/>
  <c r="I210" i="3" s="1"/>
  <c r="G175" i="4"/>
  <c r="I209" i="3" s="1"/>
  <c r="G174" i="4"/>
  <c r="I208" i="3" s="1"/>
  <c r="G173" i="4"/>
  <c r="I207" i="3" s="1"/>
  <c r="G172" i="4"/>
  <c r="I206" i="3" s="1"/>
  <c r="G171" i="4"/>
  <c r="I205" i="3" s="1"/>
  <c r="G144" i="4"/>
  <c r="I167" i="3" s="1"/>
  <c r="G143" i="4"/>
  <c r="I166" i="3" s="1"/>
  <c r="G142" i="4"/>
  <c r="I165" i="3" s="1"/>
  <c r="G141" i="4"/>
  <c r="I164" i="3" s="1"/>
  <c r="G140" i="4"/>
  <c r="I163" i="3" s="1"/>
  <c r="G139" i="4"/>
  <c r="I162" i="3" s="1"/>
  <c r="G138" i="4"/>
  <c r="I161" i="3" s="1"/>
  <c r="G137" i="4"/>
  <c r="I160" i="3" s="1"/>
  <c r="G136" i="4"/>
  <c r="I159" i="3" s="1"/>
  <c r="G135" i="4"/>
  <c r="I158" i="3" s="1"/>
  <c r="G134" i="4"/>
  <c r="I157" i="3" s="1"/>
  <c r="G133" i="4"/>
  <c r="I156" i="3" s="1"/>
  <c r="G132" i="4"/>
  <c r="I155" i="3" s="1"/>
  <c r="G131" i="4"/>
  <c r="I154" i="3" s="1"/>
  <c r="G130" i="4"/>
  <c r="I153" i="3" s="1"/>
  <c r="G129" i="4"/>
  <c r="I152" i="3" s="1"/>
  <c r="G128" i="4"/>
  <c r="I151" i="3" s="1"/>
  <c r="G127" i="4"/>
  <c r="I150" i="3" s="1"/>
  <c r="G126" i="4"/>
  <c r="I149" i="3" s="1"/>
  <c r="G125" i="4"/>
  <c r="I148" i="3" s="1"/>
  <c r="G124" i="4"/>
  <c r="I147" i="3" s="1"/>
  <c r="G123" i="4"/>
  <c r="I146" i="3" s="1"/>
  <c r="G122" i="4"/>
  <c r="I145" i="3" s="1"/>
  <c r="G121" i="4"/>
  <c r="I144" i="3" s="1"/>
  <c r="G120" i="4"/>
  <c r="I143" i="3" s="1"/>
  <c r="G93" i="4"/>
  <c r="I105" i="3" s="1"/>
  <c r="G92" i="4"/>
  <c r="I104" i="3" s="1"/>
  <c r="G91" i="4"/>
  <c r="I103" i="3" s="1"/>
  <c r="G90" i="4"/>
  <c r="I102" i="3" s="1"/>
  <c r="G89" i="4"/>
  <c r="I101" i="3" s="1"/>
  <c r="G88" i="4"/>
  <c r="I100" i="3" s="1"/>
  <c r="G87" i="4"/>
  <c r="I99" i="3" s="1"/>
  <c r="G86" i="4"/>
  <c r="I98" i="3" s="1"/>
  <c r="G85" i="4"/>
  <c r="I97" i="3" s="1"/>
  <c r="G84" i="4"/>
  <c r="I96" i="3" s="1"/>
  <c r="G83" i="4"/>
  <c r="I95" i="3" s="1"/>
  <c r="G82" i="4"/>
  <c r="I94" i="3" s="1"/>
  <c r="G81" i="4"/>
  <c r="I93" i="3" s="1"/>
  <c r="G80" i="4"/>
  <c r="I92" i="3" s="1"/>
  <c r="G79" i="4"/>
  <c r="I91" i="3" s="1"/>
  <c r="G78" i="4"/>
  <c r="I90" i="3" s="1"/>
  <c r="G77" i="4"/>
  <c r="I89" i="3" s="1"/>
  <c r="G76" i="4"/>
  <c r="I88" i="3" s="1"/>
  <c r="G75" i="4"/>
  <c r="I87" i="3" s="1"/>
  <c r="G74" i="4"/>
  <c r="I86" i="3" s="1"/>
  <c r="G73" i="4"/>
  <c r="I85" i="3" s="1"/>
  <c r="G72" i="4"/>
  <c r="I84" i="3" s="1"/>
  <c r="G71" i="4"/>
  <c r="I83" i="3" s="1"/>
  <c r="G70" i="4"/>
  <c r="I82" i="3" s="1"/>
  <c r="G69" i="4"/>
  <c r="I81" i="3" s="1"/>
  <c r="Q24" i="3"/>
  <c r="O24" i="3"/>
  <c r="Q23" i="3"/>
  <c r="O23" i="3"/>
  <c r="Q22" i="3"/>
  <c r="O22" i="3"/>
  <c r="K1011" i="4"/>
  <c r="J1011" i="4"/>
  <c r="I1011" i="4"/>
  <c r="K1010" i="4"/>
  <c r="J1010" i="4"/>
  <c r="I1010" i="4"/>
  <c r="K1009" i="4"/>
  <c r="J1009" i="4"/>
  <c r="I1009" i="4"/>
  <c r="K1008" i="4"/>
  <c r="J1008" i="4"/>
  <c r="I1008" i="4"/>
  <c r="K1007" i="4"/>
  <c r="J1007" i="4"/>
  <c r="I1007" i="4"/>
  <c r="K1006" i="4"/>
  <c r="J1006" i="4"/>
  <c r="I1006" i="4"/>
  <c r="K1005" i="4"/>
  <c r="J1005" i="4"/>
  <c r="I1005" i="4"/>
  <c r="K1004" i="4"/>
  <c r="J1004" i="4"/>
  <c r="I1004" i="4"/>
  <c r="K1003" i="4"/>
  <c r="J1003" i="4"/>
  <c r="I1003" i="4"/>
  <c r="K1002" i="4"/>
  <c r="J1002" i="4"/>
  <c r="I1002" i="4"/>
  <c r="K1001" i="4"/>
  <c r="J1001" i="4"/>
  <c r="I1001" i="4"/>
  <c r="K1000" i="4"/>
  <c r="J1000" i="4"/>
  <c r="I1000" i="4"/>
  <c r="K999" i="4"/>
  <c r="J999" i="4"/>
  <c r="I999" i="4"/>
  <c r="K998" i="4"/>
  <c r="J998" i="4"/>
  <c r="I998" i="4"/>
  <c r="K997" i="4"/>
  <c r="J997" i="4"/>
  <c r="I997" i="4"/>
  <c r="K996" i="4"/>
  <c r="J996" i="4"/>
  <c r="I996" i="4"/>
  <c r="K995" i="4"/>
  <c r="J995" i="4"/>
  <c r="I995" i="4"/>
  <c r="K994" i="4"/>
  <c r="J994" i="4"/>
  <c r="I994" i="4"/>
  <c r="K993" i="4"/>
  <c r="J993" i="4"/>
  <c r="I993" i="4"/>
  <c r="K992" i="4"/>
  <c r="J992" i="4"/>
  <c r="I992" i="4"/>
  <c r="K991" i="4"/>
  <c r="J991" i="4"/>
  <c r="I991" i="4"/>
  <c r="K990" i="4"/>
  <c r="J990" i="4"/>
  <c r="I990" i="4"/>
  <c r="K989" i="4"/>
  <c r="J989" i="4"/>
  <c r="I989" i="4"/>
  <c r="K988" i="4"/>
  <c r="J988" i="4"/>
  <c r="I988" i="4"/>
  <c r="K987" i="4"/>
  <c r="J987" i="4"/>
  <c r="I987" i="4"/>
  <c r="K960" i="4"/>
  <c r="J960" i="4"/>
  <c r="I960" i="4"/>
  <c r="K959" i="4"/>
  <c r="J959" i="4"/>
  <c r="I959" i="4"/>
  <c r="K958" i="4"/>
  <c r="J958" i="4"/>
  <c r="I958" i="4"/>
  <c r="K957" i="4"/>
  <c r="J957" i="4"/>
  <c r="I957" i="4"/>
  <c r="K956" i="4"/>
  <c r="J956" i="4"/>
  <c r="I956" i="4"/>
  <c r="K955" i="4"/>
  <c r="J955" i="4"/>
  <c r="I955" i="4"/>
  <c r="K954" i="4"/>
  <c r="J954" i="4"/>
  <c r="I954" i="4"/>
  <c r="K953" i="4"/>
  <c r="J953" i="4"/>
  <c r="I953" i="4"/>
  <c r="K952" i="4"/>
  <c r="J952" i="4"/>
  <c r="I952" i="4"/>
  <c r="K951" i="4"/>
  <c r="J951" i="4"/>
  <c r="I951" i="4"/>
  <c r="K950" i="4"/>
  <c r="J950" i="4"/>
  <c r="I950" i="4"/>
  <c r="K949" i="4"/>
  <c r="J949" i="4"/>
  <c r="I949" i="4"/>
  <c r="K948" i="4"/>
  <c r="J948" i="4"/>
  <c r="I948" i="4"/>
  <c r="K947" i="4"/>
  <c r="J947" i="4"/>
  <c r="I947" i="4"/>
  <c r="K946" i="4"/>
  <c r="J946" i="4"/>
  <c r="I946" i="4"/>
  <c r="K945" i="4"/>
  <c r="J945" i="4"/>
  <c r="I945" i="4"/>
  <c r="K944" i="4"/>
  <c r="J944" i="4"/>
  <c r="I944" i="4"/>
  <c r="K943" i="4"/>
  <c r="J943" i="4"/>
  <c r="I943" i="4"/>
  <c r="K942" i="4"/>
  <c r="J942" i="4"/>
  <c r="I942" i="4"/>
  <c r="K941" i="4"/>
  <c r="J941" i="4"/>
  <c r="I941" i="4"/>
  <c r="K940" i="4"/>
  <c r="J940" i="4"/>
  <c r="I940" i="4"/>
  <c r="K939" i="4"/>
  <c r="J939" i="4"/>
  <c r="I939" i="4"/>
  <c r="K938" i="4"/>
  <c r="J938" i="4"/>
  <c r="I938" i="4"/>
  <c r="K937" i="4"/>
  <c r="J937" i="4"/>
  <c r="I937" i="4"/>
  <c r="K936" i="4"/>
  <c r="J936" i="4"/>
  <c r="I936" i="4"/>
  <c r="K909" i="4"/>
  <c r="J909" i="4"/>
  <c r="I909" i="4"/>
  <c r="K908" i="4"/>
  <c r="J908" i="4"/>
  <c r="I908" i="4"/>
  <c r="K907" i="4"/>
  <c r="J907" i="4"/>
  <c r="I907" i="4"/>
  <c r="K906" i="4"/>
  <c r="J906" i="4"/>
  <c r="I906" i="4"/>
  <c r="K905" i="4"/>
  <c r="J905" i="4"/>
  <c r="I905" i="4"/>
  <c r="K904" i="4"/>
  <c r="J904" i="4"/>
  <c r="I904" i="4"/>
  <c r="K903" i="4"/>
  <c r="J903" i="4"/>
  <c r="I903" i="4"/>
  <c r="K902" i="4"/>
  <c r="J902" i="4"/>
  <c r="I902" i="4"/>
  <c r="K901" i="4"/>
  <c r="J901" i="4"/>
  <c r="I901" i="4"/>
  <c r="K900" i="4"/>
  <c r="J900" i="4"/>
  <c r="I900" i="4"/>
  <c r="K899" i="4"/>
  <c r="J899" i="4"/>
  <c r="I899" i="4"/>
  <c r="K898" i="4"/>
  <c r="J898" i="4"/>
  <c r="I898" i="4"/>
  <c r="K897" i="4"/>
  <c r="J897" i="4"/>
  <c r="I897" i="4"/>
  <c r="K896" i="4"/>
  <c r="J896" i="4"/>
  <c r="I896" i="4"/>
  <c r="K895" i="4"/>
  <c r="J895" i="4"/>
  <c r="I895" i="4"/>
  <c r="K894" i="4"/>
  <c r="J894" i="4"/>
  <c r="I894" i="4"/>
  <c r="K893" i="4"/>
  <c r="J893" i="4"/>
  <c r="I893" i="4"/>
  <c r="K892" i="4"/>
  <c r="J892" i="4"/>
  <c r="I892" i="4"/>
  <c r="K891" i="4"/>
  <c r="J891" i="4"/>
  <c r="I891" i="4"/>
  <c r="K890" i="4"/>
  <c r="J890" i="4"/>
  <c r="I890" i="4"/>
  <c r="K889" i="4"/>
  <c r="J889" i="4"/>
  <c r="I889" i="4"/>
  <c r="K888" i="4"/>
  <c r="J888" i="4"/>
  <c r="I888" i="4"/>
  <c r="K887" i="4"/>
  <c r="J887" i="4"/>
  <c r="I887" i="4"/>
  <c r="K886" i="4"/>
  <c r="J886" i="4"/>
  <c r="I886" i="4"/>
  <c r="K885" i="4"/>
  <c r="J885" i="4"/>
  <c r="I885" i="4"/>
  <c r="K858" i="4"/>
  <c r="J858" i="4"/>
  <c r="I858" i="4"/>
  <c r="K857" i="4"/>
  <c r="J857" i="4"/>
  <c r="I857" i="4"/>
  <c r="K856" i="4"/>
  <c r="J856" i="4"/>
  <c r="I856" i="4"/>
  <c r="K855" i="4"/>
  <c r="J855" i="4"/>
  <c r="I855" i="4"/>
  <c r="K854" i="4"/>
  <c r="J854" i="4"/>
  <c r="I854" i="4"/>
  <c r="K853" i="4"/>
  <c r="J853" i="4"/>
  <c r="I853" i="4"/>
  <c r="K852" i="4"/>
  <c r="J852" i="4"/>
  <c r="I852" i="4"/>
  <c r="K851" i="4"/>
  <c r="J851" i="4"/>
  <c r="I851" i="4"/>
  <c r="K850" i="4"/>
  <c r="J850" i="4"/>
  <c r="I850" i="4"/>
  <c r="K849" i="4"/>
  <c r="J849" i="4"/>
  <c r="I849" i="4"/>
  <c r="K848" i="4"/>
  <c r="J848" i="4"/>
  <c r="I848" i="4"/>
  <c r="K847" i="4"/>
  <c r="J847" i="4"/>
  <c r="I847" i="4"/>
  <c r="K846" i="4"/>
  <c r="J846" i="4"/>
  <c r="I846" i="4"/>
  <c r="K845" i="4"/>
  <c r="J845" i="4"/>
  <c r="I845" i="4"/>
  <c r="K844" i="4"/>
  <c r="J844" i="4"/>
  <c r="I844" i="4"/>
  <c r="K843" i="4"/>
  <c r="J843" i="4"/>
  <c r="I843" i="4"/>
  <c r="K842" i="4"/>
  <c r="J842" i="4"/>
  <c r="I842" i="4"/>
  <c r="K841" i="4"/>
  <c r="J841" i="4"/>
  <c r="I841" i="4"/>
  <c r="K840" i="4"/>
  <c r="J840" i="4"/>
  <c r="I840" i="4"/>
  <c r="K839" i="4"/>
  <c r="J839" i="4"/>
  <c r="I839" i="4"/>
  <c r="K838" i="4"/>
  <c r="J838" i="4"/>
  <c r="I838" i="4"/>
  <c r="K837" i="4"/>
  <c r="J837" i="4"/>
  <c r="I837" i="4"/>
  <c r="K836" i="4"/>
  <c r="J836" i="4"/>
  <c r="I836" i="4"/>
  <c r="K835" i="4"/>
  <c r="J835" i="4"/>
  <c r="I835" i="4"/>
  <c r="K834" i="4"/>
  <c r="J834" i="4"/>
  <c r="I834" i="4"/>
  <c r="K807" i="4"/>
  <c r="J807" i="4"/>
  <c r="I807" i="4"/>
  <c r="K806" i="4"/>
  <c r="J806" i="4"/>
  <c r="I806" i="4"/>
  <c r="K805" i="4"/>
  <c r="J805" i="4"/>
  <c r="I805" i="4"/>
  <c r="K804" i="4"/>
  <c r="J804" i="4"/>
  <c r="I804" i="4"/>
  <c r="K803" i="4"/>
  <c r="J803" i="4"/>
  <c r="I803" i="4"/>
  <c r="K802" i="4"/>
  <c r="J802" i="4"/>
  <c r="I802" i="4"/>
  <c r="K801" i="4"/>
  <c r="J801" i="4"/>
  <c r="I801" i="4"/>
  <c r="K800" i="4"/>
  <c r="J800" i="4"/>
  <c r="I800" i="4"/>
  <c r="K799" i="4"/>
  <c r="J799" i="4"/>
  <c r="I799" i="4"/>
  <c r="K798" i="4"/>
  <c r="J798" i="4"/>
  <c r="I798" i="4"/>
  <c r="K797" i="4"/>
  <c r="J797" i="4"/>
  <c r="I797" i="4"/>
  <c r="K796" i="4"/>
  <c r="J796" i="4"/>
  <c r="I796" i="4"/>
  <c r="K795" i="4"/>
  <c r="J795" i="4"/>
  <c r="I795" i="4"/>
  <c r="K794" i="4"/>
  <c r="J794" i="4"/>
  <c r="I794" i="4"/>
  <c r="K793" i="4"/>
  <c r="J793" i="4"/>
  <c r="I793" i="4"/>
  <c r="K792" i="4"/>
  <c r="J792" i="4"/>
  <c r="I792" i="4"/>
  <c r="K791" i="4"/>
  <c r="J791" i="4"/>
  <c r="I791" i="4"/>
  <c r="K790" i="4"/>
  <c r="J790" i="4"/>
  <c r="I790" i="4"/>
  <c r="K789" i="4"/>
  <c r="J789" i="4"/>
  <c r="I789" i="4"/>
  <c r="K788" i="4"/>
  <c r="J788" i="4"/>
  <c r="I788" i="4"/>
  <c r="K787" i="4"/>
  <c r="J787" i="4"/>
  <c r="I787" i="4"/>
  <c r="K786" i="4"/>
  <c r="J786" i="4"/>
  <c r="I786" i="4"/>
  <c r="K785" i="4"/>
  <c r="J785" i="4"/>
  <c r="I785" i="4"/>
  <c r="K784" i="4"/>
  <c r="J784" i="4"/>
  <c r="I784" i="4"/>
  <c r="K783" i="4"/>
  <c r="J783" i="4"/>
  <c r="I783" i="4"/>
  <c r="K756" i="4"/>
  <c r="J756" i="4"/>
  <c r="I756" i="4"/>
  <c r="K755" i="4"/>
  <c r="J755" i="4"/>
  <c r="I755" i="4"/>
  <c r="K754" i="4"/>
  <c r="J754" i="4"/>
  <c r="I754" i="4"/>
  <c r="K753" i="4"/>
  <c r="J753" i="4"/>
  <c r="I753" i="4"/>
  <c r="K752" i="4"/>
  <c r="J752" i="4"/>
  <c r="I752" i="4"/>
  <c r="K751" i="4"/>
  <c r="J751" i="4"/>
  <c r="I751" i="4"/>
  <c r="K750" i="4"/>
  <c r="J750" i="4"/>
  <c r="I750" i="4"/>
  <c r="K749" i="4"/>
  <c r="J749" i="4"/>
  <c r="I749" i="4"/>
  <c r="K748" i="4"/>
  <c r="J748" i="4"/>
  <c r="I748" i="4"/>
  <c r="K747" i="4"/>
  <c r="J747" i="4"/>
  <c r="I747" i="4"/>
  <c r="K746" i="4"/>
  <c r="J746" i="4"/>
  <c r="I746" i="4"/>
  <c r="K745" i="4"/>
  <c r="J745" i="4"/>
  <c r="I745" i="4"/>
  <c r="K744" i="4"/>
  <c r="J744" i="4"/>
  <c r="I744" i="4"/>
  <c r="K743" i="4"/>
  <c r="J743" i="4"/>
  <c r="I743" i="4"/>
  <c r="K742" i="4"/>
  <c r="J742" i="4"/>
  <c r="I742" i="4"/>
  <c r="K741" i="4"/>
  <c r="J741" i="4"/>
  <c r="I741" i="4"/>
  <c r="K740" i="4"/>
  <c r="J740" i="4"/>
  <c r="I740" i="4"/>
  <c r="K739" i="4"/>
  <c r="J739" i="4"/>
  <c r="I739" i="4"/>
  <c r="K738" i="4"/>
  <c r="J738" i="4"/>
  <c r="I738" i="4"/>
  <c r="K737" i="4"/>
  <c r="J737" i="4"/>
  <c r="I737" i="4"/>
  <c r="K736" i="4"/>
  <c r="J736" i="4"/>
  <c r="I736" i="4"/>
  <c r="K735" i="4"/>
  <c r="J735" i="4"/>
  <c r="I735" i="4"/>
  <c r="K734" i="4"/>
  <c r="J734" i="4"/>
  <c r="I734" i="4"/>
  <c r="K733" i="4"/>
  <c r="J733" i="4"/>
  <c r="I733" i="4"/>
  <c r="K732" i="4"/>
  <c r="J732" i="4"/>
  <c r="I732" i="4"/>
  <c r="K705" i="4"/>
  <c r="J705" i="4"/>
  <c r="I705" i="4"/>
  <c r="K704" i="4"/>
  <c r="J704" i="4"/>
  <c r="I704" i="4"/>
  <c r="K703" i="4"/>
  <c r="J703" i="4"/>
  <c r="I703" i="4"/>
  <c r="K702" i="4"/>
  <c r="J702" i="4"/>
  <c r="I702" i="4"/>
  <c r="K701" i="4"/>
  <c r="J701" i="4"/>
  <c r="I701" i="4"/>
  <c r="K700" i="4"/>
  <c r="J700" i="4"/>
  <c r="I700" i="4"/>
  <c r="K699" i="4"/>
  <c r="J699" i="4"/>
  <c r="I699" i="4"/>
  <c r="K698" i="4"/>
  <c r="J698" i="4"/>
  <c r="I698" i="4"/>
  <c r="K697" i="4"/>
  <c r="J697" i="4"/>
  <c r="I697" i="4"/>
  <c r="K696" i="4"/>
  <c r="J696" i="4"/>
  <c r="I696" i="4"/>
  <c r="K695" i="4"/>
  <c r="J695" i="4"/>
  <c r="I695" i="4"/>
  <c r="K694" i="4"/>
  <c r="J694" i="4"/>
  <c r="I694" i="4"/>
  <c r="K693" i="4"/>
  <c r="J693" i="4"/>
  <c r="I693" i="4"/>
  <c r="K692" i="4"/>
  <c r="J692" i="4"/>
  <c r="I692" i="4"/>
  <c r="K691" i="4"/>
  <c r="J691" i="4"/>
  <c r="I691" i="4"/>
  <c r="K690" i="4"/>
  <c r="J690" i="4"/>
  <c r="I690" i="4"/>
  <c r="K689" i="4"/>
  <c r="J689" i="4"/>
  <c r="I689" i="4"/>
  <c r="K688" i="4"/>
  <c r="J688" i="4"/>
  <c r="I688" i="4"/>
  <c r="K687" i="4"/>
  <c r="J687" i="4"/>
  <c r="I687" i="4"/>
  <c r="K686" i="4"/>
  <c r="J686" i="4"/>
  <c r="I686" i="4"/>
  <c r="K685" i="4"/>
  <c r="J685" i="4"/>
  <c r="I685" i="4"/>
  <c r="K684" i="4"/>
  <c r="J684" i="4"/>
  <c r="I684" i="4"/>
  <c r="K683" i="4"/>
  <c r="J683" i="4"/>
  <c r="I683" i="4"/>
  <c r="K682" i="4"/>
  <c r="J682" i="4"/>
  <c r="I682" i="4"/>
  <c r="K681" i="4"/>
  <c r="J681" i="4"/>
  <c r="I681" i="4"/>
  <c r="K654" i="4"/>
  <c r="J654" i="4"/>
  <c r="I654" i="4"/>
  <c r="K653" i="4"/>
  <c r="J653" i="4"/>
  <c r="I653" i="4"/>
  <c r="K652" i="4"/>
  <c r="J652" i="4"/>
  <c r="I652" i="4"/>
  <c r="K651" i="4"/>
  <c r="J651" i="4"/>
  <c r="I651" i="4"/>
  <c r="K650" i="4"/>
  <c r="J650" i="4"/>
  <c r="I650" i="4"/>
  <c r="K649" i="4"/>
  <c r="J649" i="4"/>
  <c r="I649" i="4"/>
  <c r="K648" i="4"/>
  <c r="J648" i="4"/>
  <c r="I648" i="4"/>
  <c r="K647" i="4"/>
  <c r="J647" i="4"/>
  <c r="I647" i="4"/>
  <c r="K646" i="4"/>
  <c r="J646" i="4"/>
  <c r="I646" i="4"/>
  <c r="K645" i="4"/>
  <c r="J645" i="4"/>
  <c r="I645" i="4"/>
  <c r="K644" i="4"/>
  <c r="J644" i="4"/>
  <c r="I644" i="4"/>
  <c r="K643" i="4"/>
  <c r="J643" i="4"/>
  <c r="I643" i="4"/>
  <c r="K642" i="4"/>
  <c r="J642" i="4"/>
  <c r="I642" i="4"/>
  <c r="K641" i="4"/>
  <c r="J641" i="4"/>
  <c r="I641" i="4"/>
  <c r="K640" i="4"/>
  <c r="J640" i="4"/>
  <c r="I640" i="4"/>
  <c r="K639" i="4"/>
  <c r="J639" i="4"/>
  <c r="I639" i="4"/>
  <c r="K638" i="4"/>
  <c r="J638" i="4"/>
  <c r="I638" i="4"/>
  <c r="K637" i="4"/>
  <c r="J637" i="4"/>
  <c r="I637" i="4"/>
  <c r="K636" i="4"/>
  <c r="J636" i="4"/>
  <c r="I636" i="4"/>
  <c r="K635" i="4"/>
  <c r="J635" i="4"/>
  <c r="I635" i="4"/>
  <c r="K634" i="4"/>
  <c r="J634" i="4"/>
  <c r="I634" i="4"/>
  <c r="K633" i="4"/>
  <c r="J633" i="4"/>
  <c r="I633" i="4"/>
  <c r="K632" i="4"/>
  <c r="J632" i="4"/>
  <c r="I632" i="4"/>
  <c r="K631" i="4"/>
  <c r="J631" i="4"/>
  <c r="I631" i="4"/>
  <c r="K630" i="4"/>
  <c r="J630" i="4"/>
  <c r="I630" i="4"/>
  <c r="K603" i="4"/>
  <c r="J603" i="4"/>
  <c r="I603" i="4"/>
  <c r="K602" i="4"/>
  <c r="J602" i="4"/>
  <c r="I602" i="4"/>
  <c r="K601" i="4"/>
  <c r="J601" i="4"/>
  <c r="I601" i="4"/>
  <c r="K600" i="4"/>
  <c r="J600" i="4"/>
  <c r="I600" i="4"/>
  <c r="K599" i="4"/>
  <c r="J599" i="4"/>
  <c r="I599" i="4"/>
  <c r="K598" i="4"/>
  <c r="J598" i="4"/>
  <c r="I598" i="4"/>
  <c r="K597" i="4"/>
  <c r="J597" i="4"/>
  <c r="I597" i="4"/>
  <c r="K596" i="4"/>
  <c r="J596" i="4"/>
  <c r="I596" i="4"/>
  <c r="K595" i="4"/>
  <c r="J595" i="4"/>
  <c r="I595" i="4"/>
  <c r="K594" i="4"/>
  <c r="J594" i="4"/>
  <c r="I594" i="4"/>
  <c r="K593" i="4"/>
  <c r="J593" i="4"/>
  <c r="I593" i="4"/>
  <c r="K592" i="4"/>
  <c r="J592" i="4"/>
  <c r="I592" i="4"/>
  <c r="K591" i="4"/>
  <c r="J591" i="4"/>
  <c r="I591" i="4"/>
  <c r="K590" i="4"/>
  <c r="J590" i="4"/>
  <c r="I590" i="4"/>
  <c r="K589" i="4"/>
  <c r="J589" i="4"/>
  <c r="I589" i="4"/>
  <c r="K588" i="4"/>
  <c r="J588" i="4"/>
  <c r="I588" i="4"/>
  <c r="K587" i="4"/>
  <c r="J587" i="4"/>
  <c r="I587" i="4"/>
  <c r="K586" i="4"/>
  <c r="J586" i="4"/>
  <c r="I586" i="4"/>
  <c r="K585" i="4"/>
  <c r="J585" i="4"/>
  <c r="I585" i="4"/>
  <c r="K584" i="4"/>
  <c r="J584" i="4"/>
  <c r="I584" i="4"/>
  <c r="K583" i="4"/>
  <c r="J583" i="4"/>
  <c r="I583" i="4"/>
  <c r="K582" i="4"/>
  <c r="J582" i="4"/>
  <c r="I582" i="4"/>
  <c r="K581" i="4"/>
  <c r="J581" i="4"/>
  <c r="I581" i="4"/>
  <c r="K580" i="4"/>
  <c r="J580" i="4"/>
  <c r="I580" i="4"/>
  <c r="K579" i="4"/>
  <c r="J579" i="4"/>
  <c r="I579" i="4"/>
  <c r="K552" i="4"/>
  <c r="J552" i="4"/>
  <c r="I552" i="4"/>
  <c r="K551" i="4"/>
  <c r="J551" i="4"/>
  <c r="I551" i="4"/>
  <c r="K550" i="4"/>
  <c r="J550" i="4"/>
  <c r="I550" i="4"/>
  <c r="K549" i="4"/>
  <c r="J549" i="4"/>
  <c r="I549" i="4"/>
  <c r="K548" i="4"/>
  <c r="J548" i="4"/>
  <c r="I548" i="4"/>
  <c r="K547" i="4"/>
  <c r="J547" i="4"/>
  <c r="I547" i="4"/>
  <c r="K546" i="4"/>
  <c r="J546" i="4"/>
  <c r="I546" i="4"/>
  <c r="K545" i="4"/>
  <c r="J545" i="4"/>
  <c r="I545" i="4"/>
  <c r="K544" i="4"/>
  <c r="J544" i="4"/>
  <c r="I544" i="4"/>
  <c r="K543" i="4"/>
  <c r="J543" i="4"/>
  <c r="I543" i="4"/>
  <c r="K542" i="4"/>
  <c r="J542" i="4"/>
  <c r="I542" i="4"/>
  <c r="K541" i="4"/>
  <c r="J541" i="4"/>
  <c r="I541" i="4"/>
  <c r="K540" i="4"/>
  <c r="J540" i="4"/>
  <c r="I540" i="4"/>
  <c r="K539" i="4"/>
  <c r="J539" i="4"/>
  <c r="I539" i="4"/>
  <c r="K538" i="4"/>
  <c r="J538" i="4"/>
  <c r="I538" i="4"/>
  <c r="K537" i="4"/>
  <c r="J537" i="4"/>
  <c r="I537" i="4"/>
  <c r="K536" i="4"/>
  <c r="J536" i="4"/>
  <c r="I536" i="4"/>
  <c r="K535" i="4"/>
  <c r="J535" i="4"/>
  <c r="I535" i="4"/>
  <c r="K534" i="4"/>
  <c r="J534" i="4"/>
  <c r="I534" i="4"/>
  <c r="K533" i="4"/>
  <c r="J533" i="4"/>
  <c r="I533" i="4"/>
  <c r="K532" i="4"/>
  <c r="J532" i="4"/>
  <c r="I532" i="4"/>
  <c r="K531" i="4"/>
  <c r="J531" i="4"/>
  <c r="I531" i="4"/>
  <c r="K530" i="4"/>
  <c r="J530" i="4"/>
  <c r="I530" i="4"/>
  <c r="K529" i="4"/>
  <c r="J529" i="4"/>
  <c r="I529" i="4"/>
  <c r="K528" i="4"/>
  <c r="J528" i="4"/>
  <c r="I528" i="4"/>
  <c r="K501" i="4"/>
  <c r="J501" i="4"/>
  <c r="I501" i="4"/>
  <c r="K500" i="4"/>
  <c r="J500" i="4"/>
  <c r="I500" i="4"/>
  <c r="K499" i="4"/>
  <c r="J499" i="4"/>
  <c r="I499" i="4"/>
  <c r="K498" i="4"/>
  <c r="J498" i="4"/>
  <c r="I498" i="4"/>
  <c r="K497" i="4"/>
  <c r="J497" i="4"/>
  <c r="I497" i="4"/>
  <c r="K496" i="4"/>
  <c r="J496" i="4"/>
  <c r="I496" i="4"/>
  <c r="K495" i="4"/>
  <c r="J495" i="4"/>
  <c r="I495" i="4"/>
  <c r="K494" i="4"/>
  <c r="J494" i="4"/>
  <c r="I494" i="4"/>
  <c r="K493" i="4"/>
  <c r="J493" i="4"/>
  <c r="I493" i="4"/>
  <c r="K492" i="4"/>
  <c r="J492" i="4"/>
  <c r="I492" i="4"/>
  <c r="K491" i="4"/>
  <c r="J491" i="4"/>
  <c r="I491" i="4"/>
  <c r="K490" i="4"/>
  <c r="J490" i="4"/>
  <c r="I490" i="4"/>
  <c r="K489" i="4"/>
  <c r="J489" i="4"/>
  <c r="I489" i="4"/>
  <c r="K488" i="4"/>
  <c r="J488" i="4"/>
  <c r="I488" i="4"/>
  <c r="K487" i="4"/>
  <c r="J487" i="4"/>
  <c r="I487" i="4"/>
  <c r="K486" i="4"/>
  <c r="J486" i="4"/>
  <c r="I486" i="4"/>
  <c r="K485" i="4"/>
  <c r="J485" i="4"/>
  <c r="I485" i="4"/>
  <c r="K484" i="4"/>
  <c r="J484" i="4"/>
  <c r="I484" i="4"/>
  <c r="K483" i="4"/>
  <c r="J483" i="4"/>
  <c r="I483" i="4"/>
  <c r="K482" i="4"/>
  <c r="J482" i="4"/>
  <c r="I482" i="4"/>
  <c r="K481" i="4"/>
  <c r="J481" i="4"/>
  <c r="I481" i="4"/>
  <c r="K480" i="4"/>
  <c r="J480" i="4"/>
  <c r="I480" i="4"/>
  <c r="K479" i="4"/>
  <c r="J479" i="4"/>
  <c r="I479" i="4"/>
  <c r="K478" i="4"/>
  <c r="J478" i="4"/>
  <c r="I478" i="4"/>
  <c r="K477" i="4"/>
  <c r="J477" i="4"/>
  <c r="I477" i="4"/>
  <c r="K450" i="4"/>
  <c r="J450" i="4"/>
  <c r="I450" i="4"/>
  <c r="K449" i="4"/>
  <c r="J449" i="4"/>
  <c r="I449" i="4"/>
  <c r="K448" i="4"/>
  <c r="J448" i="4"/>
  <c r="I448" i="4"/>
  <c r="K447" i="4"/>
  <c r="J447" i="4"/>
  <c r="I447" i="4"/>
  <c r="K446" i="4"/>
  <c r="J446" i="4"/>
  <c r="I446" i="4"/>
  <c r="K445" i="4"/>
  <c r="J445" i="4"/>
  <c r="I445" i="4"/>
  <c r="K444" i="4"/>
  <c r="J444" i="4"/>
  <c r="I444" i="4"/>
  <c r="K443" i="4"/>
  <c r="J443" i="4"/>
  <c r="I443" i="4"/>
  <c r="K442" i="4"/>
  <c r="J442" i="4"/>
  <c r="I442" i="4"/>
  <c r="K441" i="4"/>
  <c r="J441" i="4"/>
  <c r="I441" i="4"/>
  <c r="K440" i="4"/>
  <c r="J440" i="4"/>
  <c r="I440" i="4"/>
  <c r="K439" i="4"/>
  <c r="J439" i="4"/>
  <c r="I439" i="4"/>
  <c r="K438" i="4"/>
  <c r="J438" i="4"/>
  <c r="I438" i="4"/>
  <c r="K437" i="4"/>
  <c r="J437" i="4"/>
  <c r="I437" i="4"/>
  <c r="K436" i="4"/>
  <c r="J436" i="4"/>
  <c r="I436" i="4"/>
  <c r="K435" i="4"/>
  <c r="J435" i="4"/>
  <c r="I435" i="4"/>
  <c r="K434" i="4"/>
  <c r="J434" i="4"/>
  <c r="I434" i="4"/>
  <c r="K433" i="4"/>
  <c r="J433" i="4"/>
  <c r="I433" i="4"/>
  <c r="K432" i="4"/>
  <c r="J432" i="4"/>
  <c r="I432" i="4"/>
  <c r="K431" i="4"/>
  <c r="J431" i="4"/>
  <c r="I431" i="4"/>
  <c r="K430" i="4"/>
  <c r="J430" i="4"/>
  <c r="I430" i="4"/>
  <c r="K429" i="4"/>
  <c r="J429" i="4"/>
  <c r="I429" i="4"/>
  <c r="K428" i="4"/>
  <c r="J428" i="4"/>
  <c r="I428" i="4"/>
  <c r="K427" i="4"/>
  <c r="J427" i="4"/>
  <c r="I427" i="4"/>
  <c r="K426" i="4"/>
  <c r="J426" i="4"/>
  <c r="I426" i="4"/>
  <c r="K399" i="4"/>
  <c r="J399" i="4"/>
  <c r="I399" i="4"/>
  <c r="K398" i="4"/>
  <c r="J398" i="4"/>
  <c r="I398" i="4"/>
  <c r="K397" i="4"/>
  <c r="J397" i="4"/>
  <c r="I397" i="4"/>
  <c r="K396" i="4"/>
  <c r="J396" i="4"/>
  <c r="I396" i="4"/>
  <c r="K395" i="4"/>
  <c r="J395" i="4"/>
  <c r="I395" i="4"/>
  <c r="K394" i="4"/>
  <c r="J394" i="4"/>
  <c r="I394" i="4"/>
  <c r="K393" i="4"/>
  <c r="J393" i="4"/>
  <c r="I393" i="4"/>
  <c r="K392" i="4"/>
  <c r="J392" i="4"/>
  <c r="I392" i="4"/>
  <c r="K391" i="4"/>
  <c r="J391" i="4"/>
  <c r="I391" i="4"/>
  <c r="K390" i="4"/>
  <c r="J390" i="4"/>
  <c r="I390" i="4"/>
  <c r="K389" i="4"/>
  <c r="J389" i="4"/>
  <c r="I389" i="4"/>
  <c r="K388" i="4"/>
  <c r="J388" i="4"/>
  <c r="I388" i="4"/>
  <c r="K387" i="4"/>
  <c r="J387" i="4"/>
  <c r="I387" i="4"/>
  <c r="K386" i="4"/>
  <c r="J386" i="4"/>
  <c r="I386" i="4"/>
  <c r="K385" i="4"/>
  <c r="J385" i="4"/>
  <c r="I385" i="4"/>
  <c r="K384" i="4"/>
  <c r="J384" i="4"/>
  <c r="I384" i="4"/>
  <c r="K383" i="4"/>
  <c r="J383" i="4"/>
  <c r="I383" i="4"/>
  <c r="K382" i="4"/>
  <c r="J382" i="4"/>
  <c r="I382" i="4"/>
  <c r="K381" i="4"/>
  <c r="J381" i="4"/>
  <c r="I381" i="4"/>
  <c r="K380" i="4"/>
  <c r="J380" i="4"/>
  <c r="I380" i="4"/>
  <c r="K379" i="4"/>
  <c r="J379" i="4"/>
  <c r="I379" i="4"/>
  <c r="K378" i="4"/>
  <c r="J378" i="4"/>
  <c r="I378" i="4"/>
  <c r="K377" i="4"/>
  <c r="J377" i="4"/>
  <c r="I377" i="4"/>
  <c r="K376" i="4"/>
  <c r="J376" i="4"/>
  <c r="I376" i="4"/>
  <c r="K375" i="4"/>
  <c r="J375" i="4"/>
  <c r="I375" i="4"/>
  <c r="K348" i="4"/>
  <c r="J348" i="4"/>
  <c r="I348" i="4"/>
  <c r="K347" i="4"/>
  <c r="J347" i="4"/>
  <c r="I347" i="4"/>
  <c r="K346" i="4"/>
  <c r="J346" i="4"/>
  <c r="I346" i="4"/>
  <c r="K345" i="4"/>
  <c r="J345" i="4"/>
  <c r="I345" i="4"/>
  <c r="K344" i="4"/>
  <c r="J344" i="4"/>
  <c r="I344" i="4"/>
  <c r="K343" i="4"/>
  <c r="J343" i="4"/>
  <c r="I343" i="4"/>
  <c r="K342" i="4"/>
  <c r="J342" i="4"/>
  <c r="I342" i="4"/>
  <c r="K341" i="4"/>
  <c r="J341" i="4"/>
  <c r="I341" i="4"/>
  <c r="K340" i="4"/>
  <c r="J340" i="4"/>
  <c r="I340" i="4"/>
  <c r="K339" i="4"/>
  <c r="J339" i="4"/>
  <c r="I339" i="4"/>
  <c r="K338" i="4"/>
  <c r="J338" i="4"/>
  <c r="I338" i="4"/>
  <c r="K337" i="4"/>
  <c r="J337" i="4"/>
  <c r="I337" i="4"/>
  <c r="K336" i="4"/>
  <c r="J336" i="4"/>
  <c r="I336" i="4"/>
  <c r="K335" i="4"/>
  <c r="J335" i="4"/>
  <c r="I335" i="4"/>
  <c r="K334" i="4"/>
  <c r="J334" i="4"/>
  <c r="I334" i="4"/>
  <c r="K333" i="4"/>
  <c r="J333" i="4"/>
  <c r="I333" i="4"/>
  <c r="K332" i="4"/>
  <c r="J332" i="4"/>
  <c r="I332" i="4"/>
  <c r="K331" i="4"/>
  <c r="J331" i="4"/>
  <c r="I331" i="4"/>
  <c r="K330" i="4"/>
  <c r="J330" i="4"/>
  <c r="I330" i="4"/>
  <c r="K329" i="4"/>
  <c r="J329" i="4"/>
  <c r="I329" i="4"/>
  <c r="K328" i="4"/>
  <c r="J328" i="4"/>
  <c r="I328" i="4"/>
  <c r="K327" i="4"/>
  <c r="J327" i="4"/>
  <c r="I327" i="4"/>
  <c r="K326" i="4"/>
  <c r="J326" i="4"/>
  <c r="I326" i="4"/>
  <c r="K325" i="4"/>
  <c r="J325" i="4"/>
  <c r="I325" i="4"/>
  <c r="K324" i="4"/>
  <c r="J324" i="4"/>
  <c r="I324" i="4"/>
  <c r="K297" i="4"/>
  <c r="J297" i="4"/>
  <c r="I297" i="4"/>
  <c r="K296" i="4"/>
  <c r="J296" i="4"/>
  <c r="I296" i="4"/>
  <c r="K295" i="4"/>
  <c r="J295" i="4"/>
  <c r="I295" i="4"/>
  <c r="K294" i="4"/>
  <c r="J294" i="4"/>
  <c r="I294" i="4"/>
  <c r="K293" i="4"/>
  <c r="J293" i="4"/>
  <c r="I293" i="4"/>
  <c r="K292" i="4"/>
  <c r="J292" i="4"/>
  <c r="I292" i="4"/>
  <c r="K291" i="4"/>
  <c r="J291" i="4"/>
  <c r="I291" i="4"/>
  <c r="K290" i="4"/>
  <c r="J290" i="4"/>
  <c r="I290" i="4"/>
  <c r="K289" i="4"/>
  <c r="J289" i="4"/>
  <c r="I289" i="4"/>
  <c r="K288" i="4"/>
  <c r="J288" i="4"/>
  <c r="I288" i="4"/>
  <c r="K287" i="4"/>
  <c r="J287" i="4"/>
  <c r="I287" i="4"/>
  <c r="K286" i="4"/>
  <c r="J286" i="4"/>
  <c r="I286" i="4"/>
  <c r="K285" i="4"/>
  <c r="J285" i="4"/>
  <c r="I285" i="4"/>
  <c r="K284" i="4"/>
  <c r="J284" i="4"/>
  <c r="I284" i="4"/>
  <c r="K283" i="4"/>
  <c r="J283" i="4"/>
  <c r="I283" i="4"/>
  <c r="K282" i="4"/>
  <c r="J282" i="4"/>
  <c r="I282" i="4"/>
  <c r="K281" i="4"/>
  <c r="J281" i="4"/>
  <c r="I281" i="4"/>
  <c r="K280" i="4"/>
  <c r="J280" i="4"/>
  <c r="I280" i="4"/>
  <c r="K279" i="4"/>
  <c r="J279" i="4"/>
  <c r="I279" i="4"/>
  <c r="K278" i="4"/>
  <c r="J278" i="4"/>
  <c r="I278" i="4"/>
  <c r="K277" i="4"/>
  <c r="J277" i="4"/>
  <c r="I277" i="4"/>
  <c r="K276" i="4"/>
  <c r="J276" i="4"/>
  <c r="I276" i="4"/>
  <c r="K275" i="4"/>
  <c r="J275" i="4"/>
  <c r="I275" i="4"/>
  <c r="K274" i="4"/>
  <c r="J274" i="4"/>
  <c r="I274" i="4"/>
  <c r="K273" i="4"/>
  <c r="J273" i="4"/>
  <c r="I273" i="4"/>
  <c r="K246" i="4"/>
  <c r="J246" i="4"/>
  <c r="I246" i="4"/>
  <c r="K245" i="4"/>
  <c r="J245" i="4"/>
  <c r="I245" i="4"/>
  <c r="K244" i="4"/>
  <c r="J244" i="4"/>
  <c r="I244" i="4"/>
  <c r="K243" i="4"/>
  <c r="J243" i="4"/>
  <c r="I243" i="4"/>
  <c r="K242" i="4"/>
  <c r="J242" i="4"/>
  <c r="I242" i="4"/>
  <c r="K241" i="4"/>
  <c r="J241" i="4"/>
  <c r="I241" i="4"/>
  <c r="K240" i="4"/>
  <c r="J240" i="4"/>
  <c r="I240" i="4"/>
  <c r="K239" i="4"/>
  <c r="J239" i="4"/>
  <c r="I239" i="4"/>
  <c r="K238" i="4"/>
  <c r="J238" i="4"/>
  <c r="I238" i="4"/>
  <c r="K237" i="4"/>
  <c r="J237" i="4"/>
  <c r="I237" i="4"/>
  <c r="K236" i="4"/>
  <c r="J236" i="4"/>
  <c r="I236" i="4"/>
  <c r="K235" i="4"/>
  <c r="J235" i="4"/>
  <c r="I235" i="4"/>
  <c r="K234" i="4"/>
  <c r="J234" i="4"/>
  <c r="I234" i="4"/>
  <c r="K233" i="4"/>
  <c r="J233" i="4"/>
  <c r="I233" i="4"/>
  <c r="K232" i="4"/>
  <c r="J232" i="4"/>
  <c r="I232" i="4"/>
  <c r="K231" i="4"/>
  <c r="J231" i="4"/>
  <c r="I231" i="4"/>
  <c r="K230" i="4"/>
  <c r="J230" i="4"/>
  <c r="I230" i="4"/>
  <c r="K229" i="4"/>
  <c r="J229" i="4"/>
  <c r="I229" i="4"/>
  <c r="K228" i="4"/>
  <c r="J228" i="4"/>
  <c r="I228" i="4"/>
  <c r="K227" i="4"/>
  <c r="J227" i="4"/>
  <c r="I227" i="4"/>
  <c r="K226" i="4"/>
  <c r="J226" i="4"/>
  <c r="I226" i="4"/>
  <c r="K225" i="4"/>
  <c r="J225" i="4"/>
  <c r="I225" i="4"/>
  <c r="K224" i="4"/>
  <c r="J224" i="4"/>
  <c r="I224" i="4"/>
  <c r="K223" i="4"/>
  <c r="J223" i="4"/>
  <c r="I223" i="4"/>
  <c r="K222" i="4"/>
  <c r="J222" i="4"/>
  <c r="I222" i="4"/>
  <c r="K195" i="4"/>
  <c r="J195" i="4"/>
  <c r="I195" i="4"/>
  <c r="K194" i="4"/>
  <c r="J194" i="4"/>
  <c r="I194" i="4"/>
  <c r="K193" i="4"/>
  <c r="J193" i="4"/>
  <c r="I193" i="4"/>
  <c r="K192" i="4"/>
  <c r="J192" i="4"/>
  <c r="I192" i="4"/>
  <c r="K191" i="4"/>
  <c r="J191" i="4"/>
  <c r="I191" i="4"/>
  <c r="K190" i="4"/>
  <c r="J190" i="4"/>
  <c r="I190" i="4"/>
  <c r="K189" i="4"/>
  <c r="J189" i="4"/>
  <c r="I189" i="4"/>
  <c r="K188" i="4"/>
  <c r="J188" i="4"/>
  <c r="I188" i="4"/>
  <c r="K187" i="4"/>
  <c r="J187" i="4"/>
  <c r="I187" i="4"/>
  <c r="K186" i="4"/>
  <c r="J186" i="4"/>
  <c r="I186" i="4"/>
  <c r="K185" i="4"/>
  <c r="J185" i="4"/>
  <c r="I185" i="4"/>
  <c r="K184" i="4"/>
  <c r="J184" i="4"/>
  <c r="I184" i="4"/>
  <c r="K183" i="4"/>
  <c r="J183" i="4"/>
  <c r="I183" i="4"/>
  <c r="K182" i="4"/>
  <c r="J182" i="4"/>
  <c r="I182" i="4"/>
  <c r="K181" i="4"/>
  <c r="J181" i="4"/>
  <c r="I181" i="4"/>
  <c r="K180" i="4"/>
  <c r="J180" i="4"/>
  <c r="I180" i="4"/>
  <c r="K179" i="4"/>
  <c r="J179" i="4"/>
  <c r="I179" i="4"/>
  <c r="K178" i="4"/>
  <c r="J178" i="4"/>
  <c r="I178" i="4"/>
  <c r="K177" i="4"/>
  <c r="J177" i="4"/>
  <c r="I177" i="4"/>
  <c r="K176" i="4"/>
  <c r="J176" i="4"/>
  <c r="I176" i="4"/>
  <c r="K175" i="4"/>
  <c r="J175" i="4"/>
  <c r="I175" i="4"/>
  <c r="K174" i="4"/>
  <c r="J174" i="4"/>
  <c r="I174" i="4"/>
  <c r="K173" i="4"/>
  <c r="J173" i="4"/>
  <c r="I173" i="4"/>
  <c r="K172" i="4"/>
  <c r="J172" i="4"/>
  <c r="I172" i="4"/>
  <c r="K171" i="4"/>
  <c r="J171" i="4"/>
  <c r="I171" i="4"/>
  <c r="K144" i="4"/>
  <c r="J144" i="4"/>
  <c r="I144" i="4"/>
  <c r="K143" i="4"/>
  <c r="J143" i="4"/>
  <c r="I143" i="4"/>
  <c r="K142" i="4"/>
  <c r="J142" i="4"/>
  <c r="I142" i="4"/>
  <c r="K141" i="4"/>
  <c r="J141" i="4"/>
  <c r="I141" i="4"/>
  <c r="K140" i="4"/>
  <c r="J140" i="4"/>
  <c r="I140" i="4"/>
  <c r="K139" i="4"/>
  <c r="J139" i="4"/>
  <c r="I139" i="4"/>
  <c r="K138" i="4"/>
  <c r="J138" i="4"/>
  <c r="I138" i="4"/>
  <c r="K137" i="4"/>
  <c r="J137" i="4"/>
  <c r="I137" i="4"/>
  <c r="K136" i="4"/>
  <c r="J136" i="4"/>
  <c r="I136" i="4"/>
  <c r="K135" i="4"/>
  <c r="J135" i="4"/>
  <c r="I135" i="4"/>
  <c r="K134" i="4"/>
  <c r="J134" i="4"/>
  <c r="I134" i="4"/>
  <c r="K133" i="4"/>
  <c r="J133" i="4"/>
  <c r="I133" i="4"/>
  <c r="K132" i="4"/>
  <c r="J132" i="4"/>
  <c r="I132" i="4"/>
  <c r="K131" i="4"/>
  <c r="J131" i="4"/>
  <c r="I131" i="4"/>
  <c r="K130" i="4"/>
  <c r="J130" i="4"/>
  <c r="I130" i="4"/>
  <c r="K129" i="4"/>
  <c r="J129" i="4"/>
  <c r="I129" i="4"/>
  <c r="K128" i="4"/>
  <c r="J128" i="4"/>
  <c r="I128" i="4"/>
  <c r="K127" i="4"/>
  <c r="J127" i="4"/>
  <c r="I127" i="4"/>
  <c r="K126" i="4"/>
  <c r="J126" i="4"/>
  <c r="I126" i="4"/>
  <c r="K125" i="4"/>
  <c r="J125" i="4"/>
  <c r="I125" i="4"/>
  <c r="K124" i="4"/>
  <c r="J124" i="4"/>
  <c r="I124" i="4"/>
  <c r="K123" i="4"/>
  <c r="J123" i="4"/>
  <c r="I123" i="4"/>
  <c r="K122" i="4"/>
  <c r="J122" i="4"/>
  <c r="I122" i="4"/>
  <c r="K121" i="4"/>
  <c r="J121" i="4"/>
  <c r="I121" i="4"/>
  <c r="K120" i="4"/>
  <c r="J120" i="4"/>
  <c r="I120" i="4"/>
  <c r="K93" i="4"/>
  <c r="J93" i="4"/>
  <c r="I93" i="4"/>
  <c r="K92" i="4"/>
  <c r="J92" i="4"/>
  <c r="I92" i="4"/>
  <c r="K91" i="4"/>
  <c r="J91" i="4"/>
  <c r="I91" i="4"/>
  <c r="K90" i="4"/>
  <c r="J90" i="4"/>
  <c r="I90" i="4"/>
  <c r="K89" i="4"/>
  <c r="J89" i="4"/>
  <c r="I89" i="4"/>
  <c r="K88" i="4"/>
  <c r="J88" i="4"/>
  <c r="I88" i="4"/>
  <c r="K87" i="4"/>
  <c r="J87" i="4"/>
  <c r="I87" i="4"/>
  <c r="K86" i="4"/>
  <c r="J86" i="4"/>
  <c r="I86" i="4"/>
  <c r="K85" i="4"/>
  <c r="J85" i="4"/>
  <c r="I85" i="4"/>
  <c r="K84" i="4"/>
  <c r="J84" i="4"/>
  <c r="I84" i="4"/>
  <c r="K83" i="4"/>
  <c r="J83" i="4"/>
  <c r="I83" i="4"/>
  <c r="K82" i="4"/>
  <c r="J82" i="4"/>
  <c r="I82" i="4"/>
  <c r="K81" i="4"/>
  <c r="J81" i="4"/>
  <c r="I81" i="4"/>
  <c r="K80" i="4"/>
  <c r="J80" i="4"/>
  <c r="I80" i="4"/>
  <c r="K79" i="4"/>
  <c r="J79" i="4"/>
  <c r="I79" i="4"/>
  <c r="K78" i="4"/>
  <c r="J78" i="4"/>
  <c r="I78" i="4"/>
  <c r="K77" i="4"/>
  <c r="J77" i="4"/>
  <c r="I77" i="4"/>
  <c r="K76" i="4"/>
  <c r="J76" i="4"/>
  <c r="I76" i="4"/>
  <c r="K75" i="4"/>
  <c r="J75" i="4"/>
  <c r="I75" i="4"/>
  <c r="K74" i="4"/>
  <c r="J74" i="4"/>
  <c r="I74" i="4"/>
  <c r="K73" i="4"/>
  <c r="J73" i="4"/>
  <c r="I73" i="4"/>
  <c r="K72" i="4"/>
  <c r="J72" i="4"/>
  <c r="I72" i="4"/>
  <c r="K71" i="4"/>
  <c r="J71" i="4"/>
  <c r="I71" i="4"/>
  <c r="K70" i="4"/>
  <c r="J70" i="4"/>
  <c r="I70" i="4"/>
  <c r="K69" i="4"/>
  <c r="J69" i="4"/>
  <c r="I69" i="4"/>
  <c r="K42" i="4"/>
  <c r="J42" i="4"/>
  <c r="I42" i="4"/>
  <c r="G42" i="4"/>
  <c r="I43" i="3" s="1"/>
  <c r="F42" i="4"/>
  <c r="G43" i="3" s="1"/>
  <c r="K42" i="6" s="1"/>
  <c r="E42" i="4"/>
  <c r="E43" i="3" s="1"/>
  <c r="I42" i="6" s="1"/>
  <c r="D42" i="4"/>
  <c r="D43" i="3" s="1"/>
  <c r="K41" i="4"/>
  <c r="J41" i="4"/>
  <c r="I41" i="4"/>
  <c r="G41" i="4"/>
  <c r="F41" i="4"/>
  <c r="E41" i="4"/>
  <c r="E42" i="3" s="1"/>
  <c r="I41" i="6" s="1"/>
  <c r="D41" i="4"/>
  <c r="D42" i="3" s="1"/>
  <c r="K40" i="4"/>
  <c r="J40" i="4"/>
  <c r="I40" i="4"/>
  <c r="G40" i="4"/>
  <c r="F40" i="4"/>
  <c r="G41" i="3" s="1"/>
  <c r="K40" i="6" s="1"/>
  <c r="E40" i="4"/>
  <c r="E41" i="3" s="1"/>
  <c r="I40" i="6" s="1"/>
  <c r="D40" i="4"/>
  <c r="D41" i="3" s="1"/>
  <c r="K39" i="4"/>
  <c r="J39" i="4"/>
  <c r="I39" i="4"/>
  <c r="G39" i="4"/>
  <c r="I40" i="3" s="1"/>
  <c r="F39" i="4"/>
  <c r="G40" i="3" s="1"/>
  <c r="K39" i="6" s="1"/>
  <c r="E39" i="4"/>
  <c r="E40" i="3" s="1"/>
  <c r="I39" i="6" s="1"/>
  <c r="D39" i="4"/>
  <c r="D40" i="3" s="1"/>
  <c r="K38" i="4"/>
  <c r="J38" i="4"/>
  <c r="I38" i="4"/>
  <c r="G38" i="4"/>
  <c r="F38" i="4"/>
  <c r="G39" i="3" s="1"/>
  <c r="K38" i="6" s="1"/>
  <c r="E38" i="4"/>
  <c r="E39" i="3" s="1"/>
  <c r="I38" i="6" s="1"/>
  <c r="D38" i="4"/>
  <c r="D39" i="3" s="1"/>
  <c r="K37" i="4"/>
  <c r="J37" i="4"/>
  <c r="I37" i="4"/>
  <c r="G37" i="4"/>
  <c r="I38" i="3" s="1"/>
  <c r="F37" i="4"/>
  <c r="G38" i="3" s="1"/>
  <c r="K37" i="6" s="1"/>
  <c r="E37" i="4"/>
  <c r="D37" i="4"/>
  <c r="D38" i="3" s="1"/>
  <c r="K36" i="4"/>
  <c r="J36" i="4"/>
  <c r="I36" i="4"/>
  <c r="G36" i="4"/>
  <c r="I37" i="3" s="1"/>
  <c r="F36" i="4"/>
  <c r="G37" i="3" s="1"/>
  <c r="K36" i="6" s="1"/>
  <c r="E36" i="4"/>
  <c r="E37" i="3" s="1"/>
  <c r="I36" i="6" s="1"/>
  <c r="D36" i="4"/>
  <c r="D37" i="3" s="1"/>
  <c r="K35" i="4"/>
  <c r="J35" i="4"/>
  <c r="I35" i="4"/>
  <c r="G35" i="4"/>
  <c r="I36" i="3" s="1"/>
  <c r="F35" i="4"/>
  <c r="G36" i="3" s="1"/>
  <c r="K35" i="6" s="1"/>
  <c r="E35" i="4"/>
  <c r="D35" i="4"/>
  <c r="D36" i="3" s="1"/>
  <c r="K34" i="4"/>
  <c r="J34" i="4"/>
  <c r="I34" i="4"/>
  <c r="G34" i="4"/>
  <c r="I35" i="3" s="1"/>
  <c r="F34" i="4"/>
  <c r="G35" i="3" s="1"/>
  <c r="K34" i="6" s="1"/>
  <c r="E34" i="4"/>
  <c r="E35" i="3" s="1"/>
  <c r="I34" i="6" s="1"/>
  <c r="D34" i="4"/>
  <c r="K33" i="4"/>
  <c r="J33" i="4"/>
  <c r="I33" i="4"/>
  <c r="G33" i="4"/>
  <c r="I34" i="3" s="1"/>
  <c r="F33" i="4"/>
  <c r="E33" i="4"/>
  <c r="D33" i="4"/>
  <c r="D34" i="3" s="1"/>
  <c r="K32" i="4"/>
  <c r="J32" i="4"/>
  <c r="I32" i="4"/>
  <c r="G32" i="4"/>
  <c r="F32" i="4"/>
  <c r="E32" i="4"/>
  <c r="E33" i="3" s="1"/>
  <c r="I32" i="6" s="1"/>
  <c r="D32" i="4"/>
  <c r="D33" i="3" s="1"/>
  <c r="K31" i="4"/>
  <c r="J31" i="4"/>
  <c r="I31" i="4"/>
  <c r="G31" i="4"/>
  <c r="F31" i="4"/>
  <c r="G32" i="3" s="1"/>
  <c r="K31" i="6" s="1"/>
  <c r="E31" i="4"/>
  <c r="E32" i="3" s="1"/>
  <c r="I31" i="6" s="1"/>
  <c r="D31" i="4"/>
  <c r="D32" i="3" s="1"/>
  <c r="K30" i="4"/>
  <c r="J30" i="4"/>
  <c r="I30" i="4"/>
  <c r="G30" i="4"/>
  <c r="F30" i="4"/>
  <c r="E30" i="4"/>
  <c r="E31" i="3" s="1"/>
  <c r="I30" i="6" s="1"/>
  <c r="D30" i="4"/>
  <c r="D31" i="3" s="1"/>
  <c r="K29" i="4"/>
  <c r="J29" i="4"/>
  <c r="I29" i="4"/>
  <c r="G29" i="4"/>
  <c r="I30" i="3" s="1"/>
  <c r="F29" i="4"/>
  <c r="G30" i="3" s="1"/>
  <c r="K29" i="6" s="1"/>
  <c r="E29" i="4"/>
  <c r="E30" i="3" s="1"/>
  <c r="I29" i="6" s="1"/>
  <c r="D29" i="4"/>
  <c r="D30" i="3" s="1"/>
  <c r="K28" i="4"/>
  <c r="J28" i="4"/>
  <c r="I28" i="4"/>
  <c r="G28" i="4"/>
  <c r="F28" i="4"/>
  <c r="G29" i="3" s="1"/>
  <c r="K28" i="6" s="1"/>
  <c r="E28" i="4"/>
  <c r="E29" i="3" s="1"/>
  <c r="I28" i="6" s="1"/>
  <c r="D28" i="4"/>
  <c r="D29" i="3" s="1"/>
  <c r="K27" i="4"/>
  <c r="J27" i="4"/>
  <c r="I27" i="4"/>
  <c r="G27" i="4"/>
  <c r="I28" i="3" s="1"/>
  <c r="F27" i="4"/>
  <c r="G28" i="3" s="1"/>
  <c r="K27" i="6" s="1"/>
  <c r="E27" i="4"/>
  <c r="E28" i="3" s="1"/>
  <c r="I27" i="6" s="1"/>
  <c r="D27" i="4"/>
  <c r="D28" i="3" s="1"/>
  <c r="K26" i="4"/>
  <c r="J26" i="4"/>
  <c r="I26" i="4"/>
  <c r="G26" i="4"/>
  <c r="F26" i="4"/>
  <c r="G27" i="3" s="1"/>
  <c r="K26" i="6" s="1"/>
  <c r="E26" i="4"/>
  <c r="E27" i="3" s="1"/>
  <c r="I26" i="6" s="1"/>
  <c r="D26" i="4"/>
  <c r="D27" i="3" s="1"/>
  <c r="K25" i="4"/>
  <c r="J25" i="4"/>
  <c r="I25" i="4"/>
  <c r="G25" i="4"/>
  <c r="I26" i="3" s="1"/>
  <c r="F25" i="4"/>
  <c r="E25" i="4"/>
  <c r="D25" i="4"/>
  <c r="D26" i="3" s="1"/>
  <c r="K24" i="4"/>
  <c r="J24" i="4"/>
  <c r="I24" i="4"/>
  <c r="G24" i="4"/>
  <c r="F24" i="4"/>
  <c r="G25" i="3" s="1"/>
  <c r="K24" i="6" s="1"/>
  <c r="E24" i="4"/>
  <c r="E25" i="3" s="1"/>
  <c r="I24" i="6" s="1"/>
  <c r="D24" i="4"/>
  <c r="D25" i="3" s="1"/>
  <c r="K23" i="4"/>
  <c r="J23" i="4"/>
  <c r="I23" i="4"/>
  <c r="G23" i="4"/>
  <c r="I24" i="3" s="1"/>
  <c r="F23" i="4"/>
  <c r="G24" i="3" s="1"/>
  <c r="K23" i="6" s="1"/>
  <c r="E23" i="4"/>
  <c r="E24" i="3" s="1"/>
  <c r="I23" i="6" s="1"/>
  <c r="D23" i="4"/>
  <c r="D24" i="3" s="1"/>
  <c r="K22" i="4"/>
  <c r="J22" i="4"/>
  <c r="I22" i="4"/>
  <c r="G22" i="4"/>
  <c r="I23" i="3" s="1"/>
  <c r="F22" i="4"/>
  <c r="E22" i="4"/>
  <c r="E23" i="3" s="1"/>
  <c r="I22" i="6" s="1"/>
  <c r="D22" i="4"/>
  <c r="D23" i="3" s="1"/>
  <c r="K21" i="4"/>
  <c r="J21" i="4"/>
  <c r="I21" i="4"/>
  <c r="G21" i="4"/>
  <c r="I22" i="3" s="1"/>
  <c r="F21" i="4"/>
  <c r="G22" i="3" s="1"/>
  <c r="K21" i="6" s="1"/>
  <c r="E21" i="4"/>
  <c r="E22" i="3" s="1"/>
  <c r="I21" i="6" s="1"/>
  <c r="D21" i="4"/>
  <c r="D22" i="3" s="1"/>
  <c r="K20" i="4"/>
  <c r="J20" i="4"/>
  <c r="I20" i="4"/>
  <c r="G20" i="4"/>
  <c r="I21" i="3" s="1"/>
  <c r="F20" i="4"/>
  <c r="G21" i="3" s="1"/>
  <c r="K20" i="6" s="1"/>
  <c r="E20" i="4"/>
  <c r="E21" i="3" s="1"/>
  <c r="I20" i="6" s="1"/>
  <c r="D20" i="4"/>
  <c r="D21" i="3" s="1"/>
  <c r="K19" i="4"/>
  <c r="J19" i="4"/>
  <c r="I19" i="4"/>
  <c r="G19" i="4"/>
  <c r="F19" i="4"/>
  <c r="G20" i="3" s="1"/>
  <c r="K19" i="6" s="1"/>
  <c r="E19" i="4"/>
  <c r="E20" i="3" s="1"/>
  <c r="I19" i="6" s="1"/>
  <c r="D19" i="4"/>
  <c r="D20" i="3" s="1"/>
  <c r="K1011" i="5"/>
  <c r="J1011" i="5"/>
  <c r="I1011" i="5"/>
  <c r="G1011" i="5"/>
  <c r="F1011" i="5"/>
  <c r="E1011" i="5"/>
  <c r="C1011" i="5"/>
  <c r="K1010" i="5"/>
  <c r="J1010" i="5"/>
  <c r="I1010" i="5"/>
  <c r="G1010" i="5"/>
  <c r="F1010" i="5"/>
  <c r="E1010" i="5"/>
  <c r="K1009" i="5"/>
  <c r="J1009" i="5"/>
  <c r="I1009" i="5"/>
  <c r="G1009" i="5"/>
  <c r="F1009" i="5"/>
  <c r="E1009" i="5"/>
  <c r="C1009" i="5"/>
  <c r="K1008" i="5"/>
  <c r="J1008" i="5"/>
  <c r="I1008" i="5"/>
  <c r="G1008" i="5"/>
  <c r="F1008" i="5"/>
  <c r="E1008" i="5"/>
  <c r="K1007" i="5"/>
  <c r="J1007" i="5"/>
  <c r="I1007" i="5"/>
  <c r="G1007" i="5"/>
  <c r="F1007" i="5"/>
  <c r="E1007" i="5"/>
  <c r="C1007" i="5"/>
  <c r="K1006" i="5"/>
  <c r="J1006" i="5"/>
  <c r="I1006" i="5"/>
  <c r="G1006" i="5"/>
  <c r="F1006" i="5"/>
  <c r="E1006" i="5"/>
  <c r="K1005" i="5"/>
  <c r="J1005" i="5"/>
  <c r="I1005" i="5"/>
  <c r="G1005" i="5"/>
  <c r="F1005" i="5"/>
  <c r="E1005" i="5"/>
  <c r="C1005" i="5"/>
  <c r="K1004" i="5"/>
  <c r="J1004" i="5"/>
  <c r="I1004" i="5"/>
  <c r="G1004" i="5"/>
  <c r="F1004" i="5"/>
  <c r="E1004" i="5"/>
  <c r="K1003" i="5"/>
  <c r="J1003" i="5"/>
  <c r="I1003" i="5"/>
  <c r="G1003" i="5"/>
  <c r="F1003" i="5"/>
  <c r="E1003" i="5"/>
  <c r="C1003" i="5"/>
  <c r="K1002" i="5"/>
  <c r="J1002" i="5"/>
  <c r="I1002" i="5"/>
  <c r="G1002" i="5"/>
  <c r="F1002" i="5"/>
  <c r="E1002" i="5"/>
  <c r="K1001" i="5"/>
  <c r="J1001" i="5"/>
  <c r="I1001" i="5"/>
  <c r="G1001" i="5"/>
  <c r="F1001" i="5"/>
  <c r="E1001" i="5"/>
  <c r="C1001" i="5"/>
  <c r="K1000" i="5"/>
  <c r="J1000" i="5"/>
  <c r="I1000" i="5"/>
  <c r="G1000" i="5"/>
  <c r="F1000" i="5"/>
  <c r="E1000" i="5"/>
  <c r="K999" i="5"/>
  <c r="J999" i="5"/>
  <c r="I999" i="5"/>
  <c r="G999" i="5"/>
  <c r="F999" i="5"/>
  <c r="E999" i="5"/>
  <c r="C999" i="5"/>
  <c r="K998" i="5"/>
  <c r="J998" i="5"/>
  <c r="I998" i="5"/>
  <c r="G998" i="5"/>
  <c r="F998" i="5"/>
  <c r="E998" i="5"/>
  <c r="K997" i="5"/>
  <c r="J997" i="5"/>
  <c r="I997" i="5"/>
  <c r="G997" i="5"/>
  <c r="F997" i="5"/>
  <c r="E997" i="5"/>
  <c r="C997" i="5"/>
  <c r="K996" i="5"/>
  <c r="J996" i="5"/>
  <c r="I996" i="5"/>
  <c r="G996" i="5"/>
  <c r="F996" i="5"/>
  <c r="E996" i="5"/>
  <c r="K995" i="5"/>
  <c r="J995" i="5"/>
  <c r="I995" i="5"/>
  <c r="G995" i="5"/>
  <c r="F995" i="5"/>
  <c r="E995" i="5"/>
  <c r="C995" i="5"/>
  <c r="K994" i="5"/>
  <c r="J994" i="5"/>
  <c r="I994" i="5"/>
  <c r="G994" i="5"/>
  <c r="F994" i="5"/>
  <c r="E994" i="5"/>
  <c r="K993" i="5"/>
  <c r="J993" i="5"/>
  <c r="I993" i="5"/>
  <c r="G993" i="5"/>
  <c r="F993" i="5"/>
  <c r="E993" i="5"/>
  <c r="C993" i="5"/>
  <c r="K992" i="5"/>
  <c r="J992" i="5"/>
  <c r="I992" i="5"/>
  <c r="G992" i="5"/>
  <c r="F992" i="5"/>
  <c r="E992" i="5"/>
  <c r="K991" i="5"/>
  <c r="J991" i="5"/>
  <c r="I991" i="5"/>
  <c r="G991" i="5"/>
  <c r="F991" i="5"/>
  <c r="E991" i="5"/>
  <c r="C991" i="5"/>
  <c r="K990" i="5"/>
  <c r="J990" i="5"/>
  <c r="I990" i="5"/>
  <c r="G990" i="5"/>
  <c r="F990" i="5"/>
  <c r="E990" i="5"/>
  <c r="K989" i="5"/>
  <c r="J989" i="5"/>
  <c r="I989" i="5"/>
  <c r="G989" i="5"/>
  <c r="F989" i="5"/>
  <c r="E989" i="5"/>
  <c r="C989" i="5"/>
  <c r="K988" i="5"/>
  <c r="J988" i="5"/>
  <c r="I988" i="5"/>
  <c r="G988" i="5"/>
  <c r="F988" i="5"/>
  <c r="E988" i="5"/>
  <c r="K987" i="5"/>
  <c r="J987" i="5"/>
  <c r="G987" i="5"/>
  <c r="F987" i="5"/>
  <c r="E987" i="5"/>
  <c r="C987" i="5"/>
  <c r="I987" i="5"/>
  <c r="K960" i="5"/>
  <c r="J960" i="5"/>
  <c r="I960" i="5"/>
  <c r="G960" i="5"/>
  <c r="F960" i="5"/>
  <c r="E960" i="5"/>
  <c r="K959" i="5"/>
  <c r="J959" i="5"/>
  <c r="I959" i="5"/>
  <c r="G959" i="5"/>
  <c r="F959" i="5"/>
  <c r="E959" i="5"/>
  <c r="C959" i="5"/>
  <c r="K958" i="5"/>
  <c r="J958" i="5"/>
  <c r="I958" i="5"/>
  <c r="G958" i="5"/>
  <c r="F958" i="5"/>
  <c r="E958" i="5"/>
  <c r="K957" i="5"/>
  <c r="J957" i="5"/>
  <c r="I957" i="5"/>
  <c r="G957" i="5"/>
  <c r="F957" i="5"/>
  <c r="E957" i="5"/>
  <c r="C957" i="5"/>
  <c r="K956" i="5"/>
  <c r="J956" i="5"/>
  <c r="I956" i="5"/>
  <c r="G956" i="5"/>
  <c r="F956" i="5"/>
  <c r="E956" i="5"/>
  <c r="K955" i="5"/>
  <c r="J955" i="5"/>
  <c r="I955" i="5"/>
  <c r="G955" i="5"/>
  <c r="F955" i="5"/>
  <c r="E955" i="5"/>
  <c r="C955" i="5"/>
  <c r="K954" i="5"/>
  <c r="J954" i="5"/>
  <c r="I954" i="5"/>
  <c r="G954" i="5"/>
  <c r="F954" i="5"/>
  <c r="E954" i="5"/>
  <c r="C954" i="5"/>
  <c r="K953" i="5"/>
  <c r="J953" i="5"/>
  <c r="I953" i="5"/>
  <c r="G953" i="5"/>
  <c r="F953" i="5"/>
  <c r="E953" i="5"/>
  <c r="C953" i="5"/>
  <c r="K952" i="5"/>
  <c r="J952" i="5"/>
  <c r="I952" i="5"/>
  <c r="G952" i="5"/>
  <c r="F952" i="5"/>
  <c r="E952" i="5"/>
  <c r="K951" i="5"/>
  <c r="J951" i="5"/>
  <c r="I951" i="5"/>
  <c r="G951" i="5"/>
  <c r="F951" i="5"/>
  <c r="E951" i="5"/>
  <c r="C951" i="5"/>
  <c r="K950" i="5"/>
  <c r="J950" i="5"/>
  <c r="I950" i="5"/>
  <c r="G950" i="5"/>
  <c r="F950" i="5"/>
  <c r="E950" i="5"/>
  <c r="K949" i="5"/>
  <c r="J949" i="5"/>
  <c r="I949" i="5"/>
  <c r="G949" i="5"/>
  <c r="F949" i="5"/>
  <c r="E949" i="5"/>
  <c r="C949" i="5"/>
  <c r="K948" i="5"/>
  <c r="J948" i="5"/>
  <c r="I948" i="5"/>
  <c r="G948" i="5"/>
  <c r="F948" i="5"/>
  <c r="E948" i="5"/>
  <c r="K947" i="5"/>
  <c r="J947" i="5"/>
  <c r="I947" i="5"/>
  <c r="G947" i="5"/>
  <c r="F947" i="5"/>
  <c r="E947" i="5"/>
  <c r="C947" i="5"/>
  <c r="K946" i="5"/>
  <c r="J946" i="5"/>
  <c r="I946" i="5"/>
  <c r="G946" i="5"/>
  <c r="F946" i="5"/>
  <c r="E946" i="5"/>
  <c r="K945" i="5"/>
  <c r="J945" i="5"/>
  <c r="I945" i="5"/>
  <c r="G945" i="5"/>
  <c r="F945" i="5"/>
  <c r="E945" i="5"/>
  <c r="C945" i="5"/>
  <c r="K944" i="5"/>
  <c r="J944" i="5"/>
  <c r="I944" i="5"/>
  <c r="G944" i="5"/>
  <c r="F944" i="5"/>
  <c r="E944" i="5"/>
  <c r="K943" i="5"/>
  <c r="J943" i="5"/>
  <c r="I943" i="5"/>
  <c r="G943" i="5"/>
  <c r="F943" i="5"/>
  <c r="E943" i="5"/>
  <c r="C943" i="5"/>
  <c r="K942" i="5"/>
  <c r="J942" i="5"/>
  <c r="I942" i="5"/>
  <c r="G942" i="5"/>
  <c r="F942" i="5"/>
  <c r="E942" i="5"/>
  <c r="K941" i="5"/>
  <c r="J941" i="5"/>
  <c r="I941" i="5"/>
  <c r="G941" i="5"/>
  <c r="F941" i="5"/>
  <c r="E941" i="5"/>
  <c r="C941" i="5"/>
  <c r="K940" i="5"/>
  <c r="J940" i="5"/>
  <c r="I940" i="5"/>
  <c r="G940" i="5"/>
  <c r="F940" i="5"/>
  <c r="E940" i="5"/>
  <c r="K939" i="5"/>
  <c r="J939" i="5"/>
  <c r="I939" i="5"/>
  <c r="G939" i="5"/>
  <c r="F939" i="5"/>
  <c r="E939" i="5"/>
  <c r="C939" i="5"/>
  <c r="K938" i="5"/>
  <c r="J938" i="5"/>
  <c r="I938" i="5"/>
  <c r="G938" i="5"/>
  <c r="F938" i="5"/>
  <c r="E938" i="5"/>
  <c r="K937" i="5"/>
  <c r="J937" i="5"/>
  <c r="I937" i="5"/>
  <c r="G937" i="5"/>
  <c r="F937" i="5"/>
  <c r="E937" i="5"/>
  <c r="C937" i="5"/>
  <c r="K936" i="5"/>
  <c r="J936" i="5"/>
  <c r="G936" i="5"/>
  <c r="F936" i="5"/>
  <c r="E936" i="5"/>
  <c r="I936" i="5"/>
  <c r="K909" i="5"/>
  <c r="J909" i="5"/>
  <c r="I909" i="5"/>
  <c r="H909" i="5"/>
  <c r="G909" i="5"/>
  <c r="F909" i="5"/>
  <c r="E909" i="5"/>
  <c r="D909" i="5"/>
  <c r="C909" i="5"/>
  <c r="K908" i="5"/>
  <c r="J908" i="5"/>
  <c r="I908" i="5"/>
  <c r="H908" i="5"/>
  <c r="G908" i="5"/>
  <c r="F908" i="5"/>
  <c r="E908" i="5"/>
  <c r="D908" i="5"/>
  <c r="K907" i="5"/>
  <c r="J907" i="5"/>
  <c r="I907" i="5"/>
  <c r="H907" i="5"/>
  <c r="G907" i="5"/>
  <c r="F907" i="5"/>
  <c r="E907" i="5"/>
  <c r="D907" i="5"/>
  <c r="C907" i="5"/>
  <c r="K906" i="5"/>
  <c r="J906" i="5"/>
  <c r="I906" i="5"/>
  <c r="H906" i="5"/>
  <c r="G906" i="5"/>
  <c r="F906" i="5"/>
  <c r="E906" i="5"/>
  <c r="D906" i="5"/>
  <c r="K905" i="5"/>
  <c r="J905" i="5"/>
  <c r="I905" i="5"/>
  <c r="H905" i="5"/>
  <c r="G905" i="5"/>
  <c r="F905" i="5"/>
  <c r="E905" i="5"/>
  <c r="D905" i="5"/>
  <c r="C905" i="5"/>
  <c r="K904" i="5"/>
  <c r="J904" i="5"/>
  <c r="I904" i="5"/>
  <c r="H904" i="5"/>
  <c r="G904" i="5"/>
  <c r="F904" i="5"/>
  <c r="E904" i="5"/>
  <c r="D904" i="5"/>
  <c r="K903" i="5"/>
  <c r="J903" i="5"/>
  <c r="I903" i="5"/>
  <c r="H903" i="5"/>
  <c r="G903" i="5"/>
  <c r="F903" i="5"/>
  <c r="E903" i="5"/>
  <c r="D903" i="5"/>
  <c r="C903" i="5"/>
  <c r="K902" i="5"/>
  <c r="J902" i="5"/>
  <c r="I902" i="5"/>
  <c r="H902" i="5"/>
  <c r="G902" i="5"/>
  <c r="F902" i="5"/>
  <c r="E902" i="5"/>
  <c r="D902" i="5"/>
  <c r="K901" i="5"/>
  <c r="J901" i="5"/>
  <c r="I901" i="5"/>
  <c r="H901" i="5"/>
  <c r="G901" i="5"/>
  <c r="F901" i="5"/>
  <c r="E901" i="5"/>
  <c r="D901" i="5"/>
  <c r="C901" i="5"/>
  <c r="K900" i="5"/>
  <c r="J900" i="5"/>
  <c r="I900" i="5"/>
  <c r="H900" i="5"/>
  <c r="G900" i="5"/>
  <c r="F900" i="5"/>
  <c r="E900" i="5"/>
  <c r="D900" i="5"/>
  <c r="K899" i="5"/>
  <c r="J899" i="5"/>
  <c r="I899" i="5"/>
  <c r="H899" i="5"/>
  <c r="G899" i="5"/>
  <c r="F899" i="5"/>
  <c r="E899" i="5"/>
  <c r="D899" i="5"/>
  <c r="C899" i="5"/>
  <c r="K898" i="5"/>
  <c r="J898" i="5"/>
  <c r="I898" i="5"/>
  <c r="H898" i="5"/>
  <c r="G898" i="5"/>
  <c r="F898" i="5"/>
  <c r="E898" i="5"/>
  <c r="D898" i="5"/>
  <c r="K897" i="5"/>
  <c r="J897" i="5"/>
  <c r="I897" i="5"/>
  <c r="H897" i="5"/>
  <c r="G897" i="5"/>
  <c r="F897" i="5"/>
  <c r="E897" i="5"/>
  <c r="D897" i="5"/>
  <c r="C897" i="5"/>
  <c r="K896" i="5"/>
  <c r="J896" i="5"/>
  <c r="I896" i="5"/>
  <c r="H896" i="5"/>
  <c r="G896" i="5"/>
  <c r="F896" i="5"/>
  <c r="E896" i="5"/>
  <c r="D896" i="5"/>
  <c r="K895" i="5"/>
  <c r="J895" i="5"/>
  <c r="I895" i="5"/>
  <c r="H895" i="5"/>
  <c r="G895" i="5"/>
  <c r="F895" i="5"/>
  <c r="E895" i="5"/>
  <c r="D895" i="5"/>
  <c r="C895" i="5"/>
  <c r="K894" i="5"/>
  <c r="J894" i="5"/>
  <c r="I894" i="5"/>
  <c r="H894" i="5"/>
  <c r="G894" i="5"/>
  <c r="F894" i="5"/>
  <c r="E894" i="5"/>
  <c r="D894" i="5"/>
  <c r="K893" i="5"/>
  <c r="J893" i="5"/>
  <c r="I893" i="5"/>
  <c r="H893" i="5"/>
  <c r="G893" i="5"/>
  <c r="F893" i="5"/>
  <c r="E893" i="5"/>
  <c r="D893" i="5"/>
  <c r="C893" i="5"/>
  <c r="K892" i="5"/>
  <c r="J892" i="5"/>
  <c r="I892" i="5"/>
  <c r="H892" i="5"/>
  <c r="G892" i="5"/>
  <c r="F892" i="5"/>
  <c r="E892" i="5"/>
  <c r="D892" i="5"/>
  <c r="K891" i="5"/>
  <c r="J891" i="5"/>
  <c r="I891" i="5"/>
  <c r="H891" i="5"/>
  <c r="G891" i="5"/>
  <c r="F891" i="5"/>
  <c r="E891" i="5"/>
  <c r="D891" i="5"/>
  <c r="C891" i="5"/>
  <c r="K890" i="5"/>
  <c r="J890" i="5"/>
  <c r="I890" i="5"/>
  <c r="H890" i="5"/>
  <c r="G890" i="5"/>
  <c r="F890" i="5"/>
  <c r="E890" i="5"/>
  <c r="D890" i="5"/>
  <c r="K889" i="5"/>
  <c r="J889" i="5"/>
  <c r="I889" i="5"/>
  <c r="H889" i="5"/>
  <c r="G889" i="5"/>
  <c r="F889" i="5"/>
  <c r="E889" i="5"/>
  <c r="D889" i="5"/>
  <c r="C889" i="5"/>
  <c r="K888" i="5"/>
  <c r="J888" i="5"/>
  <c r="I888" i="5"/>
  <c r="H888" i="5"/>
  <c r="G888" i="5"/>
  <c r="F888" i="5"/>
  <c r="E888" i="5"/>
  <c r="D888" i="5"/>
  <c r="K887" i="5"/>
  <c r="J887" i="5"/>
  <c r="I887" i="5"/>
  <c r="H887" i="5"/>
  <c r="G887" i="5"/>
  <c r="F887" i="5"/>
  <c r="E887" i="5"/>
  <c r="D887" i="5"/>
  <c r="C887" i="5"/>
  <c r="K886" i="5"/>
  <c r="J886" i="5"/>
  <c r="I886" i="5"/>
  <c r="H886" i="5"/>
  <c r="G886" i="5"/>
  <c r="F886" i="5"/>
  <c r="E886" i="5"/>
  <c r="D886" i="5"/>
  <c r="K885" i="5"/>
  <c r="J885" i="5"/>
  <c r="H885" i="5"/>
  <c r="G885" i="5"/>
  <c r="F885" i="5"/>
  <c r="E885" i="5"/>
  <c r="D885" i="5"/>
  <c r="C885" i="5"/>
  <c r="I885" i="5"/>
  <c r="K858" i="5"/>
  <c r="J858" i="5"/>
  <c r="I858" i="5"/>
  <c r="G858" i="5"/>
  <c r="F858" i="5"/>
  <c r="E858" i="5"/>
  <c r="K857" i="5"/>
  <c r="J857" i="5"/>
  <c r="I857" i="5"/>
  <c r="G857" i="5"/>
  <c r="F857" i="5"/>
  <c r="E857" i="5"/>
  <c r="C857" i="5"/>
  <c r="K856" i="5"/>
  <c r="J856" i="5"/>
  <c r="I856" i="5"/>
  <c r="G856" i="5"/>
  <c r="F856" i="5"/>
  <c r="E856" i="5"/>
  <c r="K855" i="5"/>
  <c r="J855" i="5"/>
  <c r="I855" i="5"/>
  <c r="G855" i="5"/>
  <c r="F855" i="5"/>
  <c r="E855" i="5"/>
  <c r="C855" i="5"/>
  <c r="K854" i="5"/>
  <c r="J854" i="5"/>
  <c r="I854" i="5"/>
  <c r="G854" i="5"/>
  <c r="F854" i="5"/>
  <c r="E854" i="5"/>
  <c r="K853" i="5"/>
  <c r="J853" i="5"/>
  <c r="I853" i="5"/>
  <c r="G853" i="5"/>
  <c r="F853" i="5"/>
  <c r="E853" i="5"/>
  <c r="C853" i="5"/>
  <c r="K852" i="5"/>
  <c r="J852" i="5"/>
  <c r="I852" i="5"/>
  <c r="G852" i="5"/>
  <c r="F852" i="5"/>
  <c r="E852" i="5"/>
  <c r="K851" i="5"/>
  <c r="J851" i="5"/>
  <c r="I851" i="5"/>
  <c r="G851" i="5"/>
  <c r="F851" i="5"/>
  <c r="E851" i="5"/>
  <c r="C851" i="5"/>
  <c r="K850" i="5"/>
  <c r="J850" i="5"/>
  <c r="I850" i="5"/>
  <c r="G850" i="5"/>
  <c r="F850" i="5"/>
  <c r="E850" i="5"/>
  <c r="K849" i="5"/>
  <c r="J849" i="5"/>
  <c r="I849" i="5"/>
  <c r="G849" i="5"/>
  <c r="F849" i="5"/>
  <c r="E849" i="5"/>
  <c r="C849" i="5"/>
  <c r="K848" i="5"/>
  <c r="J848" i="5"/>
  <c r="I848" i="5"/>
  <c r="G848" i="5"/>
  <c r="F848" i="5"/>
  <c r="E848" i="5"/>
  <c r="K847" i="5"/>
  <c r="J847" i="5"/>
  <c r="I847" i="5"/>
  <c r="G847" i="5"/>
  <c r="F847" i="5"/>
  <c r="E847" i="5"/>
  <c r="C847" i="5"/>
  <c r="K846" i="5"/>
  <c r="J846" i="5"/>
  <c r="I846" i="5"/>
  <c r="G846" i="5"/>
  <c r="F846" i="5"/>
  <c r="E846" i="5"/>
  <c r="K845" i="5"/>
  <c r="J845" i="5"/>
  <c r="I845" i="5"/>
  <c r="G845" i="5"/>
  <c r="F845" i="5"/>
  <c r="E845" i="5"/>
  <c r="C845" i="5"/>
  <c r="K844" i="5"/>
  <c r="J844" i="5"/>
  <c r="I844" i="5"/>
  <c r="G844" i="5"/>
  <c r="F844" i="5"/>
  <c r="E844" i="5"/>
  <c r="K843" i="5"/>
  <c r="J843" i="5"/>
  <c r="I843" i="5"/>
  <c r="G843" i="5"/>
  <c r="F843" i="5"/>
  <c r="E843" i="5"/>
  <c r="C843" i="5"/>
  <c r="K842" i="5"/>
  <c r="J842" i="5"/>
  <c r="I842" i="5"/>
  <c r="G842" i="5"/>
  <c r="F842" i="5"/>
  <c r="E842" i="5"/>
  <c r="K841" i="5"/>
  <c r="J841" i="5"/>
  <c r="I841" i="5"/>
  <c r="G841" i="5"/>
  <c r="F841" i="5"/>
  <c r="E841" i="5"/>
  <c r="C841" i="5"/>
  <c r="K840" i="5"/>
  <c r="J840" i="5"/>
  <c r="I840" i="5"/>
  <c r="G840" i="5"/>
  <c r="F840" i="5"/>
  <c r="E840" i="5"/>
  <c r="K839" i="5"/>
  <c r="J839" i="5"/>
  <c r="I839" i="5"/>
  <c r="G839" i="5"/>
  <c r="F839" i="5"/>
  <c r="E839" i="5"/>
  <c r="C839" i="5"/>
  <c r="K838" i="5"/>
  <c r="J838" i="5"/>
  <c r="I838" i="5"/>
  <c r="G838" i="5"/>
  <c r="F838" i="5"/>
  <c r="E838" i="5"/>
  <c r="K837" i="5"/>
  <c r="J837" i="5"/>
  <c r="I837" i="5"/>
  <c r="G837" i="5"/>
  <c r="F837" i="5"/>
  <c r="E837" i="5"/>
  <c r="C837" i="5"/>
  <c r="K836" i="5"/>
  <c r="J836" i="5"/>
  <c r="I836" i="5"/>
  <c r="G836" i="5"/>
  <c r="F836" i="5"/>
  <c r="E836" i="5"/>
  <c r="K835" i="5"/>
  <c r="J835" i="5"/>
  <c r="I835" i="5"/>
  <c r="G835" i="5"/>
  <c r="F835" i="5"/>
  <c r="E835" i="5"/>
  <c r="C835" i="5"/>
  <c r="K834" i="5"/>
  <c r="J834" i="5"/>
  <c r="G834" i="5"/>
  <c r="F834" i="5"/>
  <c r="E834" i="5"/>
  <c r="C834" i="5"/>
  <c r="I834" i="5"/>
  <c r="K807" i="5"/>
  <c r="J807" i="5"/>
  <c r="I807" i="5"/>
  <c r="G807" i="5"/>
  <c r="F807" i="5"/>
  <c r="E807" i="5"/>
  <c r="C807" i="5"/>
  <c r="K806" i="5"/>
  <c r="J806" i="5"/>
  <c r="I806" i="5"/>
  <c r="G806" i="5"/>
  <c r="F806" i="5"/>
  <c r="E806" i="5"/>
  <c r="K805" i="5"/>
  <c r="J805" i="5"/>
  <c r="I805" i="5"/>
  <c r="G805" i="5"/>
  <c r="F805" i="5"/>
  <c r="E805" i="5"/>
  <c r="C805" i="5"/>
  <c r="K804" i="5"/>
  <c r="J804" i="5"/>
  <c r="I804" i="5"/>
  <c r="G804" i="5"/>
  <c r="F804" i="5"/>
  <c r="E804" i="5"/>
  <c r="C804" i="5"/>
  <c r="K803" i="5"/>
  <c r="J803" i="5"/>
  <c r="I803" i="5"/>
  <c r="G803" i="5"/>
  <c r="F803" i="5"/>
  <c r="E803" i="5"/>
  <c r="K802" i="5"/>
  <c r="J802" i="5"/>
  <c r="I802" i="5"/>
  <c r="G802" i="5"/>
  <c r="F802" i="5"/>
  <c r="E802" i="5"/>
  <c r="C802" i="5"/>
  <c r="K801" i="5"/>
  <c r="J801" i="5"/>
  <c r="I801" i="5"/>
  <c r="G801" i="5"/>
  <c r="F801" i="5"/>
  <c r="E801" i="5"/>
  <c r="C801" i="5"/>
  <c r="K800" i="5"/>
  <c r="J800" i="5"/>
  <c r="I800" i="5"/>
  <c r="G800" i="5"/>
  <c r="F800" i="5"/>
  <c r="E800" i="5"/>
  <c r="C800" i="5"/>
  <c r="K799" i="5"/>
  <c r="J799" i="5"/>
  <c r="I799" i="5"/>
  <c r="G799" i="5"/>
  <c r="F799" i="5"/>
  <c r="E799" i="5"/>
  <c r="K798" i="5"/>
  <c r="J798" i="5"/>
  <c r="I798" i="5"/>
  <c r="G798" i="5"/>
  <c r="F798" i="5"/>
  <c r="E798" i="5"/>
  <c r="K797" i="5"/>
  <c r="J797" i="5"/>
  <c r="I797" i="5"/>
  <c r="G797" i="5"/>
  <c r="F797" i="5"/>
  <c r="E797" i="5"/>
  <c r="C797" i="5"/>
  <c r="K796" i="5"/>
  <c r="J796" i="5"/>
  <c r="I796" i="5"/>
  <c r="G796" i="5"/>
  <c r="F796" i="5"/>
  <c r="E796" i="5"/>
  <c r="K795" i="5"/>
  <c r="J795" i="5"/>
  <c r="I795" i="5"/>
  <c r="G795" i="5"/>
  <c r="F795" i="5"/>
  <c r="E795" i="5"/>
  <c r="K794" i="5"/>
  <c r="J794" i="5"/>
  <c r="I794" i="5"/>
  <c r="G794" i="5"/>
  <c r="F794" i="5"/>
  <c r="E794" i="5"/>
  <c r="K793" i="5"/>
  <c r="J793" i="5"/>
  <c r="I793" i="5"/>
  <c r="G793" i="5"/>
  <c r="F793" i="5"/>
  <c r="E793" i="5"/>
  <c r="C793" i="5"/>
  <c r="K792" i="5"/>
  <c r="J792" i="5"/>
  <c r="I792" i="5"/>
  <c r="G792" i="5"/>
  <c r="F792" i="5"/>
  <c r="E792" i="5"/>
  <c r="K791" i="5"/>
  <c r="J791" i="5"/>
  <c r="I791" i="5"/>
  <c r="G791" i="5"/>
  <c r="F791" i="5"/>
  <c r="E791" i="5"/>
  <c r="K790" i="5"/>
  <c r="J790" i="5"/>
  <c r="I790" i="5"/>
  <c r="G790" i="5"/>
  <c r="F790" i="5"/>
  <c r="E790" i="5"/>
  <c r="K789" i="5"/>
  <c r="J789" i="5"/>
  <c r="I789" i="5"/>
  <c r="G789" i="5"/>
  <c r="F789" i="5"/>
  <c r="E789" i="5"/>
  <c r="C789" i="5"/>
  <c r="K788" i="5"/>
  <c r="J788" i="5"/>
  <c r="I788" i="5"/>
  <c r="G788" i="5"/>
  <c r="F788" i="5"/>
  <c r="E788" i="5"/>
  <c r="K787" i="5"/>
  <c r="J787" i="5"/>
  <c r="I787" i="5"/>
  <c r="G787" i="5"/>
  <c r="F787" i="5"/>
  <c r="E787" i="5"/>
  <c r="K786" i="5"/>
  <c r="J786" i="5"/>
  <c r="I786" i="5"/>
  <c r="G786" i="5"/>
  <c r="F786" i="5"/>
  <c r="E786" i="5"/>
  <c r="K785" i="5"/>
  <c r="J785" i="5"/>
  <c r="I785" i="5"/>
  <c r="G785" i="5"/>
  <c r="F785" i="5"/>
  <c r="E785" i="5"/>
  <c r="C785" i="5"/>
  <c r="K784" i="5"/>
  <c r="J784" i="5"/>
  <c r="I784" i="5"/>
  <c r="G784" i="5"/>
  <c r="F784" i="5"/>
  <c r="E784" i="5"/>
  <c r="K783" i="5"/>
  <c r="J783" i="5"/>
  <c r="G783" i="5"/>
  <c r="F783" i="5"/>
  <c r="E783" i="5"/>
  <c r="C783" i="5"/>
  <c r="I783" i="5"/>
  <c r="K756" i="5"/>
  <c r="J756" i="5"/>
  <c r="I756" i="5"/>
  <c r="G756" i="5"/>
  <c r="F756" i="5"/>
  <c r="E756" i="5"/>
  <c r="C756" i="5"/>
  <c r="K755" i="5"/>
  <c r="J755" i="5"/>
  <c r="I755" i="5"/>
  <c r="G755" i="5"/>
  <c r="F755" i="5"/>
  <c r="E755" i="5"/>
  <c r="C755" i="5"/>
  <c r="K754" i="5"/>
  <c r="J754" i="5"/>
  <c r="I754" i="5"/>
  <c r="G754" i="5"/>
  <c r="F754" i="5"/>
  <c r="E754" i="5"/>
  <c r="C754" i="5"/>
  <c r="K753" i="5"/>
  <c r="J753" i="5"/>
  <c r="I753" i="5"/>
  <c r="G753" i="5"/>
  <c r="F753" i="5"/>
  <c r="E753" i="5"/>
  <c r="K752" i="5"/>
  <c r="J752" i="5"/>
  <c r="I752" i="5"/>
  <c r="G752" i="5"/>
  <c r="F752" i="5"/>
  <c r="E752" i="5"/>
  <c r="C752" i="5"/>
  <c r="K751" i="5"/>
  <c r="J751" i="5"/>
  <c r="I751" i="5"/>
  <c r="G751" i="5"/>
  <c r="F751" i="5"/>
  <c r="E751" i="5"/>
  <c r="C751" i="5"/>
  <c r="K750" i="5"/>
  <c r="J750" i="5"/>
  <c r="I750" i="5"/>
  <c r="G750" i="5"/>
  <c r="F750" i="5"/>
  <c r="E750" i="5"/>
  <c r="C750" i="5"/>
  <c r="K749" i="5"/>
  <c r="J749" i="5"/>
  <c r="I749" i="5"/>
  <c r="G749" i="5"/>
  <c r="F749" i="5"/>
  <c r="E749" i="5"/>
  <c r="K748" i="5"/>
  <c r="J748" i="5"/>
  <c r="I748" i="5"/>
  <c r="G748" i="5"/>
  <c r="F748" i="5"/>
  <c r="E748" i="5"/>
  <c r="C748" i="5"/>
  <c r="K747" i="5"/>
  <c r="J747" i="5"/>
  <c r="I747" i="5"/>
  <c r="G747" i="5"/>
  <c r="F747" i="5"/>
  <c r="E747" i="5"/>
  <c r="C747" i="5"/>
  <c r="K746" i="5"/>
  <c r="J746" i="5"/>
  <c r="I746" i="5"/>
  <c r="G746" i="5"/>
  <c r="F746" i="5"/>
  <c r="E746" i="5"/>
  <c r="K745" i="5"/>
  <c r="J745" i="5"/>
  <c r="I745" i="5"/>
  <c r="G745" i="5"/>
  <c r="F745" i="5"/>
  <c r="E745" i="5"/>
  <c r="K744" i="5"/>
  <c r="J744" i="5"/>
  <c r="I744" i="5"/>
  <c r="G744" i="5"/>
  <c r="F744" i="5"/>
  <c r="E744" i="5"/>
  <c r="K743" i="5"/>
  <c r="J743" i="5"/>
  <c r="I743" i="5"/>
  <c r="G743" i="5"/>
  <c r="F743" i="5"/>
  <c r="E743" i="5"/>
  <c r="C743" i="5"/>
  <c r="K742" i="5"/>
  <c r="J742" i="5"/>
  <c r="I742" i="5"/>
  <c r="G742" i="5"/>
  <c r="F742" i="5"/>
  <c r="E742" i="5"/>
  <c r="K741" i="5"/>
  <c r="J741" i="5"/>
  <c r="I741" i="5"/>
  <c r="G741" i="5"/>
  <c r="F741" i="5"/>
  <c r="E741" i="5"/>
  <c r="K740" i="5"/>
  <c r="J740" i="5"/>
  <c r="I740" i="5"/>
  <c r="G740" i="5"/>
  <c r="F740" i="5"/>
  <c r="E740" i="5"/>
  <c r="C740" i="5"/>
  <c r="K739" i="5"/>
  <c r="J739" i="5"/>
  <c r="I739" i="5"/>
  <c r="G739" i="5"/>
  <c r="F739" i="5"/>
  <c r="E739" i="5"/>
  <c r="K738" i="5"/>
  <c r="J738" i="5"/>
  <c r="I738" i="5"/>
  <c r="G738" i="5"/>
  <c r="F738" i="5"/>
  <c r="E738" i="5"/>
  <c r="C738" i="5"/>
  <c r="K737" i="5"/>
  <c r="J737" i="5"/>
  <c r="I737" i="5"/>
  <c r="G737" i="5"/>
  <c r="F737" i="5"/>
  <c r="E737" i="5"/>
  <c r="K736" i="5"/>
  <c r="J736" i="5"/>
  <c r="I736" i="5"/>
  <c r="G736" i="5"/>
  <c r="F736" i="5"/>
  <c r="E736" i="5"/>
  <c r="C736" i="5"/>
  <c r="K735" i="5"/>
  <c r="J735" i="5"/>
  <c r="I735" i="5"/>
  <c r="G735" i="5"/>
  <c r="F735" i="5"/>
  <c r="E735" i="5"/>
  <c r="K734" i="5"/>
  <c r="J734" i="5"/>
  <c r="I734" i="5"/>
  <c r="G734" i="5"/>
  <c r="F734" i="5"/>
  <c r="E734" i="5"/>
  <c r="C734" i="5"/>
  <c r="K733" i="5"/>
  <c r="J733" i="5"/>
  <c r="I733" i="5"/>
  <c r="G733" i="5"/>
  <c r="F733" i="5"/>
  <c r="E733" i="5"/>
  <c r="K732" i="5"/>
  <c r="J732" i="5"/>
  <c r="G732" i="5"/>
  <c r="F732" i="5"/>
  <c r="E732" i="5"/>
  <c r="C732" i="5"/>
  <c r="I732" i="5"/>
  <c r="K705" i="5"/>
  <c r="J705" i="5"/>
  <c r="I705" i="5"/>
  <c r="G705" i="5"/>
  <c r="F705" i="5"/>
  <c r="E705" i="5"/>
  <c r="C705" i="5"/>
  <c r="K704" i="5"/>
  <c r="J704" i="5"/>
  <c r="I704" i="5"/>
  <c r="G704" i="5"/>
  <c r="F704" i="5"/>
  <c r="E704" i="5"/>
  <c r="K703" i="5"/>
  <c r="J703" i="5"/>
  <c r="I703" i="5"/>
  <c r="G703" i="5"/>
  <c r="F703" i="5"/>
  <c r="E703" i="5"/>
  <c r="K702" i="5"/>
  <c r="J702" i="5"/>
  <c r="I702" i="5"/>
  <c r="G702" i="5"/>
  <c r="F702" i="5"/>
  <c r="E702" i="5"/>
  <c r="K701" i="5"/>
  <c r="J701" i="5"/>
  <c r="I701" i="5"/>
  <c r="G701" i="5"/>
  <c r="F701" i="5"/>
  <c r="E701" i="5"/>
  <c r="C701" i="5"/>
  <c r="K700" i="5"/>
  <c r="J700" i="5"/>
  <c r="I700" i="5"/>
  <c r="G700" i="5"/>
  <c r="F700" i="5"/>
  <c r="E700" i="5"/>
  <c r="K699" i="5"/>
  <c r="J699" i="5"/>
  <c r="I699" i="5"/>
  <c r="G699" i="5"/>
  <c r="F699" i="5"/>
  <c r="E699" i="5"/>
  <c r="K698" i="5"/>
  <c r="J698" i="5"/>
  <c r="I698" i="5"/>
  <c r="G698" i="5"/>
  <c r="F698" i="5"/>
  <c r="E698" i="5"/>
  <c r="C698" i="5"/>
  <c r="K697" i="5"/>
  <c r="J697" i="5"/>
  <c r="I697" i="5"/>
  <c r="G697" i="5"/>
  <c r="F697" i="5"/>
  <c r="E697" i="5"/>
  <c r="K696" i="5"/>
  <c r="J696" i="5"/>
  <c r="I696" i="5"/>
  <c r="G696" i="5"/>
  <c r="F696" i="5"/>
  <c r="E696" i="5"/>
  <c r="C696" i="5"/>
  <c r="K695" i="5"/>
  <c r="J695" i="5"/>
  <c r="I695" i="5"/>
  <c r="G695" i="5"/>
  <c r="F695" i="5"/>
  <c r="E695" i="5"/>
  <c r="K694" i="5"/>
  <c r="J694" i="5"/>
  <c r="I694" i="5"/>
  <c r="G694" i="5"/>
  <c r="F694" i="5"/>
  <c r="E694" i="5"/>
  <c r="C694" i="5"/>
  <c r="K693" i="5"/>
  <c r="J693" i="5"/>
  <c r="I693" i="5"/>
  <c r="G693" i="5"/>
  <c r="F693" i="5"/>
  <c r="E693" i="5"/>
  <c r="K692" i="5"/>
  <c r="J692" i="5"/>
  <c r="I692" i="5"/>
  <c r="G692" i="5"/>
  <c r="F692" i="5"/>
  <c r="E692" i="5"/>
  <c r="C692" i="5"/>
  <c r="K691" i="5"/>
  <c r="J691" i="5"/>
  <c r="I691" i="5"/>
  <c r="G691" i="5"/>
  <c r="F691" i="5"/>
  <c r="E691" i="5"/>
  <c r="K690" i="5"/>
  <c r="J690" i="5"/>
  <c r="I690" i="5"/>
  <c r="G690" i="5"/>
  <c r="F690" i="5"/>
  <c r="E690" i="5"/>
  <c r="K689" i="5"/>
  <c r="J689" i="5"/>
  <c r="I689" i="5"/>
  <c r="G689" i="5"/>
  <c r="F689" i="5"/>
  <c r="E689" i="5"/>
  <c r="C689" i="5"/>
  <c r="K688" i="5"/>
  <c r="J688" i="5"/>
  <c r="I688" i="5"/>
  <c r="G688" i="5"/>
  <c r="F688" i="5"/>
  <c r="E688" i="5"/>
  <c r="C688" i="5"/>
  <c r="K687" i="5"/>
  <c r="J687" i="5"/>
  <c r="I687" i="5"/>
  <c r="G687" i="5"/>
  <c r="F687" i="5"/>
  <c r="E687" i="5"/>
  <c r="K686" i="5"/>
  <c r="J686" i="5"/>
  <c r="I686" i="5"/>
  <c r="G686" i="5"/>
  <c r="F686" i="5"/>
  <c r="E686" i="5"/>
  <c r="K685" i="5"/>
  <c r="J685" i="5"/>
  <c r="I685" i="5"/>
  <c r="G685" i="5"/>
  <c r="F685" i="5"/>
  <c r="E685" i="5"/>
  <c r="C685" i="5"/>
  <c r="K684" i="5"/>
  <c r="J684" i="5"/>
  <c r="I684" i="5"/>
  <c r="G684" i="5"/>
  <c r="F684" i="5"/>
  <c r="E684" i="5"/>
  <c r="K683" i="5"/>
  <c r="J683" i="5"/>
  <c r="I683" i="5"/>
  <c r="G683" i="5"/>
  <c r="F683" i="5"/>
  <c r="E683" i="5"/>
  <c r="K682" i="5"/>
  <c r="J682" i="5"/>
  <c r="I682" i="5"/>
  <c r="G682" i="5"/>
  <c r="F682" i="5"/>
  <c r="E682" i="5"/>
  <c r="C682" i="5"/>
  <c r="K681" i="5"/>
  <c r="J681" i="5"/>
  <c r="G681" i="5"/>
  <c r="F681" i="5"/>
  <c r="E681" i="5"/>
  <c r="I681" i="5"/>
  <c r="K654" i="5"/>
  <c r="J654" i="5"/>
  <c r="I654" i="5"/>
  <c r="G654" i="5"/>
  <c r="F654" i="5"/>
  <c r="E654" i="5"/>
  <c r="C654" i="5"/>
  <c r="K653" i="5"/>
  <c r="J653" i="5"/>
  <c r="I653" i="5"/>
  <c r="G653" i="5"/>
  <c r="F653" i="5"/>
  <c r="E653" i="5"/>
  <c r="C653" i="5"/>
  <c r="K652" i="5"/>
  <c r="J652" i="5"/>
  <c r="I652" i="5"/>
  <c r="G652" i="5"/>
  <c r="F652" i="5"/>
  <c r="E652" i="5"/>
  <c r="K651" i="5"/>
  <c r="J651" i="5"/>
  <c r="I651" i="5"/>
  <c r="G651" i="5"/>
  <c r="F651" i="5"/>
  <c r="E651" i="5"/>
  <c r="C651" i="5"/>
  <c r="K650" i="5"/>
  <c r="J650" i="5"/>
  <c r="I650" i="5"/>
  <c r="G650" i="5"/>
  <c r="F650" i="5"/>
  <c r="E650" i="5"/>
  <c r="C650" i="5"/>
  <c r="K649" i="5"/>
  <c r="J649" i="5"/>
  <c r="I649" i="5"/>
  <c r="G649" i="5"/>
  <c r="F649" i="5"/>
  <c r="E649" i="5"/>
  <c r="C649" i="5"/>
  <c r="K648" i="5"/>
  <c r="J648" i="5"/>
  <c r="I648" i="5"/>
  <c r="G648" i="5"/>
  <c r="F648" i="5"/>
  <c r="E648" i="5"/>
  <c r="K647" i="5"/>
  <c r="J647" i="5"/>
  <c r="I647" i="5"/>
  <c r="G647" i="5"/>
  <c r="F647" i="5"/>
  <c r="E647" i="5"/>
  <c r="C647" i="5"/>
  <c r="K646" i="5"/>
  <c r="J646" i="5"/>
  <c r="I646" i="5"/>
  <c r="G646" i="5"/>
  <c r="F646" i="5"/>
  <c r="E646" i="5"/>
  <c r="K645" i="5"/>
  <c r="J645" i="5"/>
  <c r="I645" i="5"/>
  <c r="G645" i="5"/>
  <c r="F645" i="5"/>
  <c r="E645" i="5"/>
  <c r="C645" i="5"/>
  <c r="K644" i="5"/>
  <c r="J644" i="5"/>
  <c r="I644" i="5"/>
  <c r="G644" i="5"/>
  <c r="F644" i="5"/>
  <c r="E644" i="5"/>
  <c r="K643" i="5"/>
  <c r="J643" i="5"/>
  <c r="I643" i="5"/>
  <c r="G643" i="5"/>
  <c r="F643" i="5"/>
  <c r="E643" i="5"/>
  <c r="C643" i="5"/>
  <c r="K642" i="5"/>
  <c r="J642" i="5"/>
  <c r="I642" i="5"/>
  <c r="G642" i="5"/>
  <c r="F642" i="5"/>
  <c r="E642" i="5"/>
  <c r="C642" i="5"/>
  <c r="K641" i="5"/>
  <c r="J641" i="5"/>
  <c r="I641" i="5"/>
  <c r="G641" i="5"/>
  <c r="F641" i="5"/>
  <c r="E641" i="5"/>
  <c r="C641" i="5"/>
  <c r="K640" i="5"/>
  <c r="J640" i="5"/>
  <c r="I640" i="5"/>
  <c r="G640" i="5"/>
  <c r="F640" i="5"/>
  <c r="E640" i="5"/>
  <c r="K639" i="5"/>
  <c r="J639" i="5"/>
  <c r="I639" i="5"/>
  <c r="G639" i="5"/>
  <c r="F639" i="5"/>
  <c r="E639" i="5"/>
  <c r="C639" i="5"/>
  <c r="K638" i="5"/>
  <c r="J638" i="5"/>
  <c r="I638" i="5"/>
  <c r="G638" i="5"/>
  <c r="F638" i="5"/>
  <c r="E638" i="5"/>
  <c r="K637" i="5"/>
  <c r="J637" i="5"/>
  <c r="I637" i="5"/>
  <c r="G637" i="5"/>
  <c r="F637" i="5"/>
  <c r="E637" i="5"/>
  <c r="C637" i="5"/>
  <c r="K636" i="5"/>
  <c r="J636" i="5"/>
  <c r="I636" i="5"/>
  <c r="G636" i="5"/>
  <c r="F636" i="5"/>
  <c r="E636" i="5"/>
  <c r="K635" i="5"/>
  <c r="J635" i="5"/>
  <c r="I635" i="5"/>
  <c r="G635" i="5"/>
  <c r="F635" i="5"/>
  <c r="E635" i="5"/>
  <c r="C635" i="5"/>
  <c r="K634" i="5"/>
  <c r="J634" i="5"/>
  <c r="I634" i="5"/>
  <c r="G634" i="5"/>
  <c r="F634" i="5"/>
  <c r="E634" i="5"/>
  <c r="C634" i="5"/>
  <c r="K633" i="5"/>
  <c r="J633" i="5"/>
  <c r="I633" i="5"/>
  <c r="G633" i="5"/>
  <c r="F633" i="5"/>
  <c r="E633" i="5"/>
  <c r="C633" i="5"/>
  <c r="K632" i="5"/>
  <c r="J632" i="5"/>
  <c r="I632" i="5"/>
  <c r="G632" i="5"/>
  <c r="F632" i="5"/>
  <c r="E632" i="5"/>
  <c r="K631" i="5"/>
  <c r="J631" i="5"/>
  <c r="I631" i="5"/>
  <c r="G631" i="5"/>
  <c r="F631" i="5"/>
  <c r="E631" i="5"/>
  <c r="C631" i="5"/>
  <c r="K630" i="5"/>
  <c r="J630" i="5"/>
  <c r="G630" i="5"/>
  <c r="F630" i="5"/>
  <c r="E630" i="5"/>
  <c r="I630" i="5"/>
  <c r="K603" i="5"/>
  <c r="J603" i="5"/>
  <c r="I603" i="5"/>
  <c r="G603" i="5"/>
  <c r="F603" i="5"/>
  <c r="E603" i="5"/>
  <c r="C603" i="5"/>
  <c r="K602" i="5"/>
  <c r="J602" i="5"/>
  <c r="I602" i="5"/>
  <c r="G602" i="5"/>
  <c r="F602" i="5"/>
  <c r="E602" i="5"/>
  <c r="K601" i="5"/>
  <c r="J601" i="5"/>
  <c r="I601" i="5"/>
  <c r="G601" i="5"/>
  <c r="F601" i="5"/>
  <c r="E601" i="5"/>
  <c r="C601" i="5"/>
  <c r="K600" i="5"/>
  <c r="J600" i="5"/>
  <c r="I600" i="5"/>
  <c r="G600" i="5"/>
  <c r="F600" i="5"/>
  <c r="E600" i="5"/>
  <c r="C600" i="5"/>
  <c r="K599" i="5"/>
  <c r="J599" i="5"/>
  <c r="I599" i="5"/>
  <c r="G599" i="5"/>
  <c r="F599" i="5"/>
  <c r="E599" i="5"/>
  <c r="C599" i="5"/>
  <c r="K598" i="5"/>
  <c r="J598" i="5"/>
  <c r="I598" i="5"/>
  <c r="G598" i="5"/>
  <c r="F598" i="5"/>
  <c r="E598" i="5"/>
  <c r="K597" i="5"/>
  <c r="J597" i="5"/>
  <c r="I597" i="5"/>
  <c r="G597" i="5"/>
  <c r="F597" i="5"/>
  <c r="E597" i="5"/>
  <c r="C597" i="5"/>
  <c r="K596" i="5"/>
  <c r="J596" i="5"/>
  <c r="I596" i="5"/>
  <c r="G596" i="5"/>
  <c r="F596" i="5"/>
  <c r="E596" i="5"/>
  <c r="K595" i="5"/>
  <c r="J595" i="5"/>
  <c r="I595" i="5"/>
  <c r="G595" i="5"/>
  <c r="F595" i="5"/>
  <c r="E595" i="5"/>
  <c r="K594" i="5"/>
  <c r="J594" i="5"/>
  <c r="I594" i="5"/>
  <c r="G594" i="5"/>
  <c r="F594" i="5"/>
  <c r="E594" i="5"/>
  <c r="C594" i="5"/>
  <c r="K593" i="5"/>
  <c r="J593" i="5"/>
  <c r="I593" i="5"/>
  <c r="G593" i="5"/>
  <c r="F593" i="5"/>
  <c r="E593" i="5"/>
  <c r="K592" i="5"/>
  <c r="J592" i="5"/>
  <c r="I592" i="5"/>
  <c r="G592" i="5"/>
  <c r="F592" i="5"/>
  <c r="E592" i="5"/>
  <c r="K591" i="5"/>
  <c r="J591" i="5"/>
  <c r="I591" i="5"/>
  <c r="G591" i="5"/>
  <c r="F591" i="5"/>
  <c r="E591" i="5"/>
  <c r="C591" i="5"/>
  <c r="K590" i="5"/>
  <c r="J590" i="5"/>
  <c r="I590" i="5"/>
  <c r="G590" i="5"/>
  <c r="F590" i="5"/>
  <c r="E590" i="5"/>
  <c r="K589" i="5"/>
  <c r="J589" i="5"/>
  <c r="I589" i="5"/>
  <c r="G589" i="5"/>
  <c r="F589" i="5"/>
  <c r="E589" i="5"/>
  <c r="C589" i="5"/>
  <c r="K588" i="5"/>
  <c r="J588" i="5"/>
  <c r="I588" i="5"/>
  <c r="G588" i="5"/>
  <c r="F588" i="5"/>
  <c r="E588" i="5"/>
  <c r="C588" i="5"/>
  <c r="K587" i="5"/>
  <c r="J587" i="5"/>
  <c r="I587" i="5"/>
  <c r="G587" i="5"/>
  <c r="F587" i="5"/>
  <c r="E587" i="5"/>
  <c r="C587" i="5"/>
  <c r="K586" i="5"/>
  <c r="J586" i="5"/>
  <c r="I586" i="5"/>
  <c r="G586" i="5"/>
  <c r="F586" i="5"/>
  <c r="E586" i="5"/>
  <c r="K585" i="5"/>
  <c r="J585" i="5"/>
  <c r="I585" i="5"/>
  <c r="G585" i="5"/>
  <c r="F585" i="5"/>
  <c r="E585" i="5"/>
  <c r="C585" i="5"/>
  <c r="K584" i="5"/>
  <c r="J584" i="5"/>
  <c r="I584" i="5"/>
  <c r="G584" i="5"/>
  <c r="F584" i="5"/>
  <c r="E584" i="5"/>
  <c r="C584" i="5"/>
  <c r="K583" i="5"/>
  <c r="J583" i="5"/>
  <c r="I583" i="5"/>
  <c r="G583" i="5"/>
  <c r="F583" i="5"/>
  <c r="E583" i="5"/>
  <c r="K582" i="5"/>
  <c r="J582" i="5"/>
  <c r="I582" i="5"/>
  <c r="G582" i="5"/>
  <c r="F582" i="5"/>
  <c r="E582" i="5"/>
  <c r="K581" i="5"/>
  <c r="J581" i="5"/>
  <c r="I581" i="5"/>
  <c r="G581" i="5"/>
  <c r="F581" i="5"/>
  <c r="E581" i="5"/>
  <c r="C581" i="5"/>
  <c r="K580" i="5"/>
  <c r="J580" i="5"/>
  <c r="I580" i="5"/>
  <c r="G580" i="5"/>
  <c r="F580" i="5"/>
  <c r="E580" i="5"/>
  <c r="C580" i="5"/>
  <c r="K579" i="5"/>
  <c r="J579" i="5"/>
  <c r="G579" i="5"/>
  <c r="F579" i="5"/>
  <c r="E579" i="5"/>
  <c r="I579" i="5"/>
  <c r="K552" i="5"/>
  <c r="J552" i="5"/>
  <c r="I552" i="5"/>
  <c r="G552" i="5"/>
  <c r="F552" i="5"/>
  <c r="E552" i="5"/>
  <c r="K551" i="5"/>
  <c r="J551" i="5"/>
  <c r="I551" i="5"/>
  <c r="G551" i="5"/>
  <c r="F551" i="5"/>
  <c r="E551" i="5"/>
  <c r="C551" i="5"/>
  <c r="K550" i="5"/>
  <c r="J550" i="5"/>
  <c r="I550" i="5"/>
  <c r="G550" i="5"/>
  <c r="F550" i="5"/>
  <c r="E550" i="5"/>
  <c r="K549" i="5"/>
  <c r="J549" i="5"/>
  <c r="I549" i="5"/>
  <c r="G549" i="5"/>
  <c r="F549" i="5"/>
  <c r="E549" i="5"/>
  <c r="C549" i="5"/>
  <c r="K548" i="5"/>
  <c r="J548" i="5"/>
  <c r="I548" i="5"/>
  <c r="G548" i="5"/>
  <c r="F548" i="5"/>
  <c r="E548" i="5"/>
  <c r="K547" i="5"/>
  <c r="J547" i="5"/>
  <c r="I547" i="5"/>
  <c r="G547" i="5"/>
  <c r="F547" i="5"/>
  <c r="E547" i="5"/>
  <c r="C547" i="5"/>
  <c r="K546" i="5"/>
  <c r="J546" i="5"/>
  <c r="I546" i="5"/>
  <c r="G546" i="5"/>
  <c r="F546" i="5"/>
  <c r="E546" i="5"/>
  <c r="K545" i="5"/>
  <c r="J545" i="5"/>
  <c r="I545" i="5"/>
  <c r="G545" i="5"/>
  <c r="F545" i="5"/>
  <c r="E545" i="5"/>
  <c r="C545" i="5"/>
  <c r="K544" i="5"/>
  <c r="J544" i="5"/>
  <c r="I544" i="5"/>
  <c r="G544" i="5"/>
  <c r="F544" i="5"/>
  <c r="E544" i="5"/>
  <c r="C544" i="5"/>
  <c r="K543" i="5"/>
  <c r="J543" i="5"/>
  <c r="I543" i="5"/>
  <c r="G543" i="5"/>
  <c r="F543" i="5"/>
  <c r="E543" i="5"/>
  <c r="C543" i="5"/>
  <c r="K542" i="5"/>
  <c r="J542" i="5"/>
  <c r="I542" i="5"/>
  <c r="G542" i="5"/>
  <c r="F542" i="5"/>
  <c r="E542" i="5"/>
  <c r="K541" i="5"/>
  <c r="J541" i="5"/>
  <c r="I541" i="5"/>
  <c r="G541" i="5"/>
  <c r="F541" i="5"/>
  <c r="E541" i="5"/>
  <c r="K540" i="5"/>
  <c r="J540" i="5"/>
  <c r="I540" i="5"/>
  <c r="G540" i="5"/>
  <c r="F540" i="5"/>
  <c r="E540" i="5"/>
  <c r="K539" i="5"/>
  <c r="J539" i="5"/>
  <c r="I539" i="5"/>
  <c r="G539" i="5"/>
  <c r="F539" i="5"/>
  <c r="E539" i="5"/>
  <c r="K538" i="5"/>
  <c r="J538" i="5"/>
  <c r="I538" i="5"/>
  <c r="G538" i="5"/>
  <c r="F538" i="5"/>
  <c r="E538" i="5"/>
  <c r="C538" i="5"/>
  <c r="K537" i="5"/>
  <c r="J537" i="5"/>
  <c r="I537" i="5"/>
  <c r="G537" i="5"/>
  <c r="F537" i="5"/>
  <c r="E537" i="5"/>
  <c r="K536" i="5"/>
  <c r="J536" i="5"/>
  <c r="I536" i="5"/>
  <c r="G536" i="5"/>
  <c r="F536" i="5"/>
  <c r="E536" i="5"/>
  <c r="C536" i="5"/>
  <c r="K535" i="5"/>
  <c r="J535" i="5"/>
  <c r="I535" i="5"/>
  <c r="G535" i="5"/>
  <c r="F535" i="5"/>
  <c r="E535" i="5"/>
  <c r="K534" i="5"/>
  <c r="J534" i="5"/>
  <c r="I534" i="5"/>
  <c r="G534" i="5"/>
  <c r="F534" i="5"/>
  <c r="E534" i="5"/>
  <c r="C534" i="5"/>
  <c r="K533" i="5"/>
  <c r="J533" i="5"/>
  <c r="I533" i="5"/>
  <c r="G533" i="5"/>
  <c r="F533" i="5"/>
  <c r="E533" i="5"/>
  <c r="C533" i="5"/>
  <c r="K532" i="5"/>
  <c r="J532" i="5"/>
  <c r="I532" i="5"/>
  <c r="G532" i="5"/>
  <c r="F532" i="5"/>
  <c r="E532" i="5"/>
  <c r="K531" i="5"/>
  <c r="J531" i="5"/>
  <c r="I531" i="5"/>
  <c r="G531" i="5"/>
  <c r="F531" i="5"/>
  <c r="E531" i="5"/>
  <c r="C531" i="5"/>
  <c r="K530" i="5"/>
  <c r="J530" i="5"/>
  <c r="I530" i="5"/>
  <c r="G530" i="5"/>
  <c r="F530" i="5"/>
  <c r="E530" i="5"/>
  <c r="C530" i="5"/>
  <c r="K529" i="5"/>
  <c r="J529" i="5"/>
  <c r="I529" i="5"/>
  <c r="G529" i="5"/>
  <c r="F529" i="5"/>
  <c r="E529" i="5"/>
  <c r="C529" i="5"/>
  <c r="K528" i="5"/>
  <c r="J528" i="5"/>
  <c r="G528" i="5"/>
  <c r="F528" i="5"/>
  <c r="E528" i="5"/>
  <c r="Q65" i="6"/>
  <c r="Q221" i="6" s="1"/>
  <c r="Q377" i="6" s="1"/>
  <c r="Q533" i="6" s="1"/>
  <c r="Q689" i="6" s="1"/>
  <c r="Q845" i="6" s="1"/>
  <c r="Q1001" i="6" s="1"/>
  <c r="U12" i="6"/>
  <c r="U64" i="6" s="1"/>
  <c r="U220" i="6" s="1"/>
  <c r="U376" i="6" s="1"/>
  <c r="U532" i="6" s="1"/>
  <c r="U688" i="6" s="1"/>
  <c r="U844" i="6" s="1"/>
  <c r="U1000" i="6" s="1"/>
  <c r="K8" i="6"/>
  <c r="K60" i="6" s="1"/>
  <c r="K216" i="6" s="1"/>
  <c r="K372" i="6" s="1"/>
  <c r="K528" i="6" s="1"/>
  <c r="K684" i="6" s="1"/>
  <c r="K840" i="6" s="1"/>
  <c r="K996" i="6" s="1"/>
  <c r="T58" i="6"/>
  <c r="T214" i="6" s="1"/>
  <c r="T370" i="6" s="1"/>
  <c r="T526" i="6" s="1"/>
  <c r="T682" i="6" s="1"/>
  <c r="T838" i="6" s="1"/>
  <c r="T994" i="6" s="1"/>
  <c r="H58" i="6"/>
  <c r="H214" i="6"/>
  <c r="H370" i="6" s="1"/>
  <c r="H526" i="6" s="1"/>
  <c r="H682" i="6" s="1"/>
  <c r="H838" i="6" s="1"/>
  <c r="H994" i="6" s="1"/>
  <c r="K166" i="6"/>
  <c r="K322" i="6" s="1"/>
  <c r="K478" i="6" s="1"/>
  <c r="K634" i="6" s="1"/>
  <c r="K790" i="6" s="1"/>
  <c r="K946" i="6" s="1"/>
  <c r="H162" i="6"/>
  <c r="H318" i="6" s="1"/>
  <c r="H474" i="6" s="1"/>
  <c r="H630" i="6" s="1"/>
  <c r="H786" i="6" s="1"/>
  <c r="H942" i="6" s="1"/>
  <c r="H110" i="6"/>
  <c r="H266" i="6" s="1"/>
  <c r="H422" i="6" s="1"/>
  <c r="H578" i="6" s="1"/>
  <c r="H734" i="6" s="1"/>
  <c r="H890" i="6" s="1"/>
  <c r="I528" i="5"/>
  <c r="K501" i="5"/>
  <c r="J501" i="5"/>
  <c r="I501" i="5"/>
  <c r="G501" i="5"/>
  <c r="F501" i="5"/>
  <c r="E501" i="5"/>
  <c r="K500" i="5"/>
  <c r="J500" i="5"/>
  <c r="I500" i="5"/>
  <c r="G500" i="5"/>
  <c r="F500" i="5"/>
  <c r="E500" i="5"/>
  <c r="C500" i="5"/>
  <c r="K499" i="5"/>
  <c r="J499" i="5"/>
  <c r="I499" i="5"/>
  <c r="G499" i="5"/>
  <c r="F499" i="5"/>
  <c r="E499" i="5"/>
  <c r="K498" i="5"/>
  <c r="J498" i="5"/>
  <c r="I498" i="5"/>
  <c r="G498" i="5"/>
  <c r="F498" i="5"/>
  <c r="E498" i="5"/>
  <c r="C498" i="5"/>
  <c r="K497" i="5"/>
  <c r="J497" i="5"/>
  <c r="I497" i="5"/>
  <c r="G497" i="5"/>
  <c r="F497" i="5"/>
  <c r="E497" i="5"/>
  <c r="C497" i="5"/>
  <c r="K496" i="5"/>
  <c r="J496" i="5"/>
  <c r="I496" i="5"/>
  <c r="G496" i="5"/>
  <c r="F496" i="5"/>
  <c r="E496" i="5"/>
  <c r="C496" i="5"/>
  <c r="K495" i="5"/>
  <c r="J495" i="5"/>
  <c r="I495" i="5"/>
  <c r="G495" i="5"/>
  <c r="F495" i="5"/>
  <c r="E495" i="5"/>
  <c r="K494" i="5"/>
  <c r="J494" i="5"/>
  <c r="I494" i="5"/>
  <c r="G494" i="5"/>
  <c r="F494" i="5"/>
  <c r="E494" i="5"/>
  <c r="K493" i="5"/>
  <c r="J493" i="5"/>
  <c r="I493" i="5"/>
  <c r="G493" i="5"/>
  <c r="F493" i="5"/>
  <c r="E493" i="5"/>
  <c r="C493" i="5"/>
  <c r="K492" i="5"/>
  <c r="J492" i="5"/>
  <c r="I492" i="5"/>
  <c r="G492" i="5"/>
  <c r="F492" i="5"/>
  <c r="E492" i="5"/>
  <c r="K491" i="5"/>
  <c r="J491" i="5"/>
  <c r="I491" i="5"/>
  <c r="G491" i="5"/>
  <c r="F491" i="5"/>
  <c r="E491" i="5"/>
  <c r="C491" i="5"/>
  <c r="K490" i="5"/>
  <c r="J490" i="5"/>
  <c r="I490" i="5"/>
  <c r="G490" i="5"/>
  <c r="F490" i="5"/>
  <c r="E490" i="5"/>
  <c r="K489" i="5"/>
  <c r="J489" i="5"/>
  <c r="I489" i="5"/>
  <c r="G489" i="5"/>
  <c r="F489" i="5"/>
  <c r="E489" i="5"/>
  <c r="K488" i="5"/>
  <c r="J488" i="5"/>
  <c r="I488" i="5"/>
  <c r="G488" i="5"/>
  <c r="F488" i="5"/>
  <c r="E488" i="5"/>
  <c r="K487" i="5"/>
  <c r="J487" i="5"/>
  <c r="I487" i="5"/>
  <c r="G487" i="5"/>
  <c r="F487" i="5"/>
  <c r="E487" i="5"/>
  <c r="C487" i="5"/>
  <c r="K486" i="5"/>
  <c r="J486" i="5"/>
  <c r="I486" i="5"/>
  <c r="G486" i="5"/>
  <c r="F486" i="5"/>
  <c r="E486" i="5"/>
  <c r="C486" i="5"/>
  <c r="K485" i="5"/>
  <c r="J485" i="5"/>
  <c r="I485" i="5"/>
  <c r="G485" i="5"/>
  <c r="F485" i="5"/>
  <c r="E485" i="5"/>
  <c r="K484" i="5"/>
  <c r="J484" i="5"/>
  <c r="I484" i="5"/>
  <c r="G484" i="5"/>
  <c r="F484" i="5"/>
  <c r="E484" i="5"/>
  <c r="K483" i="5"/>
  <c r="J483" i="5"/>
  <c r="I483" i="5"/>
  <c r="G483" i="5"/>
  <c r="F483" i="5"/>
  <c r="E483" i="5"/>
  <c r="C483" i="5"/>
  <c r="K482" i="5"/>
  <c r="J482" i="5"/>
  <c r="I482" i="5"/>
  <c r="G482" i="5"/>
  <c r="F482" i="5"/>
  <c r="E482" i="5"/>
  <c r="K481" i="5"/>
  <c r="J481" i="5"/>
  <c r="I481" i="5"/>
  <c r="G481" i="5"/>
  <c r="F481" i="5"/>
  <c r="E481" i="5"/>
  <c r="K480" i="5"/>
  <c r="J480" i="5"/>
  <c r="I480" i="5"/>
  <c r="G480" i="5"/>
  <c r="F480" i="5"/>
  <c r="E480" i="5"/>
  <c r="C480" i="5"/>
  <c r="K479" i="5"/>
  <c r="J479" i="5"/>
  <c r="I479" i="5"/>
  <c r="G479" i="5"/>
  <c r="F479" i="5"/>
  <c r="E479" i="5"/>
  <c r="C479" i="5"/>
  <c r="K478" i="5"/>
  <c r="J478" i="5"/>
  <c r="I478" i="5"/>
  <c r="G478" i="5"/>
  <c r="F478" i="5"/>
  <c r="E478" i="5"/>
  <c r="K477" i="5"/>
  <c r="J477" i="5"/>
  <c r="G477" i="5"/>
  <c r="F477" i="5"/>
  <c r="E477" i="5"/>
  <c r="I477" i="5"/>
  <c r="K450" i="5"/>
  <c r="J450" i="5"/>
  <c r="I450" i="5"/>
  <c r="G450" i="5"/>
  <c r="F450" i="5"/>
  <c r="E450" i="5"/>
  <c r="C450" i="5"/>
  <c r="K449" i="5"/>
  <c r="J449" i="5"/>
  <c r="I449" i="5"/>
  <c r="G449" i="5"/>
  <c r="F449" i="5"/>
  <c r="E449" i="5"/>
  <c r="C449" i="5"/>
  <c r="K448" i="5"/>
  <c r="J448" i="5"/>
  <c r="I448" i="5"/>
  <c r="G448" i="5"/>
  <c r="F448" i="5"/>
  <c r="E448" i="5"/>
  <c r="K447" i="5"/>
  <c r="J447" i="5"/>
  <c r="I447" i="5"/>
  <c r="G447" i="5"/>
  <c r="F447" i="5"/>
  <c r="E447" i="5"/>
  <c r="K446" i="5"/>
  <c r="J446" i="5"/>
  <c r="I446" i="5"/>
  <c r="G446" i="5"/>
  <c r="F446" i="5"/>
  <c r="E446" i="5"/>
  <c r="C446" i="5"/>
  <c r="K445" i="5"/>
  <c r="J445" i="5"/>
  <c r="I445" i="5"/>
  <c r="G445" i="5"/>
  <c r="F445" i="5"/>
  <c r="E445" i="5"/>
  <c r="C445" i="5"/>
  <c r="K444" i="5"/>
  <c r="J444" i="5"/>
  <c r="I444" i="5"/>
  <c r="G444" i="5"/>
  <c r="F444" i="5"/>
  <c r="E444" i="5"/>
  <c r="K443" i="5"/>
  <c r="J443" i="5"/>
  <c r="I443" i="5"/>
  <c r="G443" i="5"/>
  <c r="F443" i="5"/>
  <c r="E443" i="5"/>
  <c r="K442" i="5"/>
  <c r="J442" i="5"/>
  <c r="I442" i="5"/>
  <c r="G442" i="5"/>
  <c r="F442" i="5"/>
  <c r="E442" i="5"/>
  <c r="C442" i="5"/>
  <c r="K441" i="5"/>
  <c r="J441" i="5"/>
  <c r="I441" i="5"/>
  <c r="G441" i="5"/>
  <c r="F441" i="5"/>
  <c r="E441" i="5"/>
  <c r="K440" i="5"/>
  <c r="J440" i="5"/>
  <c r="I440" i="5"/>
  <c r="G440" i="5"/>
  <c r="F440" i="5"/>
  <c r="E440" i="5"/>
  <c r="K439" i="5"/>
  <c r="J439" i="5"/>
  <c r="I439" i="5"/>
  <c r="G439" i="5"/>
  <c r="F439" i="5"/>
  <c r="E439" i="5"/>
  <c r="C439" i="5"/>
  <c r="K438" i="5"/>
  <c r="J438" i="5"/>
  <c r="I438" i="5"/>
  <c r="G438" i="5"/>
  <c r="F438" i="5"/>
  <c r="E438" i="5"/>
  <c r="C438" i="5"/>
  <c r="K437" i="5"/>
  <c r="J437" i="5"/>
  <c r="I437" i="5"/>
  <c r="G437" i="5"/>
  <c r="F437" i="5"/>
  <c r="E437" i="5"/>
  <c r="K436" i="5"/>
  <c r="J436" i="5"/>
  <c r="I436" i="5"/>
  <c r="G436" i="5"/>
  <c r="F436" i="5"/>
  <c r="E436" i="5"/>
  <c r="K435" i="5"/>
  <c r="J435" i="5"/>
  <c r="I435" i="5"/>
  <c r="G435" i="5"/>
  <c r="F435" i="5"/>
  <c r="E435" i="5"/>
  <c r="C435" i="5"/>
  <c r="K434" i="5"/>
  <c r="J434" i="5"/>
  <c r="I434" i="5"/>
  <c r="G434" i="5"/>
  <c r="F434" i="5"/>
  <c r="E434" i="5"/>
  <c r="K433" i="5"/>
  <c r="J433" i="5"/>
  <c r="I433" i="5"/>
  <c r="G433" i="5"/>
  <c r="F433" i="5"/>
  <c r="E433" i="5"/>
  <c r="C433" i="5"/>
  <c r="K432" i="5"/>
  <c r="J432" i="5"/>
  <c r="I432" i="5"/>
  <c r="G432" i="5"/>
  <c r="F432" i="5"/>
  <c r="E432" i="5"/>
  <c r="K431" i="5"/>
  <c r="J431" i="5"/>
  <c r="I431" i="5"/>
  <c r="G431" i="5"/>
  <c r="F431" i="5"/>
  <c r="E431" i="5"/>
  <c r="K430" i="5"/>
  <c r="J430" i="5"/>
  <c r="I430" i="5"/>
  <c r="G430" i="5"/>
  <c r="F430" i="5"/>
  <c r="E430" i="5"/>
  <c r="C430" i="5"/>
  <c r="K429" i="5"/>
  <c r="J429" i="5"/>
  <c r="I429" i="5"/>
  <c r="G429" i="5"/>
  <c r="F429" i="5"/>
  <c r="E429" i="5"/>
  <c r="C429" i="5"/>
  <c r="K428" i="5"/>
  <c r="J428" i="5"/>
  <c r="I428" i="5"/>
  <c r="G428" i="5"/>
  <c r="F428" i="5"/>
  <c r="E428" i="5"/>
  <c r="C428" i="5"/>
  <c r="K427" i="5"/>
  <c r="J427" i="5"/>
  <c r="I427" i="5"/>
  <c r="G427" i="5"/>
  <c r="F427" i="5"/>
  <c r="E427" i="5"/>
  <c r="K426" i="5"/>
  <c r="J426" i="5"/>
  <c r="G426" i="5"/>
  <c r="F426" i="5"/>
  <c r="E426" i="5"/>
  <c r="I426" i="5"/>
  <c r="K399" i="5"/>
  <c r="J399" i="5"/>
  <c r="I399" i="5"/>
  <c r="G399" i="5"/>
  <c r="F399" i="5"/>
  <c r="E399" i="5"/>
  <c r="C399" i="5"/>
  <c r="K398" i="5"/>
  <c r="J398" i="5"/>
  <c r="I398" i="5"/>
  <c r="G398" i="5"/>
  <c r="F398" i="5"/>
  <c r="E398" i="5"/>
  <c r="K397" i="5"/>
  <c r="J397" i="5"/>
  <c r="I397" i="5"/>
  <c r="G397" i="5"/>
  <c r="F397" i="5"/>
  <c r="E397" i="5"/>
  <c r="C397" i="5"/>
  <c r="K396" i="5"/>
  <c r="J396" i="5"/>
  <c r="I396" i="5"/>
  <c r="G396" i="5"/>
  <c r="F396" i="5"/>
  <c r="E396" i="5"/>
  <c r="C396" i="5"/>
  <c r="K395" i="5"/>
  <c r="J395" i="5"/>
  <c r="I395" i="5"/>
  <c r="G395" i="5"/>
  <c r="F395" i="5"/>
  <c r="E395" i="5"/>
  <c r="C395" i="5"/>
  <c r="K394" i="5"/>
  <c r="J394" i="5"/>
  <c r="I394" i="5"/>
  <c r="G394" i="5"/>
  <c r="F394" i="5"/>
  <c r="E394" i="5"/>
  <c r="K393" i="5"/>
  <c r="J393" i="5"/>
  <c r="I393" i="5"/>
  <c r="G393" i="5"/>
  <c r="F393" i="5"/>
  <c r="E393" i="5"/>
  <c r="C393" i="5"/>
  <c r="K392" i="5"/>
  <c r="J392" i="5"/>
  <c r="I392" i="5"/>
  <c r="G392" i="5"/>
  <c r="F392" i="5"/>
  <c r="E392" i="5"/>
  <c r="C392" i="5"/>
  <c r="K391" i="5"/>
  <c r="J391" i="5"/>
  <c r="I391" i="5"/>
  <c r="G391" i="5"/>
  <c r="F391" i="5"/>
  <c r="E391" i="5"/>
  <c r="C391" i="5"/>
  <c r="K390" i="5"/>
  <c r="J390" i="5"/>
  <c r="I390" i="5"/>
  <c r="G390" i="5"/>
  <c r="F390" i="5"/>
  <c r="E390" i="5"/>
  <c r="K389" i="5"/>
  <c r="J389" i="5"/>
  <c r="I389" i="5"/>
  <c r="G389" i="5"/>
  <c r="F389" i="5"/>
  <c r="E389" i="5"/>
  <c r="K388" i="5"/>
  <c r="J388" i="5"/>
  <c r="I388" i="5"/>
  <c r="G388" i="5"/>
  <c r="F388" i="5"/>
  <c r="E388" i="5"/>
  <c r="C388" i="5"/>
  <c r="K387" i="5"/>
  <c r="J387" i="5"/>
  <c r="I387" i="5"/>
  <c r="G387" i="5"/>
  <c r="F387" i="5"/>
  <c r="E387" i="5"/>
  <c r="C387" i="5"/>
  <c r="K386" i="5"/>
  <c r="J386" i="5"/>
  <c r="I386" i="5"/>
  <c r="G386" i="5"/>
  <c r="F386" i="5"/>
  <c r="E386" i="5"/>
  <c r="C386" i="5"/>
  <c r="K385" i="5"/>
  <c r="J385" i="5"/>
  <c r="I385" i="5"/>
  <c r="G385" i="5"/>
  <c r="F385" i="5"/>
  <c r="E385" i="5"/>
  <c r="K384" i="5"/>
  <c r="J384" i="5"/>
  <c r="I384" i="5"/>
  <c r="G384" i="5"/>
  <c r="F384" i="5"/>
  <c r="E384" i="5"/>
  <c r="C384" i="5"/>
  <c r="K383" i="5"/>
  <c r="J383" i="5"/>
  <c r="I383" i="5"/>
  <c r="G383" i="5"/>
  <c r="F383" i="5"/>
  <c r="E383" i="5"/>
  <c r="K382" i="5"/>
  <c r="J382" i="5"/>
  <c r="I382" i="5"/>
  <c r="G382" i="5"/>
  <c r="F382" i="5"/>
  <c r="E382" i="5"/>
  <c r="K381" i="5"/>
  <c r="J381" i="5"/>
  <c r="I381" i="5"/>
  <c r="G381" i="5"/>
  <c r="F381" i="5"/>
  <c r="E381" i="5"/>
  <c r="C381" i="5"/>
  <c r="K380" i="5"/>
  <c r="J380" i="5"/>
  <c r="I380" i="5"/>
  <c r="G380" i="5"/>
  <c r="F380" i="5"/>
  <c r="E380" i="5"/>
  <c r="C380" i="5"/>
  <c r="K379" i="5"/>
  <c r="J379" i="5"/>
  <c r="I379" i="5"/>
  <c r="G379" i="5"/>
  <c r="F379" i="5"/>
  <c r="E379" i="5"/>
  <c r="K378" i="5"/>
  <c r="J378" i="5"/>
  <c r="I378" i="5"/>
  <c r="G378" i="5"/>
  <c r="F378" i="5"/>
  <c r="E378" i="5"/>
  <c r="K377" i="5"/>
  <c r="J377" i="5"/>
  <c r="I377" i="5"/>
  <c r="G377" i="5"/>
  <c r="F377" i="5"/>
  <c r="E377" i="5"/>
  <c r="C377" i="5"/>
  <c r="K376" i="5"/>
  <c r="J376" i="5"/>
  <c r="I376" i="5"/>
  <c r="G376" i="5"/>
  <c r="F376" i="5"/>
  <c r="E376" i="5"/>
  <c r="K375" i="5"/>
  <c r="J375" i="5"/>
  <c r="G375" i="5"/>
  <c r="F375" i="5"/>
  <c r="E375" i="5"/>
  <c r="C375" i="5"/>
  <c r="I375" i="5"/>
  <c r="K348" i="5"/>
  <c r="J348" i="5"/>
  <c r="I348" i="5"/>
  <c r="G348" i="5"/>
  <c r="F348" i="5"/>
  <c r="E348" i="5"/>
  <c r="C348" i="5"/>
  <c r="K347" i="5"/>
  <c r="J347" i="5"/>
  <c r="I347" i="5"/>
  <c r="G347" i="5"/>
  <c r="F347" i="5"/>
  <c r="E347" i="5"/>
  <c r="K346" i="5"/>
  <c r="J346" i="5"/>
  <c r="I346" i="5"/>
  <c r="G346" i="5"/>
  <c r="F346" i="5"/>
  <c r="E346" i="5"/>
  <c r="K345" i="5"/>
  <c r="J345" i="5"/>
  <c r="I345" i="5"/>
  <c r="G345" i="5"/>
  <c r="F345" i="5"/>
  <c r="E345" i="5"/>
  <c r="C345" i="5"/>
  <c r="K344" i="5"/>
  <c r="J344" i="5"/>
  <c r="I344" i="5"/>
  <c r="G344" i="5"/>
  <c r="F344" i="5"/>
  <c r="E344" i="5"/>
  <c r="K343" i="5"/>
  <c r="J343" i="5"/>
  <c r="I343" i="5"/>
  <c r="G343" i="5"/>
  <c r="F343" i="5"/>
  <c r="E343" i="5"/>
  <c r="K342" i="5"/>
  <c r="J342" i="5"/>
  <c r="I342" i="5"/>
  <c r="G342" i="5"/>
  <c r="F342" i="5"/>
  <c r="E342" i="5"/>
  <c r="K341" i="5"/>
  <c r="J341" i="5"/>
  <c r="I341" i="5"/>
  <c r="G341" i="5"/>
  <c r="F341" i="5"/>
  <c r="E341" i="5"/>
  <c r="C341" i="5"/>
  <c r="K340" i="5"/>
  <c r="J340" i="5"/>
  <c r="I340" i="5"/>
  <c r="G340" i="5"/>
  <c r="F340" i="5"/>
  <c r="E340" i="5"/>
  <c r="C340" i="5"/>
  <c r="K339" i="5"/>
  <c r="J339" i="5"/>
  <c r="I339" i="5"/>
  <c r="G339" i="5"/>
  <c r="F339" i="5"/>
  <c r="E339" i="5"/>
  <c r="K338" i="5"/>
  <c r="J338" i="5"/>
  <c r="I338" i="5"/>
  <c r="G338" i="5"/>
  <c r="F338" i="5"/>
  <c r="E338" i="5"/>
  <c r="C338" i="5"/>
  <c r="K337" i="5"/>
  <c r="J337" i="5"/>
  <c r="I337" i="5"/>
  <c r="G337" i="5"/>
  <c r="F337" i="5"/>
  <c r="E337" i="5"/>
  <c r="C337" i="5"/>
  <c r="K336" i="5"/>
  <c r="J336" i="5"/>
  <c r="I336" i="5"/>
  <c r="G336" i="5"/>
  <c r="F336" i="5"/>
  <c r="E336" i="5"/>
  <c r="K335" i="5"/>
  <c r="J335" i="5"/>
  <c r="I335" i="5"/>
  <c r="G335" i="5"/>
  <c r="F335" i="5"/>
  <c r="E335" i="5"/>
  <c r="K334" i="5"/>
  <c r="J334" i="5"/>
  <c r="I334" i="5"/>
  <c r="G334" i="5"/>
  <c r="F334" i="5"/>
  <c r="E334" i="5"/>
  <c r="C334" i="5"/>
  <c r="K333" i="5"/>
  <c r="J333" i="5"/>
  <c r="I333" i="5"/>
  <c r="G333" i="5"/>
  <c r="F333" i="5"/>
  <c r="E333" i="5"/>
  <c r="C333" i="5"/>
  <c r="K332" i="5"/>
  <c r="J332" i="5"/>
  <c r="I332" i="5"/>
  <c r="G332" i="5"/>
  <c r="F332" i="5"/>
  <c r="E332" i="5"/>
  <c r="K331" i="5"/>
  <c r="J331" i="5"/>
  <c r="I331" i="5"/>
  <c r="G331" i="5"/>
  <c r="F331" i="5"/>
  <c r="E331" i="5"/>
  <c r="K330" i="5"/>
  <c r="J330" i="5"/>
  <c r="I330" i="5"/>
  <c r="G330" i="5"/>
  <c r="F330" i="5"/>
  <c r="E330" i="5"/>
  <c r="C330" i="5"/>
  <c r="K329" i="5"/>
  <c r="J329" i="5"/>
  <c r="I329" i="5"/>
  <c r="G329" i="5"/>
  <c r="F329" i="5"/>
  <c r="E329" i="5"/>
  <c r="C329" i="5"/>
  <c r="K328" i="5"/>
  <c r="J328" i="5"/>
  <c r="I328" i="5"/>
  <c r="G328" i="5"/>
  <c r="F328" i="5"/>
  <c r="E328" i="5"/>
  <c r="K327" i="5"/>
  <c r="J327" i="5"/>
  <c r="I327" i="5"/>
  <c r="G327" i="5"/>
  <c r="F327" i="5"/>
  <c r="E327" i="5"/>
  <c r="C327" i="5"/>
  <c r="K326" i="5"/>
  <c r="J326" i="5"/>
  <c r="I326" i="5"/>
  <c r="G326" i="5"/>
  <c r="F326" i="5"/>
  <c r="E326" i="5"/>
  <c r="C326" i="5"/>
  <c r="K325" i="5"/>
  <c r="J325" i="5"/>
  <c r="I325" i="5"/>
  <c r="G325" i="5"/>
  <c r="F325" i="5"/>
  <c r="E325" i="5"/>
  <c r="K324" i="5"/>
  <c r="J324" i="5"/>
  <c r="G324" i="5"/>
  <c r="F324" i="5"/>
  <c r="E324" i="5"/>
  <c r="C324" i="5"/>
  <c r="I324" i="5"/>
  <c r="K297" i="5"/>
  <c r="J297" i="5"/>
  <c r="I297" i="5"/>
  <c r="G297" i="5"/>
  <c r="F297" i="5"/>
  <c r="E297" i="5"/>
  <c r="C297" i="5"/>
  <c r="K296" i="5"/>
  <c r="J296" i="5"/>
  <c r="I296" i="5"/>
  <c r="G296" i="5"/>
  <c r="F296" i="5"/>
  <c r="E296" i="5"/>
  <c r="K295" i="5"/>
  <c r="J295" i="5"/>
  <c r="I295" i="5"/>
  <c r="G295" i="5"/>
  <c r="F295" i="5"/>
  <c r="E295" i="5"/>
  <c r="K294" i="5"/>
  <c r="J294" i="5"/>
  <c r="I294" i="5"/>
  <c r="G294" i="5"/>
  <c r="F294" i="5"/>
  <c r="E294" i="5"/>
  <c r="C294" i="5"/>
  <c r="K293" i="5"/>
  <c r="J293" i="5"/>
  <c r="I293" i="5"/>
  <c r="G293" i="5"/>
  <c r="F293" i="5"/>
  <c r="E293" i="5"/>
  <c r="C293" i="5"/>
  <c r="K292" i="5"/>
  <c r="J292" i="5"/>
  <c r="I292" i="5"/>
  <c r="G292" i="5"/>
  <c r="F292" i="5"/>
  <c r="E292" i="5"/>
  <c r="K291" i="5"/>
  <c r="J291" i="5"/>
  <c r="I291" i="5"/>
  <c r="G291" i="5"/>
  <c r="F291" i="5"/>
  <c r="E291" i="5"/>
  <c r="C291" i="5"/>
  <c r="K290" i="5"/>
  <c r="J290" i="5"/>
  <c r="I290" i="5"/>
  <c r="G290" i="5"/>
  <c r="F290" i="5"/>
  <c r="E290" i="5"/>
  <c r="C290" i="5"/>
  <c r="K289" i="5"/>
  <c r="J289" i="5"/>
  <c r="I289" i="5"/>
  <c r="G289" i="5"/>
  <c r="F289" i="5"/>
  <c r="E289" i="5"/>
  <c r="K288" i="5"/>
  <c r="J288" i="5"/>
  <c r="I288" i="5"/>
  <c r="G288" i="5"/>
  <c r="F288" i="5"/>
  <c r="E288" i="5"/>
  <c r="C288" i="5"/>
  <c r="K287" i="5"/>
  <c r="J287" i="5"/>
  <c r="I287" i="5"/>
  <c r="G287" i="5"/>
  <c r="F287" i="5"/>
  <c r="E287" i="5"/>
  <c r="C287" i="5"/>
  <c r="K286" i="5"/>
  <c r="J286" i="5"/>
  <c r="I286" i="5"/>
  <c r="G286" i="5"/>
  <c r="F286" i="5"/>
  <c r="E286" i="5"/>
  <c r="K285" i="5"/>
  <c r="J285" i="5"/>
  <c r="I285" i="5"/>
  <c r="G285" i="5"/>
  <c r="F285" i="5"/>
  <c r="E285" i="5"/>
  <c r="C285" i="5"/>
  <c r="K284" i="5"/>
  <c r="J284" i="5"/>
  <c r="I284" i="5"/>
  <c r="G284" i="5"/>
  <c r="F284" i="5"/>
  <c r="E284" i="5"/>
  <c r="C284" i="5"/>
  <c r="K283" i="5"/>
  <c r="J283" i="5"/>
  <c r="I283" i="5"/>
  <c r="G283" i="5"/>
  <c r="F283" i="5"/>
  <c r="E283" i="5"/>
  <c r="C283" i="5"/>
  <c r="K282" i="5"/>
  <c r="J282" i="5"/>
  <c r="I282" i="5"/>
  <c r="G282" i="5"/>
  <c r="F282" i="5"/>
  <c r="E282" i="5"/>
  <c r="K281" i="5"/>
  <c r="J281" i="5"/>
  <c r="I281" i="5"/>
  <c r="G281" i="5"/>
  <c r="F281" i="5"/>
  <c r="E281" i="5"/>
  <c r="C281" i="5"/>
  <c r="K280" i="5"/>
  <c r="J280" i="5"/>
  <c r="I280" i="5"/>
  <c r="G280" i="5"/>
  <c r="F280" i="5"/>
  <c r="E280" i="5"/>
  <c r="C280" i="5"/>
  <c r="K279" i="5"/>
  <c r="J279" i="5"/>
  <c r="I279" i="5"/>
  <c r="G279" i="5"/>
  <c r="F279" i="5"/>
  <c r="E279" i="5"/>
  <c r="C279" i="5"/>
  <c r="K278" i="5"/>
  <c r="J278" i="5"/>
  <c r="I278" i="5"/>
  <c r="G278" i="5"/>
  <c r="F278" i="5"/>
  <c r="E278" i="5"/>
  <c r="K277" i="5"/>
  <c r="J277" i="5"/>
  <c r="I277" i="5"/>
  <c r="G277" i="5"/>
  <c r="F277" i="5"/>
  <c r="E277" i="5"/>
  <c r="C277" i="5"/>
  <c r="K276" i="5"/>
  <c r="J276" i="5"/>
  <c r="I276" i="5"/>
  <c r="G276" i="5"/>
  <c r="F276" i="5"/>
  <c r="E276" i="5"/>
  <c r="C276" i="5"/>
  <c r="K275" i="5"/>
  <c r="J275" i="5"/>
  <c r="I275" i="5"/>
  <c r="G275" i="5"/>
  <c r="F275" i="5"/>
  <c r="E275" i="5"/>
  <c r="C275" i="5"/>
  <c r="K274" i="5"/>
  <c r="J274" i="5"/>
  <c r="I274" i="5"/>
  <c r="G274" i="5"/>
  <c r="F274" i="5"/>
  <c r="E274" i="5"/>
  <c r="K273" i="5"/>
  <c r="J273" i="5"/>
  <c r="G273" i="5"/>
  <c r="F273" i="5"/>
  <c r="E273" i="5"/>
  <c r="I273" i="5"/>
  <c r="K246" i="5"/>
  <c r="J246" i="5"/>
  <c r="I246" i="5"/>
  <c r="G246" i="5"/>
  <c r="F246" i="5"/>
  <c r="E246" i="5"/>
  <c r="C246" i="5"/>
  <c r="K245" i="5"/>
  <c r="J245" i="5"/>
  <c r="I245" i="5"/>
  <c r="G245" i="5"/>
  <c r="F245" i="5"/>
  <c r="E245" i="5"/>
  <c r="C245" i="5"/>
  <c r="K244" i="5"/>
  <c r="J244" i="5"/>
  <c r="I244" i="5"/>
  <c r="G244" i="5"/>
  <c r="F244" i="5"/>
  <c r="E244" i="5"/>
  <c r="K243" i="5"/>
  <c r="J243" i="5"/>
  <c r="I243" i="5"/>
  <c r="G243" i="5"/>
  <c r="F243" i="5"/>
  <c r="E243" i="5"/>
  <c r="C243" i="5"/>
  <c r="K242" i="5"/>
  <c r="J242" i="5"/>
  <c r="I242" i="5"/>
  <c r="G242" i="5"/>
  <c r="F242" i="5"/>
  <c r="E242" i="5"/>
  <c r="C242" i="5"/>
  <c r="K241" i="5"/>
  <c r="J241" i="5"/>
  <c r="I241" i="5"/>
  <c r="G241" i="5"/>
  <c r="F241" i="5"/>
  <c r="E241" i="5"/>
  <c r="K240" i="5"/>
  <c r="J240" i="5"/>
  <c r="I240" i="5"/>
  <c r="G240" i="5"/>
  <c r="F240" i="5"/>
  <c r="E240" i="5"/>
  <c r="C240" i="5"/>
  <c r="K239" i="5"/>
  <c r="J239" i="5"/>
  <c r="I239" i="5"/>
  <c r="G239" i="5"/>
  <c r="F239" i="5"/>
  <c r="E239" i="5"/>
  <c r="C239" i="5"/>
  <c r="K238" i="5"/>
  <c r="J238" i="5"/>
  <c r="I238" i="5"/>
  <c r="G238" i="5"/>
  <c r="F238" i="5"/>
  <c r="E238" i="5"/>
  <c r="K237" i="5"/>
  <c r="J237" i="5"/>
  <c r="I237" i="5"/>
  <c r="G237" i="5"/>
  <c r="F237" i="5"/>
  <c r="E237" i="5"/>
  <c r="K236" i="5"/>
  <c r="J236" i="5"/>
  <c r="I236" i="5"/>
  <c r="G236" i="5"/>
  <c r="F236" i="5"/>
  <c r="E236" i="5"/>
  <c r="C236" i="5"/>
  <c r="K235" i="5"/>
  <c r="J235" i="5"/>
  <c r="I235" i="5"/>
  <c r="G235" i="5"/>
  <c r="F235" i="5"/>
  <c r="E235" i="5"/>
  <c r="C235" i="5"/>
  <c r="K234" i="5"/>
  <c r="J234" i="5"/>
  <c r="I234" i="5"/>
  <c r="G234" i="5"/>
  <c r="F234" i="5"/>
  <c r="E234" i="5"/>
  <c r="K233" i="5"/>
  <c r="J233" i="5"/>
  <c r="I233" i="5"/>
  <c r="G233" i="5"/>
  <c r="F233" i="5"/>
  <c r="E233" i="5"/>
  <c r="C233" i="5"/>
  <c r="K232" i="5"/>
  <c r="J232" i="5"/>
  <c r="I232" i="5"/>
  <c r="G232" i="5"/>
  <c r="F232" i="5"/>
  <c r="E232" i="5"/>
  <c r="C232" i="5"/>
  <c r="K231" i="5"/>
  <c r="J231" i="5"/>
  <c r="I231" i="5"/>
  <c r="G231" i="5"/>
  <c r="F231" i="5"/>
  <c r="E231" i="5"/>
  <c r="K230" i="5"/>
  <c r="J230" i="5"/>
  <c r="I230" i="5"/>
  <c r="G230" i="5"/>
  <c r="F230" i="5"/>
  <c r="E230" i="5"/>
  <c r="K229" i="5"/>
  <c r="J229" i="5"/>
  <c r="I229" i="5"/>
  <c r="G229" i="5"/>
  <c r="F229" i="5"/>
  <c r="E229" i="5"/>
  <c r="C229" i="5"/>
  <c r="K228" i="5"/>
  <c r="J228" i="5"/>
  <c r="I228" i="5"/>
  <c r="G228" i="5"/>
  <c r="F228" i="5"/>
  <c r="E228" i="5"/>
  <c r="K227" i="5"/>
  <c r="J227" i="5"/>
  <c r="I227" i="5"/>
  <c r="G227" i="5"/>
  <c r="F227" i="5"/>
  <c r="E227" i="5"/>
  <c r="K226" i="5"/>
  <c r="J226" i="5"/>
  <c r="I226" i="5"/>
  <c r="G226" i="5"/>
  <c r="F226" i="5"/>
  <c r="E226" i="5"/>
  <c r="C226" i="5"/>
  <c r="K225" i="5"/>
  <c r="J225" i="5"/>
  <c r="I225" i="5"/>
  <c r="G225" i="5"/>
  <c r="F225" i="5"/>
  <c r="E225" i="5"/>
  <c r="C225" i="5"/>
  <c r="K224" i="5"/>
  <c r="J224" i="5"/>
  <c r="I224" i="5"/>
  <c r="G224" i="5"/>
  <c r="F224" i="5"/>
  <c r="E224" i="5"/>
  <c r="K223" i="5"/>
  <c r="J223" i="5"/>
  <c r="I223" i="5"/>
  <c r="G223" i="5"/>
  <c r="F223" i="5"/>
  <c r="E223" i="5"/>
  <c r="C223" i="5"/>
  <c r="K222" i="5"/>
  <c r="J222" i="5"/>
  <c r="G222" i="5"/>
  <c r="F222" i="5"/>
  <c r="E222" i="5"/>
  <c r="C222" i="5"/>
  <c r="I222" i="5"/>
  <c r="K195" i="5"/>
  <c r="J195" i="5"/>
  <c r="I195" i="5"/>
  <c r="G195" i="5"/>
  <c r="F195" i="5"/>
  <c r="E195" i="5"/>
  <c r="C195" i="5"/>
  <c r="K194" i="5"/>
  <c r="J194" i="5"/>
  <c r="I194" i="5"/>
  <c r="G194" i="5"/>
  <c r="F194" i="5"/>
  <c r="E194" i="5"/>
  <c r="K193" i="5"/>
  <c r="J193" i="5"/>
  <c r="I193" i="5"/>
  <c r="G193" i="5"/>
  <c r="F193" i="5"/>
  <c r="E193" i="5"/>
  <c r="C193" i="5"/>
  <c r="K192" i="5"/>
  <c r="J192" i="5"/>
  <c r="I192" i="5"/>
  <c r="G192" i="5"/>
  <c r="F192" i="5"/>
  <c r="E192" i="5"/>
  <c r="C192" i="5"/>
  <c r="K191" i="5"/>
  <c r="J191" i="5"/>
  <c r="I191" i="5"/>
  <c r="G191" i="5"/>
  <c r="F191" i="5"/>
  <c r="E191" i="5"/>
  <c r="C191" i="5"/>
  <c r="K190" i="5"/>
  <c r="J190" i="5"/>
  <c r="I190" i="5"/>
  <c r="G190" i="5"/>
  <c r="F190" i="5"/>
  <c r="E190" i="5"/>
  <c r="C190" i="5"/>
  <c r="K189" i="5"/>
  <c r="J189" i="5"/>
  <c r="I189" i="5"/>
  <c r="G189" i="5"/>
  <c r="F189" i="5"/>
  <c r="E189" i="5"/>
  <c r="K188" i="5"/>
  <c r="J188" i="5"/>
  <c r="I188" i="5"/>
  <c r="G188" i="5"/>
  <c r="F188" i="5"/>
  <c r="E188" i="5"/>
  <c r="C188" i="5"/>
  <c r="K187" i="5"/>
  <c r="J187" i="5"/>
  <c r="I187" i="5"/>
  <c r="G187" i="5"/>
  <c r="F187" i="5"/>
  <c r="E187" i="5"/>
  <c r="C187" i="5"/>
  <c r="K186" i="5"/>
  <c r="J186" i="5"/>
  <c r="I186" i="5"/>
  <c r="G186" i="5"/>
  <c r="F186" i="5"/>
  <c r="E186" i="5"/>
  <c r="C186" i="5"/>
  <c r="K185" i="5"/>
  <c r="J185" i="5"/>
  <c r="I185" i="5"/>
  <c r="G185" i="5"/>
  <c r="F185" i="5"/>
  <c r="E185" i="5"/>
  <c r="C185" i="5"/>
  <c r="K184" i="5"/>
  <c r="J184" i="5"/>
  <c r="I184" i="5"/>
  <c r="G184" i="5"/>
  <c r="F184" i="5"/>
  <c r="E184" i="5"/>
  <c r="C184" i="5"/>
  <c r="K183" i="5"/>
  <c r="J183" i="5"/>
  <c r="I183" i="5"/>
  <c r="G183" i="5"/>
  <c r="F183" i="5"/>
  <c r="E183" i="5"/>
  <c r="K182" i="5"/>
  <c r="J182" i="5"/>
  <c r="I182" i="5"/>
  <c r="G182" i="5"/>
  <c r="F182" i="5"/>
  <c r="E182" i="5"/>
  <c r="C182" i="5"/>
  <c r="K181" i="5"/>
  <c r="J181" i="5"/>
  <c r="I181" i="5"/>
  <c r="G181" i="5"/>
  <c r="F181" i="5"/>
  <c r="E181" i="5"/>
  <c r="C181" i="5"/>
  <c r="K180" i="5"/>
  <c r="J180" i="5"/>
  <c r="I180" i="5"/>
  <c r="G180" i="5"/>
  <c r="F180" i="5"/>
  <c r="E180" i="5"/>
  <c r="C180" i="5"/>
  <c r="K179" i="5"/>
  <c r="J179" i="5"/>
  <c r="I179" i="5"/>
  <c r="G179" i="5"/>
  <c r="F179" i="5"/>
  <c r="E179" i="5"/>
  <c r="K178" i="5"/>
  <c r="J178" i="5"/>
  <c r="I178" i="5"/>
  <c r="G178" i="5"/>
  <c r="F178" i="5"/>
  <c r="E178" i="5"/>
  <c r="C178" i="5"/>
  <c r="K177" i="5"/>
  <c r="J177" i="5"/>
  <c r="I177" i="5"/>
  <c r="G177" i="5"/>
  <c r="F177" i="5"/>
  <c r="E177" i="5"/>
  <c r="C177" i="5"/>
  <c r="K176" i="5"/>
  <c r="J176" i="5"/>
  <c r="I176" i="5"/>
  <c r="G176" i="5"/>
  <c r="F176" i="5"/>
  <c r="E176" i="5"/>
  <c r="K175" i="5"/>
  <c r="J175" i="5"/>
  <c r="I175" i="5"/>
  <c r="G175" i="5"/>
  <c r="F175" i="5"/>
  <c r="E175" i="5"/>
  <c r="C175" i="5"/>
  <c r="K174" i="5"/>
  <c r="J174" i="5"/>
  <c r="I174" i="5"/>
  <c r="G174" i="5"/>
  <c r="F174" i="5"/>
  <c r="E174" i="5"/>
  <c r="C174" i="5"/>
  <c r="K173" i="5"/>
  <c r="J173" i="5"/>
  <c r="I173" i="5"/>
  <c r="G173" i="5"/>
  <c r="F173" i="5"/>
  <c r="E173" i="5"/>
  <c r="K172" i="5"/>
  <c r="J172" i="5"/>
  <c r="I172" i="5"/>
  <c r="G172" i="5"/>
  <c r="F172" i="5"/>
  <c r="E172" i="5"/>
  <c r="K171" i="5"/>
  <c r="J171" i="5"/>
  <c r="G171" i="5"/>
  <c r="F171" i="5"/>
  <c r="E171" i="5"/>
  <c r="C171" i="5"/>
  <c r="I171" i="5"/>
  <c r="K144" i="5"/>
  <c r="J144" i="5"/>
  <c r="I144" i="5"/>
  <c r="G144" i="5"/>
  <c r="F144" i="5"/>
  <c r="E144" i="5"/>
  <c r="C144" i="5"/>
  <c r="K143" i="5"/>
  <c r="J143" i="5"/>
  <c r="I143" i="5"/>
  <c r="G143" i="5"/>
  <c r="F143" i="5"/>
  <c r="E143" i="5"/>
  <c r="C143" i="5"/>
  <c r="K142" i="5"/>
  <c r="J142" i="5"/>
  <c r="I142" i="5"/>
  <c r="G142" i="5"/>
  <c r="F142" i="5"/>
  <c r="E142" i="5"/>
  <c r="K141" i="5"/>
  <c r="J141" i="5"/>
  <c r="I141" i="5"/>
  <c r="G141" i="5"/>
  <c r="F141" i="5"/>
  <c r="E141" i="5"/>
  <c r="K140" i="5"/>
  <c r="J140" i="5"/>
  <c r="I140" i="5"/>
  <c r="G140" i="5"/>
  <c r="F140" i="5"/>
  <c r="E140" i="5"/>
  <c r="C140" i="5"/>
  <c r="K139" i="5"/>
  <c r="J139" i="5"/>
  <c r="I139" i="5"/>
  <c r="G139" i="5"/>
  <c r="F139" i="5"/>
  <c r="E139" i="5"/>
  <c r="C139" i="5"/>
  <c r="K138" i="5"/>
  <c r="J138" i="5"/>
  <c r="I138" i="5"/>
  <c r="G138" i="5"/>
  <c r="F138" i="5"/>
  <c r="E138" i="5"/>
  <c r="C138" i="5"/>
  <c r="K137" i="5"/>
  <c r="J137" i="5"/>
  <c r="I137" i="5"/>
  <c r="G137" i="5"/>
  <c r="F137" i="5"/>
  <c r="E137" i="5"/>
  <c r="K136" i="5"/>
  <c r="J136" i="5"/>
  <c r="I136" i="5"/>
  <c r="G136" i="5"/>
  <c r="F136" i="5"/>
  <c r="E136" i="5"/>
  <c r="C136" i="5"/>
  <c r="K135" i="5"/>
  <c r="J135" i="5"/>
  <c r="I135" i="5"/>
  <c r="G135" i="5"/>
  <c r="F135" i="5"/>
  <c r="E135" i="5"/>
  <c r="C135" i="5"/>
  <c r="K134" i="5"/>
  <c r="J134" i="5"/>
  <c r="I134" i="5"/>
  <c r="G134" i="5"/>
  <c r="F134" i="5"/>
  <c r="E134" i="5"/>
  <c r="K133" i="5"/>
  <c r="J133" i="5"/>
  <c r="I133" i="5"/>
  <c r="G133" i="5"/>
  <c r="F133" i="5"/>
  <c r="E133" i="5"/>
  <c r="K132" i="5"/>
  <c r="J132" i="5"/>
  <c r="I132" i="5"/>
  <c r="G132" i="5"/>
  <c r="F132" i="5"/>
  <c r="E132" i="5"/>
  <c r="C132" i="5"/>
  <c r="K131" i="5"/>
  <c r="J131" i="5"/>
  <c r="I131" i="5"/>
  <c r="G131" i="5"/>
  <c r="F131" i="5"/>
  <c r="E131" i="5"/>
  <c r="C131" i="5"/>
  <c r="K130" i="5"/>
  <c r="J130" i="5"/>
  <c r="I130" i="5"/>
  <c r="G130" i="5"/>
  <c r="F130" i="5"/>
  <c r="E130" i="5"/>
  <c r="K129" i="5"/>
  <c r="J129" i="5"/>
  <c r="I129" i="5"/>
  <c r="G129" i="5"/>
  <c r="F129" i="5"/>
  <c r="E129" i="5"/>
  <c r="K128" i="5"/>
  <c r="J128" i="5"/>
  <c r="I128" i="5"/>
  <c r="G128" i="5"/>
  <c r="F128" i="5"/>
  <c r="E128" i="5"/>
  <c r="C128" i="5"/>
  <c r="K127" i="5"/>
  <c r="J127" i="5"/>
  <c r="I127" i="5"/>
  <c r="G127" i="5"/>
  <c r="F127" i="5"/>
  <c r="E127" i="5"/>
  <c r="C127" i="5"/>
  <c r="K126" i="5"/>
  <c r="J126" i="5"/>
  <c r="I126" i="5"/>
  <c r="G126" i="5"/>
  <c r="F126" i="5"/>
  <c r="E126" i="5"/>
  <c r="K125" i="5"/>
  <c r="J125" i="5"/>
  <c r="I125" i="5"/>
  <c r="G125" i="5"/>
  <c r="F125" i="5"/>
  <c r="E125" i="5"/>
  <c r="K124" i="5"/>
  <c r="J124" i="5"/>
  <c r="I124" i="5"/>
  <c r="G124" i="5"/>
  <c r="F124" i="5"/>
  <c r="E124" i="5"/>
  <c r="C124" i="5"/>
  <c r="K123" i="5"/>
  <c r="J123" i="5"/>
  <c r="I123" i="5"/>
  <c r="G123" i="5"/>
  <c r="F123" i="5"/>
  <c r="E123" i="5"/>
  <c r="C123" i="5"/>
  <c r="K122" i="5"/>
  <c r="J122" i="5"/>
  <c r="I122" i="5"/>
  <c r="G122" i="5"/>
  <c r="F122" i="5"/>
  <c r="E122" i="5"/>
  <c r="C122" i="5"/>
  <c r="K121" i="5"/>
  <c r="J121" i="5"/>
  <c r="I121" i="5"/>
  <c r="G121" i="5"/>
  <c r="F121" i="5"/>
  <c r="E121" i="5"/>
  <c r="K120" i="5"/>
  <c r="J120" i="5"/>
  <c r="G120" i="5"/>
  <c r="F120" i="5"/>
  <c r="E120" i="5"/>
  <c r="I120" i="5"/>
  <c r="K93" i="5"/>
  <c r="J93" i="5"/>
  <c r="I93" i="5"/>
  <c r="G93" i="5"/>
  <c r="F93" i="5"/>
  <c r="E93" i="5"/>
  <c r="C93" i="5"/>
  <c r="K92" i="5"/>
  <c r="J92" i="5"/>
  <c r="I92" i="5"/>
  <c r="G92" i="5"/>
  <c r="F92" i="5"/>
  <c r="E92" i="5"/>
  <c r="K91" i="5"/>
  <c r="J91" i="5"/>
  <c r="I91" i="5"/>
  <c r="G91" i="5"/>
  <c r="F91" i="5"/>
  <c r="E91" i="5"/>
  <c r="C91" i="5"/>
  <c r="K90" i="5"/>
  <c r="J90" i="5"/>
  <c r="I90" i="5"/>
  <c r="G90" i="5"/>
  <c r="F90" i="5"/>
  <c r="E90" i="5"/>
  <c r="K89" i="5"/>
  <c r="J89" i="5"/>
  <c r="I89" i="5"/>
  <c r="G89" i="5"/>
  <c r="F89" i="5"/>
  <c r="E89" i="5"/>
  <c r="C89" i="5"/>
  <c r="K88" i="5"/>
  <c r="J88" i="5"/>
  <c r="I88" i="5"/>
  <c r="G88" i="5"/>
  <c r="F88" i="5"/>
  <c r="E88" i="5"/>
  <c r="K87" i="5"/>
  <c r="J87" i="5"/>
  <c r="I87" i="5"/>
  <c r="G87" i="5"/>
  <c r="F87" i="5"/>
  <c r="E87" i="5"/>
  <c r="K86" i="5"/>
  <c r="J86" i="5"/>
  <c r="I86" i="5"/>
  <c r="G86" i="5"/>
  <c r="F86" i="5"/>
  <c r="E86" i="5"/>
  <c r="K85" i="5"/>
  <c r="J85" i="5"/>
  <c r="I85" i="5"/>
  <c r="G85" i="5"/>
  <c r="F85" i="5"/>
  <c r="E85" i="5"/>
  <c r="K84" i="5"/>
  <c r="J84" i="5"/>
  <c r="I84" i="5"/>
  <c r="G84" i="5"/>
  <c r="F84" i="5"/>
  <c r="E84" i="5"/>
  <c r="K83" i="5"/>
  <c r="J83" i="5"/>
  <c r="I83" i="5"/>
  <c r="G83" i="5"/>
  <c r="F83" i="5"/>
  <c r="E83" i="5"/>
  <c r="K82" i="5"/>
  <c r="J82" i="5"/>
  <c r="I82" i="5"/>
  <c r="G82" i="5"/>
  <c r="F82" i="5"/>
  <c r="E82" i="5"/>
  <c r="K81" i="5"/>
  <c r="J81" i="5"/>
  <c r="I81" i="5"/>
  <c r="G81" i="5"/>
  <c r="F81" i="5"/>
  <c r="E81" i="5"/>
  <c r="C81" i="5"/>
  <c r="K80" i="5"/>
  <c r="J80" i="5"/>
  <c r="I80" i="5"/>
  <c r="G80" i="5"/>
  <c r="F80" i="5"/>
  <c r="E80" i="5"/>
  <c r="K79" i="5"/>
  <c r="J79" i="5"/>
  <c r="I79" i="5"/>
  <c r="G79" i="5"/>
  <c r="F79" i="5"/>
  <c r="E79" i="5"/>
  <c r="C79" i="5"/>
  <c r="K78" i="5"/>
  <c r="J78" i="5"/>
  <c r="I78" i="5"/>
  <c r="G78" i="5"/>
  <c r="F78" i="5"/>
  <c r="E78" i="5"/>
  <c r="K77" i="5"/>
  <c r="J77" i="5"/>
  <c r="I77" i="5"/>
  <c r="G77" i="5"/>
  <c r="F77" i="5"/>
  <c r="E77" i="5"/>
  <c r="C77" i="5"/>
  <c r="K76" i="5"/>
  <c r="J76" i="5"/>
  <c r="I76" i="5"/>
  <c r="G76" i="5"/>
  <c r="F76" i="5"/>
  <c r="E76" i="5"/>
  <c r="K75" i="5"/>
  <c r="J75" i="5"/>
  <c r="I75" i="5"/>
  <c r="G75" i="5"/>
  <c r="F75" i="5"/>
  <c r="E75" i="5"/>
  <c r="K74" i="5"/>
  <c r="J74" i="5"/>
  <c r="I74" i="5"/>
  <c r="G74" i="5"/>
  <c r="F74" i="5"/>
  <c r="E74" i="5"/>
  <c r="K73" i="5"/>
  <c r="J73" i="5"/>
  <c r="I73" i="5"/>
  <c r="G73" i="5"/>
  <c r="F73" i="5"/>
  <c r="E73" i="5"/>
  <c r="C73" i="5"/>
  <c r="K72" i="5"/>
  <c r="J72" i="5"/>
  <c r="I72" i="5"/>
  <c r="G72" i="5"/>
  <c r="F72" i="5"/>
  <c r="E72" i="5"/>
  <c r="C72" i="5"/>
  <c r="K71" i="5"/>
  <c r="J71" i="5"/>
  <c r="I71" i="5"/>
  <c r="G71" i="5"/>
  <c r="F71" i="5"/>
  <c r="E71" i="5"/>
  <c r="K70" i="5"/>
  <c r="J70" i="5"/>
  <c r="I70" i="5"/>
  <c r="G70" i="5"/>
  <c r="F70" i="5"/>
  <c r="E70" i="5"/>
  <c r="K69" i="5"/>
  <c r="J69" i="5"/>
  <c r="G69" i="5"/>
  <c r="F69" i="5"/>
  <c r="E69" i="5"/>
  <c r="I69" i="5"/>
  <c r="K42" i="5"/>
  <c r="J42" i="5"/>
  <c r="I42" i="5"/>
  <c r="G42" i="5"/>
  <c r="F42" i="5"/>
  <c r="E42" i="5"/>
  <c r="C42" i="5"/>
  <c r="K41" i="5"/>
  <c r="J41" i="5"/>
  <c r="I41" i="5"/>
  <c r="G41" i="5"/>
  <c r="F41" i="5"/>
  <c r="E41" i="5"/>
  <c r="K40" i="5"/>
  <c r="J40" i="5"/>
  <c r="I40" i="5"/>
  <c r="G40" i="5"/>
  <c r="F40" i="5"/>
  <c r="E40" i="5"/>
  <c r="C40" i="5"/>
  <c r="K39" i="5"/>
  <c r="J39" i="5"/>
  <c r="I39" i="5"/>
  <c r="G39" i="5"/>
  <c r="F39" i="5"/>
  <c r="E39" i="5"/>
  <c r="C39" i="5"/>
  <c r="K38" i="5"/>
  <c r="J38" i="5"/>
  <c r="I38" i="5"/>
  <c r="G38" i="5"/>
  <c r="F38" i="5"/>
  <c r="E38" i="5"/>
  <c r="K37" i="5"/>
  <c r="J37" i="5"/>
  <c r="I37" i="5"/>
  <c r="G37" i="5"/>
  <c r="F37" i="5"/>
  <c r="E37" i="5"/>
  <c r="K36" i="5"/>
  <c r="J36" i="5"/>
  <c r="I36" i="5"/>
  <c r="G36" i="5"/>
  <c r="F36" i="5"/>
  <c r="E36" i="5"/>
  <c r="C36" i="5"/>
  <c r="K35" i="5"/>
  <c r="J35" i="5"/>
  <c r="I35" i="5"/>
  <c r="G35" i="5"/>
  <c r="F35" i="5"/>
  <c r="E35" i="5"/>
  <c r="K34" i="5"/>
  <c r="J34" i="5"/>
  <c r="I34" i="5"/>
  <c r="G34" i="5"/>
  <c r="F34" i="5"/>
  <c r="E34" i="5"/>
  <c r="K33" i="5"/>
  <c r="J33" i="5"/>
  <c r="I33" i="5"/>
  <c r="G33" i="5"/>
  <c r="F33" i="5"/>
  <c r="E33" i="5"/>
  <c r="C33" i="5"/>
  <c r="K32" i="5"/>
  <c r="J32" i="5"/>
  <c r="I32" i="5"/>
  <c r="G32" i="5"/>
  <c r="F32" i="5"/>
  <c r="E32" i="5"/>
  <c r="C32" i="5"/>
  <c r="K31" i="5"/>
  <c r="J31" i="5"/>
  <c r="I31" i="5"/>
  <c r="G31" i="5"/>
  <c r="F31" i="5"/>
  <c r="E31" i="5"/>
  <c r="K30" i="5"/>
  <c r="J30" i="5"/>
  <c r="I30" i="5"/>
  <c r="G30" i="5"/>
  <c r="F30" i="5"/>
  <c r="E30" i="5"/>
  <c r="C30" i="5"/>
  <c r="K29" i="5"/>
  <c r="J29" i="5"/>
  <c r="I29" i="5"/>
  <c r="G29" i="5"/>
  <c r="F29" i="5"/>
  <c r="E29" i="5"/>
  <c r="K28" i="5"/>
  <c r="J28" i="5"/>
  <c r="I28" i="5"/>
  <c r="G28" i="5"/>
  <c r="F28" i="5"/>
  <c r="E28" i="5"/>
  <c r="K27" i="5"/>
  <c r="J27" i="5"/>
  <c r="I27" i="5"/>
  <c r="G27" i="5"/>
  <c r="F27" i="5"/>
  <c r="E27" i="5"/>
  <c r="C27" i="5"/>
  <c r="K26" i="5"/>
  <c r="J26" i="5"/>
  <c r="I26" i="5"/>
  <c r="G26" i="5"/>
  <c r="F26" i="5"/>
  <c r="E26" i="5"/>
  <c r="C26" i="5"/>
  <c r="K25" i="5"/>
  <c r="J25" i="5"/>
  <c r="I25" i="5"/>
  <c r="G25" i="5"/>
  <c r="F25" i="5"/>
  <c r="E25" i="5"/>
  <c r="C25" i="5"/>
  <c r="K24" i="5"/>
  <c r="J24" i="5"/>
  <c r="I24" i="5"/>
  <c r="G24" i="5"/>
  <c r="F24" i="5"/>
  <c r="E24" i="5"/>
  <c r="K23" i="5"/>
  <c r="J23" i="5"/>
  <c r="I23" i="5"/>
  <c r="G23" i="5"/>
  <c r="F23" i="5"/>
  <c r="E23" i="5"/>
  <c r="K22" i="5"/>
  <c r="J22" i="5"/>
  <c r="I22" i="5"/>
  <c r="G22" i="5"/>
  <c r="F22" i="5"/>
  <c r="E22" i="5"/>
  <c r="C22" i="5"/>
  <c r="K21" i="5"/>
  <c r="J21" i="5"/>
  <c r="I21" i="5"/>
  <c r="G21" i="5"/>
  <c r="F21" i="5"/>
  <c r="E21" i="5"/>
  <c r="C21" i="5"/>
  <c r="K20" i="5"/>
  <c r="J20" i="5"/>
  <c r="I20" i="5"/>
  <c r="G20" i="5"/>
  <c r="F20" i="5"/>
  <c r="E20" i="5"/>
  <c r="C20" i="5"/>
  <c r="K19" i="5"/>
  <c r="J19" i="5"/>
  <c r="I19" i="5"/>
  <c r="G19" i="5"/>
  <c r="F19" i="5"/>
  <c r="E19" i="5"/>
  <c r="C19" i="5"/>
  <c r="L12" i="5"/>
  <c r="L828" i="5" s="1"/>
  <c r="G42" i="3"/>
  <c r="K41" i="6" s="1"/>
  <c r="E38" i="3"/>
  <c r="I37" i="6" s="1"/>
  <c r="E36" i="3"/>
  <c r="I35" i="6" s="1"/>
  <c r="D35" i="3"/>
  <c r="G34" i="3"/>
  <c r="K33" i="6" s="1"/>
  <c r="E34" i="3"/>
  <c r="I33" i="6" s="1"/>
  <c r="G33" i="3"/>
  <c r="K32" i="6" s="1"/>
  <c r="G31" i="3"/>
  <c r="K30" i="6" s="1"/>
  <c r="G26" i="3"/>
  <c r="K25" i="6" s="1"/>
  <c r="E26" i="3"/>
  <c r="I25" i="6" s="1"/>
  <c r="G23" i="3"/>
  <c r="K22" i="6" s="1"/>
  <c r="B47" i="3"/>
  <c r="B729" i="3" s="1"/>
  <c r="H48" i="3"/>
  <c r="H792" i="3" s="1"/>
  <c r="H47" i="3"/>
  <c r="H357" i="3" s="1"/>
  <c r="Q43" i="3"/>
  <c r="O43" i="3"/>
  <c r="M43" i="3"/>
  <c r="K43" i="3"/>
  <c r="Q42" i="3"/>
  <c r="O42" i="3"/>
  <c r="M42" i="3"/>
  <c r="K42" i="3"/>
  <c r="I42" i="3"/>
  <c r="Q41" i="3"/>
  <c r="O41" i="3"/>
  <c r="M41" i="3"/>
  <c r="K41" i="3"/>
  <c r="I41" i="3"/>
  <c r="Q40" i="3"/>
  <c r="O40" i="3"/>
  <c r="M40" i="3"/>
  <c r="K40" i="3"/>
  <c r="Q39" i="3"/>
  <c r="O39" i="3"/>
  <c r="M39" i="3"/>
  <c r="K39" i="3"/>
  <c r="I39" i="3"/>
  <c r="Q38" i="3"/>
  <c r="O38" i="3"/>
  <c r="M38" i="3"/>
  <c r="K38" i="3"/>
  <c r="Q37" i="3"/>
  <c r="O37" i="3"/>
  <c r="K37" i="3"/>
  <c r="Q36" i="3"/>
  <c r="O36" i="3"/>
  <c r="K36" i="3"/>
  <c r="Q35" i="3"/>
  <c r="O35" i="3"/>
  <c r="M35" i="3"/>
  <c r="K35" i="3"/>
  <c r="Q34" i="3"/>
  <c r="O34" i="3"/>
  <c r="M34" i="3"/>
  <c r="K34" i="3"/>
  <c r="Q33" i="3"/>
  <c r="O33" i="3"/>
  <c r="K33" i="3"/>
  <c r="I33" i="3"/>
  <c r="Q32" i="3"/>
  <c r="O32" i="3"/>
  <c r="K32" i="3"/>
  <c r="I32" i="3"/>
  <c r="Q31" i="3"/>
  <c r="O31" i="3"/>
  <c r="M31" i="3"/>
  <c r="K31" i="3"/>
  <c r="I31" i="3"/>
  <c r="Q30" i="3"/>
  <c r="O30" i="3"/>
  <c r="M30" i="3"/>
  <c r="K30" i="3"/>
  <c r="Q29" i="3"/>
  <c r="O29" i="3"/>
  <c r="M29" i="3"/>
  <c r="K29" i="3"/>
  <c r="I29" i="3"/>
  <c r="Q28" i="3"/>
  <c r="O28" i="3"/>
  <c r="M28" i="3"/>
  <c r="K28" i="3"/>
  <c r="Q27" i="3"/>
  <c r="O27" i="3"/>
  <c r="M27" i="3"/>
  <c r="K27" i="3"/>
  <c r="I27" i="3"/>
  <c r="Q26" i="3"/>
  <c r="O26" i="3"/>
  <c r="M26" i="3"/>
  <c r="K26" i="3"/>
  <c r="Q25" i="3"/>
  <c r="O25" i="3"/>
  <c r="K25" i="3"/>
  <c r="I25" i="3"/>
  <c r="K24" i="3"/>
  <c r="M23" i="3"/>
  <c r="K23" i="3"/>
  <c r="M22" i="3"/>
  <c r="K22" i="3"/>
  <c r="Q21" i="3"/>
  <c r="O21" i="3"/>
  <c r="K21" i="3"/>
  <c r="Q20" i="3"/>
  <c r="O20" i="3"/>
  <c r="K20" i="3"/>
  <c r="I20" i="3"/>
  <c r="P503" i="3"/>
  <c r="E18" i="4"/>
  <c r="E19" i="3" s="1"/>
  <c r="I18" i="6" s="1"/>
  <c r="D18" i="4"/>
  <c r="D19" i="3" s="1"/>
  <c r="Q19" i="3"/>
  <c r="O19" i="3"/>
  <c r="K19" i="3"/>
  <c r="G18" i="4"/>
  <c r="I19" i="3" s="1"/>
  <c r="K18" i="4"/>
  <c r="J18" i="4"/>
  <c r="I18" i="4"/>
  <c r="K18" i="5"/>
  <c r="J18" i="5"/>
  <c r="I18" i="5"/>
  <c r="G18" i="5"/>
  <c r="F18" i="5"/>
  <c r="E18" i="5"/>
  <c r="C1185" i="3"/>
  <c r="C1123" i="3"/>
  <c r="C1061" i="3"/>
  <c r="C999" i="3"/>
  <c r="C937" i="3"/>
  <c r="C875" i="3"/>
  <c r="C813" i="3"/>
  <c r="C751" i="3"/>
  <c r="C689" i="3"/>
  <c r="C627" i="3"/>
  <c r="C565" i="3"/>
  <c r="C503" i="3"/>
  <c r="C441" i="3"/>
  <c r="C379" i="3"/>
  <c r="C317" i="3"/>
  <c r="L295" i="3"/>
  <c r="C255" i="3"/>
  <c r="C193" i="3"/>
  <c r="C131" i="3"/>
  <c r="A1130" i="3"/>
  <c r="A1192" i="3" s="1"/>
  <c r="C69" i="3"/>
  <c r="K975" i="4"/>
  <c r="K924" i="4"/>
  <c r="K873" i="4"/>
  <c r="K822" i="4"/>
  <c r="K771" i="4"/>
  <c r="K720" i="4"/>
  <c r="K669" i="4"/>
  <c r="K618" i="4"/>
  <c r="K567" i="4"/>
  <c r="K516" i="4"/>
  <c r="K465" i="4"/>
  <c r="K414" i="4"/>
  <c r="K363" i="4"/>
  <c r="K312" i="4"/>
  <c r="K261" i="4"/>
  <c r="K210" i="4"/>
  <c r="K159" i="4"/>
  <c r="K108" i="4"/>
  <c r="K57" i="4"/>
  <c r="H977" i="5"/>
  <c r="K975" i="5"/>
  <c r="H928" i="5"/>
  <c r="H926" i="5"/>
  <c r="H875" i="5"/>
  <c r="H824" i="5"/>
  <c r="H775" i="5"/>
  <c r="H773" i="5"/>
  <c r="K771" i="5"/>
  <c r="H722" i="5"/>
  <c r="H671" i="5"/>
  <c r="H620" i="5"/>
  <c r="H569" i="5"/>
  <c r="H520" i="5"/>
  <c r="H519" i="5"/>
  <c r="H518" i="5"/>
  <c r="K516" i="5"/>
  <c r="H467" i="5"/>
  <c r="H416" i="5"/>
  <c r="H365" i="5"/>
  <c r="H314" i="5"/>
  <c r="H263" i="5"/>
  <c r="H212" i="5"/>
  <c r="H163" i="5"/>
  <c r="H162" i="5"/>
  <c r="H161" i="5"/>
  <c r="AN2" i="2"/>
  <c r="AB106" i="6"/>
  <c r="AB112" i="6"/>
  <c r="AB114" i="6"/>
  <c r="AB120" i="6"/>
  <c r="AB122" i="6"/>
  <c r="AB128" i="6"/>
  <c r="AB130" i="6"/>
  <c r="AB136" i="6"/>
  <c r="AB138" i="6"/>
  <c r="AB144" i="6"/>
  <c r="AB146" i="6"/>
  <c r="AB152" i="6"/>
  <c r="AB154" i="6"/>
  <c r="AB160" i="6"/>
  <c r="AB162" i="6"/>
  <c r="AB168" i="6"/>
  <c r="AB170" i="6"/>
  <c r="Q117" i="6"/>
  <c r="Q273" i="6" s="1"/>
  <c r="Q429" i="6" s="1"/>
  <c r="Q585" i="6" s="1"/>
  <c r="Q741" i="6" s="1"/>
  <c r="Q897" i="6" s="1"/>
  <c r="AB94" i="6"/>
  <c r="AB98" i="6"/>
  <c r="AB117" i="6"/>
  <c r="AB125" i="6"/>
  <c r="AB149" i="6"/>
  <c r="AB157" i="6"/>
  <c r="AB104" i="6"/>
  <c r="AB105" i="6"/>
  <c r="AB129" i="6"/>
  <c r="AB137" i="6"/>
  <c r="AB161" i="6"/>
  <c r="AN1" i="2"/>
  <c r="AB103" i="6"/>
  <c r="AB131" i="6"/>
  <c r="AB75" i="6"/>
  <c r="AB78" i="6"/>
  <c r="AB91" i="6"/>
  <c r="AB97" i="6"/>
  <c r="AB123" i="6"/>
  <c r="AB139" i="6"/>
  <c r="AB62" i="6"/>
  <c r="AB66" i="6"/>
  <c r="AB79" i="6"/>
  <c r="AB82" i="6"/>
  <c r="AB95" i="6"/>
  <c r="AB101" i="6"/>
  <c r="AB143" i="6"/>
  <c r="AB159" i="6"/>
  <c r="O48" i="6"/>
  <c r="K729" i="3"/>
  <c r="K233" i="3"/>
  <c r="K1225" i="3"/>
  <c r="K977" i="3"/>
  <c r="K543" i="3"/>
  <c r="U116" i="6"/>
  <c r="U272" i="6" s="1"/>
  <c r="U428" i="6" s="1"/>
  <c r="U584" i="6" s="1"/>
  <c r="U740" i="6" s="1"/>
  <c r="U896" i="6" s="1"/>
  <c r="K567" i="5"/>
  <c r="K720" i="5"/>
  <c r="H59" i="5"/>
  <c r="L1225" i="3"/>
  <c r="P854" i="3"/>
  <c r="L977" i="3"/>
  <c r="L853" i="3"/>
  <c r="P751" i="3"/>
  <c r="P1225" i="3"/>
  <c r="L109" i="3"/>
  <c r="L791" i="3"/>
  <c r="P69" i="3"/>
  <c r="P999" i="3"/>
  <c r="H110" i="3"/>
  <c r="P1123" i="3"/>
  <c r="P1185" i="3"/>
  <c r="H978" i="3"/>
  <c r="H1226" i="3" l="1"/>
  <c r="H296" i="3"/>
  <c r="K419" i="3"/>
  <c r="K295" i="3"/>
  <c r="K915" i="3"/>
  <c r="K1163" i="3"/>
  <c r="P977" i="3"/>
  <c r="AB127" i="6"/>
  <c r="AB88" i="6"/>
  <c r="AB74" i="6"/>
  <c r="AB171" i="6"/>
  <c r="AB107" i="6"/>
  <c r="AB85" i="6"/>
  <c r="AB71" i="6"/>
  <c r="AB92" i="6"/>
  <c r="AB153" i="6"/>
  <c r="AB121" i="6"/>
  <c r="AB172" i="6"/>
  <c r="AB141" i="6"/>
  <c r="AB109" i="6"/>
  <c r="AB90" i="6"/>
  <c r="AB166" i="6"/>
  <c r="AB158" i="6"/>
  <c r="AB150" i="6"/>
  <c r="AB142" i="6"/>
  <c r="AB134" i="6"/>
  <c r="AB126" i="6"/>
  <c r="AB118" i="6"/>
  <c r="AB110" i="6"/>
  <c r="P1101" i="3"/>
  <c r="AB111" i="6"/>
  <c r="AB84" i="6"/>
  <c r="AB70" i="6"/>
  <c r="AB155" i="6"/>
  <c r="AB100" i="6"/>
  <c r="AB80" i="6"/>
  <c r="AB163" i="6"/>
  <c r="AB83" i="6"/>
  <c r="AB145" i="6"/>
  <c r="AB113" i="6"/>
  <c r="AB165" i="6"/>
  <c r="AB133" i="6"/>
  <c r="AB102" i="6"/>
  <c r="AB164" i="6"/>
  <c r="AB156" i="6"/>
  <c r="AB148" i="6"/>
  <c r="AB140" i="6"/>
  <c r="AB132" i="6"/>
  <c r="AB124" i="6"/>
  <c r="AB116" i="6"/>
  <c r="AB108" i="6"/>
  <c r="H915" i="3"/>
  <c r="I471" i="5"/>
  <c r="K112" i="6"/>
  <c r="K268" i="6" s="1"/>
  <c r="K424" i="6" s="1"/>
  <c r="K580" i="6" s="1"/>
  <c r="K736" i="6" s="1"/>
  <c r="K892" i="6" s="1"/>
  <c r="I267" i="5"/>
  <c r="I624" i="5"/>
  <c r="H606" i="3"/>
  <c r="H358" i="3"/>
  <c r="H1225" i="3"/>
  <c r="H1040" i="3"/>
  <c r="H543" i="3"/>
  <c r="H172" i="3"/>
  <c r="AI56" i="1"/>
  <c r="AI57" i="1" s="1"/>
  <c r="K605" i="3"/>
  <c r="K481" i="3"/>
  <c r="K109" i="3"/>
  <c r="K357" i="3"/>
  <c r="K1039" i="3"/>
  <c r="K667" i="3"/>
  <c r="K853" i="3"/>
  <c r="K171" i="3"/>
  <c r="K791" i="3"/>
  <c r="H1039" i="3"/>
  <c r="H667" i="3"/>
  <c r="AE25" i="6"/>
  <c r="AF25" i="6" s="1"/>
  <c r="AE50" i="6"/>
  <c r="AF50" i="6" s="1"/>
  <c r="P667" i="3"/>
  <c r="P791" i="3"/>
  <c r="P729" i="3"/>
  <c r="P481" i="3"/>
  <c r="P543" i="3"/>
  <c r="P605" i="3"/>
  <c r="P419" i="3"/>
  <c r="P853" i="3"/>
  <c r="P1039" i="3"/>
  <c r="P357" i="3"/>
  <c r="P1163" i="3"/>
  <c r="P233" i="3"/>
  <c r="P171" i="3"/>
  <c r="P295" i="3"/>
  <c r="P109" i="3"/>
  <c r="AE71" i="6"/>
  <c r="AF71" i="6" s="1"/>
  <c r="AE44" i="6"/>
  <c r="AF44" i="6" s="1"/>
  <c r="AE92" i="6"/>
  <c r="AF92" i="6" s="1"/>
  <c r="AE64" i="6"/>
  <c r="AF64" i="6" s="1"/>
  <c r="AB42" i="6"/>
  <c r="AC42" i="6" s="1"/>
  <c r="AB47" i="6"/>
  <c r="AE45" i="6"/>
  <c r="AF45" i="6" s="1"/>
  <c r="AE40" i="6"/>
  <c r="AF40" i="6" s="1"/>
  <c r="AE62" i="6"/>
  <c r="AF62" i="6" s="1"/>
  <c r="AE26" i="6"/>
  <c r="AF26" i="6" s="1"/>
  <c r="AE35" i="6"/>
  <c r="AF35" i="6" s="1"/>
  <c r="AE94" i="6"/>
  <c r="AE100" i="6"/>
  <c r="AF100" i="6" s="1"/>
  <c r="AE84" i="6"/>
  <c r="AF84" i="6" s="1"/>
  <c r="AE91" i="6"/>
  <c r="AF91" i="6" s="1"/>
  <c r="AE93" i="6"/>
  <c r="AE55" i="6"/>
  <c r="AF55" i="6" s="1"/>
  <c r="AE39" i="6"/>
  <c r="AE86" i="6"/>
  <c r="AF86" i="6" s="1"/>
  <c r="AE73" i="6"/>
  <c r="AE68" i="6"/>
  <c r="AF68" i="6" s="1"/>
  <c r="AE83" i="6"/>
  <c r="AE47" i="6"/>
  <c r="AE63" i="6"/>
  <c r="AE20" i="6"/>
  <c r="AF20" i="6" s="1"/>
  <c r="AB22" i="6"/>
  <c r="AC22" i="6" s="1"/>
  <c r="AB65" i="6"/>
  <c r="AB28" i="6"/>
  <c r="AC28" i="6" s="1"/>
  <c r="AB73" i="6"/>
  <c r="H420" i="3"/>
  <c r="H1102" i="3"/>
  <c r="H1164" i="3"/>
  <c r="H916" i="3"/>
  <c r="H234" i="3"/>
  <c r="H730" i="3"/>
  <c r="H854" i="3"/>
  <c r="H544" i="3"/>
  <c r="H668" i="3"/>
  <c r="H482" i="3"/>
  <c r="H295" i="3"/>
  <c r="H171" i="3"/>
  <c r="H109" i="3"/>
  <c r="H729" i="3"/>
  <c r="H481" i="3"/>
  <c r="P792" i="3"/>
  <c r="P606" i="3"/>
  <c r="I216" i="5"/>
  <c r="I420" i="5"/>
  <c r="I573" i="5"/>
  <c r="I879" i="5"/>
  <c r="I930" i="5"/>
  <c r="I981" i="5"/>
  <c r="P172" i="3"/>
  <c r="C336" i="5"/>
  <c r="C440" i="5"/>
  <c r="C494" i="5"/>
  <c r="C582" i="5"/>
  <c r="C699" i="5"/>
  <c r="C702" i="5"/>
  <c r="C790" i="5"/>
  <c r="C798" i="5"/>
  <c r="I165" i="5"/>
  <c r="I369" i="5"/>
  <c r="I522" i="5"/>
  <c r="I726" i="5"/>
  <c r="I828" i="5"/>
  <c r="C344" i="5"/>
  <c r="C382" i="5"/>
  <c r="C394" i="5"/>
  <c r="C398" i="5"/>
  <c r="C436" i="5"/>
  <c r="C482" i="5"/>
  <c r="C490" i="5"/>
  <c r="C540" i="5"/>
  <c r="C552" i="5"/>
  <c r="C695" i="5"/>
  <c r="C739" i="5"/>
  <c r="C896" i="5"/>
  <c r="C838" i="4"/>
  <c r="C1015" i="3" s="1"/>
  <c r="C842" i="4"/>
  <c r="C1019" i="3" s="1"/>
  <c r="C888" i="4"/>
  <c r="C1076" i="3" s="1"/>
  <c r="C946" i="4"/>
  <c r="C1145" i="3" s="1"/>
  <c r="P730" i="3"/>
  <c r="P1226" i="3"/>
  <c r="I63" i="5"/>
  <c r="P110" i="3"/>
  <c r="I318" i="5"/>
  <c r="I675" i="5"/>
  <c r="I777" i="5"/>
  <c r="C238" i="5"/>
  <c r="C378" i="5"/>
  <c r="C432" i="5"/>
  <c r="C478" i="5"/>
  <c r="C548" i="5"/>
  <c r="C735" i="5"/>
  <c r="C746" i="5"/>
  <c r="C753" i="5"/>
  <c r="C786" i="5"/>
  <c r="C794" i="5"/>
  <c r="C846" i="5"/>
  <c r="C938" i="5"/>
  <c r="C87" i="5"/>
  <c r="C134" i="5"/>
  <c r="C194" i="5"/>
  <c r="C224" i="5"/>
  <c r="C234" i="5"/>
  <c r="C332" i="5"/>
  <c r="C376" i="5"/>
  <c r="C448" i="5"/>
  <c r="C492" i="5"/>
  <c r="C532" i="5"/>
  <c r="C539" i="5"/>
  <c r="C542" i="5"/>
  <c r="C546" i="5"/>
  <c r="C550" i="5"/>
  <c r="C586" i="5"/>
  <c r="C590" i="5"/>
  <c r="C593" i="5"/>
  <c r="C596" i="5"/>
  <c r="C632" i="5"/>
  <c r="C704" i="5"/>
  <c r="C737" i="5"/>
  <c r="C741" i="5"/>
  <c r="C744" i="5"/>
  <c r="C796" i="5"/>
  <c r="C803" i="5"/>
  <c r="C858" i="5"/>
  <c r="C892" i="5"/>
  <c r="C908" i="5"/>
  <c r="C950" i="5"/>
  <c r="C1008" i="5"/>
  <c r="C904" i="4"/>
  <c r="C1092" i="3" s="1"/>
  <c r="C1000" i="4"/>
  <c r="C1210" i="3" s="1"/>
  <c r="C75" i="5"/>
  <c r="C83" i="5"/>
  <c r="C130" i="5"/>
  <c r="C227" i="5"/>
  <c r="C230" i="5"/>
  <c r="C296" i="5"/>
  <c r="C335" i="5"/>
  <c r="C339" i="5"/>
  <c r="C346" i="5"/>
  <c r="C426" i="5"/>
  <c r="C444" i="5"/>
  <c r="C481" i="5"/>
  <c r="C488" i="5"/>
  <c r="C528" i="5"/>
  <c r="C535" i="5"/>
  <c r="C602" i="5"/>
  <c r="C638" i="5"/>
  <c r="C648" i="5"/>
  <c r="C690" i="5"/>
  <c r="C693" i="5"/>
  <c r="C697" i="5"/>
  <c r="C792" i="5"/>
  <c r="C854" i="5"/>
  <c r="C1004" i="5"/>
  <c r="C900" i="4"/>
  <c r="C1088" i="3" s="1"/>
  <c r="C69" i="5"/>
  <c r="C71" i="5"/>
  <c r="C126" i="5"/>
  <c r="C142" i="5"/>
  <c r="C172" i="5"/>
  <c r="C274" i="5"/>
  <c r="C278" i="5"/>
  <c r="C282" i="5"/>
  <c r="C292" i="5"/>
  <c r="C342" i="5"/>
  <c r="C390" i="5"/>
  <c r="C434" i="5"/>
  <c r="C477" i="5"/>
  <c r="C484" i="5"/>
  <c r="C644" i="5"/>
  <c r="C683" i="5"/>
  <c r="C686" i="5"/>
  <c r="C788" i="5"/>
  <c r="C850" i="5"/>
  <c r="C942" i="5"/>
  <c r="C958" i="5"/>
  <c r="C189" i="4"/>
  <c r="C223" i="3" s="1"/>
  <c r="C189" i="5"/>
  <c r="C328" i="4"/>
  <c r="C395" i="3" s="1"/>
  <c r="C328" i="5"/>
  <c r="C385" i="4"/>
  <c r="C463" i="3" s="1"/>
  <c r="C385" i="5"/>
  <c r="C447" i="4"/>
  <c r="C536" i="3" s="1"/>
  <c r="C447" i="5"/>
  <c r="C501" i="4"/>
  <c r="C601" i="3" s="1"/>
  <c r="C501" i="5"/>
  <c r="C700" i="4"/>
  <c r="C844" i="3" s="1"/>
  <c r="C700" i="5"/>
  <c r="C733" i="4"/>
  <c r="C888" i="3" s="1"/>
  <c r="C733" i="5"/>
  <c r="C787" i="4"/>
  <c r="C953" i="3" s="1"/>
  <c r="C787" i="5"/>
  <c r="C795" i="4"/>
  <c r="C961" i="3" s="1"/>
  <c r="C795" i="5"/>
  <c r="C806" i="4"/>
  <c r="C972" i="3" s="1"/>
  <c r="C806" i="5"/>
  <c r="C23" i="5"/>
  <c r="C121" i="5"/>
  <c r="C125" i="5"/>
  <c r="C137" i="5"/>
  <c r="C141" i="5"/>
  <c r="C237" i="5"/>
  <c r="C176" i="4"/>
  <c r="C210" i="3" s="1"/>
  <c r="C176" i="5"/>
  <c r="C579" i="4"/>
  <c r="C701" i="3" s="1"/>
  <c r="C579" i="5"/>
  <c r="C583" i="4"/>
  <c r="C705" i="3" s="1"/>
  <c r="C583" i="5"/>
  <c r="C244" i="4"/>
  <c r="C289" i="3" s="1"/>
  <c r="C244" i="5"/>
  <c r="C331" i="4"/>
  <c r="C398" i="3" s="1"/>
  <c r="C331" i="5"/>
  <c r="C295" i="5"/>
  <c r="C325" i="5"/>
  <c r="C379" i="5"/>
  <c r="C383" i="5"/>
  <c r="C437" i="5"/>
  <c r="C441" i="5"/>
  <c r="C495" i="5"/>
  <c r="C499" i="5"/>
  <c r="C848" i="4"/>
  <c r="C1025" i="3" s="1"/>
  <c r="C902" i="4"/>
  <c r="C1090" i="3" s="1"/>
  <c r="C120" i="4"/>
  <c r="C143" i="3" s="1"/>
  <c r="C120" i="5"/>
  <c r="C173" i="4"/>
  <c r="C207" i="3" s="1"/>
  <c r="C173" i="5"/>
  <c r="C228" i="4"/>
  <c r="C273" i="3" s="1"/>
  <c r="C228" i="5"/>
  <c r="C231" i="4"/>
  <c r="C276" i="3" s="1"/>
  <c r="C231" i="5"/>
  <c r="C286" i="4"/>
  <c r="C342" i="3" s="1"/>
  <c r="C286" i="5"/>
  <c r="C289" i="4"/>
  <c r="C345" i="3" s="1"/>
  <c r="C289" i="5"/>
  <c r="C343" i="4"/>
  <c r="C410" i="3" s="1"/>
  <c r="C343" i="5"/>
  <c r="C347" i="4"/>
  <c r="C414" i="3" s="1"/>
  <c r="C347" i="5"/>
  <c r="C427" i="4"/>
  <c r="C516" i="3" s="1"/>
  <c r="C427" i="5"/>
  <c r="C431" i="4"/>
  <c r="C520" i="3" s="1"/>
  <c r="C431" i="5"/>
  <c r="C485" i="4"/>
  <c r="C585" i="3" s="1"/>
  <c r="C485" i="5"/>
  <c r="C489" i="4"/>
  <c r="C589" i="3" s="1"/>
  <c r="C489" i="5"/>
  <c r="C684" i="4"/>
  <c r="C828" i="3" s="1"/>
  <c r="C684" i="5"/>
  <c r="C687" i="4"/>
  <c r="C831" i="3" s="1"/>
  <c r="C687" i="5"/>
  <c r="C691" i="4"/>
  <c r="C835" i="3" s="1"/>
  <c r="C691" i="5"/>
  <c r="C742" i="4"/>
  <c r="C897" i="3" s="1"/>
  <c r="C742" i="5"/>
  <c r="C745" i="4"/>
  <c r="C900" i="3" s="1"/>
  <c r="C745" i="5"/>
  <c r="C749" i="4"/>
  <c r="C904" i="3" s="1"/>
  <c r="C749" i="5"/>
  <c r="C389" i="4"/>
  <c r="C467" i="3" s="1"/>
  <c r="C389" i="5"/>
  <c r="C443" i="4"/>
  <c r="C532" i="3" s="1"/>
  <c r="C443" i="5"/>
  <c r="C703" i="4"/>
  <c r="C847" i="3" s="1"/>
  <c r="C703" i="5"/>
  <c r="C784" i="4"/>
  <c r="C950" i="3" s="1"/>
  <c r="C784" i="5"/>
  <c r="C791" i="4"/>
  <c r="C957" i="3" s="1"/>
  <c r="C791" i="5"/>
  <c r="C799" i="4"/>
  <c r="C965" i="3" s="1"/>
  <c r="C799" i="5"/>
  <c r="C31" i="4"/>
  <c r="C32" i="3" s="1"/>
  <c r="C31" i="5"/>
  <c r="C34" i="4"/>
  <c r="C35" i="3" s="1"/>
  <c r="C34" i="5"/>
  <c r="C129" i="5"/>
  <c r="C133" i="5"/>
  <c r="C241" i="5"/>
  <c r="C70" i="5"/>
  <c r="C179" i="5"/>
  <c r="C183" i="5"/>
  <c r="C273" i="5"/>
  <c r="C836" i="5"/>
  <c r="C836" i="4"/>
  <c r="C1013" i="3" s="1"/>
  <c r="C840" i="5"/>
  <c r="C840" i="4"/>
  <c r="C1017" i="3" s="1"/>
  <c r="C844" i="4"/>
  <c r="C1021" i="3" s="1"/>
  <c r="C844" i="5"/>
  <c r="C852" i="5"/>
  <c r="C852" i="4"/>
  <c r="C1029" i="3" s="1"/>
  <c r="C856" i="4"/>
  <c r="C1033" i="3" s="1"/>
  <c r="C856" i="5"/>
  <c r="C886" i="4"/>
  <c r="C1074" i="3" s="1"/>
  <c r="C886" i="5"/>
  <c r="C890" i="4"/>
  <c r="C1078" i="3" s="1"/>
  <c r="C890" i="5"/>
  <c r="C894" i="5"/>
  <c r="C894" i="4"/>
  <c r="C1082" i="3" s="1"/>
  <c r="C898" i="4"/>
  <c r="C1086" i="3" s="1"/>
  <c r="C898" i="5"/>
  <c r="C906" i="4"/>
  <c r="C1094" i="3" s="1"/>
  <c r="C906" i="5"/>
  <c r="C936" i="4"/>
  <c r="C1135" i="3" s="1"/>
  <c r="C936" i="5"/>
  <c r="C940" i="4"/>
  <c r="C1139" i="3" s="1"/>
  <c r="C940" i="5"/>
  <c r="C944" i="5"/>
  <c r="C944" i="4"/>
  <c r="C1143" i="3" s="1"/>
  <c r="C948" i="4"/>
  <c r="C1147" i="3" s="1"/>
  <c r="C948" i="5"/>
  <c r="C956" i="5"/>
  <c r="C956" i="4"/>
  <c r="C1155" i="3" s="1"/>
  <c r="C960" i="4"/>
  <c r="C1159" i="3" s="1"/>
  <c r="C960" i="5"/>
  <c r="C990" i="4"/>
  <c r="C1200" i="3" s="1"/>
  <c r="C990" i="5"/>
  <c r="C994" i="4"/>
  <c r="C1204" i="3" s="1"/>
  <c r="C994" i="5"/>
  <c r="C998" i="5"/>
  <c r="C998" i="4"/>
  <c r="C1208" i="3" s="1"/>
  <c r="C1002" i="4"/>
  <c r="C1212" i="3" s="1"/>
  <c r="C1002" i="5"/>
  <c r="C1006" i="5"/>
  <c r="C1006" i="4"/>
  <c r="C1216" i="3" s="1"/>
  <c r="C1010" i="4"/>
  <c r="C1220" i="3" s="1"/>
  <c r="C1010" i="5"/>
  <c r="C537" i="4"/>
  <c r="C648" i="3" s="1"/>
  <c r="C537" i="5"/>
  <c r="C541" i="4"/>
  <c r="C652" i="3" s="1"/>
  <c r="C541" i="5"/>
  <c r="C592" i="4"/>
  <c r="C714" i="3" s="1"/>
  <c r="C592" i="5"/>
  <c r="C595" i="4"/>
  <c r="C717" i="3" s="1"/>
  <c r="C595" i="5"/>
  <c r="C598" i="4"/>
  <c r="C720" i="3" s="1"/>
  <c r="C598" i="5"/>
  <c r="C630" i="4"/>
  <c r="C763" i="3" s="1"/>
  <c r="C630" i="5"/>
  <c r="C636" i="4"/>
  <c r="C769" i="3" s="1"/>
  <c r="C636" i="5"/>
  <c r="C640" i="4"/>
  <c r="C773" i="3" s="1"/>
  <c r="C640" i="5"/>
  <c r="C646" i="4"/>
  <c r="C779" i="3" s="1"/>
  <c r="C646" i="5"/>
  <c r="C652" i="4"/>
  <c r="C785" i="3" s="1"/>
  <c r="C652" i="5"/>
  <c r="C681" i="4"/>
  <c r="C825" i="3" s="1"/>
  <c r="C681" i="5"/>
  <c r="B1039" i="3"/>
  <c r="B1225" i="3"/>
  <c r="B233" i="3"/>
  <c r="B295" i="3"/>
  <c r="C24" i="5"/>
  <c r="C28" i="5"/>
  <c r="C35" i="5"/>
  <c r="C84" i="5"/>
  <c r="C80" i="5"/>
  <c r="C88" i="5"/>
  <c r="Q169" i="6"/>
  <c r="Q325" i="6" s="1"/>
  <c r="Q481" i="6" s="1"/>
  <c r="Q637" i="6" s="1"/>
  <c r="Q793" i="6" s="1"/>
  <c r="Q949" i="6" s="1"/>
  <c r="C37" i="5"/>
  <c r="C76" i="5"/>
  <c r="C18" i="5"/>
  <c r="P482" i="3"/>
  <c r="P978" i="3"/>
  <c r="P358" i="3"/>
  <c r="P1164" i="3"/>
  <c r="P420" i="3"/>
  <c r="P668" i="3"/>
  <c r="P916" i="3"/>
  <c r="P296" i="3"/>
  <c r="P1102" i="3"/>
  <c r="P234" i="3"/>
  <c r="P544" i="3"/>
  <c r="AB33" i="6"/>
  <c r="AC33" i="6" s="1"/>
  <c r="AB53" i="6"/>
  <c r="AB87" i="6"/>
  <c r="AB38" i="6"/>
  <c r="AC38" i="6" s="1"/>
  <c r="AB58" i="6"/>
  <c r="AO2" i="2"/>
  <c r="P565" i="3"/>
  <c r="P689" i="3"/>
  <c r="P317" i="3"/>
  <c r="P937" i="3"/>
  <c r="P193" i="3"/>
  <c r="P255" i="3"/>
  <c r="P627" i="3"/>
  <c r="P379" i="3"/>
  <c r="P813" i="3"/>
  <c r="P1061" i="3"/>
  <c r="P131" i="3"/>
  <c r="P441" i="3"/>
  <c r="P875" i="3"/>
  <c r="L420" i="5"/>
  <c r="U168" i="6"/>
  <c r="U324" i="6" s="1"/>
  <c r="U480" i="6" s="1"/>
  <c r="U636" i="6" s="1"/>
  <c r="U792" i="6" s="1"/>
  <c r="U948" i="6" s="1"/>
  <c r="L726" i="5"/>
  <c r="L216" i="5"/>
  <c r="H213" i="5"/>
  <c r="H570" i="5"/>
  <c r="H621" i="5"/>
  <c r="H672" i="5"/>
  <c r="H723" i="5"/>
  <c r="H978" i="5"/>
  <c r="H60" i="5"/>
  <c r="H264" i="5"/>
  <c r="H315" i="5"/>
  <c r="H366" i="5"/>
  <c r="H417" i="5"/>
  <c r="H774" i="5"/>
  <c r="H213" i="4"/>
  <c r="H468" i="5"/>
  <c r="H825" i="5"/>
  <c r="H876" i="5"/>
  <c r="H927" i="5"/>
  <c r="B1101" i="3"/>
  <c r="B605" i="3"/>
  <c r="B667" i="3"/>
  <c r="B977" i="3"/>
  <c r="B915" i="3"/>
  <c r="B171" i="3"/>
  <c r="B481" i="3"/>
  <c r="B853" i="3"/>
  <c r="B357" i="3"/>
  <c r="B791" i="3"/>
  <c r="AB26" i="6"/>
  <c r="AC26" i="6" s="1"/>
  <c r="AB36" i="6"/>
  <c r="AC36" i="6" s="1"/>
  <c r="AB45" i="6"/>
  <c r="AB55" i="6"/>
  <c r="AB68" i="6"/>
  <c r="AB96" i="6"/>
  <c r="AB20" i="6"/>
  <c r="AC20" i="6" s="1"/>
  <c r="AB30" i="6"/>
  <c r="AB40" i="6"/>
  <c r="AC40" i="6" s="1"/>
  <c r="AB50" i="6"/>
  <c r="AB61" i="6"/>
  <c r="AB81" i="6"/>
  <c r="AB119" i="6"/>
  <c r="H977" i="4"/>
  <c r="H773" i="4"/>
  <c r="H569" i="4"/>
  <c r="H365" i="4"/>
  <c r="H161" i="4"/>
  <c r="H59" i="4"/>
  <c r="H824" i="4"/>
  <c r="H620" i="4"/>
  <c r="H416" i="4"/>
  <c r="H212" i="4"/>
  <c r="H263" i="4"/>
  <c r="H875" i="4"/>
  <c r="H671" i="4"/>
  <c r="H467" i="4"/>
  <c r="H926" i="4"/>
  <c r="H722" i="4"/>
  <c r="H518" i="4"/>
  <c r="H314" i="4"/>
  <c r="H110" i="4"/>
  <c r="L879" i="4"/>
  <c r="L675" i="4"/>
  <c r="L471" i="4"/>
  <c r="L267" i="4"/>
  <c r="L63" i="4"/>
  <c r="L114" i="4"/>
  <c r="L930" i="4"/>
  <c r="L726" i="4"/>
  <c r="L522" i="4"/>
  <c r="L318" i="4"/>
  <c r="L981" i="4"/>
  <c r="L777" i="4"/>
  <c r="L573" i="4"/>
  <c r="L369" i="4"/>
  <c r="L165" i="4"/>
  <c r="L828" i="4"/>
  <c r="L624" i="4"/>
  <c r="L420" i="4"/>
  <c r="L216" i="4"/>
  <c r="H825" i="4"/>
  <c r="H417" i="4"/>
  <c r="H264" i="4"/>
  <c r="H876" i="4"/>
  <c r="H468" i="4"/>
  <c r="H927" i="4"/>
  <c r="H519" i="4"/>
  <c r="H774" i="4"/>
  <c r="H366" i="4"/>
  <c r="H60" i="4"/>
  <c r="I828" i="4"/>
  <c r="I624" i="4"/>
  <c r="I420" i="4"/>
  <c r="I216" i="4"/>
  <c r="I63" i="4"/>
  <c r="I879" i="4"/>
  <c r="I675" i="4"/>
  <c r="I471" i="4"/>
  <c r="I267" i="4"/>
  <c r="I930" i="4"/>
  <c r="I726" i="4"/>
  <c r="I522" i="4"/>
  <c r="I318" i="4"/>
  <c r="I981" i="4"/>
  <c r="I777" i="4"/>
  <c r="I573" i="4"/>
  <c r="I369" i="4"/>
  <c r="I165" i="4"/>
  <c r="I114" i="4"/>
  <c r="H877" i="4"/>
  <c r="H673" i="4"/>
  <c r="H469" i="4"/>
  <c r="H265" i="4"/>
  <c r="H163" i="4"/>
  <c r="H61" i="4"/>
  <c r="H928" i="4"/>
  <c r="H724" i="4"/>
  <c r="H520" i="4"/>
  <c r="H316" i="4"/>
  <c r="H112" i="4"/>
  <c r="H979" i="4"/>
  <c r="H775" i="4"/>
  <c r="H571" i="4"/>
  <c r="H367" i="4"/>
  <c r="H826" i="4"/>
  <c r="H622" i="4"/>
  <c r="H418" i="4"/>
  <c r="H214" i="4"/>
  <c r="AB21" i="6"/>
  <c r="AC21" i="6" s="1"/>
  <c r="AB27" i="6"/>
  <c r="AC27" i="6" s="1"/>
  <c r="AB31" i="6"/>
  <c r="AC31" i="6" s="1"/>
  <c r="AB37" i="6"/>
  <c r="AC37" i="6" s="1"/>
  <c r="AB41" i="6"/>
  <c r="AB46" i="6"/>
  <c r="AB51" i="6"/>
  <c r="AB57" i="6"/>
  <c r="AB63" i="6"/>
  <c r="AB72" i="6"/>
  <c r="AB86" i="6"/>
  <c r="AB99" i="6"/>
  <c r="AB147" i="6"/>
  <c r="AB151" i="6"/>
  <c r="AB19" i="6"/>
  <c r="AC19" i="6" s="1"/>
  <c r="AB24" i="6"/>
  <c r="AC24" i="6" s="1"/>
  <c r="AB29" i="6"/>
  <c r="AC29" i="6" s="1"/>
  <c r="AB34" i="6"/>
  <c r="AC34" i="6" s="1"/>
  <c r="AB39" i="6"/>
  <c r="AC39" i="6" s="1"/>
  <c r="AB43" i="6"/>
  <c r="AB49" i="6"/>
  <c r="AB54" i="6"/>
  <c r="AB60" i="6"/>
  <c r="AB67" i="6"/>
  <c r="AB76" i="6"/>
  <c r="AB93" i="6"/>
  <c r="AB115" i="6"/>
  <c r="AB167" i="6"/>
  <c r="C92" i="5"/>
  <c r="C90" i="5"/>
  <c r="C86" i="5"/>
  <c r="C85" i="5"/>
  <c r="C82" i="5"/>
  <c r="C78" i="5"/>
  <c r="C74" i="5"/>
  <c r="C41" i="5"/>
  <c r="C38" i="5"/>
  <c r="C29" i="5"/>
  <c r="A18" i="5"/>
  <c r="A18" i="4"/>
  <c r="A19" i="3" s="1"/>
  <c r="C18" i="6" s="1"/>
  <c r="E18" i="6" s="1"/>
  <c r="AF63" i="6"/>
  <c r="AE81" i="6"/>
  <c r="AF81" i="6" s="1"/>
  <c r="AE46" i="6"/>
  <c r="AF46" i="6" s="1"/>
  <c r="AE38" i="6"/>
  <c r="AF38" i="6" s="1"/>
  <c r="AE32" i="6"/>
  <c r="AF32" i="6" s="1"/>
  <c r="H853" i="3"/>
  <c r="L1039" i="3"/>
  <c r="L357" i="3"/>
  <c r="H791" i="3"/>
  <c r="L171" i="3"/>
  <c r="AE101" i="6"/>
  <c r="AF101" i="6" s="1"/>
  <c r="AE75" i="6"/>
  <c r="AF75" i="6" s="1"/>
  <c r="AE70" i="6"/>
  <c r="AF70" i="6" s="1"/>
  <c r="AE61" i="6"/>
  <c r="AF61" i="6" s="1"/>
  <c r="AE49" i="6"/>
  <c r="AF49" i="6" s="1"/>
  <c r="AE99" i="6"/>
  <c r="AF99" i="6" s="1"/>
  <c r="AE79" i="6"/>
  <c r="AF79" i="6" s="1"/>
  <c r="AE58" i="6"/>
  <c r="AF58" i="6" s="1"/>
  <c r="AE42" i="6"/>
  <c r="AF42" i="6" s="1"/>
  <c r="AE103" i="6"/>
  <c r="AF103" i="6" s="1"/>
  <c r="AE89" i="6"/>
  <c r="AF89" i="6" s="1"/>
  <c r="AE74" i="6"/>
  <c r="AF74" i="6" s="1"/>
  <c r="AE69" i="6"/>
  <c r="AF69" i="6" s="1"/>
  <c r="AE59" i="6"/>
  <c r="AF59" i="6" s="1"/>
  <c r="AE51" i="6"/>
  <c r="AF51" i="6" s="1"/>
  <c r="AE43" i="6"/>
  <c r="AF43" i="6" s="1"/>
  <c r="AE80" i="6"/>
  <c r="AF80" i="6" s="1"/>
  <c r="AE34" i="6"/>
  <c r="AF34" i="6" s="1"/>
  <c r="AE77" i="6"/>
  <c r="AF77" i="6" s="1"/>
  <c r="AE31" i="6"/>
  <c r="AF31" i="6" s="1"/>
  <c r="AE66" i="6"/>
  <c r="AF66" i="6" s="1"/>
  <c r="AE29" i="6"/>
  <c r="AF29" i="6" s="1"/>
  <c r="AE33" i="6"/>
  <c r="AF33" i="6" s="1"/>
  <c r="AE98" i="6"/>
  <c r="AF98" i="6" s="1"/>
  <c r="AE90" i="6"/>
  <c r="AF90" i="6" s="1"/>
  <c r="AE82" i="6"/>
  <c r="AF82" i="6" s="1"/>
  <c r="AE104" i="6"/>
  <c r="AF104" i="6" s="1"/>
  <c r="AE96" i="6"/>
  <c r="AF96" i="6" s="1"/>
  <c r="AE56" i="6"/>
  <c r="AF56" i="6" s="1"/>
  <c r="L1163" i="3"/>
  <c r="L481" i="3"/>
  <c r="L729" i="3"/>
  <c r="L419" i="3"/>
  <c r="AE53" i="6"/>
  <c r="AF53" i="6" s="1"/>
  <c r="AF102" i="6"/>
  <c r="AE65" i="6"/>
  <c r="AF65" i="6" s="1"/>
  <c r="AE22" i="6"/>
  <c r="AF22" i="6" s="1"/>
  <c r="AE52" i="6"/>
  <c r="AF52" i="6" s="1"/>
  <c r="AE85" i="6"/>
  <c r="AF85" i="6" s="1"/>
  <c r="AE36" i="6"/>
  <c r="AF36" i="6" s="1"/>
  <c r="L605" i="3"/>
  <c r="H233" i="3"/>
  <c r="L915" i="3"/>
  <c r="L233" i="3"/>
  <c r="L1101" i="3"/>
  <c r="L543" i="3"/>
  <c r="L667" i="3"/>
  <c r="AE87" i="6"/>
  <c r="AF87" i="6" s="1"/>
  <c r="AF73" i="6"/>
  <c r="AE67" i="6"/>
  <c r="AF67" i="6" s="1"/>
  <c r="AE57" i="6"/>
  <c r="AF57" i="6" s="1"/>
  <c r="AE95" i="6"/>
  <c r="AF95" i="6" s="1"/>
  <c r="AE76" i="6"/>
  <c r="AF76" i="6" s="1"/>
  <c r="AE54" i="6"/>
  <c r="AF54" i="6" s="1"/>
  <c r="AE41" i="6"/>
  <c r="AF41" i="6" s="1"/>
  <c r="AF93" i="6"/>
  <c r="AF83" i="6"/>
  <c r="AF47" i="6"/>
  <c r="AF39" i="6"/>
  <c r="AE60" i="6"/>
  <c r="AF60" i="6" s="1"/>
  <c r="AE30" i="6"/>
  <c r="AF30" i="6" s="1"/>
  <c r="AE72" i="6"/>
  <c r="AF72" i="6" s="1"/>
  <c r="AE28" i="6"/>
  <c r="AF28" i="6" s="1"/>
  <c r="AE48" i="6"/>
  <c r="AF48" i="6" s="1"/>
  <c r="AE97" i="6"/>
  <c r="AF97" i="6" s="1"/>
  <c r="AE23" i="6"/>
  <c r="AF23" i="6" s="1"/>
  <c r="AF94" i="6"/>
  <c r="AE78" i="6"/>
  <c r="AF78" i="6" s="1"/>
  <c r="AE88" i="6"/>
  <c r="AF88" i="6" s="1"/>
  <c r="AE24" i="6"/>
  <c r="AF24" i="6" s="1"/>
  <c r="K363" i="5"/>
  <c r="K414" i="5"/>
  <c r="T162" i="6"/>
  <c r="T318" i="6" s="1"/>
  <c r="T474" i="6" s="1"/>
  <c r="T630" i="6" s="1"/>
  <c r="T786" i="6" s="1"/>
  <c r="T942" i="6" s="1"/>
  <c r="K57" i="5"/>
  <c r="K312" i="5"/>
  <c r="K210" i="5"/>
  <c r="K261" i="5"/>
  <c r="K159" i="5"/>
  <c r="K618" i="5"/>
  <c r="K822" i="5"/>
  <c r="K114" i="6"/>
  <c r="K270" i="6" s="1"/>
  <c r="K426" i="6" s="1"/>
  <c r="K582" i="6" s="1"/>
  <c r="K738" i="6" s="1"/>
  <c r="K894" i="6" s="1"/>
  <c r="K924" i="5"/>
  <c r="K108" i="5"/>
  <c r="T110" i="6"/>
  <c r="T266" i="6" s="1"/>
  <c r="T422" i="6" s="1"/>
  <c r="T578" i="6" s="1"/>
  <c r="T734" i="6" s="1"/>
  <c r="T890" i="6" s="1"/>
  <c r="K465" i="5"/>
  <c r="K669" i="5"/>
  <c r="H61" i="5"/>
  <c r="H214" i="5"/>
  <c r="H316" i="5"/>
  <c r="H571" i="5"/>
  <c r="H673" i="5"/>
  <c r="K164" i="6"/>
  <c r="K320" i="6" s="1"/>
  <c r="K476" i="6" s="1"/>
  <c r="K632" i="6" s="1"/>
  <c r="K788" i="6" s="1"/>
  <c r="K944" i="6" s="1"/>
  <c r="H367" i="5"/>
  <c r="H469" i="5"/>
  <c r="H724" i="5"/>
  <c r="H826" i="5"/>
  <c r="H979" i="5"/>
  <c r="H265" i="5"/>
  <c r="H418" i="5"/>
  <c r="H622" i="5"/>
  <c r="H877" i="5"/>
  <c r="L930" i="5"/>
  <c r="L675" i="5"/>
  <c r="L777" i="5"/>
  <c r="L879" i="5"/>
  <c r="L981" i="5"/>
  <c r="L318" i="5"/>
  <c r="L63" i="5"/>
  <c r="L165" i="5"/>
  <c r="L267" i="5"/>
  <c r="L369" i="5"/>
  <c r="L624" i="5"/>
  <c r="H605" i="3"/>
  <c r="B419" i="3"/>
  <c r="B543" i="3"/>
  <c r="H1163" i="3"/>
  <c r="B1163" i="3"/>
  <c r="B109" i="3"/>
  <c r="H977" i="3"/>
  <c r="H419" i="3"/>
  <c r="H1101" i="3"/>
  <c r="L522" i="5"/>
  <c r="L114" i="5"/>
  <c r="L471" i="5"/>
  <c r="L573" i="5"/>
  <c r="AE19" i="6"/>
  <c r="AE21" i="6"/>
  <c r="AF21" i="6" s="1"/>
  <c r="AB23" i="6"/>
  <c r="AB25" i="6"/>
  <c r="AC25" i="6" s="1"/>
  <c r="AE27" i="6"/>
  <c r="AF27" i="6" s="1"/>
  <c r="AC30" i="6"/>
  <c r="AB32" i="6"/>
  <c r="AC32" i="6" s="1"/>
  <c r="AB35" i="6"/>
  <c r="AC35" i="6" s="1"/>
  <c r="AE37" i="6"/>
  <c r="AF37" i="6" s="1"/>
  <c r="AC41" i="6"/>
  <c r="AB44" i="6"/>
  <c r="AB48" i="6"/>
  <c r="AB52" i="6"/>
  <c r="AB56" i="6"/>
  <c r="AB59" i="6"/>
  <c r="AB64" i="6"/>
  <c r="AB69" i="6"/>
  <c r="AB77" i="6"/>
  <c r="AB89" i="6"/>
  <c r="AB135" i="6"/>
  <c r="A19" i="5" l="1"/>
  <c r="A19" i="4"/>
  <c r="A20" i="3" s="1"/>
  <c r="C19" i="6" s="1"/>
  <c r="E19" i="6" s="1"/>
  <c r="G18" i="6"/>
  <c r="J51" i="4"/>
  <c r="D872" i="5"/>
  <c r="D923" i="5"/>
  <c r="J50" i="4"/>
  <c r="D362" i="5"/>
  <c r="D515" i="5"/>
  <c r="D668" i="5"/>
  <c r="D617" i="5"/>
  <c r="D464" i="5"/>
  <c r="D209" i="5"/>
  <c r="D770" i="5"/>
  <c r="D311" i="5"/>
  <c r="D413" i="5"/>
  <c r="D260" i="5"/>
  <c r="D821" i="5"/>
  <c r="D56" i="5"/>
  <c r="D566" i="5"/>
  <c r="D107" i="5"/>
  <c r="J49" i="4"/>
  <c r="D719" i="5"/>
  <c r="D158" i="5"/>
  <c r="D974" i="5"/>
  <c r="A20" i="4"/>
  <c r="A21" i="3" s="1"/>
  <c r="C20" i="6" s="1"/>
  <c r="E20" i="6" s="1"/>
  <c r="A20" i="5"/>
  <c r="H162" i="4"/>
  <c r="H978" i="4"/>
  <c r="H111" i="4"/>
  <c r="H315" i="4"/>
  <c r="H621" i="4"/>
  <c r="H570" i="4"/>
  <c r="H723" i="4"/>
  <c r="H672" i="4"/>
  <c r="H71" i="3"/>
  <c r="H1187" i="3"/>
  <c r="H1125" i="3"/>
  <c r="H1063" i="3"/>
  <c r="H1001" i="3"/>
  <c r="H939" i="3"/>
  <c r="H877" i="3"/>
  <c r="H815" i="3"/>
  <c r="H753" i="3"/>
  <c r="H691" i="3"/>
  <c r="H629" i="3"/>
  <c r="H567" i="3"/>
  <c r="H505" i="3"/>
  <c r="H443" i="3"/>
  <c r="H381" i="3"/>
  <c r="H319" i="3"/>
  <c r="H257" i="3"/>
  <c r="H195" i="3"/>
  <c r="H133" i="3"/>
  <c r="H72" i="3"/>
  <c r="H1188" i="3"/>
  <c r="H1126" i="3"/>
  <c r="H1064" i="3"/>
  <c r="H1002" i="3"/>
  <c r="H940" i="3"/>
  <c r="H878" i="3"/>
  <c r="H816" i="3"/>
  <c r="H754" i="3"/>
  <c r="H692" i="3"/>
  <c r="H630" i="3"/>
  <c r="H568" i="3"/>
  <c r="H506" i="3"/>
  <c r="H444" i="3"/>
  <c r="H382" i="3"/>
  <c r="H320" i="3"/>
  <c r="H258" i="3"/>
  <c r="H196" i="3"/>
  <c r="H134" i="3"/>
  <c r="I74" i="3"/>
  <c r="I1190" i="3"/>
  <c r="I1128" i="3"/>
  <c r="I1066" i="3"/>
  <c r="I1004" i="3"/>
  <c r="I942" i="3"/>
  <c r="I880" i="3"/>
  <c r="I818" i="3"/>
  <c r="I756" i="3"/>
  <c r="I694" i="3"/>
  <c r="I632" i="3"/>
  <c r="I570" i="3"/>
  <c r="I508" i="3"/>
  <c r="I446" i="3"/>
  <c r="I384" i="3"/>
  <c r="I322" i="3"/>
  <c r="I260" i="3"/>
  <c r="I198" i="3"/>
  <c r="I136" i="3"/>
  <c r="Q1190" i="3"/>
  <c r="Q1128" i="3"/>
  <c r="Q1066" i="3"/>
  <c r="Q1004" i="3"/>
  <c r="Q942" i="3"/>
  <c r="Q880" i="3"/>
  <c r="Q818" i="3"/>
  <c r="Q756" i="3"/>
  <c r="Q694" i="3"/>
  <c r="Q632" i="3"/>
  <c r="Q570" i="3"/>
  <c r="Q508" i="3"/>
  <c r="Q446" i="3"/>
  <c r="Q384" i="3"/>
  <c r="Q322" i="3"/>
  <c r="Q260" i="3"/>
  <c r="Q198" i="3"/>
  <c r="Q136" i="3"/>
  <c r="Q74" i="3"/>
  <c r="AF19" i="6"/>
  <c r="AF16" i="6" s="1"/>
  <c r="M42" i="6" s="1"/>
  <c r="AE16" i="6"/>
  <c r="AC23" i="6"/>
  <c r="AC16" i="6" s="1"/>
  <c r="AB16" i="6"/>
  <c r="G19" i="6" l="1"/>
  <c r="J663" i="4"/>
  <c r="J153" i="4"/>
  <c r="J561" i="4"/>
  <c r="J204" i="4"/>
  <c r="J918" i="4"/>
  <c r="J306" i="4"/>
  <c r="J1020" i="4"/>
  <c r="J765" i="4"/>
  <c r="J255" i="4"/>
  <c r="J816" i="4"/>
  <c r="J510" i="4"/>
  <c r="J357" i="4"/>
  <c r="J969" i="4"/>
  <c r="J408" i="4"/>
  <c r="J102" i="4"/>
  <c r="J867" i="4"/>
  <c r="J612" i="4"/>
  <c r="J714" i="4"/>
  <c r="J459" i="4"/>
  <c r="J1018" i="4"/>
  <c r="J253" i="4"/>
  <c r="J151" i="4"/>
  <c r="J559" i="4"/>
  <c r="J865" i="4"/>
  <c r="J712" i="4"/>
  <c r="J406" i="4"/>
  <c r="J202" i="4"/>
  <c r="J763" i="4"/>
  <c r="J814" i="4"/>
  <c r="J610" i="4"/>
  <c r="J355" i="4"/>
  <c r="J967" i="4"/>
  <c r="J100" i="4"/>
  <c r="J508" i="4"/>
  <c r="J457" i="4"/>
  <c r="J304" i="4"/>
  <c r="J916" i="4"/>
  <c r="J661" i="4"/>
  <c r="J560" i="4"/>
  <c r="J662" i="4"/>
  <c r="J764" i="4"/>
  <c r="J968" i="4"/>
  <c r="J407" i="4"/>
  <c r="J356" i="4"/>
  <c r="J815" i="4"/>
  <c r="J305" i="4"/>
  <c r="J713" i="4"/>
  <c r="J203" i="4"/>
  <c r="J917" i="4"/>
  <c r="J152" i="4"/>
  <c r="J1019" i="4"/>
  <c r="J509" i="4"/>
  <c r="J101" i="4"/>
  <c r="J254" i="4"/>
  <c r="J611" i="4"/>
  <c r="J866" i="4"/>
  <c r="J458" i="4"/>
  <c r="A21" i="4"/>
  <c r="A22" i="3" s="1"/>
  <c r="C21" i="6" s="1"/>
  <c r="E21" i="6" s="1"/>
  <c r="A21" i="5"/>
  <c r="G20" i="6"/>
  <c r="M41" i="6"/>
  <c r="G21" i="6" l="1"/>
  <c r="A22" i="4"/>
  <c r="A23" i="3" s="1"/>
  <c r="C22" i="6" s="1"/>
  <c r="E22" i="6" s="1"/>
  <c r="A22" i="5"/>
  <c r="A23" i="4" l="1"/>
  <c r="A24" i="3" s="1"/>
  <c r="C23" i="6" s="1"/>
  <c r="E23" i="6" s="1"/>
  <c r="A23" i="5"/>
  <c r="G22" i="6"/>
  <c r="G23" i="6" l="1"/>
  <c r="A24" i="5"/>
  <c r="A24" i="4"/>
  <c r="A25" i="3" s="1"/>
  <c r="C24" i="6" s="1"/>
  <c r="E24" i="6" s="1"/>
  <c r="G24" i="6" l="1"/>
  <c r="A25" i="5"/>
  <c r="A25" i="4"/>
  <c r="A26" i="3" s="1"/>
  <c r="C25" i="6" s="1"/>
  <c r="E25" i="6" s="1"/>
  <c r="A26" i="5" l="1"/>
  <c r="A26" i="4"/>
  <c r="A27" i="3" s="1"/>
  <c r="C26" i="6" s="1"/>
  <c r="E26" i="6" s="1"/>
  <c r="G25" i="6"/>
  <c r="G26" i="6" l="1"/>
  <c r="A27" i="4"/>
  <c r="A28" i="3" s="1"/>
  <c r="C27" i="6" s="1"/>
  <c r="E27" i="6" s="1"/>
  <c r="A27" i="5"/>
  <c r="A28" i="5" l="1"/>
  <c r="A28" i="4"/>
  <c r="A29" i="3" s="1"/>
  <c r="C28" i="6" s="1"/>
  <c r="E28" i="6" s="1"/>
  <c r="G27" i="6"/>
  <c r="A29" i="5" l="1"/>
  <c r="A29" i="4"/>
  <c r="A30" i="3" s="1"/>
  <c r="C29" i="6" s="1"/>
  <c r="E29" i="6" s="1"/>
  <c r="G28" i="6"/>
  <c r="G29" i="6" l="1"/>
  <c r="A30" i="5"/>
  <c r="A30" i="4"/>
  <c r="A31" i="3" s="1"/>
  <c r="C30" i="6" s="1"/>
  <c r="E30" i="6" s="1"/>
  <c r="G30" i="6" l="1"/>
  <c r="A31" i="5"/>
  <c r="A31" i="4"/>
  <c r="A32" i="3" s="1"/>
  <c r="C31" i="6" s="1"/>
  <c r="E31" i="6" s="1"/>
  <c r="G31" i="6" l="1"/>
  <c r="A32" i="4"/>
  <c r="A33" i="3" s="1"/>
  <c r="C32" i="6" s="1"/>
  <c r="E32" i="6" s="1"/>
  <c r="A32" i="5"/>
  <c r="A33" i="5" l="1"/>
  <c r="A33" i="4"/>
  <c r="A34" i="3" s="1"/>
  <c r="C33" i="6" s="1"/>
  <c r="E33" i="6" s="1"/>
  <c r="G32" i="6"/>
  <c r="G33" i="6" l="1"/>
  <c r="A34" i="4"/>
  <c r="A35" i="3" s="1"/>
  <c r="C34" i="6" s="1"/>
  <c r="E34" i="6" s="1"/>
  <c r="A34" i="5"/>
  <c r="G34" i="6" l="1"/>
  <c r="A35" i="4"/>
  <c r="A36" i="3" s="1"/>
  <c r="C35" i="6" s="1"/>
  <c r="E35" i="6" s="1"/>
  <c r="A35" i="5"/>
  <c r="A36" i="5" l="1"/>
  <c r="A36" i="4"/>
  <c r="A37" i="3" s="1"/>
  <c r="C36" i="6" s="1"/>
  <c r="E36" i="6" s="1"/>
  <c r="G35" i="6"/>
  <c r="G36" i="6" l="1"/>
  <c r="A37" i="4"/>
  <c r="A38" i="3" s="1"/>
  <c r="C37" i="6" s="1"/>
  <c r="E37" i="6" s="1"/>
  <c r="A37" i="5"/>
  <c r="A38" i="5" l="1"/>
  <c r="A38" i="4"/>
  <c r="A39" i="3" s="1"/>
  <c r="C38" i="6" s="1"/>
  <c r="E38" i="6" s="1"/>
  <c r="G37" i="6"/>
  <c r="G38" i="6" l="1"/>
  <c r="A39" i="5"/>
  <c r="A39" i="4"/>
  <c r="A40" i="3" s="1"/>
  <c r="C39" i="6" s="1"/>
  <c r="E39" i="6" s="1"/>
  <c r="A40" i="5" l="1"/>
  <c r="A40" i="4"/>
  <c r="A41" i="3" s="1"/>
  <c r="C40" i="6" s="1"/>
  <c r="E40" i="6" s="1"/>
  <c r="G39" i="6"/>
  <c r="A41" i="5" l="1"/>
  <c r="A41" i="4"/>
  <c r="A42" i="3" s="1"/>
  <c r="C41" i="6" s="1"/>
  <c r="E41" i="6" s="1"/>
  <c r="G40" i="6"/>
  <c r="G41" i="6" l="1"/>
  <c r="A42" i="4"/>
  <c r="A43" i="3" s="1"/>
  <c r="C42" i="6" s="1"/>
  <c r="E42" i="6" s="1"/>
  <c r="A42" i="5"/>
  <c r="A69" i="4" l="1"/>
  <c r="A81" i="3" s="1"/>
  <c r="C70" i="6" s="1"/>
  <c r="E70" i="6" s="1"/>
  <c r="A69" i="5"/>
  <c r="G42" i="6"/>
  <c r="G70" i="6" l="1"/>
  <c r="A70" i="4"/>
  <c r="A82" i="3" s="1"/>
  <c r="C71" i="6" s="1"/>
  <c r="E71" i="6" s="1"/>
  <c r="A70" i="5"/>
  <c r="A71" i="5" l="1"/>
  <c r="A71" i="4"/>
  <c r="A83" i="3" s="1"/>
  <c r="C72" i="6" s="1"/>
  <c r="E72" i="6" s="1"/>
  <c r="G71" i="6"/>
  <c r="G72" i="6" l="1"/>
  <c r="A72" i="4"/>
  <c r="A84" i="3" s="1"/>
  <c r="C73" i="6" s="1"/>
  <c r="E73" i="6" s="1"/>
  <c r="A72" i="5"/>
  <c r="A73" i="4" l="1"/>
  <c r="A85" i="3" s="1"/>
  <c r="C74" i="6" s="1"/>
  <c r="E74" i="6" s="1"/>
  <c r="A73" i="5"/>
  <c r="G73" i="6"/>
  <c r="G74" i="6" l="1"/>
  <c r="A74" i="4"/>
  <c r="A86" i="3" s="1"/>
  <c r="C75" i="6" s="1"/>
  <c r="E75" i="6" s="1"/>
  <c r="A74" i="5"/>
  <c r="A75" i="4" l="1"/>
  <c r="A87" i="3" s="1"/>
  <c r="C76" i="6" s="1"/>
  <c r="E76" i="6" s="1"/>
  <c r="A75" i="5"/>
  <c r="G75" i="6"/>
  <c r="G76" i="6" l="1"/>
  <c r="A76" i="4"/>
  <c r="A88" i="3" s="1"/>
  <c r="C77" i="6" s="1"/>
  <c r="E77" i="6" s="1"/>
  <c r="A76" i="5"/>
  <c r="A77" i="5" l="1"/>
  <c r="A77" i="4"/>
  <c r="A89" i="3" s="1"/>
  <c r="C78" i="6" s="1"/>
  <c r="E78" i="6" s="1"/>
  <c r="G77" i="6"/>
  <c r="G78" i="6" l="1"/>
  <c r="A78" i="5"/>
  <c r="A78" i="4"/>
  <c r="A90" i="3" s="1"/>
  <c r="C79" i="6" s="1"/>
  <c r="E79" i="6" s="1"/>
  <c r="G79" i="6" l="1"/>
  <c r="A79" i="5"/>
  <c r="A79" i="4"/>
  <c r="A91" i="3" s="1"/>
  <c r="C80" i="6" s="1"/>
  <c r="E80" i="6" s="1"/>
  <c r="G80" i="6" l="1"/>
  <c r="A80" i="4"/>
  <c r="A92" i="3" s="1"/>
  <c r="C81" i="6" s="1"/>
  <c r="E81" i="6" s="1"/>
  <c r="A80" i="5"/>
  <c r="A81" i="4" l="1"/>
  <c r="A93" i="3" s="1"/>
  <c r="C82" i="6" s="1"/>
  <c r="E82" i="6" s="1"/>
  <c r="A81" i="5"/>
  <c r="G81" i="6"/>
  <c r="G82" i="6" l="1"/>
  <c r="A82" i="4"/>
  <c r="A94" i="3" s="1"/>
  <c r="C83" i="6" s="1"/>
  <c r="E83" i="6" s="1"/>
  <c r="A82" i="5"/>
  <c r="G83" i="6" l="1"/>
  <c r="A83" i="5"/>
  <c r="A83" i="4"/>
  <c r="A95" i="3" s="1"/>
  <c r="C84" i="6" s="1"/>
  <c r="E84" i="6" s="1"/>
  <c r="G84" i="6" l="1"/>
  <c r="A84" i="4"/>
  <c r="A96" i="3" s="1"/>
  <c r="C85" i="6" s="1"/>
  <c r="E85" i="6" s="1"/>
  <c r="A84" i="5"/>
  <c r="A85" i="4" l="1"/>
  <c r="A97" i="3" s="1"/>
  <c r="C86" i="6" s="1"/>
  <c r="E86" i="6" s="1"/>
  <c r="A85" i="5"/>
  <c r="G85" i="6"/>
  <c r="G86" i="6" l="1"/>
  <c r="A86" i="4"/>
  <c r="A98" i="3" s="1"/>
  <c r="C87" i="6" s="1"/>
  <c r="E87" i="6" s="1"/>
  <c r="A86" i="5"/>
  <c r="G87" i="6" l="1"/>
  <c r="A87" i="4"/>
  <c r="A99" i="3" s="1"/>
  <c r="C88" i="6" s="1"/>
  <c r="E88" i="6" s="1"/>
  <c r="A87" i="5"/>
  <c r="A88" i="5" l="1"/>
  <c r="A88" i="4"/>
  <c r="A100" i="3" s="1"/>
  <c r="C89" i="6" s="1"/>
  <c r="E89" i="6" s="1"/>
  <c r="G88" i="6"/>
  <c r="G89" i="6" l="1"/>
  <c r="A89" i="4"/>
  <c r="A101" i="3" s="1"/>
  <c r="C90" i="6" s="1"/>
  <c r="E90" i="6" s="1"/>
  <c r="A89" i="5"/>
  <c r="A90" i="4" l="1"/>
  <c r="A102" i="3" s="1"/>
  <c r="C91" i="6" s="1"/>
  <c r="E91" i="6" s="1"/>
  <c r="A90" i="5"/>
  <c r="G90" i="6"/>
  <c r="G91" i="6" l="1"/>
  <c r="A91" i="4"/>
  <c r="A103" i="3" s="1"/>
  <c r="C92" i="6" s="1"/>
  <c r="E92" i="6" s="1"/>
  <c r="A91" i="5"/>
  <c r="A92" i="4" l="1"/>
  <c r="A104" i="3" s="1"/>
  <c r="C93" i="6" s="1"/>
  <c r="E93" i="6" s="1"/>
  <c r="A92" i="5"/>
  <c r="G92" i="6"/>
  <c r="G93" i="6" l="1"/>
  <c r="A93" i="5"/>
  <c r="A93" i="4"/>
  <c r="A105" i="3" s="1"/>
  <c r="C94" i="6" s="1"/>
  <c r="E94" i="6" s="1"/>
  <c r="A121" i="4" l="1"/>
  <c r="A144" i="3" s="1"/>
  <c r="C123" i="6" s="1"/>
  <c r="E123" i="6" s="1"/>
  <c r="A121" i="5"/>
  <c r="G94" i="6"/>
  <c r="A120" i="4"/>
  <c r="A143" i="3" s="1"/>
  <c r="C122" i="6" s="1"/>
  <c r="E122" i="6" s="1"/>
  <c r="A120" i="5"/>
  <c r="A122" i="4" l="1"/>
  <c r="A145" i="3" s="1"/>
  <c r="C124" i="6" s="1"/>
  <c r="E124" i="6" s="1"/>
  <c r="A122" i="5"/>
  <c r="G123" i="6"/>
  <c r="G122" i="6"/>
  <c r="L259" i="4"/>
  <c r="A123" i="4" l="1"/>
  <c r="A146" i="3" s="1"/>
  <c r="C125" i="6" s="1"/>
  <c r="E125" i="6" s="1"/>
  <c r="A123" i="5"/>
  <c r="G124" i="6"/>
  <c r="A124" i="4" l="1"/>
  <c r="A147" i="3" s="1"/>
  <c r="C126" i="6" s="1"/>
  <c r="E126" i="6" s="1"/>
  <c r="A124" i="5"/>
  <c r="G125" i="6"/>
  <c r="A125" i="5" l="1"/>
  <c r="A125" i="4"/>
  <c r="A148" i="3" s="1"/>
  <c r="C127" i="6" s="1"/>
  <c r="E127" i="6" s="1"/>
  <c r="G126" i="6"/>
  <c r="G127" i="6" l="1"/>
  <c r="A126" i="4"/>
  <c r="A149" i="3" s="1"/>
  <c r="C128" i="6" s="1"/>
  <c r="E128" i="6" s="1"/>
  <c r="A126" i="5"/>
  <c r="G128" i="6" l="1"/>
  <c r="A127" i="4"/>
  <c r="A150" i="3" s="1"/>
  <c r="C129" i="6" s="1"/>
  <c r="E129" i="6" s="1"/>
  <c r="A127" i="5"/>
  <c r="G129" i="6" l="1"/>
  <c r="A128" i="4"/>
  <c r="A151" i="3" s="1"/>
  <c r="C130" i="6" s="1"/>
  <c r="E130" i="6" s="1"/>
  <c r="A128" i="5"/>
  <c r="G130" i="6" l="1"/>
  <c r="A129" i="4"/>
  <c r="A152" i="3" s="1"/>
  <c r="C131" i="6" s="1"/>
  <c r="E131" i="6" s="1"/>
  <c r="A129" i="5"/>
  <c r="G131" i="6" l="1"/>
  <c r="A130" i="5"/>
  <c r="A130" i="4"/>
  <c r="A153" i="3" s="1"/>
  <c r="C132" i="6" s="1"/>
  <c r="E132" i="6" s="1"/>
  <c r="A131" i="4" l="1"/>
  <c r="A154" i="3" s="1"/>
  <c r="C133" i="6" s="1"/>
  <c r="E133" i="6" s="1"/>
  <c r="A131" i="5"/>
  <c r="G132" i="6"/>
  <c r="A132" i="5" l="1"/>
  <c r="A132" i="4"/>
  <c r="A155" i="3" s="1"/>
  <c r="C134" i="6" s="1"/>
  <c r="E134" i="6" s="1"/>
  <c r="G133" i="6"/>
  <c r="G134" i="6" l="1"/>
  <c r="A133" i="4"/>
  <c r="A156" i="3" s="1"/>
  <c r="C135" i="6" s="1"/>
  <c r="E135" i="6" s="1"/>
  <c r="A133" i="5"/>
  <c r="G135" i="6" l="1"/>
  <c r="A134" i="5"/>
  <c r="A134" i="4"/>
  <c r="A157" i="3" s="1"/>
  <c r="C136" i="6" s="1"/>
  <c r="E136" i="6" s="1"/>
  <c r="A135" i="5" l="1"/>
  <c r="A135" i="4"/>
  <c r="A158" i="3" s="1"/>
  <c r="C137" i="6" s="1"/>
  <c r="E137" i="6" s="1"/>
  <c r="G136" i="6"/>
  <c r="G137" i="6" l="1"/>
  <c r="A136" i="4"/>
  <c r="A159" i="3" s="1"/>
  <c r="C138" i="6" s="1"/>
  <c r="E138" i="6" s="1"/>
  <c r="A136" i="5"/>
  <c r="G138" i="6" l="1"/>
  <c r="A137" i="4"/>
  <c r="A160" i="3" s="1"/>
  <c r="C139" i="6" s="1"/>
  <c r="E139" i="6" s="1"/>
  <c r="A137" i="5"/>
  <c r="A138" i="5" l="1"/>
  <c r="A138" i="4"/>
  <c r="A161" i="3" s="1"/>
  <c r="C140" i="6" s="1"/>
  <c r="E140" i="6" s="1"/>
  <c r="G139" i="6"/>
  <c r="G140" i="6" l="1"/>
  <c r="A139" i="4"/>
  <c r="A162" i="3" s="1"/>
  <c r="C141" i="6" s="1"/>
  <c r="E141" i="6" s="1"/>
  <c r="A139" i="5"/>
  <c r="G141" i="6" l="1"/>
  <c r="A140" i="5"/>
  <c r="A140" i="4"/>
  <c r="A163" i="3" s="1"/>
  <c r="C142" i="6" s="1"/>
  <c r="E142" i="6" s="1"/>
  <c r="G142" i="6" l="1"/>
  <c r="A141" i="5"/>
  <c r="A141" i="4"/>
  <c r="A164" i="3" s="1"/>
  <c r="C143" i="6" s="1"/>
  <c r="E143" i="6" s="1"/>
  <c r="A142" i="4" l="1"/>
  <c r="A165" i="3" s="1"/>
  <c r="C144" i="6" s="1"/>
  <c r="E144" i="6" s="1"/>
  <c r="A142" i="5"/>
  <c r="G143" i="6"/>
  <c r="A143" i="4" l="1"/>
  <c r="A166" i="3" s="1"/>
  <c r="C145" i="6" s="1"/>
  <c r="E145" i="6" s="1"/>
  <c r="A143" i="5"/>
  <c r="G144" i="6"/>
  <c r="G145" i="6" l="1"/>
  <c r="A144" i="4"/>
  <c r="A167" i="3" s="1"/>
  <c r="C146" i="6" s="1"/>
  <c r="E146" i="6" s="1"/>
  <c r="A144" i="5"/>
  <c r="A171" i="4" l="1"/>
  <c r="A205" i="3" s="1"/>
  <c r="C174" i="6" s="1"/>
  <c r="E174" i="6" s="1"/>
  <c r="A171" i="5"/>
  <c r="G146" i="6"/>
  <c r="A172" i="5" l="1"/>
  <c r="A172" i="4"/>
  <c r="A206" i="3" s="1"/>
  <c r="C175" i="6" s="1"/>
  <c r="E175" i="6" s="1"/>
  <c r="G174" i="6"/>
  <c r="G175" i="6" l="1"/>
  <c r="A173" i="4"/>
  <c r="A207" i="3" s="1"/>
  <c r="C176" i="6" s="1"/>
  <c r="E176" i="6" s="1"/>
  <c r="A173" i="5"/>
  <c r="A174" i="4" l="1"/>
  <c r="A208" i="3" s="1"/>
  <c r="C177" i="6" s="1"/>
  <c r="E177" i="6" s="1"/>
  <c r="A174" i="5"/>
  <c r="G176" i="6"/>
  <c r="A175" i="4" l="1"/>
  <c r="A209" i="3" s="1"/>
  <c r="C178" i="6" s="1"/>
  <c r="E178" i="6" s="1"/>
  <c r="A175" i="5"/>
  <c r="G177" i="6"/>
  <c r="A176" i="5" l="1"/>
  <c r="A176" i="4"/>
  <c r="A210" i="3" s="1"/>
  <c r="C179" i="6" s="1"/>
  <c r="E179" i="6" s="1"/>
  <c r="G178" i="6"/>
  <c r="G179" i="6" l="1"/>
  <c r="A177" i="4"/>
  <c r="A211" i="3" s="1"/>
  <c r="C180" i="6" s="1"/>
  <c r="E180" i="6" s="1"/>
  <c r="A177" i="5"/>
  <c r="A178" i="5" l="1"/>
  <c r="A178" i="4"/>
  <c r="A212" i="3" s="1"/>
  <c r="C181" i="6" s="1"/>
  <c r="E181" i="6" s="1"/>
  <c r="G180" i="6"/>
  <c r="G181" i="6" l="1"/>
  <c r="A179" i="4"/>
  <c r="A213" i="3" s="1"/>
  <c r="C182" i="6" s="1"/>
  <c r="E182" i="6" s="1"/>
  <c r="A179" i="5"/>
  <c r="G182" i="6" l="1"/>
  <c r="A180" i="5"/>
  <c r="A180" i="4"/>
  <c r="A214" i="3" s="1"/>
  <c r="C183" i="6" s="1"/>
  <c r="E183" i="6" s="1"/>
  <c r="A181" i="5" l="1"/>
  <c r="A181" i="4"/>
  <c r="A215" i="3" s="1"/>
  <c r="C184" i="6" s="1"/>
  <c r="E184" i="6" s="1"/>
  <c r="G183" i="6"/>
  <c r="G184" i="6" l="1"/>
  <c r="A182" i="4"/>
  <c r="A216" i="3" s="1"/>
  <c r="C185" i="6" s="1"/>
  <c r="E185" i="6" s="1"/>
  <c r="A182" i="5"/>
  <c r="A183" i="4" l="1"/>
  <c r="A217" i="3" s="1"/>
  <c r="C186" i="6" s="1"/>
  <c r="E186" i="6" s="1"/>
  <c r="A183" i="5"/>
  <c r="G185" i="6"/>
  <c r="G186" i="6" l="1"/>
  <c r="A184" i="4"/>
  <c r="A218" i="3" s="1"/>
  <c r="C187" i="6" s="1"/>
  <c r="E187" i="6" s="1"/>
  <c r="A184" i="5"/>
  <c r="G187" i="6" l="1"/>
  <c r="A185" i="4"/>
  <c r="A219" i="3" s="1"/>
  <c r="C188" i="6" s="1"/>
  <c r="E188" i="6" s="1"/>
  <c r="A185" i="5"/>
  <c r="G188" i="6" l="1"/>
  <c r="A186" i="4"/>
  <c r="A220" i="3" s="1"/>
  <c r="C189" i="6" s="1"/>
  <c r="E189" i="6" s="1"/>
  <c r="A186" i="5"/>
  <c r="G189" i="6" l="1"/>
  <c r="A187" i="4"/>
  <c r="A221" i="3" s="1"/>
  <c r="C190" i="6" s="1"/>
  <c r="E190" i="6" s="1"/>
  <c r="A187" i="5"/>
  <c r="A188" i="5" l="1"/>
  <c r="A188" i="4"/>
  <c r="A222" i="3" s="1"/>
  <c r="C191" i="6" s="1"/>
  <c r="E191" i="6" s="1"/>
  <c r="G190" i="6"/>
  <c r="G191" i="6" l="1"/>
  <c r="A189" i="4"/>
  <c r="A223" i="3" s="1"/>
  <c r="C192" i="6" s="1"/>
  <c r="E192" i="6" s="1"/>
  <c r="A189" i="5"/>
  <c r="A190" i="4" l="1"/>
  <c r="A224" i="3" s="1"/>
  <c r="C193" i="6" s="1"/>
  <c r="E193" i="6" s="1"/>
  <c r="A190" i="5"/>
  <c r="G192" i="6"/>
  <c r="A191" i="4" l="1"/>
  <c r="A225" i="3" s="1"/>
  <c r="C194" i="6" s="1"/>
  <c r="E194" i="6" s="1"/>
  <c r="A191" i="5"/>
  <c r="G193" i="6"/>
  <c r="A192" i="4" l="1"/>
  <c r="A226" i="3" s="1"/>
  <c r="C195" i="6" s="1"/>
  <c r="E195" i="6" s="1"/>
  <c r="A192" i="5"/>
  <c r="G194" i="6"/>
  <c r="A193" i="5" l="1"/>
  <c r="A193" i="4"/>
  <c r="A227" i="3" s="1"/>
  <c r="C196" i="6" s="1"/>
  <c r="E196" i="6" s="1"/>
  <c r="G195" i="6"/>
  <c r="G196" i="6" l="1"/>
  <c r="A194" i="4"/>
  <c r="A228" i="3" s="1"/>
  <c r="C197" i="6" s="1"/>
  <c r="E197" i="6" s="1"/>
  <c r="A194" i="5"/>
  <c r="G197" i="6" l="1"/>
  <c r="A195" i="4"/>
  <c r="A229" i="3" s="1"/>
  <c r="C198" i="6" s="1"/>
  <c r="E198" i="6" s="1"/>
  <c r="A195" i="5"/>
  <c r="A222" i="4" l="1"/>
  <c r="A267" i="3" s="1"/>
  <c r="C226" i="6" s="1"/>
  <c r="E226" i="6" s="1"/>
  <c r="A222" i="5"/>
  <c r="G198" i="6"/>
  <c r="A223" i="5" l="1"/>
  <c r="A223" i="4"/>
  <c r="A268" i="3" s="1"/>
  <c r="C227" i="6" s="1"/>
  <c r="E227" i="6" s="1"/>
  <c r="G226" i="6"/>
  <c r="G227" i="6" l="1"/>
  <c r="A224" i="4"/>
  <c r="A269" i="3" s="1"/>
  <c r="C228" i="6" s="1"/>
  <c r="E228" i="6" s="1"/>
  <c r="A224" i="5"/>
  <c r="A225" i="5" l="1"/>
  <c r="A225" i="4"/>
  <c r="A270" i="3" s="1"/>
  <c r="C229" i="6" s="1"/>
  <c r="E229" i="6" s="1"/>
  <c r="G228" i="6"/>
  <c r="G229" i="6" l="1"/>
  <c r="A226" i="4"/>
  <c r="A271" i="3" s="1"/>
  <c r="C230" i="6" s="1"/>
  <c r="E230" i="6" s="1"/>
  <c r="A226" i="5"/>
  <c r="G230" i="6" l="1"/>
  <c r="A227" i="4"/>
  <c r="A272" i="3" s="1"/>
  <c r="C231" i="6" s="1"/>
  <c r="E231" i="6" s="1"/>
  <c r="A227" i="5"/>
  <c r="A228" i="4" l="1"/>
  <c r="A273" i="3" s="1"/>
  <c r="C232" i="6" s="1"/>
  <c r="E232" i="6" s="1"/>
  <c r="A228" i="5"/>
  <c r="G231" i="6"/>
  <c r="G232" i="6" l="1"/>
  <c r="A229" i="4"/>
  <c r="A274" i="3" s="1"/>
  <c r="C233" i="6" s="1"/>
  <c r="E233" i="6" s="1"/>
  <c r="A229" i="5"/>
  <c r="G233" i="6" l="1"/>
  <c r="A230" i="5"/>
  <c r="A230" i="4"/>
  <c r="A275" i="3" s="1"/>
  <c r="C234" i="6" s="1"/>
  <c r="E234" i="6" s="1"/>
  <c r="A231" i="4" l="1"/>
  <c r="A276" i="3" s="1"/>
  <c r="C235" i="6" s="1"/>
  <c r="E235" i="6" s="1"/>
  <c r="A231" i="5"/>
  <c r="G234" i="6"/>
  <c r="A232" i="4" l="1"/>
  <c r="A277" i="3" s="1"/>
  <c r="C236" i="6" s="1"/>
  <c r="E236" i="6" s="1"/>
  <c r="A232" i="5"/>
  <c r="G235" i="6"/>
  <c r="G236" i="6" l="1"/>
  <c r="A233" i="4"/>
  <c r="A278" i="3" s="1"/>
  <c r="C237" i="6" s="1"/>
  <c r="E237" i="6" s="1"/>
  <c r="A233" i="5"/>
  <c r="G237" i="6" l="1"/>
  <c r="A234" i="5"/>
  <c r="A234" i="4"/>
  <c r="A279" i="3" s="1"/>
  <c r="C238" i="6" s="1"/>
  <c r="E238" i="6" s="1"/>
  <c r="A235" i="4" l="1"/>
  <c r="A280" i="3" s="1"/>
  <c r="C239" i="6" s="1"/>
  <c r="E239" i="6" s="1"/>
  <c r="A235" i="5"/>
  <c r="G238" i="6"/>
  <c r="A236" i="5" l="1"/>
  <c r="A236" i="4"/>
  <c r="A281" i="3" s="1"/>
  <c r="C240" i="6" s="1"/>
  <c r="E240" i="6" s="1"/>
  <c r="G239" i="6"/>
  <c r="G240" i="6" l="1"/>
  <c r="A237" i="4"/>
  <c r="A282" i="3" s="1"/>
  <c r="C241" i="6" s="1"/>
  <c r="E241" i="6" s="1"/>
  <c r="A237" i="5"/>
  <c r="A238" i="5" l="1"/>
  <c r="A238" i="4"/>
  <c r="A283" i="3" s="1"/>
  <c r="C242" i="6" s="1"/>
  <c r="E242" i="6" s="1"/>
  <c r="G241" i="6"/>
  <c r="G242" i="6" l="1"/>
  <c r="A239" i="4"/>
  <c r="A284" i="3" s="1"/>
  <c r="C243" i="6" s="1"/>
  <c r="E243" i="6" s="1"/>
  <c r="A239" i="5"/>
  <c r="A240" i="4" l="1"/>
  <c r="A285" i="3" s="1"/>
  <c r="C244" i="6" s="1"/>
  <c r="E244" i="6" s="1"/>
  <c r="A240" i="5"/>
  <c r="G243" i="6"/>
  <c r="G244" i="6" l="1"/>
  <c r="A241" i="4"/>
  <c r="A286" i="3" s="1"/>
  <c r="C245" i="6" s="1"/>
  <c r="E245" i="6" s="1"/>
  <c r="A241" i="5"/>
  <c r="G245" i="6" l="1"/>
  <c r="A242" i="4"/>
  <c r="A287" i="3" s="1"/>
  <c r="C246" i="6" s="1"/>
  <c r="E246" i="6" s="1"/>
  <c r="A242" i="5"/>
  <c r="G246" i="6" l="1"/>
  <c r="A243" i="5"/>
  <c r="A243" i="4"/>
  <c r="A288" i="3" s="1"/>
  <c r="C247" i="6" s="1"/>
  <c r="E247" i="6" s="1"/>
  <c r="A244" i="5" l="1"/>
  <c r="A244" i="4"/>
  <c r="A289" i="3" s="1"/>
  <c r="C248" i="6" s="1"/>
  <c r="E248" i="6" s="1"/>
  <c r="G247" i="6"/>
  <c r="G248" i="6" l="1"/>
  <c r="A245" i="4"/>
  <c r="A290" i="3" s="1"/>
  <c r="C249" i="6" s="1"/>
  <c r="E249" i="6" s="1"/>
  <c r="A245" i="5"/>
  <c r="A246" i="5" l="1"/>
  <c r="A246" i="4"/>
  <c r="A291" i="3" s="1"/>
  <c r="C250" i="6" s="1"/>
  <c r="E250" i="6" s="1"/>
  <c r="G249" i="6"/>
  <c r="G250" i="6" l="1"/>
  <c r="A273" i="4"/>
  <c r="A329" i="3" s="1"/>
  <c r="C278" i="6" s="1"/>
  <c r="E278" i="6" s="1"/>
  <c r="A273" i="5"/>
  <c r="G278" i="6" l="1"/>
  <c r="A274" i="5"/>
  <c r="A274" i="4"/>
  <c r="A330" i="3" s="1"/>
  <c r="C279" i="6" s="1"/>
  <c r="E279" i="6" s="1"/>
  <c r="A275" i="4" l="1"/>
  <c r="A331" i="3" s="1"/>
  <c r="C280" i="6" s="1"/>
  <c r="E280" i="6" s="1"/>
  <c r="A275" i="5"/>
  <c r="G279" i="6"/>
  <c r="A276" i="4" l="1"/>
  <c r="A332" i="3" s="1"/>
  <c r="C281" i="6" s="1"/>
  <c r="E281" i="6" s="1"/>
  <c r="A276" i="5"/>
  <c r="G280" i="6"/>
  <c r="A277" i="5" l="1"/>
  <c r="A277" i="4"/>
  <c r="A333" i="3" s="1"/>
  <c r="C282" i="6" s="1"/>
  <c r="E282" i="6" s="1"/>
  <c r="G281" i="6"/>
  <c r="G282" i="6" l="1"/>
  <c r="A278" i="4"/>
  <c r="A334" i="3" s="1"/>
  <c r="C283" i="6" s="1"/>
  <c r="E283" i="6" s="1"/>
  <c r="A278" i="5"/>
  <c r="A279" i="4" l="1"/>
  <c r="A335" i="3" s="1"/>
  <c r="C284" i="6" s="1"/>
  <c r="E284" i="6" s="1"/>
  <c r="A279" i="5"/>
  <c r="G283" i="6"/>
  <c r="A280" i="5" l="1"/>
  <c r="A280" i="4"/>
  <c r="A336" i="3" s="1"/>
  <c r="C285" i="6" s="1"/>
  <c r="E285" i="6" s="1"/>
  <c r="G284" i="6"/>
  <c r="G285" i="6" l="1"/>
  <c r="A281" i="4"/>
  <c r="A337" i="3" s="1"/>
  <c r="C286" i="6" s="1"/>
  <c r="E286" i="6" s="1"/>
  <c r="A281" i="5"/>
  <c r="A282" i="5" l="1"/>
  <c r="A282" i="4"/>
  <c r="A338" i="3" s="1"/>
  <c r="C287" i="6" s="1"/>
  <c r="E287" i="6" s="1"/>
  <c r="G286" i="6"/>
  <c r="G287" i="6" l="1"/>
  <c r="A283" i="4"/>
  <c r="A339" i="3" s="1"/>
  <c r="C288" i="6" s="1"/>
  <c r="E288" i="6" s="1"/>
  <c r="A283" i="5"/>
  <c r="A284" i="5" l="1"/>
  <c r="A284" i="4"/>
  <c r="A340" i="3" s="1"/>
  <c r="C289" i="6" s="1"/>
  <c r="E289" i="6" s="1"/>
  <c r="G288" i="6"/>
  <c r="G289" i="6" l="1"/>
  <c r="A285" i="4"/>
  <c r="A341" i="3" s="1"/>
  <c r="C290" i="6" s="1"/>
  <c r="E290" i="6" s="1"/>
  <c r="A285" i="5"/>
  <c r="A286" i="5" l="1"/>
  <c r="A286" i="4"/>
  <c r="A342" i="3" s="1"/>
  <c r="C291" i="6" s="1"/>
  <c r="E291" i="6" s="1"/>
  <c r="G290" i="6"/>
  <c r="A287" i="5" l="1"/>
  <c r="A287" i="4"/>
  <c r="A343" i="3" s="1"/>
  <c r="C292" i="6" s="1"/>
  <c r="E292" i="6" s="1"/>
  <c r="G291" i="6"/>
  <c r="G292" i="6" l="1"/>
  <c r="A288" i="5"/>
  <c r="A288" i="4"/>
  <c r="A344" i="3" s="1"/>
  <c r="C293" i="6" s="1"/>
  <c r="E293" i="6" s="1"/>
  <c r="G293" i="6" l="1"/>
  <c r="A289" i="5"/>
  <c r="A289" i="4"/>
  <c r="A345" i="3" s="1"/>
  <c r="C294" i="6" s="1"/>
  <c r="E294" i="6" s="1"/>
  <c r="A290" i="5" l="1"/>
  <c r="A290" i="4"/>
  <c r="A346" i="3" s="1"/>
  <c r="C295" i="6" s="1"/>
  <c r="E295" i="6" s="1"/>
  <c r="G294" i="6"/>
  <c r="G295" i="6" l="1"/>
  <c r="A291" i="5"/>
  <c r="A291" i="4"/>
  <c r="A347" i="3" s="1"/>
  <c r="C296" i="6" s="1"/>
  <c r="E296" i="6" s="1"/>
  <c r="A292" i="5" l="1"/>
  <c r="A292" i="4"/>
  <c r="A348" i="3" s="1"/>
  <c r="C297" i="6" s="1"/>
  <c r="E297" i="6" s="1"/>
  <c r="G296" i="6"/>
  <c r="G297" i="6" l="1"/>
  <c r="A293" i="4"/>
  <c r="A349" i="3" s="1"/>
  <c r="C298" i="6" s="1"/>
  <c r="E298" i="6" s="1"/>
  <c r="A293" i="5"/>
  <c r="G298" i="6" l="1"/>
  <c r="A294" i="5"/>
  <c r="A294" i="4"/>
  <c r="A350" i="3" s="1"/>
  <c r="C299" i="6" s="1"/>
  <c r="E299" i="6" s="1"/>
  <c r="A295" i="4" l="1"/>
  <c r="A351" i="3" s="1"/>
  <c r="C300" i="6" s="1"/>
  <c r="E300" i="6" s="1"/>
  <c r="A295" i="5"/>
  <c r="G299" i="6"/>
  <c r="A296" i="5" l="1"/>
  <c r="A296" i="4"/>
  <c r="A352" i="3" s="1"/>
  <c r="C301" i="6" s="1"/>
  <c r="E301" i="6" s="1"/>
  <c r="G300" i="6"/>
  <c r="A297" i="4" l="1"/>
  <c r="A353" i="3" s="1"/>
  <c r="C302" i="6" s="1"/>
  <c r="E302" i="6" s="1"/>
  <c r="A297" i="5"/>
  <c r="G301" i="6"/>
  <c r="A324" i="4" l="1"/>
  <c r="A391" i="3" s="1"/>
  <c r="C330" i="6" s="1"/>
  <c r="E330" i="6" s="1"/>
  <c r="A324" i="5"/>
  <c r="G302" i="6"/>
  <c r="G330" i="6" l="1"/>
  <c r="A325" i="4"/>
  <c r="A392" i="3" s="1"/>
  <c r="C331" i="6" s="1"/>
  <c r="E331" i="6" s="1"/>
  <c r="A325" i="5"/>
  <c r="G331" i="6" l="1"/>
  <c r="A326" i="4"/>
  <c r="A393" i="3" s="1"/>
  <c r="C332" i="6" s="1"/>
  <c r="E332" i="6" s="1"/>
  <c r="A326" i="5"/>
  <c r="G332" i="6" l="1"/>
  <c r="A327" i="4"/>
  <c r="A394" i="3" s="1"/>
  <c r="C333" i="6" s="1"/>
  <c r="E333" i="6" s="1"/>
  <c r="A327" i="5"/>
  <c r="A328" i="4" l="1"/>
  <c r="A395" i="3" s="1"/>
  <c r="C334" i="6" s="1"/>
  <c r="E334" i="6" s="1"/>
  <c r="A328" i="5"/>
  <c r="G333" i="6"/>
  <c r="A329" i="5" l="1"/>
  <c r="A329" i="4"/>
  <c r="A396" i="3" s="1"/>
  <c r="C335" i="6" s="1"/>
  <c r="E335" i="6" s="1"/>
  <c r="G334" i="6"/>
  <c r="G335" i="6" l="1"/>
  <c r="A330" i="5"/>
  <c r="A330" i="4"/>
  <c r="A397" i="3" s="1"/>
  <c r="C336" i="6" s="1"/>
  <c r="E336" i="6" s="1"/>
  <c r="A331" i="4" l="1"/>
  <c r="A398" i="3" s="1"/>
  <c r="C337" i="6" s="1"/>
  <c r="E337" i="6" s="1"/>
  <c r="A331" i="5"/>
  <c r="G336" i="6"/>
  <c r="G337" i="6" l="1"/>
  <c r="A332" i="4"/>
  <c r="A399" i="3" s="1"/>
  <c r="C338" i="6" s="1"/>
  <c r="E338" i="6" s="1"/>
  <c r="A332" i="5"/>
  <c r="A333" i="5" l="1"/>
  <c r="A333" i="4"/>
  <c r="A400" i="3" s="1"/>
  <c r="C339" i="6" s="1"/>
  <c r="E339" i="6" s="1"/>
  <c r="G338" i="6"/>
  <c r="G339" i="6" l="1"/>
  <c r="A334" i="4"/>
  <c r="A401" i="3" s="1"/>
  <c r="C340" i="6" s="1"/>
  <c r="E340" i="6" s="1"/>
  <c r="A334" i="5"/>
  <c r="G340" i="6" l="1"/>
  <c r="A335" i="5"/>
  <c r="A335" i="4"/>
  <c r="A402" i="3" s="1"/>
  <c r="C341" i="6" s="1"/>
  <c r="E341" i="6" s="1"/>
  <c r="A336" i="5" l="1"/>
  <c r="A336" i="4"/>
  <c r="A403" i="3" s="1"/>
  <c r="C342" i="6" s="1"/>
  <c r="E342" i="6" s="1"/>
  <c r="G341" i="6"/>
  <c r="G342" i="6" l="1"/>
  <c r="A337" i="4"/>
  <c r="A404" i="3" s="1"/>
  <c r="C343" i="6" s="1"/>
  <c r="E343" i="6" s="1"/>
  <c r="A337" i="5"/>
  <c r="G343" i="6" l="1"/>
  <c r="A338" i="5"/>
  <c r="A338" i="4"/>
  <c r="A405" i="3" s="1"/>
  <c r="C344" i="6" s="1"/>
  <c r="E344" i="6" s="1"/>
  <c r="G344" i="6" l="1"/>
  <c r="A339" i="4"/>
  <c r="A406" i="3" s="1"/>
  <c r="C345" i="6" s="1"/>
  <c r="E345" i="6" s="1"/>
  <c r="A339" i="5"/>
  <c r="A340" i="5" l="1"/>
  <c r="A340" i="4"/>
  <c r="A407" i="3" s="1"/>
  <c r="C346" i="6" s="1"/>
  <c r="E346" i="6" s="1"/>
  <c r="G345" i="6"/>
  <c r="A341" i="4" l="1"/>
  <c r="A408" i="3" s="1"/>
  <c r="C347" i="6" s="1"/>
  <c r="E347" i="6" s="1"/>
  <c r="A341" i="5"/>
  <c r="G346" i="6"/>
  <c r="A342" i="4" l="1"/>
  <c r="A409" i="3" s="1"/>
  <c r="C348" i="6" s="1"/>
  <c r="E348" i="6" s="1"/>
  <c r="A342" i="5"/>
  <c r="G347" i="6"/>
  <c r="A343" i="5" l="1"/>
  <c r="A343" i="4"/>
  <c r="A410" i="3" s="1"/>
  <c r="C349" i="6" s="1"/>
  <c r="E349" i="6" s="1"/>
  <c r="G348" i="6"/>
  <c r="G349" i="6" l="1"/>
  <c r="A344" i="5"/>
  <c r="A344" i="4"/>
  <c r="A411" i="3" s="1"/>
  <c r="C350" i="6" s="1"/>
  <c r="E350" i="6" s="1"/>
  <c r="A345" i="5" l="1"/>
  <c r="A345" i="4"/>
  <c r="A412" i="3" s="1"/>
  <c r="C351" i="6" s="1"/>
  <c r="E351" i="6" s="1"/>
  <c r="G350" i="6"/>
  <c r="G351" i="6" l="1"/>
  <c r="A346" i="5"/>
  <c r="A346" i="4"/>
  <c r="A413" i="3" s="1"/>
  <c r="C352" i="6" s="1"/>
  <c r="E352" i="6" s="1"/>
  <c r="A347" i="4" l="1"/>
  <c r="A414" i="3" s="1"/>
  <c r="C353" i="6" s="1"/>
  <c r="E353" i="6" s="1"/>
  <c r="A347" i="5"/>
  <c r="G352" i="6"/>
  <c r="A348" i="4" l="1"/>
  <c r="A415" i="3" s="1"/>
  <c r="C354" i="6" s="1"/>
  <c r="E354" i="6" s="1"/>
  <c r="A348" i="5"/>
  <c r="G353" i="6"/>
  <c r="A375" i="5" l="1"/>
  <c r="A375" i="4"/>
  <c r="A453" i="3" s="1"/>
  <c r="C382" i="6" s="1"/>
  <c r="E382" i="6" s="1"/>
  <c r="G354" i="6"/>
  <c r="G382" i="6" l="1"/>
  <c r="A376" i="4"/>
  <c r="A454" i="3" s="1"/>
  <c r="C383" i="6" s="1"/>
  <c r="E383" i="6" s="1"/>
  <c r="A376" i="5"/>
  <c r="G383" i="6" l="1"/>
  <c r="A377" i="4"/>
  <c r="A455" i="3" s="1"/>
  <c r="C384" i="6" s="1"/>
  <c r="E384" i="6" s="1"/>
  <c r="A377" i="5"/>
  <c r="A378" i="5" l="1"/>
  <c r="A378" i="4"/>
  <c r="A456" i="3" s="1"/>
  <c r="C385" i="6" s="1"/>
  <c r="E385" i="6" s="1"/>
  <c r="G384" i="6"/>
  <c r="G385" i="6" l="1"/>
  <c r="A379" i="4"/>
  <c r="A457" i="3" s="1"/>
  <c r="C386" i="6" s="1"/>
  <c r="E386" i="6" s="1"/>
  <c r="A379" i="5"/>
  <c r="A380" i="4" l="1"/>
  <c r="A458" i="3" s="1"/>
  <c r="C387" i="6" s="1"/>
  <c r="E387" i="6" s="1"/>
  <c r="A380" i="5"/>
  <c r="G386" i="6"/>
  <c r="G387" i="6" l="1"/>
  <c r="A381" i="4"/>
  <c r="A459" i="3" s="1"/>
  <c r="C388" i="6" s="1"/>
  <c r="E388" i="6" s="1"/>
  <c r="A381" i="5"/>
  <c r="A382" i="5" l="1"/>
  <c r="A382" i="4"/>
  <c r="A460" i="3" s="1"/>
  <c r="C389" i="6" s="1"/>
  <c r="E389" i="6" s="1"/>
  <c r="G388" i="6"/>
  <c r="G389" i="6" l="1"/>
  <c r="A383" i="4"/>
  <c r="A461" i="3" s="1"/>
  <c r="C390" i="6" s="1"/>
  <c r="E390" i="6" s="1"/>
  <c r="A383" i="5"/>
  <c r="G390" i="6" l="1"/>
  <c r="A384" i="4"/>
  <c r="A462" i="3" s="1"/>
  <c r="C391" i="6" s="1"/>
  <c r="E391" i="6" s="1"/>
  <c r="A384" i="5"/>
  <c r="A385" i="5" l="1"/>
  <c r="A385" i="4"/>
  <c r="A463" i="3" s="1"/>
  <c r="C392" i="6" s="1"/>
  <c r="E392" i="6" s="1"/>
  <c r="G391" i="6"/>
  <c r="G392" i="6" l="1"/>
  <c r="A386" i="5"/>
  <c r="A386" i="4"/>
  <c r="A464" i="3" s="1"/>
  <c r="C393" i="6" s="1"/>
  <c r="E393" i="6" s="1"/>
  <c r="A387" i="5" l="1"/>
  <c r="A387" i="4"/>
  <c r="A465" i="3" s="1"/>
  <c r="C394" i="6" s="1"/>
  <c r="E394" i="6" s="1"/>
  <c r="G393" i="6"/>
  <c r="A388" i="5" l="1"/>
  <c r="A388" i="4"/>
  <c r="A466" i="3" s="1"/>
  <c r="C395" i="6" s="1"/>
  <c r="E395" i="6" s="1"/>
  <c r="G394" i="6"/>
  <c r="A389" i="5" l="1"/>
  <c r="A389" i="4"/>
  <c r="A467" i="3" s="1"/>
  <c r="C396" i="6" s="1"/>
  <c r="E396" i="6" s="1"/>
  <c r="G395" i="6"/>
  <c r="G396" i="6" l="1"/>
  <c r="A390" i="4"/>
  <c r="A468" i="3" s="1"/>
  <c r="C397" i="6" s="1"/>
  <c r="E397" i="6" s="1"/>
  <c r="A390" i="5"/>
  <c r="A391" i="5" l="1"/>
  <c r="A391" i="4"/>
  <c r="A469" i="3" s="1"/>
  <c r="C398" i="6" s="1"/>
  <c r="E398" i="6" s="1"/>
  <c r="G397" i="6"/>
  <c r="G398" i="6" l="1"/>
  <c r="A392" i="5"/>
  <c r="A392" i="4"/>
  <c r="A470" i="3" s="1"/>
  <c r="C399" i="6" s="1"/>
  <c r="E399" i="6" s="1"/>
  <c r="A393" i="4" l="1"/>
  <c r="A471" i="3" s="1"/>
  <c r="C400" i="6" s="1"/>
  <c r="E400" i="6" s="1"/>
  <c r="A393" i="5"/>
  <c r="G399" i="6"/>
  <c r="G400" i="6" l="1"/>
  <c r="A394" i="4"/>
  <c r="A472" i="3" s="1"/>
  <c r="C401" i="6" s="1"/>
  <c r="E401" i="6" s="1"/>
  <c r="A394" i="5"/>
  <c r="A395" i="4" l="1"/>
  <c r="A473" i="3" s="1"/>
  <c r="C402" i="6" s="1"/>
  <c r="E402" i="6" s="1"/>
  <c r="A395" i="5"/>
  <c r="G401" i="6"/>
  <c r="A396" i="4" l="1"/>
  <c r="A474" i="3" s="1"/>
  <c r="C403" i="6" s="1"/>
  <c r="E403" i="6" s="1"/>
  <c r="A396" i="5"/>
  <c r="G402" i="6"/>
  <c r="A397" i="4" l="1"/>
  <c r="A475" i="3" s="1"/>
  <c r="C404" i="6" s="1"/>
  <c r="E404" i="6" s="1"/>
  <c r="A397" i="5"/>
  <c r="G403" i="6"/>
  <c r="A398" i="5" l="1"/>
  <c r="A398" i="4"/>
  <c r="A476" i="3" s="1"/>
  <c r="C405" i="6" s="1"/>
  <c r="E405" i="6" s="1"/>
  <c r="G404" i="6"/>
  <c r="A399" i="4" l="1"/>
  <c r="A477" i="3" s="1"/>
  <c r="C406" i="6" s="1"/>
  <c r="E406" i="6" s="1"/>
  <c r="A399" i="5"/>
  <c r="G405" i="6"/>
  <c r="G406" i="6" l="1"/>
  <c r="A426" i="4"/>
  <c r="A515" i="3" s="1"/>
  <c r="C434" i="6" s="1"/>
  <c r="E434" i="6" s="1"/>
  <c r="A426" i="5"/>
  <c r="A427" i="4" l="1"/>
  <c r="A516" i="3" s="1"/>
  <c r="C435" i="6" s="1"/>
  <c r="E435" i="6" s="1"/>
  <c r="A427" i="5"/>
  <c r="G434" i="6"/>
  <c r="G435" i="6" l="1"/>
  <c r="A428" i="5"/>
  <c r="A428" i="4"/>
  <c r="A517" i="3" s="1"/>
  <c r="C436" i="6" s="1"/>
  <c r="E436" i="6" s="1"/>
  <c r="A429" i="5" l="1"/>
  <c r="A429" i="4"/>
  <c r="A518" i="3" s="1"/>
  <c r="C437" i="6" s="1"/>
  <c r="E437" i="6" s="1"/>
  <c r="G436" i="6"/>
  <c r="G437" i="6" l="1"/>
  <c r="A430" i="4"/>
  <c r="A519" i="3" s="1"/>
  <c r="C438" i="6" s="1"/>
  <c r="E438" i="6" s="1"/>
  <c r="A430" i="5"/>
  <c r="A431" i="5" l="1"/>
  <c r="A431" i="4"/>
  <c r="A520" i="3" s="1"/>
  <c r="C439" i="6" s="1"/>
  <c r="E439" i="6" s="1"/>
  <c r="G438" i="6"/>
  <c r="G439" i="6" l="1"/>
  <c r="A432" i="4"/>
  <c r="A521" i="3" s="1"/>
  <c r="C440" i="6" s="1"/>
  <c r="E440" i="6" s="1"/>
  <c r="A432" i="5"/>
  <c r="A433" i="5" l="1"/>
  <c r="A433" i="4"/>
  <c r="A522" i="3" s="1"/>
  <c r="C441" i="6" s="1"/>
  <c r="E441" i="6" s="1"/>
  <c r="G440" i="6"/>
  <c r="G441" i="6" l="1"/>
  <c r="A434" i="4"/>
  <c r="A523" i="3" s="1"/>
  <c r="C442" i="6" s="1"/>
  <c r="E442" i="6" s="1"/>
  <c r="A434" i="5"/>
  <c r="A435" i="4" l="1"/>
  <c r="A524" i="3" s="1"/>
  <c r="C443" i="6" s="1"/>
  <c r="E443" i="6" s="1"/>
  <c r="A435" i="5"/>
  <c r="G442" i="6"/>
  <c r="G443" i="6" l="1"/>
  <c r="A436" i="4"/>
  <c r="A525" i="3" s="1"/>
  <c r="C444" i="6" s="1"/>
  <c r="E444" i="6" s="1"/>
  <c r="A436" i="5"/>
  <c r="A437" i="5" l="1"/>
  <c r="A437" i="4"/>
  <c r="A526" i="3" s="1"/>
  <c r="C445" i="6" s="1"/>
  <c r="E445" i="6" s="1"/>
  <c r="G444" i="6"/>
  <c r="G445" i="6" l="1"/>
  <c r="A438" i="5"/>
  <c r="A438" i="4"/>
  <c r="A527" i="3" s="1"/>
  <c r="C446" i="6" s="1"/>
  <c r="E446" i="6" s="1"/>
  <c r="A439" i="4" l="1"/>
  <c r="A528" i="3" s="1"/>
  <c r="C447" i="6" s="1"/>
  <c r="E447" i="6" s="1"/>
  <c r="A439" i="5"/>
  <c r="G446" i="6"/>
  <c r="A440" i="5" l="1"/>
  <c r="A440" i="4"/>
  <c r="A529" i="3" s="1"/>
  <c r="C448" i="6" s="1"/>
  <c r="E448" i="6" s="1"/>
  <c r="G447" i="6"/>
  <c r="G448" i="6" l="1"/>
  <c r="A441" i="4"/>
  <c r="A530" i="3" s="1"/>
  <c r="C449" i="6" s="1"/>
  <c r="E449" i="6" s="1"/>
  <c r="A441" i="5"/>
  <c r="G449" i="6" l="1"/>
  <c r="A442" i="4"/>
  <c r="A531" i="3" s="1"/>
  <c r="C450" i="6" s="1"/>
  <c r="E450" i="6" s="1"/>
  <c r="A442" i="5"/>
  <c r="A443" i="4" l="1"/>
  <c r="A532" i="3" s="1"/>
  <c r="C451" i="6" s="1"/>
  <c r="E451" i="6" s="1"/>
  <c r="A443" i="5"/>
  <c r="G450" i="6"/>
  <c r="G451" i="6" l="1"/>
  <c r="A444" i="5"/>
  <c r="A444" i="4"/>
  <c r="A533" i="3" s="1"/>
  <c r="C452" i="6" s="1"/>
  <c r="E452" i="6" s="1"/>
  <c r="A445" i="4" l="1"/>
  <c r="A534" i="3" s="1"/>
  <c r="C453" i="6" s="1"/>
  <c r="E453" i="6" s="1"/>
  <c r="A445" i="5"/>
  <c r="G452" i="6"/>
  <c r="A446" i="5" l="1"/>
  <c r="A446" i="4"/>
  <c r="A535" i="3" s="1"/>
  <c r="C454" i="6" s="1"/>
  <c r="E454" i="6" s="1"/>
  <c r="G453" i="6"/>
  <c r="G454" i="6" l="1"/>
  <c r="A447" i="5"/>
  <c r="A447" i="4"/>
  <c r="A536" i="3" s="1"/>
  <c r="C455" i="6" s="1"/>
  <c r="E455" i="6" s="1"/>
  <c r="A448" i="5" l="1"/>
  <c r="A448" i="4"/>
  <c r="A537" i="3" s="1"/>
  <c r="C456" i="6" s="1"/>
  <c r="E456" i="6" s="1"/>
  <c r="G455" i="6"/>
  <c r="G456" i="6" l="1"/>
  <c r="A449" i="5"/>
  <c r="A449" i="4"/>
  <c r="A538" i="3" s="1"/>
  <c r="C457" i="6" s="1"/>
  <c r="E457" i="6" s="1"/>
  <c r="A450" i="5" l="1"/>
  <c r="A450" i="4"/>
  <c r="A539" i="3" s="1"/>
  <c r="C458" i="6" s="1"/>
  <c r="E458" i="6" s="1"/>
  <c r="G457" i="6"/>
  <c r="G458" i="6" l="1"/>
  <c r="A477" i="4"/>
  <c r="A577" i="3" s="1"/>
  <c r="C486" i="6" s="1"/>
  <c r="E486" i="6" s="1"/>
  <c r="A477" i="5"/>
  <c r="A478" i="4" l="1"/>
  <c r="A578" i="3" s="1"/>
  <c r="C487" i="6" s="1"/>
  <c r="E487" i="6" s="1"/>
  <c r="A478" i="5"/>
  <c r="G486" i="6"/>
  <c r="A479" i="5" l="1"/>
  <c r="A479" i="4"/>
  <c r="A579" i="3" s="1"/>
  <c r="C488" i="6" s="1"/>
  <c r="E488" i="6" s="1"/>
  <c r="G487" i="6"/>
  <c r="A480" i="4" l="1"/>
  <c r="A580" i="3" s="1"/>
  <c r="C489" i="6" s="1"/>
  <c r="E489" i="6" s="1"/>
  <c r="A480" i="5"/>
  <c r="G488" i="6"/>
  <c r="G489" i="6" l="1"/>
  <c r="A481" i="4"/>
  <c r="A581" i="3" s="1"/>
  <c r="C490" i="6" s="1"/>
  <c r="E490" i="6" s="1"/>
  <c r="A481" i="5"/>
  <c r="A482" i="4" l="1"/>
  <c r="A582" i="3" s="1"/>
  <c r="C491" i="6" s="1"/>
  <c r="E491" i="6" s="1"/>
  <c r="A482" i="5"/>
  <c r="G490" i="6"/>
  <c r="A483" i="4" l="1"/>
  <c r="A583" i="3" s="1"/>
  <c r="C492" i="6" s="1"/>
  <c r="E492" i="6" s="1"/>
  <c r="A483" i="5"/>
  <c r="G491" i="6"/>
  <c r="G492" i="6" l="1"/>
  <c r="A484" i="4"/>
  <c r="A584" i="3" s="1"/>
  <c r="C493" i="6" s="1"/>
  <c r="E493" i="6" s="1"/>
  <c r="A484" i="5"/>
  <c r="G493" i="6" l="1"/>
  <c r="A485" i="4"/>
  <c r="A585" i="3" s="1"/>
  <c r="C494" i="6" s="1"/>
  <c r="E494" i="6" s="1"/>
  <c r="A485" i="5"/>
  <c r="G494" i="6" l="1"/>
  <c r="A486" i="5"/>
  <c r="A486" i="4"/>
  <c r="A586" i="3" s="1"/>
  <c r="C495" i="6" s="1"/>
  <c r="E495" i="6" s="1"/>
  <c r="G495" i="6" l="1"/>
  <c r="A487" i="5"/>
  <c r="A487" i="4"/>
  <c r="A587" i="3" s="1"/>
  <c r="C496" i="6" s="1"/>
  <c r="E496" i="6" s="1"/>
  <c r="A488" i="5" l="1"/>
  <c r="A488" i="4"/>
  <c r="A588" i="3" s="1"/>
  <c r="C497" i="6" s="1"/>
  <c r="E497" i="6" s="1"/>
  <c r="G496" i="6"/>
  <c r="G497" i="6" l="1"/>
  <c r="A489" i="4"/>
  <c r="A589" i="3" s="1"/>
  <c r="C498" i="6" s="1"/>
  <c r="E498" i="6" s="1"/>
  <c r="A489" i="5"/>
  <c r="G498" i="6" l="1"/>
  <c r="A490" i="5"/>
  <c r="A490" i="4"/>
  <c r="A590" i="3" s="1"/>
  <c r="C499" i="6" s="1"/>
  <c r="E499" i="6" s="1"/>
  <c r="A491" i="5" l="1"/>
  <c r="A491" i="4"/>
  <c r="A591" i="3" s="1"/>
  <c r="C500" i="6" s="1"/>
  <c r="E500" i="6" s="1"/>
  <c r="G499" i="6"/>
  <c r="A492" i="5" l="1"/>
  <c r="A492" i="4"/>
  <c r="A592" i="3" s="1"/>
  <c r="C501" i="6" s="1"/>
  <c r="E501" i="6" s="1"/>
  <c r="G500" i="6"/>
  <c r="A493" i="4" l="1"/>
  <c r="A593" i="3" s="1"/>
  <c r="C502" i="6" s="1"/>
  <c r="E502" i="6" s="1"/>
  <c r="A493" i="5"/>
  <c r="G501" i="6"/>
  <c r="A494" i="4" l="1"/>
  <c r="A594" i="3" s="1"/>
  <c r="C503" i="6" s="1"/>
  <c r="E503" i="6" s="1"/>
  <c r="A494" i="5"/>
  <c r="G502" i="6"/>
  <c r="A495" i="4" l="1"/>
  <c r="A595" i="3" s="1"/>
  <c r="C504" i="6" s="1"/>
  <c r="E504" i="6" s="1"/>
  <c r="A495" i="5"/>
  <c r="G503" i="6"/>
  <c r="A496" i="4" l="1"/>
  <c r="A596" i="3" s="1"/>
  <c r="C505" i="6" s="1"/>
  <c r="E505" i="6" s="1"/>
  <c r="A496" i="5"/>
  <c r="G504" i="6"/>
  <c r="G505" i="6" l="1"/>
  <c r="A497" i="5"/>
  <c r="A497" i="4"/>
  <c r="A597" i="3" s="1"/>
  <c r="C506" i="6" s="1"/>
  <c r="E506" i="6" s="1"/>
  <c r="A498" i="4" l="1"/>
  <c r="A598" i="3" s="1"/>
  <c r="C507" i="6" s="1"/>
  <c r="E507" i="6" s="1"/>
  <c r="A498" i="5"/>
  <c r="G506" i="6"/>
  <c r="A499" i="5" l="1"/>
  <c r="A499" i="4"/>
  <c r="A599" i="3" s="1"/>
  <c r="C508" i="6" s="1"/>
  <c r="E508" i="6" s="1"/>
  <c r="G507" i="6"/>
  <c r="G508" i="6" l="1"/>
  <c r="A500" i="4"/>
  <c r="A600" i="3" s="1"/>
  <c r="C509" i="6" s="1"/>
  <c r="E509" i="6" s="1"/>
  <c r="A500" i="5"/>
  <c r="A501" i="4" l="1"/>
  <c r="A601" i="3" s="1"/>
  <c r="C510" i="6" s="1"/>
  <c r="E510" i="6" s="1"/>
  <c r="A501" i="5"/>
  <c r="G509" i="6"/>
  <c r="G510" i="6" l="1"/>
  <c r="A528" i="4"/>
  <c r="A639" i="3" s="1"/>
  <c r="C538" i="6" s="1"/>
  <c r="E538" i="6" s="1"/>
  <c r="A528" i="5"/>
  <c r="G538" i="6" l="1"/>
  <c r="A529" i="4"/>
  <c r="A640" i="3" s="1"/>
  <c r="C539" i="6" s="1"/>
  <c r="E539" i="6" s="1"/>
  <c r="A529" i="5"/>
  <c r="G539" i="6" l="1"/>
  <c r="A530" i="4"/>
  <c r="A641" i="3" s="1"/>
  <c r="C540" i="6" s="1"/>
  <c r="E540" i="6" s="1"/>
  <c r="A530" i="5"/>
  <c r="A531" i="4" l="1"/>
  <c r="A642" i="3" s="1"/>
  <c r="C541" i="6" s="1"/>
  <c r="E541" i="6" s="1"/>
  <c r="A531" i="5"/>
  <c r="G540" i="6"/>
  <c r="A532" i="4" l="1"/>
  <c r="A643" i="3" s="1"/>
  <c r="C542" i="6" s="1"/>
  <c r="E542" i="6" s="1"/>
  <c r="A532" i="5"/>
  <c r="G541" i="6"/>
  <c r="A533" i="4" l="1"/>
  <c r="A644" i="3" s="1"/>
  <c r="C543" i="6" s="1"/>
  <c r="E543" i="6" s="1"/>
  <c r="A533" i="5"/>
  <c r="G542" i="6"/>
  <c r="G543" i="6" l="1"/>
  <c r="A534" i="5"/>
  <c r="A534" i="4"/>
  <c r="A645" i="3" s="1"/>
  <c r="C544" i="6" s="1"/>
  <c r="E544" i="6" s="1"/>
  <c r="G544" i="6" l="1"/>
  <c r="A535" i="4"/>
  <c r="A646" i="3" s="1"/>
  <c r="C545" i="6" s="1"/>
  <c r="E545" i="6" s="1"/>
  <c r="A535" i="5"/>
  <c r="A536" i="4" l="1"/>
  <c r="A647" i="3" s="1"/>
  <c r="C546" i="6" s="1"/>
  <c r="E546" i="6" s="1"/>
  <c r="A536" i="5"/>
  <c r="G545" i="6"/>
  <c r="A537" i="4" l="1"/>
  <c r="A648" i="3" s="1"/>
  <c r="C547" i="6" s="1"/>
  <c r="E547" i="6" s="1"/>
  <c r="A537" i="5"/>
  <c r="G546" i="6"/>
  <c r="A538" i="4" l="1"/>
  <c r="A649" i="3" s="1"/>
  <c r="C548" i="6" s="1"/>
  <c r="E548" i="6" s="1"/>
  <c r="A538" i="5"/>
  <c r="G547" i="6"/>
  <c r="A539" i="5" l="1"/>
  <c r="A539" i="4"/>
  <c r="A650" i="3" s="1"/>
  <c r="C549" i="6" s="1"/>
  <c r="E549" i="6" s="1"/>
  <c r="G548" i="6"/>
  <c r="G549" i="6" l="1"/>
  <c r="A540" i="4"/>
  <c r="A651" i="3" s="1"/>
  <c r="C550" i="6" s="1"/>
  <c r="E550" i="6" s="1"/>
  <c r="A540" i="5"/>
  <c r="G550" i="6" l="1"/>
  <c r="A541" i="4"/>
  <c r="A652" i="3" s="1"/>
  <c r="C551" i="6" s="1"/>
  <c r="E551" i="6" s="1"/>
  <c r="A541" i="5"/>
  <c r="G551" i="6" l="1"/>
  <c r="A542" i="4"/>
  <c r="A653" i="3" s="1"/>
  <c r="C552" i="6" s="1"/>
  <c r="E552" i="6" s="1"/>
  <c r="A542" i="5"/>
  <c r="G552" i="6" l="1"/>
  <c r="A543" i="4"/>
  <c r="A654" i="3" s="1"/>
  <c r="C553" i="6" s="1"/>
  <c r="E553" i="6" s="1"/>
  <c r="A543" i="5"/>
  <c r="G553" i="6" l="1"/>
  <c r="A544" i="5"/>
  <c r="A544" i="4"/>
  <c r="A655" i="3" s="1"/>
  <c r="C554" i="6" s="1"/>
  <c r="E554" i="6" s="1"/>
  <c r="A545" i="4" l="1"/>
  <c r="A656" i="3" s="1"/>
  <c r="C555" i="6" s="1"/>
  <c r="E555" i="6" s="1"/>
  <c r="A545" i="5"/>
  <c r="G554" i="6"/>
  <c r="A546" i="4" l="1"/>
  <c r="A657" i="3" s="1"/>
  <c r="C556" i="6" s="1"/>
  <c r="E556" i="6" s="1"/>
  <c r="A546" i="5"/>
  <c r="G555" i="6"/>
  <c r="G556" i="6" l="1"/>
  <c r="A547" i="4"/>
  <c r="A658" i="3" s="1"/>
  <c r="C557" i="6" s="1"/>
  <c r="E557" i="6" s="1"/>
  <c r="A547" i="5"/>
  <c r="G557" i="6" l="1"/>
  <c r="A548" i="5"/>
  <c r="A548" i="4"/>
  <c r="A659" i="3" s="1"/>
  <c r="C558" i="6" s="1"/>
  <c r="E558" i="6" s="1"/>
  <c r="G558" i="6" l="1"/>
  <c r="A549" i="4"/>
  <c r="A660" i="3" s="1"/>
  <c r="C559" i="6" s="1"/>
  <c r="E559" i="6" s="1"/>
  <c r="A549" i="5"/>
  <c r="G559" i="6" l="1"/>
  <c r="A550" i="5"/>
  <c r="A550" i="4"/>
  <c r="A661" i="3" s="1"/>
  <c r="C560" i="6" s="1"/>
  <c r="E560" i="6" s="1"/>
  <c r="A551" i="4" l="1"/>
  <c r="A662" i="3" s="1"/>
  <c r="C561" i="6" s="1"/>
  <c r="E561" i="6" s="1"/>
  <c r="A551" i="5"/>
  <c r="G560" i="6"/>
  <c r="A552" i="4" l="1"/>
  <c r="A663" i="3" s="1"/>
  <c r="C562" i="6" s="1"/>
  <c r="E562" i="6" s="1"/>
  <c r="A552" i="5"/>
  <c r="G561" i="6"/>
  <c r="A579" i="4" l="1"/>
  <c r="A701" i="3" s="1"/>
  <c r="C590" i="6" s="1"/>
  <c r="E590" i="6" s="1"/>
  <c r="A579" i="5"/>
  <c r="G562" i="6"/>
  <c r="A580" i="4" l="1"/>
  <c r="A702" i="3" s="1"/>
  <c r="C591" i="6" s="1"/>
  <c r="E591" i="6" s="1"/>
  <c r="A580" i="5"/>
  <c r="G590" i="6"/>
  <c r="A581" i="4" l="1"/>
  <c r="A703" i="3" s="1"/>
  <c r="C592" i="6" s="1"/>
  <c r="E592" i="6" s="1"/>
  <c r="A581" i="5"/>
  <c r="G591" i="6"/>
  <c r="A582" i="4" l="1"/>
  <c r="A704" i="3" s="1"/>
  <c r="C593" i="6" s="1"/>
  <c r="E593" i="6" s="1"/>
  <c r="A582" i="5"/>
  <c r="G592" i="6"/>
  <c r="A583" i="4" l="1"/>
  <c r="A705" i="3" s="1"/>
  <c r="C594" i="6" s="1"/>
  <c r="E594" i="6" s="1"/>
  <c r="A583" i="5"/>
  <c r="G593" i="6"/>
  <c r="A584" i="4" l="1"/>
  <c r="A706" i="3" s="1"/>
  <c r="C595" i="6" s="1"/>
  <c r="E595" i="6" s="1"/>
  <c r="A584" i="5"/>
  <c r="G594" i="6"/>
  <c r="G595" i="6" l="1"/>
  <c r="A585" i="4"/>
  <c r="A707" i="3" s="1"/>
  <c r="C596" i="6" s="1"/>
  <c r="E596" i="6" s="1"/>
  <c r="A585" i="5"/>
  <c r="G596" i="6" l="1"/>
  <c r="A586" i="5"/>
  <c r="A586" i="4"/>
  <c r="A708" i="3" s="1"/>
  <c r="C597" i="6" s="1"/>
  <c r="E597" i="6" s="1"/>
  <c r="A587" i="4" l="1"/>
  <c r="A709" i="3" s="1"/>
  <c r="C598" i="6" s="1"/>
  <c r="E598" i="6" s="1"/>
  <c r="A587" i="5"/>
  <c r="G597" i="6"/>
  <c r="A588" i="5" l="1"/>
  <c r="A588" i="4"/>
  <c r="A710" i="3" s="1"/>
  <c r="C599" i="6" s="1"/>
  <c r="E599" i="6" s="1"/>
  <c r="G598" i="6"/>
  <c r="G599" i="6" l="1"/>
  <c r="A589" i="4"/>
  <c r="A711" i="3" s="1"/>
  <c r="C600" i="6" s="1"/>
  <c r="E600" i="6" s="1"/>
  <c r="A589" i="5"/>
  <c r="A590" i="4" l="1"/>
  <c r="A712" i="3" s="1"/>
  <c r="C601" i="6" s="1"/>
  <c r="E601" i="6" s="1"/>
  <c r="A590" i="5"/>
  <c r="G600" i="6"/>
  <c r="G601" i="6" l="1"/>
  <c r="A591" i="4"/>
  <c r="A713" i="3" s="1"/>
  <c r="C602" i="6" s="1"/>
  <c r="E602" i="6" s="1"/>
  <c r="A591" i="5"/>
  <c r="A592" i="4" l="1"/>
  <c r="A714" i="3" s="1"/>
  <c r="C603" i="6" s="1"/>
  <c r="E603" i="6" s="1"/>
  <c r="A592" i="5"/>
  <c r="G602" i="6"/>
  <c r="G603" i="6" l="1"/>
  <c r="A593" i="4"/>
  <c r="A715" i="3" s="1"/>
  <c r="C604" i="6" s="1"/>
  <c r="E604" i="6" s="1"/>
  <c r="A593" i="5"/>
  <c r="G604" i="6" l="1"/>
  <c r="A594" i="4"/>
  <c r="A716" i="3" s="1"/>
  <c r="C605" i="6" s="1"/>
  <c r="E605" i="6" s="1"/>
  <c r="A594" i="5"/>
  <c r="G605" i="6" l="1"/>
  <c r="A595" i="4"/>
  <c r="A717" i="3" s="1"/>
  <c r="C606" i="6" s="1"/>
  <c r="E606" i="6" s="1"/>
  <c r="A595" i="5"/>
  <c r="G606" i="6" l="1"/>
  <c r="A596" i="4"/>
  <c r="A718" i="3" s="1"/>
  <c r="C607" i="6" s="1"/>
  <c r="E607" i="6" s="1"/>
  <c r="A596" i="5"/>
  <c r="G607" i="6" l="1"/>
  <c r="A597" i="5"/>
  <c r="A597" i="4"/>
  <c r="A719" i="3" s="1"/>
  <c r="C608" i="6" s="1"/>
  <c r="E608" i="6" s="1"/>
  <c r="A598" i="4" l="1"/>
  <c r="A720" i="3" s="1"/>
  <c r="C609" i="6" s="1"/>
  <c r="E609" i="6" s="1"/>
  <c r="A598" i="5"/>
  <c r="G608" i="6"/>
  <c r="A599" i="4" l="1"/>
  <c r="A721" i="3" s="1"/>
  <c r="C610" i="6" s="1"/>
  <c r="E610" i="6" s="1"/>
  <c r="A599" i="5"/>
  <c r="G609" i="6"/>
  <c r="A600" i="5" l="1"/>
  <c r="A600" i="4"/>
  <c r="A722" i="3" s="1"/>
  <c r="C611" i="6" s="1"/>
  <c r="E611" i="6" s="1"/>
  <c r="G610" i="6"/>
  <c r="G611" i="6" l="1"/>
  <c r="A601" i="4"/>
  <c r="A723" i="3" s="1"/>
  <c r="C612" i="6" s="1"/>
  <c r="E612" i="6" s="1"/>
  <c r="A601" i="5"/>
  <c r="A602" i="5" l="1"/>
  <c r="A602" i="4"/>
  <c r="A724" i="3" s="1"/>
  <c r="C613" i="6" s="1"/>
  <c r="E613" i="6" s="1"/>
  <c r="G612" i="6"/>
  <c r="A603" i="4" l="1"/>
  <c r="A725" i="3" s="1"/>
  <c r="C614" i="6" s="1"/>
  <c r="E614" i="6" s="1"/>
  <c r="A603" i="5"/>
  <c r="G613" i="6"/>
  <c r="A630" i="5" l="1"/>
  <c r="A630" i="4"/>
  <c r="A763" i="3" s="1"/>
  <c r="C642" i="6" s="1"/>
  <c r="E642" i="6" s="1"/>
  <c r="G614" i="6"/>
  <c r="G642" i="6" l="1"/>
  <c r="A631" i="4"/>
  <c r="A764" i="3" s="1"/>
  <c r="C643" i="6" s="1"/>
  <c r="E643" i="6" s="1"/>
  <c r="A631" i="5"/>
  <c r="G643" i="6" l="1"/>
  <c r="A632" i="5"/>
  <c r="A632" i="4"/>
  <c r="A765" i="3" s="1"/>
  <c r="C644" i="6" s="1"/>
  <c r="E644" i="6" s="1"/>
  <c r="A633" i="4" l="1"/>
  <c r="A766" i="3" s="1"/>
  <c r="C645" i="6" s="1"/>
  <c r="E645" i="6" s="1"/>
  <c r="A633" i="5"/>
  <c r="G644" i="6"/>
  <c r="A634" i="5" l="1"/>
  <c r="A634" i="4"/>
  <c r="A767" i="3" s="1"/>
  <c r="C646" i="6" s="1"/>
  <c r="E646" i="6" s="1"/>
  <c r="G645" i="6"/>
  <c r="G646" i="6" l="1"/>
  <c r="A635" i="4"/>
  <c r="A768" i="3" s="1"/>
  <c r="C647" i="6" s="1"/>
  <c r="E647" i="6" s="1"/>
  <c r="A635" i="5"/>
  <c r="A636" i="5" l="1"/>
  <c r="A636" i="4"/>
  <c r="A769" i="3" s="1"/>
  <c r="C648" i="6" s="1"/>
  <c r="E648" i="6" s="1"/>
  <c r="G647" i="6"/>
  <c r="G648" i="6" l="1"/>
  <c r="A637" i="4"/>
  <c r="A770" i="3" s="1"/>
  <c r="C649" i="6" s="1"/>
  <c r="E649" i="6" s="1"/>
  <c r="A637" i="5"/>
  <c r="G649" i="6" l="1"/>
  <c r="A638" i="4"/>
  <c r="A771" i="3" s="1"/>
  <c r="C650" i="6" s="1"/>
  <c r="E650" i="6" s="1"/>
  <c r="A638" i="5"/>
  <c r="A639" i="4" l="1"/>
  <c r="A772" i="3" s="1"/>
  <c r="C651" i="6" s="1"/>
  <c r="E651" i="6" s="1"/>
  <c r="A639" i="5"/>
  <c r="G650" i="6"/>
  <c r="G651" i="6" l="1"/>
  <c r="A640" i="5"/>
  <c r="A640" i="4"/>
  <c r="A773" i="3" s="1"/>
  <c r="C652" i="6" s="1"/>
  <c r="E652" i="6" s="1"/>
  <c r="A641" i="4" l="1"/>
  <c r="A774" i="3" s="1"/>
  <c r="C653" i="6" s="1"/>
  <c r="E653" i="6" s="1"/>
  <c r="A641" i="5"/>
  <c r="G652" i="6"/>
  <c r="A642" i="4" l="1"/>
  <c r="A775" i="3" s="1"/>
  <c r="C654" i="6" s="1"/>
  <c r="E654" i="6" s="1"/>
  <c r="A642" i="5"/>
  <c r="G653" i="6"/>
  <c r="A643" i="4" l="1"/>
  <c r="A776" i="3" s="1"/>
  <c r="C655" i="6" s="1"/>
  <c r="E655" i="6" s="1"/>
  <c r="A643" i="5"/>
  <c r="G654" i="6"/>
  <c r="G655" i="6" l="1"/>
  <c r="A644" i="4"/>
  <c r="A777" i="3" s="1"/>
  <c r="C656" i="6" s="1"/>
  <c r="E656" i="6" s="1"/>
  <c r="A644" i="5"/>
  <c r="G656" i="6" l="1"/>
  <c r="A645" i="4"/>
  <c r="A778" i="3" s="1"/>
  <c r="C657" i="6" s="1"/>
  <c r="E657" i="6" s="1"/>
  <c r="A645" i="5"/>
  <c r="A646" i="5" l="1"/>
  <c r="A646" i="4"/>
  <c r="A779" i="3" s="1"/>
  <c r="C658" i="6" s="1"/>
  <c r="E658" i="6" s="1"/>
  <c r="G657" i="6"/>
  <c r="G658" i="6" l="1"/>
  <c r="A647" i="4"/>
  <c r="A780" i="3" s="1"/>
  <c r="C659" i="6" s="1"/>
  <c r="E659" i="6" s="1"/>
  <c r="A647" i="5"/>
  <c r="A648" i="4" l="1"/>
  <c r="A781" i="3" s="1"/>
  <c r="C660" i="6" s="1"/>
  <c r="E660" i="6" s="1"/>
  <c r="A648" i="5"/>
  <c r="G659" i="6"/>
  <c r="G660" i="6" l="1"/>
  <c r="A649" i="4"/>
  <c r="A782" i="3" s="1"/>
  <c r="C661" i="6" s="1"/>
  <c r="E661" i="6" s="1"/>
  <c r="A649" i="5"/>
  <c r="A650" i="5" l="1"/>
  <c r="A650" i="4"/>
  <c r="A783" i="3" s="1"/>
  <c r="C662" i="6" s="1"/>
  <c r="E662" i="6" s="1"/>
  <c r="G661" i="6"/>
  <c r="G662" i="6" l="1"/>
  <c r="A651" i="4"/>
  <c r="A784" i="3" s="1"/>
  <c r="C663" i="6" s="1"/>
  <c r="E663" i="6" s="1"/>
  <c r="A651" i="5"/>
  <c r="G663" i="6" l="1"/>
  <c r="A652" i="4"/>
  <c r="A785" i="3" s="1"/>
  <c r="C664" i="6" s="1"/>
  <c r="E664" i="6" s="1"/>
  <c r="A652" i="5"/>
  <c r="G664" i="6" l="1"/>
  <c r="A653" i="4"/>
  <c r="A786" i="3" s="1"/>
  <c r="C665" i="6" s="1"/>
  <c r="E665" i="6" s="1"/>
  <c r="A653" i="5"/>
  <c r="G665" i="6" l="1"/>
  <c r="A654" i="5"/>
  <c r="A654" i="4"/>
  <c r="A787" i="3" s="1"/>
  <c r="C666" i="6" s="1"/>
  <c r="E666" i="6" s="1"/>
  <c r="A681" i="4" l="1"/>
  <c r="A825" i="3" s="1"/>
  <c r="C694" i="6" s="1"/>
  <c r="A681" i="5"/>
  <c r="G666" i="6"/>
  <c r="G694" i="6" l="1"/>
  <c r="E694" i="6"/>
  <c r="A682" i="4"/>
  <c r="A826" i="3" s="1"/>
  <c r="C695" i="6" s="1"/>
  <c r="E695" i="6" s="1"/>
  <c r="A682" i="5"/>
  <c r="G695" i="6" l="1"/>
  <c r="A683" i="4"/>
  <c r="A827" i="3" s="1"/>
  <c r="C696" i="6" s="1"/>
  <c r="E696" i="6" s="1"/>
  <c r="A683" i="5"/>
  <c r="A684" i="4" l="1"/>
  <c r="A828" i="3" s="1"/>
  <c r="C697" i="6" s="1"/>
  <c r="E697" i="6" s="1"/>
  <c r="A684" i="5"/>
  <c r="G696" i="6"/>
  <c r="A685" i="4" l="1"/>
  <c r="A829" i="3" s="1"/>
  <c r="C698" i="6" s="1"/>
  <c r="E698" i="6" s="1"/>
  <c r="A685" i="5"/>
  <c r="G697" i="6"/>
  <c r="A686" i="4" l="1"/>
  <c r="A830" i="3" s="1"/>
  <c r="C699" i="6" s="1"/>
  <c r="E699" i="6" s="1"/>
  <c r="A686" i="5"/>
  <c r="G698" i="6"/>
  <c r="G699" i="6" l="1"/>
  <c r="A687" i="5"/>
  <c r="A687" i="4"/>
  <c r="A831" i="3" s="1"/>
  <c r="C700" i="6" s="1"/>
  <c r="E700" i="6" s="1"/>
  <c r="A688" i="4" l="1"/>
  <c r="A832" i="3" s="1"/>
  <c r="C701" i="6" s="1"/>
  <c r="E701" i="6" s="1"/>
  <c r="A688" i="5"/>
  <c r="G700" i="6"/>
  <c r="A689" i="4" l="1"/>
  <c r="A833" i="3" s="1"/>
  <c r="C702" i="6" s="1"/>
  <c r="E702" i="6" s="1"/>
  <c r="A689" i="5"/>
  <c r="G701" i="6"/>
  <c r="A690" i="5" l="1"/>
  <c r="A690" i="4"/>
  <c r="A834" i="3" s="1"/>
  <c r="C703" i="6" s="1"/>
  <c r="E703" i="6" s="1"/>
  <c r="G702" i="6"/>
  <c r="G703" i="6" l="1"/>
  <c r="A691" i="4"/>
  <c r="A835" i="3" s="1"/>
  <c r="C704" i="6" s="1"/>
  <c r="E704" i="6" s="1"/>
  <c r="A691" i="5"/>
  <c r="G704" i="6" l="1"/>
  <c r="A692" i="5"/>
  <c r="A692" i="4"/>
  <c r="A836" i="3" s="1"/>
  <c r="C705" i="6" s="1"/>
  <c r="E705" i="6" s="1"/>
  <c r="A693" i="4" l="1"/>
  <c r="A837" i="3" s="1"/>
  <c r="C706" i="6" s="1"/>
  <c r="E706" i="6" s="1"/>
  <c r="A693" i="5"/>
  <c r="G705" i="6"/>
  <c r="A694" i="4" l="1"/>
  <c r="A838" i="3" s="1"/>
  <c r="C707" i="6" s="1"/>
  <c r="E707" i="6" s="1"/>
  <c r="A694" i="5"/>
  <c r="G706" i="6"/>
  <c r="A695" i="4" l="1"/>
  <c r="A839" i="3" s="1"/>
  <c r="C708" i="6" s="1"/>
  <c r="E708" i="6" s="1"/>
  <c r="A695" i="5"/>
  <c r="G707" i="6"/>
  <c r="A696" i="4" l="1"/>
  <c r="A840" i="3" s="1"/>
  <c r="C709" i="6" s="1"/>
  <c r="E709" i="6" s="1"/>
  <c r="A696" i="5"/>
  <c r="G708" i="6"/>
  <c r="A697" i="5" l="1"/>
  <c r="A697" i="4"/>
  <c r="A841" i="3" s="1"/>
  <c r="C710" i="6" s="1"/>
  <c r="E710" i="6" s="1"/>
  <c r="G709" i="6"/>
  <c r="G710" i="6" l="1"/>
  <c r="A698" i="5"/>
  <c r="A698" i="4"/>
  <c r="A842" i="3" s="1"/>
  <c r="C711" i="6" s="1"/>
  <c r="E711" i="6" s="1"/>
  <c r="A699" i="4" l="1"/>
  <c r="A843" i="3" s="1"/>
  <c r="C712" i="6" s="1"/>
  <c r="E712" i="6" s="1"/>
  <c r="A699" i="5"/>
  <c r="G711" i="6"/>
  <c r="A700" i="4" l="1"/>
  <c r="A844" i="3" s="1"/>
  <c r="C713" i="6" s="1"/>
  <c r="E713" i="6" s="1"/>
  <c r="A700" i="5"/>
  <c r="G712" i="6"/>
  <c r="A701" i="4" l="1"/>
  <c r="A845" i="3" s="1"/>
  <c r="C714" i="6" s="1"/>
  <c r="E714" i="6" s="1"/>
  <c r="A701" i="5"/>
  <c r="G713" i="6"/>
  <c r="A702" i="5" l="1"/>
  <c r="A702" i="4"/>
  <c r="A846" i="3" s="1"/>
  <c r="C715" i="6" s="1"/>
  <c r="E715" i="6" s="1"/>
  <c r="G714" i="6"/>
  <c r="G715" i="6" l="1"/>
  <c r="A703" i="5"/>
  <c r="A703" i="4"/>
  <c r="A847" i="3" s="1"/>
  <c r="C716" i="6" s="1"/>
  <c r="E716" i="6" s="1"/>
  <c r="A704" i="4" l="1"/>
  <c r="A848" i="3" s="1"/>
  <c r="C717" i="6" s="1"/>
  <c r="E717" i="6" s="1"/>
  <c r="A704" i="5"/>
  <c r="G716" i="6"/>
  <c r="A705" i="4" l="1"/>
  <c r="A849" i="3" s="1"/>
  <c r="C718" i="6" s="1"/>
  <c r="E718" i="6" s="1"/>
  <c r="A705" i="5"/>
  <c r="G717" i="6"/>
  <c r="A732" i="4" l="1"/>
  <c r="A887" i="3" s="1"/>
  <c r="C746" i="6" s="1"/>
  <c r="E746" i="6" s="1"/>
  <c r="A732" i="5"/>
  <c r="G718" i="6"/>
  <c r="G746" i="6" l="1"/>
  <c r="A733" i="4"/>
  <c r="A888" i="3" s="1"/>
  <c r="C747" i="6" s="1"/>
  <c r="E747" i="6" s="1"/>
  <c r="A733" i="5"/>
  <c r="A734" i="4" l="1"/>
  <c r="A889" i="3" s="1"/>
  <c r="C748" i="6" s="1"/>
  <c r="E748" i="6" s="1"/>
  <c r="A734" i="5"/>
  <c r="G747" i="6"/>
  <c r="A735" i="4" l="1"/>
  <c r="A890" i="3" s="1"/>
  <c r="C749" i="6" s="1"/>
  <c r="E749" i="6" s="1"/>
  <c r="A735" i="5"/>
  <c r="G748" i="6"/>
  <c r="A736" i="4" l="1"/>
  <c r="A891" i="3" s="1"/>
  <c r="C750" i="6" s="1"/>
  <c r="E750" i="6" s="1"/>
  <c r="A736" i="5"/>
  <c r="G749" i="6"/>
  <c r="G750" i="6" l="1"/>
  <c r="A737" i="4"/>
  <c r="A892" i="3" s="1"/>
  <c r="C751" i="6" s="1"/>
  <c r="E751" i="6" s="1"/>
  <c r="A737" i="5"/>
  <c r="G751" i="6" l="1"/>
  <c r="A738" i="4"/>
  <c r="A893" i="3" s="1"/>
  <c r="C752" i="6" s="1"/>
  <c r="E752" i="6" s="1"/>
  <c r="A738" i="5"/>
  <c r="G752" i="6" l="1"/>
  <c r="A739" i="4"/>
  <c r="A894" i="3" s="1"/>
  <c r="C753" i="6" s="1"/>
  <c r="E753" i="6" s="1"/>
  <c r="A739" i="5"/>
  <c r="G753" i="6" l="1"/>
  <c r="A740" i="5"/>
  <c r="A740" i="4"/>
  <c r="A895" i="3" s="1"/>
  <c r="C754" i="6" s="1"/>
  <c r="E754" i="6" s="1"/>
  <c r="A741" i="4" l="1"/>
  <c r="A896" i="3" s="1"/>
  <c r="C755" i="6" s="1"/>
  <c r="E755" i="6" s="1"/>
  <c r="A741" i="5"/>
  <c r="G754" i="6"/>
  <c r="A742" i="5" l="1"/>
  <c r="A742" i="4"/>
  <c r="A897" i="3" s="1"/>
  <c r="C756" i="6" s="1"/>
  <c r="E756" i="6" s="1"/>
  <c r="G755" i="6"/>
  <c r="G756" i="6" l="1"/>
  <c r="A743" i="4"/>
  <c r="A898" i="3" s="1"/>
  <c r="C757" i="6" s="1"/>
  <c r="E757" i="6" s="1"/>
  <c r="A743" i="5"/>
  <c r="A744" i="5" l="1"/>
  <c r="A744" i="4"/>
  <c r="A899" i="3" s="1"/>
  <c r="C758" i="6" s="1"/>
  <c r="E758" i="6" s="1"/>
  <c r="G757" i="6"/>
  <c r="G758" i="6" l="1"/>
  <c r="A745" i="4"/>
  <c r="A900" i="3" s="1"/>
  <c r="C759" i="6" s="1"/>
  <c r="E759" i="6" s="1"/>
  <c r="A745" i="5"/>
  <c r="A746" i="4" l="1"/>
  <c r="A901" i="3" s="1"/>
  <c r="C760" i="6" s="1"/>
  <c r="E760" i="6" s="1"/>
  <c r="A746" i="5"/>
  <c r="G759" i="6"/>
  <c r="A747" i="4" l="1"/>
  <c r="A902" i="3" s="1"/>
  <c r="C761" i="6" s="1"/>
  <c r="E761" i="6" s="1"/>
  <c r="A747" i="5"/>
  <c r="G760" i="6"/>
  <c r="A748" i="5" l="1"/>
  <c r="A748" i="4"/>
  <c r="A903" i="3" s="1"/>
  <c r="C762" i="6" s="1"/>
  <c r="E762" i="6" s="1"/>
  <c r="G761" i="6"/>
  <c r="G762" i="6" l="1"/>
  <c r="A749" i="5"/>
  <c r="A749" i="4"/>
  <c r="A904" i="3" s="1"/>
  <c r="C763" i="6" s="1"/>
  <c r="E763" i="6" s="1"/>
  <c r="A750" i="5" l="1"/>
  <c r="A750" i="4"/>
  <c r="A905" i="3" s="1"/>
  <c r="C764" i="6" s="1"/>
  <c r="E764" i="6" s="1"/>
  <c r="G763" i="6"/>
  <c r="G764" i="6" l="1"/>
  <c r="A751" i="4"/>
  <c r="A906" i="3" s="1"/>
  <c r="C765" i="6" s="1"/>
  <c r="E765" i="6" s="1"/>
  <c r="A751" i="5"/>
  <c r="G765" i="6" l="1"/>
  <c r="A752" i="4"/>
  <c r="A907" i="3" s="1"/>
  <c r="C766" i="6" s="1"/>
  <c r="E766" i="6" s="1"/>
  <c r="A752" i="5"/>
  <c r="G766" i="6" l="1"/>
  <c r="A753" i="4"/>
  <c r="A908" i="3" s="1"/>
  <c r="C767" i="6" s="1"/>
  <c r="E767" i="6" s="1"/>
  <c r="A753" i="5"/>
  <c r="A754" i="4" l="1"/>
  <c r="A909" i="3" s="1"/>
  <c r="C768" i="6" s="1"/>
  <c r="E768" i="6" s="1"/>
  <c r="A754" i="5"/>
  <c r="G767" i="6"/>
  <c r="A755" i="4" l="1"/>
  <c r="A910" i="3" s="1"/>
  <c r="C769" i="6" s="1"/>
  <c r="E769" i="6" s="1"/>
  <c r="A755" i="5"/>
  <c r="G768" i="6"/>
  <c r="A756" i="4" l="1"/>
  <c r="A911" i="3" s="1"/>
  <c r="C770" i="6" s="1"/>
  <c r="E770" i="6" s="1"/>
  <c r="A756" i="5"/>
  <c r="G769" i="6"/>
  <c r="G770" i="6" l="1"/>
  <c r="A783" i="4"/>
  <c r="A949" i="3" s="1"/>
  <c r="C798" i="6" s="1"/>
  <c r="E798" i="6" s="1"/>
  <c r="A783" i="5"/>
  <c r="G798" i="6" l="1"/>
  <c r="A784" i="4"/>
  <c r="A950" i="3" s="1"/>
  <c r="C799" i="6" s="1"/>
  <c r="E799" i="6" s="1"/>
  <c r="A784" i="5"/>
  <c r="G799" i="6" l="1"/>
  <c r="A785" i="4"/>
  <c r="A951" i="3" s="1"/>
  <c r="C800" i="6" s="1"/>
  <c r="E800" i="6" s="1"/>
  <c r="A785" i="5"/>
  <c r="G800" i="6" l="1"/>
  <c r="A786" i="4"/>
  <c r="A952" i="3" s="1"/>
  <c r="C801" i="6" s="1"/>
  <c r="E801" i="6" s="1"/>
  <c r="A786" i="5"/>
  <c r="G801" i="6" l="1"/>
  <c r="A787" i="4"/>
  <c r="A953" i="3" s="1"/>
  <c r="C802" i="6" s="1"/>
  <c r="E802" i="6" s="1"/>
  <c r="A787" i="5"/>
  <c r="A788" i="4" l="1"/>
  <c r="A954" i="3" s="1"/>
  <c r="C803" i="6" s="1"/>
  <c r="E803" i="6" s="1"/>
  <c r="A788" i="5"/>
  <c r="G802" i="6"/>
  <c r="A789" i="4" l="1"/>
  <c r="A955" i="3" s="1"/>
  <c r="C804" i="6" s="1"/>
  <c r="E804" i="6" s="1"/>
  <c r="A789" i="5"/>
  <c r="G803" i="6"/>
  <c r="A790" i="5" l="1"/>
  <c r="A790" i="4"/>
  <c r="A956" i="3" s="1"/>
  <c r="C805" i="6" s="1"/>
  <c r="E805" i="6" s="1"/>
  <c r="G804" i="6"/>
  <c r="G805" i="6" l="1"/>
  <c r="A791" i="4"/>
  <c r="A957" i="3" s="1"/>
  <c r="C806" i="6" s="1"/>
  <c r="E806" i="6" s="1"/>
  <c r="A791" i="5"/>
  <c r="G806" i="6" l="1"/>
  <c r="A792" i="4"/>
  <c r="A958" i="3" s="1"/>
  <c r="C807" i="6" s="1"/>
  <c r="E807" i="6" s="1"/>
  <c r="A792" i="5"/>
  <c r="A793" i="5" l="1"/>
  <c r="A793" i="4"/>
  <c r="A959" i="3" s="1"/>
  <c r="C808" i="6" s="1"/>
  <c r="E808" i="6" s="1"/>
  <c r="G807" i="6"/>
  <c r="G808" i="6" l="1"/>
  <c r="A794" i="4"/>
  <c r="A960" i="3" s="1"/>
  <c r="C809" i="6" s="1"/>
  <c r="E809" i="6" s="1"/>
  <c r="A794" i="5"/>
  <c r="G809" i="6" l="1"/>
  <c r="A795" i="4"/>
  <c r="A961" i="3" s="1"/>
  <c r="C810" i="6" s="1"/>
  <c r="E810" i="6" s="1"/>
  <c r="A795" i="5"/>
  <c r="G810" i="6" l="1"/>
  <c r="A796" i="4"/>
  <c r="A962" i="3" s="1"/>
  <c r="C811" i="6" s="1"/>
  <c r="E811" i="6" s="1"/>
  <c r="A796" i="5"/>
  <c r="G811" i="6" l="1"/>
  <c r="A797" i="4"/>
  <c r="A963" i="3" s="1"/>
  <c r="C812" i="6" s="1"/>
  <c r="E812" i="6" s="1"/>
  <c r="A797" i="5"/>
  <c r="G812" i="6" l="1"/>
  <c r="A798" i="4"/>
  <c r="A964" i="3" s="1"/>
  <c r="C813" i="6" s="1"/>
  <c r="E813" i="6" s="1"/>
  <c r="A798" i="5"/>
  <c r="G813" i="6" l="1"/>
  <c r="A799" i="4"/>
  <c r="A965" i="3" s="1"/>
  <c r="C814" i="6" s="1"/>
  <c r="E814" i="6" s="1"/>
  <c r="A799" i="5"/>
  <c r="A800" i="4" l="1"/>
  <c r="A966" i="3" s="1"/>
  <c r="C815" i="6" s="1"/>
  <c r="E815" i="6" s="1"/>
  <c r="A800" i="5"/>
  <c r="G814" i="6"/>
  <c r="A801" i="4" l="1"/>
  <c r="A967" i="3" s="1"/>
  <c r="C816" i="6" s="1"/>
  <c r="E816" i="6" s="1"/>
  <c r="A801" i="5"/>
  <c r="G815" i="6"/>
  <c r="A802" i="5" l="1"/>
  <c r="A802" i="4"/>
  <c r="A968" i="3" s="1"/>
  <c r="C817" i="6" s="1"/>
  <c r="E817" i="6" s="1"/>
  <c r="G816" i="6"/>
  <c r="G817" i="6" l="1"/>
  <c r="A803" i="4"/>
  <c r="A969" i="3" s="1"/>
  <c r="C818" i="6" s="1"/>
  <c r="E818" i="6" s="1"/>
  <c r="A803" i="5"/>
  <c r="A804" i="4" l="1"/>
  <c r="A970" i="3" s="1"/>
  <c r="C819" i="6" s="1"/>
  <c r="E819" i="6" s="1"/>
  <c r="A804" i="5"/>
  <c r="G818" i="6"/>
  <c r="A805" i="4" l="1"/>
  <c r="A971" i="3" s="1"/>
  <c r="C820" i="6" s="1"/>
  <c r="E820" i="6" s="1"/>
  <c r="A805" i="5"/>
  <c r="G819" i="6"/>
  <c r="G820" i="6" l="1"/>
  <c r="A806" i="5"/>
  <c r="A806" i="4"/>
  <c r="A972" i="3" s="1"/>
  <c r="C821" i="6" s="1"/>
  <c r="E821" i="6" s="1"/>
  <c r="A807" i="4" l="1"/>
  <c r="A973" i="3" s="1"/>
  <c r="C822" i="6" s="1"/>
  <c r="E822" i="6" s="1"/>
  <c r="A807" i="5"/>
  <c r="G821" i="6"/>
  <c r="A834" i="4" l="1"/>
  <c r="A1011" i="3" s="1"/>
  <c r="C850" i="6" s="1"/>
  <c r="E850" i="6" s="1"/>
  <c r="A834" i="5"/>
  <c r="G822" i="6"/>
  <c r="A835" i="5" l="1"/>
  <c r="A835" i="4"/>
  <c r="A1012" i="3" s="1"/>
  <c r="C851" i="6" s="1"/>
  <c r="E851" i="6" s="1"/>
  <c r="G850" i="6"/>
  <c r="G851" i="6" l="1"/>
  <c r="A836" i="5"/>
  <c r="A836" i="4"/>
  <c r="A1013" i="3" s="1"/>
  <c r="C852" i="6" s="1"/>
  <c r="E852" i="6" s="1"/>
  <c r="G852" i="6" l="1"/>
  <c r="A837" i="4"/>
  <c r="A1014" i="3" s="1"/>
  <c r="C853" i="6" s="1"/>
  <c r="E853" i="6" s="1"/>
  <c r="A837" i="5"/>
  <c r="A838" i="4" l="1"/>
  <c r="A1015" i="3" s="1"/>
  <c r="C854" i="6" s="1"/>
  <c r="E854" i="6" s="1"/>
  <c r="A838" i="5"/>
  <c r="G853" i="6"/>
  <c r="A839" i="4" l="1"/>
  <c r="A1016" i="3" s="1"/>
  <c r="C855" i="6" s="1"/>
  <c r="E855" i="6" s="1"/>
  <c r="A839" i="5"/>
  <c r="G854" i="6"/>
  <c r="G855" i="6" l="1"/>
  <c r="A840" i="5"/>
  <c r="A840" i="4"/>
  <c r="A1017" i="3" s="1"/>
  <c r="C856" i="6" s="1"/>
  <c r="E856" i="6" s="1"/>
  <c r="A841" i="4" l="1"/>
  <c r="A1018" i="3" s="1"/>
  <c r="C857" i="6" s="1"/>
  <c r="E857" i="6" s="1"/>
  <c r="A841" i="5"/>
  <c r="G856" i="6"/>
  <c r="A842" i="4" l="1"/>
  <c r="A1019" i="3" s="1"/>
  <c r="C858" i="6" s="1"/>
  <c r="E858" i="6" s="1"/>
  <c r="A842" i="5"/>
  <c r="G857" i="6"/>
  <c r="A843" i="5" l="1"/>
  <c r="A843" i="4"/>
  <c r="A1020" i="3" s="1"/>
  <c r="C859" i="6" s="1"/>
  <c r="E859" i="6" s="1"/>
  <c r="G858" i="6"/>
  <c r="G859" i="6" l="1"/>
  <c r="A844" i="4"/>
  <c r="A1021" i="3" s="1"/>
  <c r="C860" i="6" s="1"/>
  <c r="E860" i="6" s="1"/>
  <c r="A844" i="5"/>
  <c r="G860" i="6" l="1"/>
  <c r="A845" i="4"/>
  <c r="A1022" i="3" s="1"/>
  <c r="C861" i="6" s="1"/>
  <c r="E861" i="6" s="1"/>
  <c r="A845" i="5"/>
  <c r="G861" i="6" l="1"/>
  <c r="A846" i="4"/>
  <c r="A1023" i="3" s="1"/>
  <c r="C862" i="6" s="1"/>
  <c r="E862" i="6" s="1"/>
  <c r="A846" i="5"/>
  <c r="G862" i="6" l="1"/>
  <c r="A847" i="4"/>
  <c r="A1024" i="3" s="1"/>
  <c r="C863" i="6" s="1"/>
  <c r="E863" i="6" s="1"/>
  <c r="A847" i="5"/>
  <c r="G863" i="6" l="1"/>
  <c r="A848" i="5"/>
  <c r="A848" i="4"/>
  <c r="A1025" i="3" s="1"/>
  <c r="C864" i="6" s="1"/>
  <c r="E864" i="6" s="1"/>
  <c r="A849" i="4" l="1"/>
  <c r="A1026" i="3" s="1"/>
  <c r="C865" i="6" s="1"/>
  <c r="E865" i="6" s="1"/>
  <c r="A849" i="5"/>
  <c r="G864" i="6"/>
  <c r="A850" i="4" l="1"/>
  <c r="A1027" i="3" s="1"/>
  <c r="C866" i="6" s="1"/>
  <c r="E866" i="6" s="1"/>
  <c r="A850" i="5"/>
  <c r="G865" i="6"/>
  <c r="A851" i="5" l="1"/>
  <c r="A851" i="4"/>
  <c r="A1028" i="3" s="1"/>
  <c r="C867" i="6" s="1"/>
  <c r="E867" i="6" s="1"/>
  <c r="G866" i="6"/>
  <c r="G867" i="6" l="1"/>
  <c r="A852" i="4"/>
  <c r="A1029" i="3" s="1"/>
  <c r="C868" i="6" s="1"/>
  <c r="E868" i="6" s="1"/>
  <c r="A852" i="5"/>
  <c r="A853" i="4" l="1"/>
  <c r="A1030" i="3" s="1"/>
  <c r="C869" i="6" s="1"/>
  <c r="E869" i="6" s="1"/>
  <c r="A853" i="5"/>
  <c r="G868" i="6"/>
  <c r="A854" i="4" l="1"/>
  <c r="A1031" i="3" s="1"/>
  <c r="C870" i="6" s="1"/>
  <c r="E870" i="6" s="1"/>
  <c r="A854" i="5"/>
  <c r="G869" i="6"/>
  <c r="A855" i="5" l="1"/>
  <c r="A855" i="4"/>
  <c r="A1032" i="3" s="1"/>
  <c r="C871" i="6" s="1"/>
  <c r="E871" i="6" s="1"/>
  <c r="G870" i="6"/>
  <c r="G871" i="6" l="1"/>
  <c r="A856" i="5"/>
  <c r="A856" i="4"/>
  <c r="A1033" i="3" s="1"/>
  <c r="C872" i="6" s="1"/>
  <c r="E872" i="6" s="1"/>
  <c r="A857" i="5" l="1"/>
  <c r="A857" i="4"/>
  <c r="A1034" i="3" s="1"/>
  <c r="C873" i="6" s="1"/>
  <c r="E873" i="6" s="1"/>
  <c r="G872" i="6"/>
  <c r="G873" i="6" l="1"/>
  <c r="A858" i="5"/>
  <c r="A858" i="4"/>
  <c r="A1035" i="3" s="1"/>
  <c r="C874" i="6" s="1"/>
  <c r="E874" i="6" s="1"/>
  <c r="A885" i="4" l="1"/>
  <c r="A1073" i="3" s="1"/>
  <c r="C902" i="6" s="1"/>
  <c r="E902" i="6" s="1"/>
  <c r="A885" i="5"/>
  <c r="G874" i="6"/>
  <c r="A886" i="4" l="1"/>
  <c r="A1074" i="3" s="1"/>
  <c r="C903" i="6" s="1"/>
  <c r="E903" i="6" s="1"/>
  <c r="A886" i="5"/>
  <c r="G902" i="6"/>
  <c r="A887" i="4" l="1"/>
  <c r="A1075" i="3" s="1"/>
  <c r="C904" i="6" s="1"/>
  <c r="E904" i="6" s="1"/>
  <c r="A887" i="5"/>
  <c r="G903" i="6"/>
  <c r="A888" i="4" l="1"/>
  <c r="A1076" i="3" s="1"/>
  <c r="C905" i="6" s="1"/>
  <c r="E905" i="6" s="1"/>
  <c r="A888" i="5"/>
  <c r="G904" i="6"/>
  <c r="A889" i="4" l="1"/>
  <c r="A1077" i="3" s="1"/>
  <c r="C906" i="6" s="1"/>
  <c r="E906" i="6" s="1"/>
  <c r="A889" i="5"/>
  <c r="G905" i="6"/>
  <c r="A890" i="4" l="1"/>
  <c r="A1078" i="3" s="1"/>
  <c r="C907" i="6" s="1"/>
  <c r="E907" i="6" s="1"/>
  <c r="A890" i="5"/>
  <c r="G906" i="6"/>
  <c r="A891" i="4" l="1"/>
  <c r="A1079" i="3" s="1"/>
  <c r="C908" i="6" s="1"/>
  <c r="E908" i="6" s="1"/>
  <c r="A891" i="5"/>
  <c r="G907" i="6"/>
  <c r="A892" i="4" l="1"/>
  <c r="A1080" i="3" s="1"/>
  <c r="C909" i="6" s="1"/>
  <c r="E909" i="6" s="1"/>
  <c r="A892" i="5"/>
  <c r="G908" i="6"/>
  <c r="A893" i="4" l="1"/>
  <c r="A1081" i="3" s="1"/>
  <c r="C910" i="6" s="1"/>
  <c r="E910" i="6" s="1"/>
  <c r="A893" i="5"/>
  <c r="G909" i="6"/>
  <c r="A894" i="4" l="1"/>
  <c r="A1082" i="3" s="1"/>
  <c r="C911" i="6" s="1"/>
  <c r="E911" i="6" s="1"/>
  <c r="A894" i="5"/>
  <c r="G910" i="6"/>
  <c r="A895" i="5" l="1"/>
  <c r="A895" i="4"/>
  <c r="A1083" i="3" s="1"/>
  <c r="C912" i="6" s="1"/>
  <c r="E912" i="6" s="1"/>
  <c r="G911" i="6"/>
  <c r="G912" i="6" l="1"/>
  <c r="A896" i="5"/>
  <c r="A896" i="4"/>
  <c r="A1084" i="3" s="1"/>
  <c r="C913" i="6" s="1"/>
  <c r="E913" i="6" s="1"/>
  <c r="A897" i="4" l="1"/>
  <c r="A1085" i="3" s="1"/>
  <c r="C914" i="6" s="1"/>
  <c r="E914" i="6" s="1"/>
  <c r="A897" i="5"/>
  <c r="G913" i="6"/>
  <c r="G914" i="6" l="1"/>
  <c r="A898" i="4"/>
  <c r="A1086" i="3" s="1"/>
  <c r="C915" i="6" s="1"/>
  <c r="E915" i="6" s="1"/>
  <c r="A898" i="5"/>
  <c r="A899" i="4" l="1"/>
  <c r="A1087" i="3" s="1"/>
  <c r="C916" i="6" s="1"/>
  <c r="E916" i="6" s="1"/>
  <c r="A899" i="5"/>
  <c r="G915" i="6"/>
  <c r="A900" i="5" l="1"/>
  <c r="A900" i="4"/>
  <c r="A1088" i="3" s="1"/>
  <c r="C917" i="6" s="1"/>
  <c r="E917" i="6" s="1"/>
  <c r="G916" i="6"/>
  <c r="G917" i="6" l="1"/>
  <c r="A901" i="4"/>
  <c r="A1089" i="3" s="1"/>
  <c r="C918" i="6" s="1"/>
  <c r="E918" i="6" s="1"/>
  <c r="A901" i="5"/>
  <c r="G918" i="6" l="1"/>
  <c r="A902" i="4"/>
  <c r="A1090" i="3" s="1"/>
  <c r="C919" i="6" s="1"/>
  <c r="E919" i="6" s="1"/>
  <c r="A902" i="5"/>
  <c r="A903" i="4" l="1"/>
  <c r="A1091" i="3" s="1"/>
  <c r="C920" i="6" s="1"/>
  <c r="E920" i="6" s="1"/>
  <c r="A903" i="5"/>
  <c r="G919" i="6"/>
  <c r="A904" i="4" l="1"/>
  <c r="A1092" i="3" s="1"/>
  <c r="C921" i="6" s="1"/>
  <c r="E921" i="6" s="1"/>
  <c r="A904" i="5"/>
  <c r="G920" i="6"/>
  <c r="G921" i="6" l="1"/>
  <c r="A905" i="4"/>
  <c r="A1093" i="3" s="1"/>
  <c r="C922" i="6" s="1"/>
  <c r="E922" i="6" s="1"/>
  <c r="A905" i="5"/>
  <c r="A906" i="4" l="1"/>
  <c r="A1094" i="3" s="1"/>
  <c r="C923" i="6" s="1"/>
  <c r="E923" i="6" s="1"/>
  <c r="A906" i="5"/>
  <c r="G922" i="6"/>
  <c r="A907" i="4" l="1"/>
  <c r="A1095" i="3" s="1"/>
  <c r="C924" i="6" s="1"/>
  <c r="E924" i="6" s="1"/>
  <c r="A907" i="5"/>
  <c r="G923" i="6"/>
  <c r="A908" i="5" l="1"/>
  <c r="A908" i="4"/>
  <c r="A1096" i="3" s="1"/>
  <c r="C925" i="6" s="1"/>
  <c r="E925" i="6" s="1"/>
  <c r="G924" i="6"/>
  <c r="A909" i="4" l="1"/>
  <c r="A1097" i="3" s="1"/>
  <c r="C926" i="6" s="1"/>
  <c r="E926" i="6" s="1"/>
  <c r="A909" i="5"/>
  <c r="G925" i="6"/>
  <c r="A936" i="4" l="1"/>
  <c r="A1135" i="3" s="1"/>
  <c r="C954" i="6" s="1"/>
  <c r="E954" i="6" s="1"/>
  <c r="A936" i="5"/>
  <c r="G926" i="6"/>
  <c r="A937" i="5" l="1"/>
  <c r="A937" i="4"/>
  <c r="A1136" i="3" s="1"/>
  <c r="C955" i="6" s="1"/>
  <c r="E955" i="6" s="1"/>
  <c r="G954" i="6"/>
  <c r="G955" i="6" l="1"/>
  <c r="A938" i="4"/>
  <c r="A1137" i="3" s="1"/>
  <c r="C956" i="6" s="1"/>
  <c r="E956" i="6" s="1"/>
  <c r="A938" i="5"/>
  <c r="A939" i="4" l="1"/>
  <c r="A1138" i="3" s="1"/>
  <c r="C957" i="6" s="1"/>
  <c r="E957" i="6" s="1"/>
  <c r="A939" i="5"/>
  <c r="G956" i="6"/>
  <c r="A940" i="4" l="1"/>
  <c r="A1139" i="3" s="1"/>
  <c r="C958" i="6" s="1"/>
  <c r="E958" i="6" s="1"/>
  <c r="A940" i="5"/>
  <c r="G957" i="6"/>
  <c r="A941" i="4" l="1"/>
  <c r="A1140" i="3" s="1"/>
  <c r="C959" i="6" s="1"/>
  <c r="E959" i="6" s="1"/>
  <c r="A941" i="5"/>
  <c r="G958" i="6"/>
  <c r="G959" i="6" l="1"/>
  <c r="A942" i="4"/>
  <c r="A1141" i="3" s="1"/>
  <c r="C960" i="6" s="1"/>
  <c r="E960" i="6" s="1"/>
  <c r="A942" i="5"/>
  <c r="A943" i="4" l="1"/>
  <c r="A1142" i="3" s="1"/>
  <c r="C961" i="6" s="1"/>
  <c r="E961" i="6" s="1"/>
  <c r="A943" i="5"/>
  <c r="G960" i="6"/>
  <c r="A944" i="4" l="1"/>
  <c r="A1143" i="3" s="1"/>
  <c r="C962" i="6" s="1"/>
  <c r="E962" i="6" s="1"/>
  <c r="A944" i="5"/>
  <c r="G961" i="6"/>
  <c r="A945" i="5" l="1"/>
  <c r="A945" i="4"/>
  <c r="A1144" i="3" s="1"/>
  <c r="C963" i="6" s="1"/>
  <c r="E963" i="6" s="1"/>
  <c r="G962" i="6"/>
  <c r="G963" i="6" l="1"/>
  <c r="A946" i="4"/>
  <c r="A1145" i="3" s="1"/>
  <c r="C964" i="6" s="1"/>
  <c r="E964" i="6" s="1"/>
  <c r="A946" i="5"/>
  <c r="G964" i="6" l="1"/>
  <c r="A947" i="4"/>
  <c r="A1146" i="3" s="1"/>
  <c r="C965" i="6" s="1"/>
  <c r="E965" i="6" s="1"/>
  <c r="A947" i="5"/>
  <c r="G965" i="6" l="1"/>
  <c r="A948" i="4"/>
  <c r="A1147" i="3" s="1"/>
  <c r="C966" i="6" s="1"/>
  <c r="E966" i="6" s="1"/>
  <c r="A948" i="5"/>
  <c r="G966" i="6" l="1"/>
  <c r="A949" i="4"/>
  <c r="A1148" i="3" s="1"/>
  <c r="C967" i="6" s="1"/>
  <c r="E967" i="6" s="1"/>
  <c r="A949" i="5"/>
  <c r="A950" i="4" l="1"/>
  <c r="A1149" i="3" s="1"/>
  <c r="C968" i="6" s="1"/>
  <c r="E968" i="6" s="1"/>
  <c r="A950" i="5"/>
  <c r="G967" i="6"/>
  <c r="A951" i="4" l="1"/>
  <c r="A1150" i="3" s="1"/>
  <c r="C969" i="6" s="1"/>
  <c r="E969" i="6" s="1"/>
  <c r="A951" i="5"/>
  <c r="G968" i="6"/>
  <c r="G969" i="6" l="1"/>
  <c r="A952" i="5"/>
  <c r="A952" i="4"/>
  <c r="A1151" i="3" s="1"/>
  <c r="C970" i="6" s="1"/>
  <c r="E970" i="6" s="1"/>
  <c r="A953" i="4" l="1"/>
  <c r="A1152" i="3" s="1"/>
  <c r="C971" i="6" s="1"/>
  <c r="E971" i="6" s="1"/>
  <c r="A953" i="5"/>
  <c r="G970" i="6"/>
  <c r="A954" i="4" l="1"/>
  <c r="A1153" i="3" s="1"/>
  <c r="C972" i="6" s="1"/>
  <c r="E972" i="6" s="1"/>
  <c r="A954" i="5"/>
  <c r="G971" i="6"/>
  <c r="A955" i="5" l="1"/>
  <c r="A955" i="4"/>
  <c r="A1154" i="3" s="1"/>
  <c r="C973" i="6" s="1"/>
  <c r="E973" i="6" s="1"/>
  <c r="G972" i="6"/>
  <c r="G973" i="6" l="1"/>
  <c r="A956" i="4"/>
  <c r="A1155" i="3" s="1"/>
  <c r="C974" i="6" s="1"/>
  <c r="E974" i="6" s="1"/>
  <c r="A956" i="5"/>
  <c r="G974" i="6" l="1"/>
  <c r="A957" i="4"/>
  <c r="A1156" i="3" s="1"/>
  <c r="C975" i="6" s="1"/>
  <c r="E975" i="6" s="1"/>
  <c r="A957" i="5"/>
  <c r="A958" i="4" l="1"/>
  <c r="A1157" i="3" s="1"/>
  <c r="C976" i="6" s="1"/>
  <c r="E976" i="6" s="1"/>
  <c r="A958" i="5"/>
  <c r="G975" i="6"/>
  <c r="A959" i="4" l="1"/>
  <c r="A1158" i="3" s="1"/>
  <c r="C977" i="6" s="1"/>
  <c r="E977" i="6" s="1"/>
  <c r="A959" i="5"/>
  <c r="G976" i="6"/>
  <c r="A960" i="4" l="1"/>
  <c r="A1159" i="3" s="1"/>
  <c r="C978" i="6" s="1"/>
  <c r="E978" i="6" s="1"/>
  <c r="A960" i="5"/>
  <c r="G977" i="6"/>
  <c r="A987" i="4" l="1"/>
  <c r="A1197" i="3" s="1"/>
  <c r="C1006" i="6" s="1"/>
  <c r="E1006" i="6" s="1"/>
  <c r="A987" i="5"/>
  <c r="G978" i="6"/>
  <c r="A988" i="4" l="1"/>
  <c r="A1198" i="3" s="1"/>
  <c r="C1007" i="6" s="1"/>
  <c r="E1007" i="6" s="1"/>
  <c r="A988" i="5"/>
  <c r="G1006" i="6"/>
  <c r="G1007" i="6" l="1"/>
  <c r="A989" i="4"/>
  <c r="A1199" i="3" s="1"/>
  <c r="C1008" i="6" s="1"/>
  <c r="E1008" i="6" s="1"/>
  <c r="A989" i="5"/>
  <c r="A990" i="4" l="1"/>
  <c r="A1200" i="3" s="1"/>
  <c r="C1009" i="6" s="1"/>
  <c r="E1009" i="6" s="1"/>
  <c r="A990" i="5"/>
  <c r="G1008" i="6"/>
  <c r="A991" i="5" l="1"/>
  <c r="A991" i="4"/>
  <c r="A1201" i="3" s="1"/>
  <c r="C1010" i="6" s="1"/>
  <c r="E1010" i="6" s="1"/>
  <c r="G1009" i="6"/>
  <c r="A992" i="4" l="1"/>
  <c r="A1202" i="3" s="1"/>
  <c r="C1011" i="6" s="1"/>
  <c r="E1011" i="6" s="1"/>
  <c r="A992" i="5"/>
  <c r="G1010" i="6"/>
  <c r="A993" i="4" l="1"/>
  <c r="A1203" i="3" s="1"/>
  <c r="C1012" i="6" s="1"/>
  <c r="E1012" i="6" s="1"/>
  <c r="A993" i="5"/>
  <c r="G1011" i="6"/>
  <c r="G1012" i="6" l="1"/>
  <c r="A994" i="4"/>
  <c r="A1204" i="3" s="1"/>
  <c r="C1013" i="6" s="1"/>
  <c r="E1013" i="6" s="1"/>
  <c r="A994" i="5"/>
  <c r="A995" i="4" l="1"/>
  <c r="A1205" i="3" s="1"/>
  <c r="C1014" i="6" s="1"/>
  <c r="E1014" i="6" s="1"/>
  <c r="A995" i="5"/>
  <c r="G1013" i="6"/>
  <c r="A996" i="4" l="1"/>
  <c r="A1206" i="3" s="1"/>
  <c r="C1015" i="6" s="1"/>
  <c r="E1015" i="6" s="1"/>
  <c r="A996" i="5"/>
  <c r="G1014" i="6"/>
  <c r="A997" i="4" l="1"/>
  <c r="A1207" i="3" s="1"/>
  <c r="C1016" i="6" s="1"/>
  <c r="E1016" i="6" s="1"/>
  <c r="A997" i="5"/>
  <c r="G1015" i="6"/>
  <c r="G1016" i="6" l="1"/>
  <c r="A998" i="4"/>
  <c r="A1208" i="3" s="1"/>
  <c r="C1017" i="6" s="1"/>
  <c r="E1017" i="6" s="1"/>
  <c r="A998" i="5"/>
  <c r="A999" i="4" l="1"/>
  <c r="A1209" i="3" s="1"/>
  <c r="C1018" i="6" s="1"/>
  <c r="E1018" i="6" s="1"/>
  <c r="A999" i="5"/>
  <c r="G1017" i="6"/>
  <c r="A1000" i="4" l="1"/>
  <c r="A1210" i="3" s="1"/>
  <c r="C1019" i="6" s="1"/>
  <c r="E1019" i="6" s="1"/>
  <c r="A1000" i="5"/>
  <c r="G1018" i="6"/>
  <c r="G1019" i="6" l="1"/>
  <c r="A1001" i="4"/>
  <c r="A1211" i="3" s="1"/>
  <c r="C1020" i="6" s="1"/>
  <c r="E1020" i="6" s="1"/>
  <c r="A1001" i="5"/>
  <c r="G1020" i="6" l="1"/>
  <c r="A1002" i="5"/>
  <c r="A1002" i="4"/>
  <c r="A1212" i="3" s="1"/>
  <c r="C1021" i="6" s="1"/>
  <c r="E1021" i="6" s="1"/>
  <c r="A1003" i="4" l="1"/>
  <c r="A1213" i="3" s="1"/>
  <c r="C1022" i="6" s="1"/>
  <c r="E1022" i="6" s="1"/>
  <c r="A1003" i="5"/>
  <c r="G1021" i="6"/>
  <c r="A1004" i="4" l="1"/>
  <c r="A1214" i="3" s="1"/>
  <c r="C1023" i="6" s="1"/>
  <c r="E1023" i="6" s="1"/>
  <c r="A1004" i="5"/>
  <c r="G1022" i="6"/>
  <c r="G1023" i="6" l="1"/>
  <c r="A1005" i="4"/>
  <c r="A1215" i="3" s="1"/>
  <c r="C1024" i="6" s="1"/>
  <c r="E1024" i="6" s="1"/>
  <c r="A1005" i="5"/>
  <c r="A1006" i="4" l="1"/>
  <c r="A1216" i="3" s="1"/>
  <c r="C1025" i="6" s="1"/>
  <c r="E1025" i="6" s="1"/>
  <c r="A1006" i="5"/>
  <c r="G1024" i="6"/>
  <c r="A1007" i="4" l="1"/>
  <c r="A1217" i="3" s="1"/>
  <c r="C1026" i="6" s="1"/>
  <c r="E1026" i="6" s="1"/>
  <c r="A1007" i="5"/>
  <c r="G1025" i="6"/>
  <c r="G1026" i="6" l="1"/>
  <c r="A1008" i="5"/>
  <c r="A1008" i="4"/>
  <c r="A1218" i="3" s="1"/>
  <c r="C1027" i="6" s="1"/>
  <c r="E1027" i="6" s="1"/>
  <c r="A1009" i="4" l="1"/>
  <c r="A1219" i="3" s="1"/>
  <c r="C1028" i="6" s="1"/>
  <c r="E1028" i="6" s="1"/>
  <c r="A1009" i="5"/>
  <c r="G1027" i="6"/>
  <c r="A1010" i="5" l="1"/>
  <c r="AI13" i="2"/>
  <c r="AI14" i="2" s="1"/>
  <c r="A1010" i="4"/>
  <c r="A1220" i="3" s="1"/>
  <c r="C1029" i="6" s="1"/>
  <c r="E1029" i="6" s="1"/>
  <c r="G1028" i="6"/>
  <c r="U992" i="6" l="1"/>
  <c r="U784" i="6"/>
  <c r="U576" i="6"/>
  <c r="U368" i="6"/>
  <c r="U160" i="6"/>
  <c r="Q1182" i="3"/>
  <c r="Q934" i="3"/>
  <c r="Q686" i="3"/>
  <c r="Q438" i="3"/>
  <c r="Q190" i="3"/>
  <c r="L973" i="5"/>
  <c r="L769" i="5"/>
  <c r="L565" i="5"/>
  <c r="L361" i="5"/>
  <c r="L157" i="5"/>
  <c r="U940" i="6"/>
  <c r="U316" i="6"/>
  <c r="Q1120" i="3"/>
  <c r="Q624" i="3"/>
  <c r="Q128" i="3"/>
  <c r="L718" i="5"/>
  <c r="L106" i="5"/>
  <c r="U888" i="6"/>
  <c r="U680" i="6"/>
  <c r="U472" i="6"/>
  <c r="U264" i="6"/>
  <c r="U56" i="6"/>
  <c r="Q1058" i="3"/>
  <c r="Q810" i="3"/>
  <c r="Q562" i="3"/>
  <c r="Q314" i="3"/>
  <c r="Q66" i="3"/>
  <c r="L871" i="5"/>
  <c r="L667" i="5"/>
  <c r="L463" i="5"/>
  <c r="L259" i="5"/>
  <c r="U836" i="6"/>
  <c r="U628" i="6"/>
  <c r="U420" i="6"/>
  <c r="U212" i="6"/>
  <c r="U4" i="6"/>
  <c r="Q996" i="3"/>
  <c r="Q748" i="3"/>
  <c r="Q500" i="3"/>
  <c r="Q252" i="3"/>
  <c r="Q4" i="3"/>
  <c r="L820" i="5"/>
  <c r="L616" i="5"/>
  <c r="L412" i="5"/>
  <c r="L208" i="5"/>
  <c r="U732" i="6"/>
  <c r="U524" i="6"/>
  <c r="U108" i="6"/>
  <c r="Q872" i="3"/>
  <c r="Q376" i="3"/>
  <c r="L922" i="5"/>
  <c r="L514" i="5"/>
  <c r="L310" i="5"/>
  <c r="L871" i="4"/>
  <c r="L667" i="4"/>
  <c r="L463" i="4"/>
  <c r="L208" i="4"/>
  <c r="L4" i="4"/>
  <c r="L973" i="4"/>
  <c r="L769" i="4"/>
  <c r="L565" i="4"/>
  <c r="L361" i="4"/>
  <c r="L106" i="4"/>
  <c r="L922" i="4"/>
  <c r="L718" i="4"/>
  <c r="L514" i="4"/>
  <c r="L310" i="4"/>
  <c r="L55" i="4"/>
  <c r="L820" i="4"/>
  <c r="L616" i="4"/>
  <c r="L412" i="4"/>
  <c r="L157" i="4"/>
  <c r="L4" i="5"/>
  <c r="L55" i="5"/>
  <c r="G1029" i="6"/>
  <c r="A1011" i="4"/>
  <c r="A1221" i="3" s="1"/>
  <c r="C1030" i="6" s="1"/>
  <c r="E1030" i="6" s="1"/>
  <c r="A1011" i="5"/>
  <c r="G1030" i="6" l="1"/>
</calcChain>
</file>

<file path=xl/comments1.xml><?xml version="1.0" encoding="utf-8"?>
<comments xmlns="http://schemas.openxmlformats.org/spreadsheetml/2006/main">
  <authors>
    <author>ｈ</author>
    <author>matsuoka</author>
    <author>Administrator</author>
  </authors>
  <commentList>
    <comment ref="X45" authorId="0" shapeId="0">
      <text>
        <r>
          <rPr>
            <b/>
            <sz val="9"/>
            <color indexed="81"/>
            <rFont val="ＭＳ Ｐゴシック"/>
            <family val="3"/>
            <charset val="128"/>
          </rPr>
          <t xml:space="preserve">商号は省略しないで入力してください。
</t>
        </r>
        <r>
          <rPr>
            <sz val="9"/>
            <color indexed="81"/>
            <rFont val="ＭＳ Ｐゴシック"/>
            <family val="3"/>
            <charset val="128"/>
          </rPr>
          <t>例：（株）→株式会社</t>
        </r>
        <r>
          <rPr>
            <b/>
            <sz val="9"/>
            <color indexed="81"/>
            <rFont val="ＭＳ Ｐゴシック"/>
            <family val="3"/>
            <charset val="128"/>
          </rPr>
          <t>　</t>
        </r>
      </text>
    </comment>
    <comment ref="AK45" authorId="0" shapeId="0">
      <text>
        <r>
          <rPr>
            <b/>
            <sz val="9"/>
            <color indexed="81"/>
            <rFont val="ＭＳ Ｐゴシック"/>
            <family val="3"/>
            <charset val="128"/>
          </rPr>
          <t xml:space="preserve">法人の種類が前表示の場合は１、後表示の場合は２、
中表示の場合は△を入力してください。
</t>
        </r>
        <r>
          <rPr>
            <sz val="9"/>
            <color indexed="81"/>
            <rFont val="ＭＳ Ｐゴシック"/>
            <family val="3"/>
            <charset val="128"/>
          </rPr>
          <t>例：①株式会社　北海道→１　　②北海道　株式会社→２
 　　③北海道　株式会社　北支店→△　　④個人事業主は入力不要</t>
        </r>
      </text>
    </comment>
    <comment ref="AG46" authorId="1" shapeId="0">
      <text>
        <r>
          <rPr>
            <sz val="9"/>
            <color indexed="81"/>
            <rFont val="ＭＳ Ｐゴシック"/>
            <family val="3"/>
            <charset val="128"/>
          </rPr>
          <t>例：株式会社、
　　 合同会社等</t>
        </r>
      </text>
    </comment>
    <comment ref="F50" authorId="2" shapeId="0">
      <text>
        <r>
          <rPr>
            <b/>
            <sz val="9"/>
            <color indexed="81"/>
            <rFont val="ＭＳ Ｐゴシック"/>
            <family val="3"/>
            <charset val="128"/>
          </rPr>
          <t>金融機関名を入力してください。</t>
        </r>
      </text>
    </comment>
    <comment ref="F51" authorId="0" shapeId="0">
      <text>
        <r>
          <rPr>
            <sz val="9"/>
            <color indexed="81"/>
            <rFont val="ＭＳ Ｐゴシック"/>
            <family val="3"/>
            <charset val="128"/>
          </rPr>
          <t>金融機関コードを半角数字４桁で入力してください。</t>
        </r>
      </text>
    </comment>
    <comment ref="O51" authorId="0" shapeId="0">
      <text>
        <r>
          <rPr>
            <sz val="9"/>
            <color indexed="81"/>
            <rFont val="ＭＳ Ｐゴシック"/>
            <family val="3"/>
            <charset val="128"/>
          </rPr>
          <t>通帳に記載されている店番号を
半角数字3桁で入力してください。</t>
        </r>
      </text>
    </comment>
    <comment ref="F52" authorId="1" shapeId="0">
      <text>
        <r>
          <rPr>
            <sz val="9"/>
            <color indexed="81"/>
            <rFont val="ＭＳ Ｐゴシック"/>
            <family val="3"/>
            <charset val="128"/>
          </rPr>
          <t>右記の口座区分コードから該当するコードを入力してください。</t>
        </r>
      </text>
    </comment>
    <comment ref="O52" authorId="0" shapeId="0">
      <text>
        <r>
          <rPr>
            <sz val="9"/>
            <color indexed="81"/>
            <rFont val="ＭＳ Ｐゴシック"/>
            <family val="3"/>
            <charset val="128"/>
          </rPr>
          <t>７桁で入力してください。７桁に満たない場合は
頭に０を付けてください。例：1234→0001234</t>
        </r>
      </text>
    </comment>
    <comment ref="H53" authorId="0" shapeId="0">
      <text>
        <r>
          <rPr>
            <sz val="9"/>
            <color indexed="81"/>
            <rFont val="ＭＳ Ｐゴシック"/>
            <family val="3"/>
            <charset val="128"/>
          </rPr>
          <t>入力不要・自動付与</t>
        </r>
      </text>
    </comment>
    <comment ref="J53" authorId="0" shapeId="0">
      <text>
        <r>
          <rPr>
            <sz val="9"/>
            <color indexed="81"/>
            <rFont val="ＭＳ Ｐゴシック"/>
            <family val="3"/>
            <charset val="128"/>
          </rPr>
          <t>下の欄に入力した口座名義のフリガナを入力してください。
※　法人の種類、代表者名は除いて入力してください。ただし、法人の種類が中央に表示される場合や個人事業主の方は省略しないでください。</t>
        </r>
      </text>
    </comment>
    <comment ref="H54" authorId="0" shapeId="0">
      <text>
        <r>
          <rPr>
            <sz val="9"/>
            <color indexed="81"/>
            <rFont val="ＭＳ Ｐゴシック"/>
            <family val="3"/>
            <charset val="128"/>
          </rPr>
          <t>入力不要・自動付与</t>
        </r>
      </text>
    </comment>
    <comment ref="J54" authorId="0" shapeId="0">
      <text>
        <r>
          <rPr>
            <sz val="9"/>
            <color indexed="81"/>
            <rFont val="ＭＳ Ｐゴシック"/>
            <family val="3"/>
            <charset val="128"/>
          </rPr>
          <t>法人の種類、代表者名は除いて入力してください。例：北海道　株式会社　代表OO→北海道
※１　北海道　株式会社　札幌支店のように法人の種類が中央に表示される場合は省略しないでください。
※２　個人事業主は口座名義をそのまま記入してください。</t>
        </r>
      </text>
    </comment>
    <comment ref="A62" authorId="1" shapeId="0">
      <text>
        <r>
          <rPr>
            <sz val="9"/>
            <color indexed="81"/>
            <rFont val="ＭＳ Ｐゴシック"/>
            <family val="3"/>
            <charset val="128"/>
          </rPr>
          <t>入力不要
番号自動付与</t>
        </r>
      </text>
    </comment>
    <comment ref="B62" authorId="1" shapeId="0">
      <text>
        <r>
          <rPr>
            <sz val="9"/>
            <color indexed="81"/>
            <rFont val="ＭＳ Ｐゴシック"/>
            <family val="3"/>
            <charset val="128"/>
          </rPr>
          <t>上記の運輸コードから該当するコードを入力してください。</t>
        </r>
      </text>
    </comment>
    <comment ref="C62" authorId="1" shapeId="0">
      <text>
        <r>
          <rPr>
            <sz val="9"/>
            <color indexed="81"/>
            <rFont val="ＭＳ Ｐゴシック"/>
            <family val="3"/>
            <charset val="128"/>
          </rPr>
          <t>コードを入力すると自動的に隣の欄に表示されます。同じ運輸局（同じ色）ごとに申請書を作成してください。</t>
        </r>
      </text>
    </comment>
    <comment ref="E62" authorId="2" shapeId="0">
      <text>
        <r>
          <rPr>
            <sz val="9"/>
            <color indexed="81"/>
            <rFont val="ＭＳ Ｐゴシック"/>
            <family val="3"/>
            <charset val="128"/>
          </rPr>
          <t xml:space="preserve">英文字は大文字で入力して下さい。
</t>
        </r>
      </text>
    </comment>
    <comment ref="H62" authorId="1" shapeId="0">
      <text>
        <r>
          <rPr>
            <sz val="9"/>
            <color indexed="81"/>
            <rFont val="ＭＳ Ｐゴシック"/>
            <family val="3"/>
            <charset val="128"/>
          </rPr>
          <t>半角数字４文字まで</t>
        </r>
      </text>
    </comment>
    <comment ref="K62" authorId="1" shapeId="0">
      <text>
        <r>
          <rPr>
            <sz val="9"/>
            <color indexed="81"/>
            <rFont val="ＭＳ Ｐゴシック"/>
            <family val="3"/>
            <charset val="128"/>
          </rPr>
          <t>半角英数２０文字まで</t>
        </r>
      </text>
    </comment>
    <comment ref="O62" authorId="0" shapeId="0">
      <text>
        <r>
          <rPr>
            <sz val="9"/>
            <color indexed="81"/>
            <rFont val="ＭＳ Ｐゴシック"/>
            <family val="3"/>
            <charset val="128"/>
          </rPr>
          <t xml:space="preserve">西暦又は和暦で入力してください。             　　　　 例：西暦入力→20/3/2　
例：和暦入力→R2/3/2  </t>
        </r>
      </text>
    </comment>
    <comment ref="R62" authorId="1" shapeId="0">
      <text>
        <r>
          <rPr>
            <sz val="9"/>
            <color indexed="81"/>
            <rFont val="ＭＳ Ｐゴシック"/>
            <family val="3"/>
            <charset val="128"/>
          </rPr>
          <t>全角２０文字まで</t>
        </r>
      </text>
    </comment>
    <comment ref="AA62" authorId="0" shapeId="0">
      <text>
        <r>
          <rPr>
            <sz val="9"/>
            <color indexed="81"/>
            <rFont val="ＭＳ Ｐゴシック"/>
            <family val="3"/>
            <charset val="128"/>
          </rPr>
          <t>納税通知書に記載されている年税額を入力してください。
年税額を入力すると自動的に右の減免額が表示されます。
抹消登録した場合は、賦課期日後の販売状況等の欄に抹消登録した年月日や事由欄への入力忘れのないよう特に注意してください。
入力漏れや誤りのある場合、減免額は正しく計算されません。</t>
        </r>
      </text>
    </comment>
    <comment ref="AD62" authorId="0" shapeId="0">
      <text>
        <r>
          <rPr>
            <sz val="9"/>
            <color indexed="81"/>
            <rFont val="ＭＳ Ｐゴシック"/>
            <family val="3"/>
            <charset val="128"/>
          </rPr>
          <t>入力不要</t>
        </r>
      </text>
    </comment>
    <comment ref="AG62" authorId="0" shapeId="0">
      <text>
        <r>
          <rPr>
            <sz val="9"/>
            <color indexed="81"/>
            <rFont val="ＭＳ Ｐゴシック"/>
            <family val="3"/>
            <charset val="128"/>
          </rPr>
          <t>販売又は抹消登録した年月日を西暦又は和暦で入力してください。             　　　　 例：西暦入力→
　　　　　　20/5/1　
例：和暦入力→
　　　　　　R2/5/1</t>
        </r>
      </text>
    </comment>
    <comment ref="AJ62" authorId="0" shapeId="0">
      <text>
        <r>
          <rPr>
            <sz val="9"/>
            <color indexed="81"/>
            <rFont val="ＭＳ Ｐゴシック"/>
            <family val="3"/>
            <charset val="128"/>
          </rPr>
          <t>▼から該当項目を選択してください。販売や抹消登録をしていない場合は入力不要です</t>
        </r>
        <r>
          <rPr>
            <b/>
            <sz val="9"/>
            <color indexed="81"/>
            <rFont val="ＭＳ Ｐゴシック"/>
            <family val="3"/>
            <charset val="128"/>
          </rPr>
          <t>。</t>
        </r>
      </text>
    </comment>
  </commentList>
</comments>
</file>

<file path=xl/comments2.xml><?xml version="1.0" encoding="utf-8"?>
<comments xmlns="http://schemas.openxmlformats.org/spreadsheetml/2006/main">
  <authors>
    <author>ｈ</author>
    <author>matsuoka</author>
    <author>Administrator</author>
  </authors>
  <commentList>
    <comment ref="X2" authorId="0" shapeId="0">
      <text>
        <r>
          <rPr>
            <b/>
            <sz val="9"/>
            <color indexed="81"/>
            <rFont val="ＭＳ Ｐゴシック"/>
            <family val="3"/>
            <charset val="128"/>
          </rPr>
          <t xml:space="preserve">商号は省略しないで入力してください。　
</t>
        </r>
        <r>
          <rPr>
            <sz val="9"/>
            <color indexed="81"/>
            <rFont val="ＭＳ Ｐゴシック"/>
            <family val="3"/>
            <charset val="128"/>
          </rPr>
          <t>例)（株）→株式会社</t>
        </r>
        <r>
          <rPr>
            <b/>
            <sz val="9"/>
            <color indexed="81"/>
            <rFont val="ＭＳ Ｐゴシック"/>
            <family val="3"/>
            <charset val="128"/>
          </rPr>
          <t>　</t>
        </r>
      </text>
    </comment>
    <comment ref="AK2" authorId="0" shapeId="0">
      <text>
        <r>
          <rPr>
            <b/>
            <sz val="9"/>
            <color indexed="81"/>
            <rFont val="ＭＳ Ｐゴシック"/>
            <family val="3"/>
            <charset val="128"/>
          </rPr>
          <t xml:space="preserve">法人の種類が前表示の場合は１、後表示の場合は２、中表示の場合は△を入力してください。個人事業主は入力不要です。
例)株式会社OO→１
OO株式会社→２
００株式会社XX→△
</t>
        </r>
      </text>
    </comment>
    <comment ref="X3" authorId="0" shapeId="0">
      <text>
        <r>
          <rPr>
            <b/>
            <sz val="9"/>
            <color indexed="81"/>
            <rFont val="ＭＳ Ｐゴシック"/>
            <family val="3"/>
            <charset val="128"/>
          </rPr>
          <t>市外局番から入力してください。
昼間連絡の取れる電話番号を入力してください。</t>
        </r>
      </text>
    </comment>
    <comment ref="AG3" authorId="0" shapeId="0">
      <text>
        <r>
          <rPr>
            <b/>
            <sz val="9"/>
            <color indexed="81"/>
            <rFont val="ＭＳ Ｐゴシック"/>
            <family val="3"/>
            <charset val="128"/>
          </rPr>
          <t>株式会社、合同会社　等法人の種類を省略しないで入力してください。▼から選択入力できます。</t>
        </r>
        <r>
          <rPr>
            <sz val="9"/>
            <color indexed="81"/>
            <rFont val="ＭＳ Ｐゴシック"/>
            <family val="3"/>
            <charset val="128"/>
          </rPr>
          <t xml:space="preserve">
</t>
        </r>
      </text>
    </comment>
    <comment ref="AG4" authorId="0" shapeId="0">
      <text>
        <r>
          <rPr>
            <b/>
            <sz val="9"/>
            <color indexed="81"/>
            <rFont val="ＭＳ Ｐゴシック"/>
            <family val="3"/>
            <charset val="128"/>
          </rPr>
          <t>コードが不明のときは、査定協会にお問い合わせください。【字数制限：５文字】</t>
        </r>
        <r>
          <rPr>
            <sz val="9"/>
            <color indexed="81"/>
            <rFont val="ＭＳ Ｐゴシック"/>
            <family val="3"/>
            <charset val="128"/>
          </rPr>
          <t xml:space="preserve">
</t>
        </r>
      </text>
    </comment>
    <comment ref="X5" authorId="0" shapeId="0">
      <text>
        <r>
          <rPr>
            <b/>
            <sz val="9"/>
            <color indexed="81"/>
            <rFont val="ＭＳ Ｐゴシック"/>
            <family val="3"/>
            <charset val="128"/>
          </rPr>
          <t>査定協会に提出する日を入力してください。</t>
        </r>
        <r>
          <rPr>
            <sz val="9"/>
            <color indexed="81"/>
            <rFont val="ＭＳ Ｐゴシック"/>
            <family val="3"/>
            <charset val="128"/>
          </rPr>
          <t>西暦又は和暦で入力してください。
西暦入力の場合 例)21/4/1
和暦入力の場合　例)R21/4/1</t>
        </r>
      </text>
    </comment>
    <comment ref="AG5" authorId="0" shapeId="0">
      <text>
        <r>
          <rPr>
            <b/>
            <sz val="9"/>
            <color indexed="81"/>
            <rFont val="ＭＳ Ｐゴシック"/>
            <family val="3"/>
            <charset val="128"/>
          </rPr>
          <t xml:space="preserve">北海道札幌税事務所に提出する日を入力してください。西暦又は和暦で入力してください。
</t>
        </r>
        <r>
          <rPr>
            <sz val="9"/>
            <color indexed="81"/>
            <rFont val="ＭＳ Ｐゴシック"/>
            <family val="3"/>
            <charset val="128"/>
          </rPr>
          <t xml:space="preserve">西暦入力の場合 例)21/5/7
和暦入力の場合　例)R3/5/7
</t>
        </r>
      </text>
    </comment>
    <comment ref="F7" authorId="0" shapeId="0">
      <text>
        <r>
          <rPr>
            <sz val="9"/>
            <color indexed="81"/>
            <rFont val="ＭＳ Ｐゴシック"/>
            <family val="3"/>
            <charset val="128"/>
          </rPr>
          <t xml:space="preserve">例）００銀行、OO信用金庫（信金と省略しないで下さい。）
</t>
        </r>
      </text>
    </comment>
    <comment ref="O7" authorId="0" shapeId="0">
      <text>
        <r>
          <rPr>
            <b/>
            <sz val="9"/>
            <color indexed="81"/>
            <rFont val="ＭＳ Ｐゴシック"/>
            <family val="3"/>
            <charset val="128"/>
          </rPr>
          <t>支店名を入力してください</t>
        </r>
        <r>
          <rPr>
            <sz val="9"/>
            <color indexed="81"/>
            <rFont val="ＭＳ Ｐゴシック"/>
            <family val="3"/>
            <charset val="128"/>
          </rPr>
          <t xml:space="preserve">
</t>
        </r>
      </text>
    </comment>
    <comment ref="F8" authorId="0" shapeId="0">
      <text>
        <r>
          <rPr>
            <b/>
            <sz val="9"/>
            <color indexed="81"/>
            <rFont val="ＭＳ Ｐゴシック"/>
            <family val="3"/>
            <charset val="128"/>
          </rPr>
          <t xml:space="preserve">通帳に記載されている４桁の金融機関コードを半角数字４桁で入力してください。
例0501
</t>
        </r>
      </text>
    </comment>
    <comment ref="O8" authorId="0" shapeId="0">
      <text>
        <r>
          <rPr>
            <b/>
            <sz val="9"/>
            <color indexed="81"/>
            <rFont val="ＭＳ Ｐゴシック"/>
            <family val="3"/>
            <charset val="128"/>
          </rPr>
          <t>通帳に記載されている
店番号を半角数字3桁で入力してください。例)001</t>
        </r>
        <r>
          <rPr>
            <sz val="9"/>
            <color indexed="81"/>
            <rFont val="ＭＳ Ｐゴシック"/>
            <family val="3"/>
            <charset val="128"/>
          </rPr>
          <t xml:space="preserve">
</t>
        </r>
      </text>
    </comment>
    <comment ref="F9" authorId="0" shapeId="0">
      <text>
        <r>
          <rPr>
            <b/>
            <sz val="9"/>
            <color indexed="81"/>
            <rFont val="ＭＳ Ｐゴシック"/>
            <family val="3"/>
            <charset val="128"/>
          </rPr>
          <t>右記の口座区分コードから該当するコードを入力してください。</t>
        </r>
        <r>
          <rPr>
            <sz val="9"/>
            <color indexed="81"/>
            <rFont val="ＭＳ Ｐゴシック"/>
            <family val="3"/>
            <charset val="128"/>
          </rPr>
          <t xml:space="preserve">
</t>
        </r>
      </text>
    </comment>
    <comment ref="G9" authorId="1" shapeId="0">
      <text>
        <r>
          <rPr>
            <b/>
            <sz val="9"/>
            <color indexed="81"/>
            <rFont val="ＭＳ Ｐゴシック"/>
            <family val="3"/>
            <charset val="128"/>
          </rPr>
          <t>入力不要：自動付与</t>
        </r>
      </text>
    </comment>
    <comment ref="O9" authorId="0" shapeId="0">
      <text>
        <r>
          <rPr>
            <b/>
            <sz val="9"/>
            <color indexed="81"/>
            <rFont val="ＭＳ Ｐゴシック"/>
            <family val="3"/>
            <charset val="128"/>
          </rPr>
          <t xml:space="preserve">７桁で入力してください。７桁に満たない場合は頭に０を付けてください。
</t>
        </r>
        <r>
          <rPr>
            <sz val="9"/>
            <color indexed="81"/>
            <rFont val="ＭＳ Ｐゴシック"/>
            <family val="3"/>
            <charset val="128"/>
          </rPr>
          <t>例）1234→0001234</t>
        </r>
      </text>
    </comment>
    <comment ref="H10" authorId="0" shapeId="0">
      <text>
        <r>
          <rPr>
            <b/>
            <sz val="9"/>
            <color indexed="81"/>
            <rFont val="ＭＳ Ｐゴシック"/>
            <family val="3"/>
            <charset val="128"/>
          </rPr>
          <t>法人の種類がある場合は▼から選択し入力してください。手入力もできます。</t>
        </r>
        <r>
          <rPr>
            <sz val="9"/>
            <color indexed="81"/>
            <rFont val="ＭＳ Ｐゴシック"/>
            <family val="3"/>
            <charset val="128"/>
          </rPr>
          <t xml:space="preserve">
</t>
        </r>
        <r>
          <rPr>
            <b/>
            <sz val="9"/>
            <color indexed="81"/>
            <rFont val="ＭＳ Ｐゴシック"/>
            <family val="3"/>
            <charset val="128"/>
          </rPr>
          <t>個人事業主の方は入力不要です。</t>
        </r>
      </text>
    </comment>
    <comment ref="J10" authorId="0" shapeId="0">
      <text>
        <r>
          <rPr>
            <b/>
            <sz val="9"/>
            <color indexed="81"/>
            <rFont val="ＭＳ Ｐゴシック"/>
            <family val="3"/>
            <charset val="128"/>
          </rPr>
          <t>下の欄に入力した口座名義のフリガナを入力してください。
＊法人の種類、代表者名は除いて入力してください。ただし、法人の種類が中央に表示される場合や個人事業主は省略しないでください。</t>
        </r>
      </text>
    </comment>
    <comment ref="H11" authorId="0" shapeId="0">
      <text>
        <r>
          <rPr>
            <b/>
            <sz val="9"/>
            <color indexed="81"/>
            <rFont val="ＭＳ Ｐゴシック"/>
            <family val="3"/>
            <charset val="128"/>
          </rPr>
          <t>法人の種類がある場合は▼から選択し、入力してください。手入力もできます。個人事業主の方は入力不要です。</t>
        </r>
        <r>
          <rPr>
            <sz val="9"/>
            <color indexed="81"/>
            <rFont val="ＭＳ Ｐゴシック"/>
            <family val="3"/>
            <charset val="128"/>
          </rPr>
          <t xml:space="preserve">
</t>
        </r>
      </text>
    </comment>
    <comment ref="J11" authorId="0" shapeId="0">
      <text>
        <r>
          <rPr>
            <b/>
            <sz val="9"/>
            <color indexed="81"/>
            <rFont val="ＭＳ Ｐゴシック"/>
            <family val="3"/>
            <charset val="128"/>
          </rPr>
          <t xml:space="preserve">法人の場合は法人の種類、代表者名を除いて入力してください。ただし、法人の種類が法人名の中央にある場合や個人事業主の方は省略しないでください。
</t>
        </r>
        <r>
          <rPr>
            <sz val="9"/>
            <color indexed="81"/>
            <rFont val="ＭＳ Ｐゴシック"/>
            <family val="3"/>
            <charset val="128"/>
          </rPr>
          <t xml:space="preserve">
例）株式会社　北海道　代表００→北海道
例）北海道　株式会社　北支店→口座名義どおり入力（代表者名不要）
例）OOｶｰｾｰﾙｽ代表OOXX→口座名義どおり入力
</t>
        </r>
      </text>
    </comment>
    <comment ref="H14" authorId="2" shapeId="0">
      <text>
        <r>
          <rPr>
            <b/>
            <sz val="9"/>
            <color indexed="81"/>
            <rFont val="ＭＳ Ｐゴシック"/>
            <family val="3"/>
            <charset val="128"/>
          </rPr>
          <t>釧路運輸支局管内の
知床ナンバーです。</t>
        </r>
      </text>
    </comment>
    <comment ref="Q14" authorId="2" shapeId="0">
      <text>
        <r>
          <rPr>
            <b/>
            <sz val="9"/>
            <color indexed="81"/>
            <rFont val="ＭＳ Ｐゴシック"/>
            <family val="3"/>
            <charset val="128"/>
          </rPr>
          <t>北見運輸支局管内の知床ナンバーです。</t>
        </r>
      </text>
    </comment>
    <comment ref="A19" authorId="1" shapeId="0">
      <text>
        <r>
          <rPr>
            <b/>
            <sz val="9"/>
            <color indexed="81"/>
            <rFont val="ＭＳ Ｐゴシック"/>
            <family val="3"/>
            <charset val="128"/>
          </rPr>
          <t>入力不要
番号自動付与</t>
        </r>
      </text>
    </comment>
    <comment ref="B1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 authorId="0" shapeId="0">
      <text>
        <r>
          <rPr>
            <b/>
            <sz val="9"/>
            <color indexed="81"/>
            <rFont val="ＭＳ Ｐゴシック"/>
            <family val="3"/>
            <charset val="128"/>
          </rPr>
          <t>納税通知書に記載されている年税額を入力してください。</t>
        </r>
      </text>
    </comment>
    <comment ref="AD1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 authorId="0" shapeId="0">
      <text>
        <r>
          <rPr>
            <b/>
            <sz val="9"/>
            <color indexed="81"/>
            <rFont val="ＭＳ Ｐゴシック"/>
            <family val="3"/>
            <charset val="128"/>
          </rPr>
          <t>▼から該当項目を選択してください。販売や抹消登録をしていない場合は入力不要です。</t>
        </r>
      </text>
    </comment>
    <comment ref="A20" authorId="1" shapeId="0">
      <text>
        <r>
          <rPr>
            <b/>
            <sz val="9"/>
            <color indexed="81"/>
            <rFont val="ＭＳ Ｐゴシック"/>
            <family val="3"/>
            <charset val="128"/>
          </rPr>
          <t>入力不要
番号自動付与</t>
        </r>
      </text>
    </comment>
    <comment ref="B2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 authorId="0" shapeId="0">
      <text>
        <r>
          <rPr>
            <b/>
            <sz val="9"/>
            <color indexed="81"/>
            <rFont val="ＭＳ Ｐゴシック"/>
            <family val="3"/>
            <charset val="128"/>
          </rPr>
          <t>納税通知書に記載されている年税額を入力してください。</t>
        </r>
      </text>
    </comment>
    <comment ref="AD2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 authorId="0" shapeId="0">
      <text>
        <r>
          <rPr>
            <b/>
            <sz val="9"/>
            <color indexed="81"/>
            <rFont val="ＭＳ Ｐゴシック"/>
            <family val="3"/>
            <charset val="128"/>
          </rPr>
          <t>▼から該当項目を選択してください。販売や抹消登録をしていない場合は入力不要です。</t>
        </r>
      </text>
    </comment>
    <comment ref="A21" authorId="1" shapeId="0">
      <text>
        <r>
          <rPr>
            <b/>
            <sz val="9"/>
            <color indexed="81"/>
            <rFont val="ＭＳ Ｐゴシック"/>
            <family val="3"/>
            <charset val="128"/>
          </rPr>
          <t>入力不要
番号自動付与</t>
        </r>
      </text>
    </comment>
    <comment ref="B2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 authorId="0" shapeId="0">
      <text>
        <r>
          <rPr>
            <b/>
            <sz val="9"/>
            <color indexed="81"/>
            <rFont val="ＭＳ Ｐゴシック"/>
            <family val="3"/>
            <charset val="128"/>
          </rPr>
          <t>納税通知書に記載されている年税額を入力してください。</t>
        </r>
      </text>
    </comment>
    <comment ref="AD2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 authorId="0" shapeId="0">
      <text>
        <r>
          <rPr>
            <b/>
            <sz val="9"/>
            <color indexed="81"/>
            <rFont val="ＭＳ Ｐゴシック"/>
            <family val="3"/>
            <charset val="128"/>
          </rPr>
          <t>▼から該当項目を選択してください。販売や抹消登録をしていない場合は入力不要です。</t>
        </r>
      </text>
    </comment>
    <comment ref="A22" authorId="1" shapeId="0">
      <text>
        <r>
          <rPr>
            <b/>
            <sz val="9"/>
            <color indexed="81"/>
            <rFont val="ＭＳ Ｐゴシック"/>
            <family val="3"/>
            <charset val="128"/>
          </rPr>
          <t>入力不要
番号自動付与</t>
        </r>
      </text>
    </comment>
    <comment ref="B2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 authorId="0" shapeId="0">
      <text>
        <r>
          <rPr>
            <b/>
            <sz val="9"/>
            <color indexed="81"/>
            <rFont val="ＭＳ Ｐゴシック"/>
            <family val="3"/>
            <charset val="128"/>
          </rPr>
          <t>納税通知書に記載されている年税額を入力してください。</t>
        </r>
      </text>
    </comment>
    <comment ref="AD2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 authorId="0" shapeId="0">
      <text>
        <r>
          <rPr>
            <b/>
            <sz val="9"/>
            <color indexed="81"/>
            <rFont val="ＭＳ Ｐゴシック"/>
            <family val="3"/>
            <charset val="128"/>
          </rPr>
          <t>▼から該当項目を選択してください。販売や抹消登録をしていない場合は入力不要です。</t>
        </r>
      </text>
    </comment>
    <comment ref="A23" authorId="1" shapeId="0">
      <text>
        <r>
          <rPr>
            <b/>
            <sz val="9"/>
            <color indexed="81"/>
            <rFont val="ＭＳ Ｐゴシック"/>
            <family val="3"/>
            <charset val="128"/>
          </rPr>
          <t>入力不要
番号自動付与</t>
        </r>
      </text>
    </comment>
    <comment ref="B2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 authorId="0" shapeId="0">
      <text>
        <r>
          <rPr>
            <b/>
            <sz val="9"/>
            <color indexed="81"/>
            <rFont val="ＭＳ Ｐゴシック"/>
            <family val="3"/>
            <charset val="128"/>
          </rPr>
          <t>納税通知書に記載されている年税額を入力してください。</t>
        </r>
      </text>
    </comment>
    <comment ref="AD2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 authorId="0" shapeId="0">
      <text>
        <r>
          <rPr>
            <b/>
            <sz val="9"/>
            <color indexed="81"/>
            <rFont val="ＭＳ Ｐゴシック"/>
            <family val="3"/>
            <charset val="128"/>
          </rPr>
          <t>▼から該当項目を選択してください。販売や抹消登録をしていない場合は入力不要です。</t>
        </r>
      </text>
    </comment>
    <comment ref="A24" authorId="1" shapeId="0">
      <text>
        <r>
          <rPr>
            <b/>
            <sz val="9"/>
            <color indexed="81"/>
            <rFont val="ＭＳ Ｐゴシック"/>
            <family val="3"/>
            <charset val="128"/>
          </rPr>
          <t>入力不要
番号自動付与</t>
        </r>
      </text>
    </comment>
    <comment ref="B2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 authorId="0" shapeId="0">
      <text>
        <r>
          <rPr>
            <b/>
            <sz val="9"/>
            <color indexed="81"/>
            <rFont val="ＭＳ Ｐゴシック"/>
            <family val="3"/>
            <charset val="128"/>
          </rPr>
          <t>納税通知書に記載されている年税額を入力してください。</t>
        </r>
      </text>
    </comment>
    <comment ref="AD2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 authorId="0" shapeId="0">
      <text>
        <r>
          <rPr>
            <b/>
            <sz val="9"/>
            <color indexed="81"/>
            <rFont val="ＭＳ Ｐゴシック"/>
            <family val="3"/>
            <charset val="128"/>
          </rPr>
          <t>▼から該当項目を選択してください。販売や抹消登録をしていない場合は入力不要です。</t>
        </r>
      </text>
    </comment>
    <comment ref="A25" authorId="1" shapeId="0">
      <text>
        <r>
          <rPr>
            <b/>
            <sz val="9"/>
            <color indexed="81"/>
            <rFont val="ＭＳ Ｐゴシック"/>
            <family val="3"/>
            <charset val="128"/>
          </rPr>
          <t>入力不要
番号自動付与</t>
        </r>
      </text>
    </comment>
    <comment ref="B2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 authorId="0" shapeId="0">
      <text>
        <r>
          <rPr>
            <b/>
            <sz val="9"/>
            <color indexed="81"/>
            <rFont val="ＭＳ Ｐゴシック"/>
            <family val="3"/>
            <charset val="128"/>
          </rPr>
          <t>納税通知書に記載されている年税額を入力してください。</t>
        </r>
      </text>
    </comment>
    <comment ref="AD2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 authorId="0" shapeId="0">
      <text>
        <r>
          <rPr>
            <b/>
            <sz val="9"/>
            <color indexed="81"/>
            <rFont val="ＭＳ Ｐゴシック"/>
            <family val="3"/>
            <charset val="128"/>
          </rPr>
          <t>▼から該当項目を選択してください。販売や抹消登録をしていない場合は入力不要です。</t>
        </r>
      </text>
    </comment>
    <comment ref="A26" authorId="1" shapeId="0">
      <text>
        <r>
          <rPr>
            <b/>
            <sz val="9"/>
            <color indexed="81"/>
            <rFont val="ＭＳ Ｐゴシック"/>
            <family val="3"/>
            <charset val="128"/>
          </rPr>
          <t>入力不要
番号自動付与</t>
        </r>
      </text>
    </comment>
    <comment ref="B2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 authorId="0" shapeId="0">
      <text>
        <r>
          <rPr>
            <b/>
            <sz val="9"/>
            <color indexed="81"/>
            <rFont val="ＭＳ Ｐゴシック"/>
            <family val="3"/>
            <charset val="128"/>
          </rPr>
          <t>納税通知書に記載されている年税額を入力してください。</t>
        </r>
      </text>
    </comment>
    <comment ref="AD2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 authorId="0" shapeId="0">
      <text>
        <r>
          <rPr>
            <b/>
            <sz val="9"/>
            <color indexed="81"/>
            <rFont val="ＭＳ Ｐゴシック"/>
            <family val="3"/>
            <charset val="128"/>
          </rPr>
          <t>▼から該当項目を選択してください。販売や抹消登録をしていない場合は入力不要です。</t>
        </r>
      </text>
    </comment>
    <comment ref="A27" authorId="1" shapeId="0">
      <text>
        <r>
          <rPr>
            <b/>
            <sz val="9"/>
            <color indexed="81"/>
            <rFont val="ＭＳ Ｐゴシック"/>
            <family val="3"/>
            <charset val="128"/>
          </rPr>
          <t>入力不要
番号自動付与</t>
        </r>
      </text>
    </comment>
    <comment ref="B2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 authorId="0" shapeId="0">
      <text>
        <r>
          <rPr>
            <b/>
            <sz val="9"/>
            <color indexed="81"/>
            <rFont val="ＭＳ Ｐゴシック"/>
            <family val="3"/>
            <charset val="128"/>
          </rPr>
          <t>納税通知書に記載されている年税額を入力してください。</t>
        </r>
      </text>
    </comment>
    <comment ref="AD2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 authorId="0" shapeId="0">
      <text>
        <r>
          <rPr>
            <b/>
            <sz val="9"/>
            <color indexed="81"/>
            <rFont val="ＭＳ Ｐゴシック"/>
            <family val="3"/>
            <charset val="128"/>
          </rPr>
          <t>▼から該当項目を選択してください。販売や抹消登録をしていない場合は入力不要です。</t>
        </r>
      </text>
    </comment>
    <comment ref="A28" authorId="1" shapeId="0">
      <text>
        <r>
          <rPr>
            <b/>
            <sz val="9"/>
            <color indexed="81"/>
            <rFont val="ＭＳ Ｐゴシック"/>
            <family val="3"/>
            <charset val="128"/>
          </rPr>
          <t>入力不要
番号自動付与</t>
        </r>
      </text>
    </comment>
    <comment ref="B2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 authorId="0" shapeId="0">
      <text>
        <r>
          <rPr>
            <b/>
            <sz val="9"/>
            <color indexed="81"/>
            <rFont val="ＭＳ Ｐゴシック"/>
            <family val="3"/>
            <charset val="128"/>
          </rPr>
          <t>納税通知書に記載されている年税額を入力してください。</t>
        </r>
      </text>
    </comment>
    <comment ref="AD2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 authorId="0" shapeId="0">
      <text>
        <r>
          <rPr>
            <b/>
            <sz val="9"/>
            <color indexed="81"/>
            <rFont val="ＭＳ Ｐゴシック"/>
            <family val="3"/>
            <charset val="128"/>
          </rPr>
          <t>▼から該当項目を選択してください。販売や抹消登録をしていない場合は入力不要です。</t>
        </r>
      </text>
    </comment>
    <comment ref="A29" authorId="1" shapeId="0">
      <text>
        <r>
          <rPr>
            <b/>
            <sz val="9"/>
            <color indexed="81"/>
            <rFont val="ＭＳ Ｐゴシック"/>
            <family val="3"/>
            <charset val="128"/>
          </rPr>
          <t>入力不要
番号自動付与</t>
        </r>
      </text>
    </comment>
    <comment ref="B2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 authorId="0" shapeId="0">
      <text>
        <r>
          <rPr>
            <b/>
            <sz val="9"/>
            <color indexed="81"/>
            <rFont val="ＭＳ Ｐゴシック"/>
            <family val="3"/>
            <charset val="128"/>
          </rPr>
          <t>納税通知書に記載されている年税額を入力してください。</t>
        </r>
      </text>
    </comment>
    <comment ref="AD2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 authorId="0" shapeId="0">
      <text>
        <r>
          <rPr>
            <b/>
            <sz val="9"/>
            <color indexed="81"/>
            <rFont val="ＭＳ Ｐゴシック"/>
            <family val="3"/>
            <charset val="128"/>
          </rPr>
          <t>▼から該当項目を選択してください。販売や抹消登録をしていない場合は入力不要です。</t>
        </r>
      </text>
    </comment>
    <comment ref="A30" authorId="1" shapeId="0">
      <text>
        <r>
          <rPr>
            <b/>
            <sz val="9"/>
            <color indexed="81"/>
            <rFont val="ＭＳ Ｐゴシック"/>
            <family val="3"/>
            <charset val="128"/>
          </rPr>
          <t>入力不要
番号自動付与</t>
        </r>
      </text>
    </comment>
    <comment ref="B3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 authorId="0" shapeId="0">
      <text>
        <r>
          <rPr>
            <b/>
            <sz val="9"/>
            <color indexed="81"/>
            <rFont val="ＭＳ Ｐゴシック"/>
            <family val="3"/>
            <charset val="128"/>
          </rPr>
          <t>納税通知書に記載されている年税額を入力してください。</t>
        </r>
      </text>
    </comment>
    <comment ref="AD3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 authorId="0" shapeId="0">
      <text>
        <r>
          <rPr>
            <b/>
            <sz val="9"/>
            <color indexed="81"/>
            <rFont val="ＭＳ Ｐゴシック"/>
            <family val="3"/>
            <charset val="128"/>
          </rPr>
          <t>▼から該当項目を選択してください。販売や抹消登録をしていない場合は入力不要です。</t>
        </r>
      </text>
    </comment>
    <comment ref="A31" authorId="1" shapeId="0">
      <text>
        <r>
          <rPr>
            <b/>
            <sz val="9"/>
            <color indexed="81"/>
            <rFont val="ＭＳ Ｐゴシック"/>
            <family val="3"/>
            <charset val="128"/>
          </rPr>
          <t>入力不要
番号自動付与</t>
        </r>
      </text>
    </comment>
    <comment ref="B3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 authorId="0" shapeId="0">
      <text>
        <r>
          <rPr>
            <b/>
            <sz val="9"/>
            <color indexed="81"/>
            <rFont val="ＭＳ Ｐゴシック"/>
            <family val="3"/>
            <charset val="128"/>
          </rPr>
          <t>納税通知書に記載されている年税額を入力してください。</t>
        </r>
      </text>
    </comment>
    <comment ref="AD3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 authorId="0" shapeId="0">
      <text>
        <r>
          <rPr>
            <b/>
            <sz val="9"/>
            <color indexed="81"/>
            <rFont val="ＭＳ Ｐゴシック"/>
            <family val="3"/>
            <charset val="128"/>
          </rPr>
          <t>▼から該当項目を選択してください。販売や抹消登録をしていない場合は入力不要です。</t>
        </r>
      </text>
    </comment>
    <comment ref="A32" authorId="1" shapeId="0">
      <text>
        <r>
          <rPr>
            <b/>
            <sz val="9"/>
            <color indexed="81"/>
            <rFont val="ＭＳ Ｐゴシック"/>
            <family val="3"/>
            <charset val="128"/>
          </rPr>
          <t>入力不要
番号自動付与</t>
        </r>
      </text>
    </comment>
    <comment ref="B3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 authorId="0" shapeId="0">
      <text>
        <r>
          <rPr>
            <b/>
            <sz val="9"/>
            <color indexed="81"/>
            <rFont val="ＭＳ Ｐゴシック"/>
            <family val="3"/>
            <charset val="128"/>
          </rPr>
          <t>納税通知書に記載されている年税額を入力してください。</t>
        </r>
      </text>
    </comment>
    <comment ref="AD3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 authorId="0" shapeId="0">
      <text>
        <r>
          <rPr>
            <b/>
            <sz val="9"/>
            <color indexed="81"/>
            <rFont val="ＭＳ Ｐゴシック"/>
            <family val="3"/>
            <charset val="128"/>
          </rPr>
          <t>▼から該当項目を選択してください。販売や抹消登録をしていない場合は入力不要です。</t>
        </r>
      </text>
    </comment>
    <comment ref="A33" authorId="1" shapeId="0">
      <text>
        <r>
          <rPr>
            <b/>
            <sz val="9"/>
            <color indexed="81"/>
            <rFont val="ＭＳ Ｐゴシック"/>
            <family val="3"/>
            <charset val="128"/>
          </rPr>
          <t>入力不要
番号自動付与</t>
        </r>
      </text>
    </comment>
    <comment ref="B3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 authorId="0" shapeId="0">
      <text>
        <r>
          <rPr>
            <b/>
            <sz val="9"/>
            <color indexed="81"/>
            <rFont val="ＭＳ Ｐゴシック"/>
            <family val="3"/>
            <charset val="128"/>
          </rPr>
          <t>納税通知書に記載されている年税額を入力してください。</t>
        </r>
      </text>
    </comment>
    <comment ref="AD3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 authorId="0" shapeId="0">
      <text>
        <r>
          <rPr>
            <b/>
            <sz val="9"/>
            <color indexed="81"/>
            <rFont val="ＭＳ Ｐゴシック"/>
            <family val="3"/>
            <charset val="128"/>
          </rPr>
          <t>▼から該当項目を選択してください。販売や抹消登録をしていない場合は入力不要です。</t>
        </r>
      </text>
    </comment>
    <comment ref="A34" authorId="1" shapeId="0">
      <text>
        <r>
          <rPr>
            <b/>
            <sz val="9"/>
            <color indexed="81"/>
            <rFont val="ＭＳ Ｐゴシック"/>
            <family val="3"/>
            <charset val="128"/>
          </rPr>
          <t>入力不要
番号自動付与</t>
        </r>
      </text>
    </comment>
    <comment ref="B3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 authorId="0" shapeId="0">
      <text>
        <r>
          <rPr>
            <b/>
            <sz val="9"/>
            <color indexed="81"/>
            <rFont val="ＭＳ Ｐゴシック"/>
            <family val="3"/>
            <charset val="128"/>
          </rPr>
          <t>納税通知書に記載されている年税額を入力してください。</t>
        </r>
      </text>
    </comment>
    <comment ref="AD3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 authorId="0" shapeId="0">
      <text>
        <r>
          <rPr>
            <b/>
            <sz val="9"/>
            <color indexed="81"/>
            <rFont val="ＭＳ Ｐゴシック"/>
            <family val="3"/>
            <charset val="128"/>
          </rPr>
          <t>▼から該当項目を選択してください。販売や抹消登録をしていない場合は入力不要です。</t>
        </r>
      </text>
    </comment>
    <comment ref="A35" authorId="1" shapeId="0">
      <text>
        <r>
          <rPr>
            <b/>
            <sz val="9"/>
            <color indexed="81"/>
            <rFont val="ＭＳ Ｐゴシック"/>
            <family val="3"/>
            <charset val="128"/>
          </rPr>
          <t>入力不要
番号自動付与</t>
        </r>
      </text>
    </comment>
    <comment ref="B3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 authorId="0" shapeId="0">
      <text>
        <r>
          <rPr>
            <b/>
            <sz val="9"/>
            <color indexed="81"/>
            <rFont val="ＭＳ Ｐゴシック"/>
            <family val="3"/>
            <charset val="128"/>
          </rPr>
          <t>納税通知書に記載されている年税額を入力してください。</t>
        </r>
      </text>
    </comment>
    <comment ref="AD3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 authorId="0" shapeId="0">
      <text>
        <r>
          <rPr>
            <b/>
            <sz val="9"/>
            <color indexed="81"/>
            <rFont val="ＭＳ Ｐゴシック"/>
            <family val="3"/>
            <charset val="128"/>
          </rPr>
          <t>▼から該当項目を選択してください。販売や抹消登録をしていない場合は入力不要です。</t>
        </r>
      </text>
    </comment>
    <comment ref="A36" authorId="1" shapeId="0">
      <text>
        <r>
          <rPr>
            <b/>
            <sz val="9"/>
            <color indexed="81"/>
            <rFont val="ＭＳ Ｐゴシック"/>
            <family val="3"/>
            <charset val="128"/>
          </rPr>
          <t>入力不要
番号自動付与</t>
        </r>
      </text>
    </comment>
    <comment ref="B3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 authorId="0" shapeId="0">
      <text>
        <r>
          <rPr>
            <b/>
            <sz val="9"/>
            <color indexed="81"/>
            <rFont val="ＭＳ Ｐゴシック"/>
            <family val="3"/>
            <charset val="128"/>
          </rPr>
          <t>納税通知書に記載されている年税額を入力してください。</t>
        </r>
      </text>
    </comment>
    <comment ref="AD3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 authorId="0" shapeId="0">
      <text>
        <r>
          <rPr>
            <b/>
            <sz val="9"/>
            <color indexed="81"/>
            <rFont val="ＭＳ Ｐゴシック"/>
            <family val="3"/>
            <charset val="128"/>
          </rPr>
          <t>▼から該当項目を選択してください。販売や抹消登録をしていない場合は入力不要です。</t>
        </r>
      </text>
    </comment>
    <comment ref="A37" authorId="1" shapeId="0">
      <text>
        <r>
          <rPr>
            <b/>
            <sz val="9"/>
            <color indexed="81"/>
            <rFont val="ＭＳ Ｐゴシック"/>
            <family val="3"/>
            <charset val="128"/>
          </rPr>
          <t>入力不要
番号自動付与</t>
        </r>
      </text>
    </comment>
    <comment ref="B3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 authorId="0" shapeId="0">
      <text>
        <r>
          <rPr>
            <b/>
            <sz val="9"/>
            <color indexed="81"/>
            <rFont val="ＭＳ Ｐゴシック"/>
            <family val="3"/>
            <charset val="128"/>
          </rPr>
          <t>納税通知書に記載されている年税額を入力してください。</t>
        </r>
      </text>
    </comment>
    <comment ref="AD3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 authorId="0" shapeId="0">
      <text>
        <r>
          <rPr>
            <b/>
            <sz val="9"/>
            <color indexed="81"/>
            <rFont val="ＭＳ Ｐゴシック"/>
            <family val="3"/>
            <charset val="128"/>
          </rPr>
          <t>▼から該当項目を選択してください。販売や抹消登録をしていない場合は入力不要です。</t>
        </r>
      </text>
    </comment>
    <comment ref="A38" authorId="1" shapeId="0">
      <text>
        <r>
          <rPr>
            <b/>
            <sz val="9"/>
            <color indexed="81"/>
            <rFont val="ＭＳ Ｐゴシック"/>
            <family val="3"/>
            <charset val="128"/>
          </rPr>
          <t>入力不要
番号自動付与</t>
        </r>
      </text>
    </comment>
    <comment ref="B3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 authorId="0" shapeId="0">
      <text>
        <r>
          <rPr>
            <b/>
            <sz val="9"/>
            <color indexed="81"/>
            <rFont val="ＭＳ Ｐゴシック"/>
            <family val="3"/>
            <charset val="128"/>
          </rPr>
          <t>納税通知書に記載されている年税額を入力してください。</t>
        </r>
      </text>
    </comment>
    <comment ref="AD3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 authorId="0" shapeId="0">
      <text>
        <r>
          <rPr>
            <b/>
            <sz val="9"/>
            <color indexed="81"/>
            <rFont val="ＭＳ Ｐゴシック"/>
            <family val="3"/>
            <charset val="128"/>
          </rPr>
          <t>▼から該当項目を選択してください。販売や抹消登録をしていない場合は入力不要です。</t>
        </r>
      </text>
    </comment>
    <comment ref="A39" authorId="1" shapeId="0">
      <text>
        <r>
          <rPr>
            <b/>
            <sz val="9"/>
            <color indexed="81"/>
            <rFont val="ＭＳ Ｐゴシック"/>
            <family val="3"/>
            <charset val="128"/>
          </rPr>
          <t>入力不要
番号自動付与</t>
        </r>
      </text>
    </comment>
    <comment ref="B3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 authorId="0" shapeId="0">
      <text>
        <r>
          <rPr>
            <b/>
            <sz val="9"/>
            <color indexed="81"/>
            <rFont val="ＭＳ Ｐゴシック"/>
            <family val="3"/>
            <charset val="128"/>
          </rPr>
          <t>納税通知書に記載されている年税額を入力してください。</t>
        </r>
      </text>
    </comment>
    <comment ref="AD3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 authorId="0" shapeId="0">
      <text>
        <r>
          <rPr>
            <b/>
            <sz val="9"/>
            <color indexed="81"/>
            <rFont val="ＭＳ Ｐゴシック"/>
            <family val="3"/>
            <charset val="128"/>
          </rPr>
          <t>▼から該当項目を選択してください。販売や抹消登録をしていない場合は入力不要です。</t>
        </r>
      </text>
    </comment>
    <comment ref="A40" authorId="1" shapeId="0">
      <text>
        <r>
          <rPr>
            <b/>
            <sz val="9"/>
            <color indexed="81"/>
            <rFont val="ＭＳ Ｐゴシック"/>
            <family val="3"/>
            <charset val="128"/>
          </rPr>
          <t>入力不要
番号自動付与</t>
        </r>
      </text>
    </comment>
    <comment ref="B4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 authorId="0" shapeId="0">
      <text>
        <r>
          <rPr>
            <b/>
            <sz val="9"/>
            <color indexed="81"/>
            <rFont val="ＭＳ Ｐゴシック"/>
            <family val="3"/>
            <charset val="128"/>
          </rPr>
          <t>納税通知書に記載されている年税額を入力してください。</t>
        </r>
      </text>
    </comment>
    <comment ref="AD4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 authorId="0" shapeId="0">
      <text>
        <r>
          <rPr>
            <b/>
            <sz val="9"/>
            <color indexed="81"/>
            <rFont val="ＭＳ Ｐゴシック"/>
            <family val="3"/>
            <charset val="128"/>
          </rPr>
          <t>▼から該当項目を選択してください。販売や抹消登録をしていない場合は入力不要です。</t>
        </r>
      </text>
    </comment>
    <comment ref="A41" authorId="1" shapeId="0">
      <text>
        <r>
          <rPr>
            <b/>
            <sz val="9"/>
            <color indexed="81"/>
            <rFont val="ＭＳ Ｐゴシック"/>
            <family val="3"/>
            <charset val="128"/>
          </rPr>
          <t>入力不要
番号自動付与</t>
        </r>
      </text>
    </comment>
    <comment ref="B4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 authorId="0" shapeId="0">
      <text>
        <r>
          <rPr>
            <b/>
            <sz val="9"/>
            <color indexed="81"/>
            <rFont val="ＭＳ Ｐゴシック"/>
            <family val="3"/>
            <charset val="128"/>
          </rPr>
          <t>納税通知書に記載されている年税額を入力してください。</t>
        </r>
      </text>
    </comment>
    <comment ref="AD4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 authorId="0" shapeId="0">
      <text>
        <r>
          <rPr>
            <b/>
            <sz val="9"/>
            <color indexed="81"/>
            <rFont val="ＭＳ Ｐゴシック"/>
            <family val="3"/>
            <charset val="128"/>
          </rPr>
          <t>▼から該当項目を選択してください。販売や抹消登録をしていない場合は入力不要です。</t>
        </r>
      </text>
    </comment>
    <comment ref="A42" authorId="1" shapeId="0">
      <text>
        <r>
          <rPr>
            <b/>
            <sz val="9"/>
            <color indexed="81"/>
            <rFont val="ＭＳ Ｐゴシック"/>
            <family val="3"/>
            <charset val="128"/>
          </rPr>
          <t>入力不要
番号自動付与</t>
        </r>
      </text>
    </comment>
    <comment ref="B4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 authorId="0" shapeId="0">
      <text>
        <r>
          <rPr>
            <b/>
            <sz val="9"/>
            <color indexed="81"/>
            <rFont val="ＭＳ Ｐゴシック"/>
            <family val="3"/>
            <charset val="128"/>
          </rPr>
          <t>納税通知書に記載されている年税額を入力してください。</t>
        </r>
      </text>
    </comment>
    <comment ref="AD4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 authorId="0" shapeId="0">
      <text>
        <r>
          <rPr>
            <b/>
            <sz val="9"/>
            <color indexed="81"/>
            <rFont val="ＭＳ Ｐゴシック"/>
            <family val="3"/>
            <charset val="128"/>
          </rPr>
          <t>▼から該当項目を選択してください。販売や抹消登録をしていない場合は入力不要です。</t>
        </r>
      </text>
    </comment>
    <comment ref="A43" authorId="1" shapeId="0">
      <text>
        <r>
          <rPr>
            <b/>
            <sz val="9"/>
            <color indexed="81"/>
            <rFont val="ＭＳ Ｐゴシック"/>
            <family val="3"/>
            <charset val="128"/>
          </rPr>
          <t>入力不要
番号自動付与</t>
        </r>
      </text>
    </comment>
    <comment ref="B4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 authorId="0" shapeId="0">
      <text>
        <r>
          <rPr>
            <b/>
            <sz val="9"/>
            <color indexed="81"/>
            <rFont val="ＭＳ Ｐゴシック"/>
            <family val="3"/>
            <charset val="128"/>
          </rPr>
          <t>納税通知書に記載されている年税額を入力してください。</t>
        </r>
      </text>
    </comment>
    <comment ref="AD4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 authorId="0" shapeId="0">
      <text>
        <r>
          <rPr>
            <b/>
            <sz val="9"/>
            <color indexed="81"/>
            <rFont val="ＭＳ Ｐゴシック"/>
            <family val="3"/>
            <charset val="128"/>
          </rPr>
          <t>▼から該当項目を選択してください。販売や抹消登録をしていない場合は入力不要です。</t>
        </r>
      </text>
    </comment>
    <comment ref="A44" authorId="1" shapeId="0">
      <text>
        <r>
          <rPr>
            <b/>
            <sz val="9"/>
            <color indexed="81"/>
            <rFont val="ＭＳ Ｐゴシック"/>
            <family val="3"/>
            <charset val="128"/>
          </rPr>
          <t>入力不要
番号自動付与</t>
        </r>
      </text>
    </comment>
    <comment ref="B4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 authorId="0" shapeId="0">
      <text>
        <r>
          <rPr>
            <b/>
            <sz val="9"/>
            <color indexed="81"/>
            <rFont val="ＭＳ Ｐゴシック"/>
            <family val="3"/>
            <charset val="128"/>
          </rPr>
          <t>納税通知書に記載されている年税額を入力してください。</t>
        </r>
      </text>
    </comment>
    <comment ref="AD4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 authorId="0" shapeId="0">
      <text>
        <r>
          <rPr>
            <b/>
            <sz val="9"/>
            <color indexed="81"/>
            <rFont val="ＭＳ Ｐゴシック"/>
            <family val="3"/>
            <charset val="128"/>
          </rPr>
          <t>▼から該当項目を選択してください。販売や抹消登録をしていない場合は入力不要です。</t>
        </r>
      </text>
    </comment>
    <comment ref="A45" authorId="1" shapeId="0">
      <text>
        <r>
          <rPr>
            <b/>
            <sz val="9"/>
            <color indexed="81"/>
            <rFont val="ＭＳ Ｐゴシック"/>
            <family val="3"/>
            <charset val="128"/>
          </rPr>
          <t>入力不要
番号自動付与</t>
        </r>
      </text>
    </comment>
    <comment ref="B4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 authorId="0" shapeId="0">
      <text>
        <r>
          <rPr>
            <b/>
            <sz val="9"/>
            <color indexed="81"/>
            <rFont val="ＭＳ Ｐゴシック"/>
            <family val="3"/>
            <charset val="128"/>
          </rPr>
          <t>納税通知書に記載されている年税額を入力してください。</t>
        </r>
      </text>
    </comment>
    <comment ref="AD4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 authorId="0" shapeId="0">
      <text>
        <r>
          <rPr>
            <b/>
            <sz val="9"/>
            <color indexed="81"/>
            <rFont val="ＭＳ Ｐゴシック"/>
            <family val="3"/>
            <charset val="128"/>
          </rPr>
          <t>▼から該当項目を選択してください。販売や抹消登録をしていない場合は入力不要です。</t>
        </r>
      </text>
    </comment>
    <comment ref="A46" authorId="1" shapeId="0">
      <text>
        <r>
          <rPr>
            <b/>
            <sz val="9"/>
            <color indexed="81"/>
            <rFont val="ＭＳ Ｐゴシック"/>
            <family val="3"/>
            <charset val="128"/>
          </rPr>
          <t>入力不要
番号自動付与</t>
        </r>
      </text>
    </comment>
    <comment ref="B4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 authorId="0" shapeId="0">
      <text>
        <r>
          <rPr>
            <b/>
            <sz val="9"/>
            <color indexed="81"/>
            <rFont val="ＭＳ Ｐゴシック"/>
            <family val="3"/>
            <charset val="128"/>
          </rPr>
          <t>納税通知書に記載されている年税額を入力してください。</t>
        </r>
      </text>
    </comment>
    <comment ref="AD4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 authorId="0" shapeId="0">
      <text>
        <r>
          <rPr>
            <b/>
            <sz val="9"/>
            <color indexed="81"/>
            <rFont val="ＭＳ Ｐゴシック"/>
            <family val="3"/>
            <charset val="128"/>
          </rPr>
          <t>▼から該当項目を選択してください。販売や抹消登録をしていない場合は入力不要です。</t>
        </r>
      </text>
    </comment>
    <comment ref="A47" authorId="1" shapeId="0">
      <text>
        <r>
          <rPr>
            <b/>
            <sz val="9"/>
            <color indexed="81"/>
            <rFont val="ＭＳ Ｐゴシック"/>
            <family val="3"/>
            <charset val="128"/>
          </rPr>
          <t>入力不要
番号自動付与</t>
        </r>
      </text>
    </comment>
    <comment ref="B4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 authorId="0" shapeId="0">
      <text>
        <r>
          <rPr>
            <b/>
            <sz val="9"/>
            <color indexed="81"/>
            <rFont val="ＭＳ Ｐゴシック"/>
            <family val="3"/>
            <charset val="128"/>
          </rPr>
          <t>納税通知書に記載されている年税額を入力してください。</t>
        </r>
      </text>
    </comment>
    <comment ref="AD4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 authorId="0" shapeId="0">
      <text>
        <r>
          <rPr>
            <b/>
            <sz val="9"/>
            <color indexed="81"/>
            <rFont val="ＭＳ Ｐゴシック"/>
            <family val="3"/>
            <charset val="128"/>
          </rPr>
          <t>▼から該当項目を選択してください。販売や抹消登録をしていない場合は入力不要です。</t>
        </r>
      </text>
    </comment>
    <comment ref="A48" authorId="1" shapeId="0">
      <text>
        <r>
          <rPr>
            <b/>
            <sz val="9"/>
            <color indexed="81"/>
            <rFont val="ＭＳ Ｐゴシック"/>
            <family val="3"/>
            <charset val="128"/>
          </rPr>
          <t>入力不要
番号自動付与</t>
        </r>
      </text>
    </comment>
    <comment ref="B4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 authorId="0" shapeId="0">
      <text>
        <r>
          <rPr>
            <b/>
            <sz val="9"/>
            <color indexed="81"/>
            <rFont val="ＭＳ Ｐゴシック"/>
            <family val="3"/>
            <charset val="128"/>
          </rPr>
          <t>納税通知書に記載されている年税額を入力してください。</t>
        </r>
      </text>
    </comment>
    <comment ref="AD4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 authorId="0" shapeId="0">
      <text>
        <r>
          <rPr>
            <b/>
            <sz val="9"/>
            <color indexed="81"/>
            <rFont val="ＭＳ Ｐゴシック"/>
            <family val="3"/>
            <charset val="128"/>
          </rPr>
          <t>▼から該当項目を選択してください。販売や抹消登録をしていない場合は入力不要です。</t>
        </r>
      </text>
    </comment>
    <comment ref="A49" authorId="1" shapeId="0">
      <text>
        <r>
          <rPr>
            <b/>
            <sz val="9"/>
            <color indexed="81"/>
            <rFont val="ＭＳ Ｐゴシック"/>
            <family val="3"/>
            <charset val="128"/>
          </rPr>
          <t>入力不要
番号自動付与</t>
        </r>
      </text>
    </comment>
    <comment ref="B4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 authorId="0" shapeId="0">
      <text>
        <r>
          <rPr>
            <b/>
            <sz val="9"/>
            <color indexed="81"/>
            <rFont val="ＭＳ Ｐゴシック"/>
            <family val="3"/>
            <charset val="128"/>
          </rPr>
          <t>納税通知書に記載されている年税額を入力してください。</t>
        </r>
      </text>
    </comment>
    <comment ref="AD4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 authorId="0" shapeId="0">
      <text>
        <r>
          <rPr>
            <b/>
            <sz val="9"/>
            <color indexed="81"/>
            <rFont val="ＭＳ Ｐゴシック"/>
            <family val="3"/>
            <charset val="128"/>
          </rPr>
          <t>▼から該当項目を選択してください。販売や抹消登録をしていない場合は入力不要です。</t>
        </r>
      </text>
    </comment>
    <comment ref="A50" authorId="1" shapeId="0">
      <text>
        <r>
          <rPr>
            <b/>
            <sz val="9"/>
            <color indexed="81"/>
            <rFont val="ＭＳ Ｐゴシック"/>
            <family val="3"/>
            <charset val="128"/>
          </rPr>
          <t>入力不要
番号自動付与</t>
        </r>
      </text>
    </comment>
    <comment ref="B5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 authorId="0" shapeId="0">
      <text>
        <r>
          <rPr>
            <b/>
            <sz val="9"/>
            <color indexed="81"/>
            <rFont val="ＭＳ Ｐゴシック"/>
            <family val="3"/>
            <charset val="128"/>
          </rPr>
          <t>納税通知書に記載されている年税額を入力してください。</t>
        </r>
      </text>
    </comment>
    <comment ref="AD5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 authorId="0" shapeId="0">
      <text>
        <r>
          <rPr>
            <b/>
            <sz val="9"/>
            <color indexed="81"/>
            <rFont val="ＭＳ Ｐゴシック"/>
            <family val="3"/>
            <charset val="128"/>
          </rPr>
          <t>▼から該当項目を選択してください。販売や抹消登録をしていない場合は入力不要です。</t>
        </r>
      </text>
    </comment>
    <comment ref="A51" authorId="1" shapeId="0">
      <text>
        <r>
          <rPr>
            <b/>
            <sz val="9"/>
            <color indexed="81"/>
            <rFont val="ＭＳ Ｐゴシック"/>
            <family val="3"/>
            <charset val="128"/>
          </rPr>
          <t>入力不要
番号自動付与</t>
        </r>
      </text>
    </comment>
    <comment ref="B5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 authorId="0" shapeId="0">
      <text>
        <r>
          <rPr>
            <b/>
            <sz val="9"/>
            <color indexed="81"/>
            <rFont val="ＭＳ Ｐゴシック"/>
            <family val="3"/>
            <charset val="128"/>
          </rPr>
          <t>納税通知書に記載されている年税額を入力してください。</t>
        </r>
      </text>
    </comment>
    <comment ref="AD5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 authorId="0" shapeId="0">
      <text>
        <r>
          <rPr>
            <b/>
            <sz val="9"/>
            <color indexed="81"/>
            <rFont val="ＭＳ Ｐゴシック"/>
            <family val="3"/>
            <charset val="128"/>
          </rPr>
          <t>▼から該当項目を選択してください。販売や抹消登録をしていない場合は入力不要です。</t>
        </r>
      </text>
    </comment>
    <comment ref="A52" authorId="1" shapeId="0">
      <text>
        <r>
          <rPr>
            <b/>
            <sz val="9"/>
            <color indexed="81"/>
            <rFont val="ＭＳ Ｐゴシック"/>
            <family val="3"/>
            <charset val="128"/>
          </rPr>
          <t>入力不要
番号自動付与</t>
        </r>
      </text>
    </comment>
    <comment ref="B5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2" authorId="0" shapeId="0">
      <text>
        <r>
          <rPr>
            <b/>
            <sz val="9"/>
            <color indexed="81"/>
            <rFont val="ＭＳ Ｐゴシック"/>
            <family val="3"/>
            <charset val="128"/>
          </rPr>
          <t>納税通知書に記載されている年税額を入力してください。</t>
        </r>
      </text>
    </comment>
    <comment ref="AD5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2" authorId="0" shapeId="0">
      <text>
        <r>
          <rPr>
            <b/>
            <sz val="9"/>
            <color indexed="81"/>
            <rFont val="ＭＳ Ｐゴシック"/>
            <family val="3"/>
            <charset val="128"/>
          </rPr>
          <t>▼から該当項目を選択してください。販売や抹消登録をしていない場合は入力不要です。</t>
        </r>
      </text>
    </comment>
    <comment ref="A53" authorId="1" shapeId="0">
      <text>
        <r>
          <rPr>
            <b/>
            <sz val="9"/>
            <color indexed="81"/>
            <rFont val="ＭＳ Ｐゴシック"/>
            <family val="3"/>
            <charset val="128"/>
          </rPr>
          <t>入力不要
番号自動付与</t>
        </r>
      </text>
    </comment>
    <comment ref="B5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3" authorId="0" shapeId="0">
      <text>
        <r>
          <rPr>
            <b/>
            <sz val="9"/>
            <color indexed="81"/>
            <rFont val="ＭＳ Ｐゴシック"/>
            <family val="3"/>
            <charset val="128"/>
          </rPr>
          <t>納税通知書に記載されている年税額を入力してください。</t>
        </r>
      </text>
    </comment>
    <comment ref="AD5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3" authorId="0" shapeId="0">
      <text>
        <r>
          <rPr>
            <b/>
            <sz val="9"/>
            <color indexed="81"/>
            <rFont val="ＭＳ Ｐゴシック"/>
            <family val="3"/>
            <charset val="128"/>
          </rPr>
          <t>▼から該当項目を選択してください。販売や抹消登録をしていない場合は入力不要です。</t>
        </r>
      </text>
    </comment>
    <comment ref="A54" authorId="1" shapeId="0">
      <text>
        <r>
          <rPr>
            <b/>
            <sz val="9"/>
            <color indexed="81"/>
            <rFont val="ＭＳ Ｐゴシック"/>
            <family val="3"/>
            <charset val="128"/>
          </rPr>
          <t>入力不要
番号自動付与</t>
        </r>
      </text>
    </comment>
    <comment ref="B5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4" authorId="0" shapeId="0">
      <text>
        <r>
          <rPr>
            <b/>
            <sz val="9"/>
            <color indexed="81"/>
            <rFont val="ＭＳ Ｐゴシック"/>
            <family val="3"/>
            <charset val="128"/>
          </rPr>
          <t>納税通知書に記載されている年税額を入力してください。</t>
        </r>
      </text>
    </comment>
    <comment ref="AD5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4" authorId="0" shapeId="0">
      <text>
        <r>
          <rPr>
            <b/>
            <sz val="9"/>
            <color indexed="81"/>
            <rFont val="ＭＳ Ｐゴシック"/>
            <family val="3"/>
            <charset val="128"/>
          </rPr>
          <t>▼から該当項目を選択してください。販売や抹消登録をしていない場合は入力不要です。</t>
        </r>
      </text>
    </comment>
    <comment ref="A55" authorId="1" shapeId="0">
      <text>
        <r>
          <rPr>
            <b/>
            <sz val="9"/>
            <color indexed="81"/>
            <rFont val="ＭＳ Ｐゴシック"/>
            <family val="3"/>
            <charset val="128"/>
          </rPr>
          <t>入力不要
番号自動付与</t>
        </r>
      </text>
    </comment>
    <comment ref="B5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5" authorId="0" shapeId="0">
      <text>
        <r>
          <rPr>
            <b/>
            <sz val="9"/>
            <color indexed="81"/>
            <rFont val="ＭＳ Ｐゴシック"/>
            <family val="3"/>
            <charset val="128"/>
          </rPr>
          <t>納税通知書に記載されている年税額を入力してください。</t>
        </r>
      </text>
    </comment>
    <comment ref="AD5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5" authorId="0" shapeId="0">
      <text>
        <r>
          <rPr>
            <b/>
            <sz val="9"/>
            <color indexed="81"/>
            <rFont val="ＭＳ Ｐゴシック"/>
            <family val="3"/>
            <charset val="128"/>
          </rPr>
          <t>▼から該当項目を選択してください。販売や抹消登録をしていない場合は入力不要です。</t>
        </r>
      </text>
    </comment>
    <comment ref="A56" authorId="1" shapeId="0">
      <text>
        <r>
          <rPr>
            <b/>
            <sz val="9"/>
            <color indexed="81"/>
            <rFont val="ＭＳ Ｐゴシック"/>
            <family val="3"/>
            <charset val="128"/>
          </rPr>
          <t>入力不要
番号自動付与</t>
        </r>
      </text>
    </comment>
    <comment ref="B5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6" authorId="0" shapeId="0">
      <text>
        <r>
          <rPr>
            <b/>
            <sz val="9"/>
            <color indexed="81"/>
            <rFont val="ＭＳ Ｐゴシック"/>
            <family val="3"/>
            <charset val="128"/>
          </rPr>
          <t>納税通知書に記載されている年税額を入力してください。</t>
        </r>
      </text>
    </comment>
    <comment ref="AD5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6" authorId="0" shapeId="0">
      <text>
        <r>
          <rPr>
            <b/>
            <sz val="9"/>
            <color indexed="81"/>
            <rFont val="ＭＳ Ｐゴシック"/>
            <family val="3"/>
            <charset val="128"/>
          </rPr>
          <t>▼から該当項目を選択してください。販売や抹消登録をしていない場合は入力不要です。</t>
        </r>
      </text>
    </comment>
    <comment ref="A57" authorId="1" shapeId="0">
      <text>
        <r>
          <rPr>
            <b/>
            <sz val="9"/>
            <color indexed="81"/>
            <rFont val="ＭＳ Ｐゴシック"/>
            <family val="3"/>
            <charset val="128"/>
          </rPr>
          <t>入力不要
番号自動付与</t>
        </r>
      </text>
    </comment>
    <comment ref="B5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7" authorId="0" shapeId="0">
      <text>
        <r>
          <rPr>
            <b/>
            <sz val="9"/>
            <color indexed="81"/>
            <rFont val="ＭＳ Ｐゴシック"/>
            <family val="3"/>
            <charset val="128"/>
          </rPr>
          <t>納税通知書に記載されている年税額を入力してください。</t>
        </r>
      </text>
    </comment>
    <comment ref="AD5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7" authorId="0" shapeId="0">
      <text>
        <r>
          <rPr>
            <b/>
            <sz val="9"/>
            <color indexed="81"/>
            <rFont val="ＭＳ Ｐゴシック"/>
            <family val="3"/>
            <charset val="128"/>
          </rPr>
          <t>▼から該当項目を選択してください。販売や抹消登録をしていない場合は入力不要です。</t>
        </r>
      </text>
    </comment>
    <comment ref="A58" authorId="1" shapeId="0">
      <text>
        <r>
          <rPr>
            <b/>
            <sz val="9"/>
            <color indexed="81"/>
            <rFont val="ＭＳ Ｐゴシック"/>
            <family val="3"/>
            <charset val="128"/>
          </rPr>
          <t>入力不要
番号自動付与</t>
        </r>
      </text>
    </comment>
    <comment ref="B5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8" authorId="0" shapeId="0">
      <text>
        <r>
          <rPr>
            <b/>
            <sz val="9"/>
            <color indexed="81"/>
            <rFont val="ＭＳ Ｐゴシック"/>
            <family val="3"/>
            <charset val="128"/>
          </rPr>
          <t>納税通知書に記載されている年税額を入力してください。</t>
        </r>
      </text>
    </comment>
    <comment ref="AD5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8" authorId="0" shapeId="0">
      <text>
        <r>
          <rPr>
            <b/>
            <sz val="9"/>
            <color indexed="81"/>
            <rFont val="ＭＳ Ｐゴシック"/>
            <family val="3"/>
            <charset val="128"/>
          </rPr>
          <t>▼から該当項目を選択してください。販売や抹消登録をしていない場合は入力不要です。</t>
        </r>
      </text>
    </comment>
    <comment ref="A59" authorId="1" shapeId="0">
      <text>
        <r>
          <rPr>
            <b/>
            <sz val="9"/>
            <color indexed="81"/>
            <rFont val="ＭＳ Ｐゴシック"/>
            <family val="3"/>
            <charset val="128"/>
          </rPr>
          <t>入力不要
番号自動付与</t>
        </r>
      </text>
    </comment>
    <comment ref="B5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9" authorId="0" shapeId="0">
      <text>
        <r>
          <rPr>
            <b/>
            <sz val="9"/>
            <color indexed="81"/>
            <rFont val="ＭＳ Ｐゴシック"/>
            <family val="3"/>
            <charset val="128"/>
          </rPr>
          <t>納税通知書に記載されている年税額を入力してください。</t>
        </r>
      </text>
    </comment>
    <comment ref="AD5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9" authorId="0" shapeId="0">
      <text>
        <r>
          <rPr>
            <b/>
            <sz val="9"/>
            <color indexed="81"/>
            <rFont val="ＭＳ Ｐゴシック"/>
            <family val="3"/>
            <charset val="128"/>
          </rPr>
          <t>▼から該当項目を選択してください。販売や抹消登録をしていない場合は入力不要です。</t>
        </r>
      </text>
    </comment>
    <comment ref="A60" authorId="1" shapeId="0">
      <text>
        <r>
          <rPr>
            <b/>
            <sz val="9"/>
            <color indexed="81"/>
            <rFont val="ＭＳ Ｐゴシック"/>
            <family val="3"/>
            <charset val="128"/>
          </rPr>
          <t>入力不要
番号自動付与</t>
        </r>
      </text>
    </comment>
    <comment ref="B6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0" authorId="0" shapeId="0">
      <text>
        <r>
          <rPr>
            <b/>
            <sz val="9"/>
            <color indexed="81"/>
            <rFont val="ＭＳ Ｐゴシック"/>
            <family val="3"/>
            <charset val="128"/>
          </rPr>
          <t>納税通知書に記載されている年税額を入力してください。</t>
        </r>
      </text>
    </comment>
    <comment ref="AD6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0" authorId="0" shapeId="0">
      <text>
        <r>
          <rPr>
            <b/>
            <sz val="9"/>
            <color indexed="81"/>
            <rFont val="ＭＳ Ｐゴシック"/>
            <family val="3"/>
            <charset val="128"/>
          </rPr>
          <t>▼から該当項目を選択してください。販売や抹消登録をしていない場合は入力不要です。</t>
        </r>
      </text>
    </comment>
    <comment ref="A61" authorId="1" shapeId="0">
      <text>
        <r>
          <rPr>
            <b/>
            <sz val="9"/>
            <color indexed="81"/>
            <rFont val="ＭＳ Ｐゴシック"/>
            <family val="3"/>
            <charset val="128"/>
          </rPr>
          <t>入力不要
番号自動付与</t>
        </r>
      </text>
    </comment>
    <comment ref="B6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1" authorId="0" shapeId="0">
      <text>
        <r>
          <rPr>
            <b/>
            <sz val="9"/>
            <color indexed="81"/>
            <rFont val="ＭＳ Ｐゴシック"/>
            <family val="3"/>
            <charset val="128"/>
          </rPr>
          <t>納税通知書に記載されている年税額を入力してください。</t>
        </r>
      </text>
    </comment>
    <comment ref="AD6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1" authorId="0" shapeId="0">
      <text>
        <r>
          <rPr>
            <b/>
            <sz val="9"/>
            <color indexed="81"/>
            <rFont val="ＭＳ Ｐゴシック"/>
            <family val="3"/>
            <charset val="128"/>
          </rPr>
          <t>▼から該当項目を選択してください。販売や抹消登録をしていない場合は入力不要です。</t>
        </r>
      </text>
    </comment>
    <comment ref="A62" authorId="1" shapeId="0">
      <text>
        <r>
          <rPr>
            <b/>
            <sz val="9"/>
            <color indexed="81"/>
            <rFont val="ＭＳ Ｐゴシック"/>
            <family val="3"/>
            <charset val="128"/>
          </rPr>
          <t>入力不要
番号自動付与</t>
        </r>
      </text>
    </comment>
    <comment ref="B6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2" authorId="0" shapeId="0">
      <text>
        <r>
          <rPr>
            <b/>
            <sz val="9"/>
            <color indexed="81"/>
            <rFont val="ＭＳ Ｐゴシック"/>
            <family val="3"/>
            <charset val="128"/>
          </rPr>
          <t>納税通知書に記載されている年税額を入力してください。</t>
        </r>
      </text>
    </comment>
    <comment ref="AD6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2" authorId="0" shapeId="0">
      <text>
        <r>
          <rPr>
            <b/>
            <sz val="9"/>
            <color indexed="81"/>
            <rFont val="ＭＳ Ｐゴシック"/>
            <family val="3"/>
            <charset val="128"/>
          </rPr>
          <t>▼から該当項目を選択してください。販売や抹消登録をしていない場合は入力不要です。</t>
        </r>
      </text>
    </comment>
    <comment ref="A63" authorId="1" shapeId="0">
      <text>
        <r>
          <rPr>
            <b/>
            <sz val="9"/>
            <color indexed="81"/>
            <rFont val="ＭＳ Ｐゴシック"/>
            <family val="3"/>
            <charset val="128"/>
          </rPr>
          <t>入力不要
番号自動付与</t>
        </r>
      </text>
    </comment>
    <comment ref="B6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3" authorId="0" shapeId="0">
      <text>
        <r>
          <rPr>
            <b/>
            <sz val="9"/>
            <color indexed="81"/>
            <rFont val="ＭＳ Ｐゴシック"/>
            <family val="3"/>
            <charset val="128"/>
          </rPr>
          <t>納税通知書に記載されている年税額を入力してください。</t>
        </r>
      </text>
    </comment>
    <comment ref="AD6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3" authorId="0" shapeId="0">
      <text>
        <r>
          <rPr>
            <b/>
            <sz val="9"/>
            <color indexed="81"/>
            <rFont val="ＭＳ Ｐゴシック"/>
            <family val="3"/>
            <charset val="128"/>
          </rPr>
          <t>▼から該当項目を選択してください。販売や抹消登録をしていない場合は入力不要です。</t>
        </r>
      </text>
    </comment>
    <comment ref="A64" authorId="1" shapeId="0">
      <text>
        <r>
          <rPr>
            <b/>
            <sz val="9"/>
            <color indexed="81"/>
            <rFont val="ＭＳ Ｐゴシック"/>
            <family val="3"/>
            <charset val="128"/>
          </rPr>
          <t>入力不要
番号自動付与</t>
        </r>
      </text>
    </comment>
    <comment ref="B6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4" authorId="0" shapeId="0">
      <text>
        <r>
          <rPr>
            <b/>
            <sz val="9"/>
            <color indexed="81"/>
            <rFont val="ＭＳ Ｐゴシック"/>
            <family val="3"/>
            <charset val="128"/>
          </rPr>
          <t>納税通知書に記載されている年税額を入力してください。</t>
        </r>
      </text>
    </comment>
    <comment ref="AD6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4" authorId="0" shapeId="0">
      <text>
        <r>
          <rPr>
            <b/>
            <sz val="9"/>
            <color indexed="81"/>
            <rFont val="ＭＳ Ｐゴシック"/>
            <family val="3"/>
            <charset val="128"/>
          </rPr>
          <t>▼から該当項目を選択してください。販売や抹消登録をしていない場合は入力不要です。</t>
        </r>
      </text>
    </comment>
    <comment ref="A65" authorId="1" shapeId="0">
      <text>
        <r>
          <rPr>
            <b/>
            <sz val="9"/>
            <color indexed="81"/>
            <rFont val="ＭＳ Ｐゴシック"/>
            <family val="3"/>
            <charset val="128"/>
          </rPr>
          <t>入力不要
番号自動付与</t>
        </r>
      </text>
    </comment>
    <comment ref="B6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5" authorId="0" shapeId="0">
      <text>
        <r>
          <rPr>
            <b/>
            <sz val="9"/>
            <color indexed="81"/>
            <rFont val="ＭＳ Ｐゴシック"/>
            <family val="3"/>
            <charset val="128"/>
          </rPr>
          <t>納税通知書に記載されている年税額を入力してください。</t>
        </r>
      </text>
    </comment>
    <comment ref="AD6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5" authorId="0" shapeId="0">
      <text>
        <r>
          <rPr>
            <b/>
            <sz val="9"/>
            <color indexed="81"/>
            <rFont val="ＭＳ Ｐゴシック"/>
            <family val="3"/>
            <charset val="128"/>
          </rPr>
          <t>▼から該当項目を選択してください。販売や抹消登録をしていない場合は入力不要です。</t>
        </r>
      </text>
    </comment>
    <comment ref="A66" authorId="1" shapeId="0">
      <text>
        <r>
          <rPr>
            <b/>
            <sz val="9"/>
            <color indexed="81"/>
            <rFont val="ＭＳ Ｐゴシック"/>
            <family val="3"/>
            <charset val="128"/>
          </rPr>
          <t>入力不要
番号自動付与</t>
        </r>
      </text>
    </comment>
    <comment ref="B6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6" authorId="0" shapeId="0">
      <text>
        <r>
          <rPr>
            <b/>
            <sz val="9"/>
            <color indexed="81"/>
            <rFont val="ＭＳ Ｐゴシック"/>
            <family val="3"/>
            <charset val="128"/>
          </rPr>
          <t>納税通知書に記載されている年税額を入力してください。</t>
        </r>
      </text>
    </comment>
    <comment ref="AD6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6" authorId="0" shapeId="0">
      <text>
        <r>
          <rPr>
            <b/>
            <sz val="9"/>
            <color indexed="81"/>
            <rFont val="ＭＳ Ｐゴシック"/>
            <family val="3"/>
            <charset val="128"/>
          </rPr>
          <t>▼から該当項目を選択してください。販売や抹消登録をしていない場合は入力不要です。</t>
        </r>
      </text>
    </comment>
    <comment ref="A67" authorId="1" shapeId="0">
      <text>
        <r>
          <rPr>
            <b/>
            <sz val="9"/>
            <color indexed="81"/>
            <rFont val="ＭＳ Ｐゴシック"/>
            <family val="3"/>
            <charset val="128"/>
          </rPr>
          <t>入力不要
番号自動付与</t>
        </r>
      </text>
    </comment>
    <comment ref="B6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7" authorId="0" shapeId="0">
      <text>
        <r>
          <rPr>
            <b/>
            <sz val="9"/>
            <color indexed="81"/>
            <rFont val="ＭＳ Ｐゴシック"/>
            <family val="3"/>
            <charset val="128"/>
          </rPr>
          <t>納税通知書に記載されている年税額を入力してください。</t>
        </r>
      </text>
    </comment>
    <comment ref="AD6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7" authorId="0" shapeId="0">
      <text>
        <r>
          <rPr>
            <b/>
            <sz val="9"/>
            <color indexed="81"/>
            <rFont val="ＭＳ Ｐゴシック"/>
            <family val="3"/>
            <charset val="128"/>
          </rPr>
          <t>▼から該当項目を選択してください。販売や抹消登録をしていない場合は入力不要です。</t>
        </r>
      </text>
    </comment>
    <comment ref="A68" authorId="1" shapeId="0">
      <text>
        <r>
          <rPr>
            <b/>
            <sz val="9"/>
            <color indexed="81"/>
            <rFont val="ＭＳ Ｐゴシック"/>
            <family val="3"/>
            <charset val="128"/>
          </rPr>
          <t>入力不要
番号自動付与</t>
        </r>
      </text>
    </comment>
    <comment ref="B6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8" authorId="0" shapeId="0">
      <text>
        <r>
          <rPr>
            <b/>
            <sz val="9"/>
            <color indexed="81"/>
            <rFont val="ＭＳ Ｐゴシック"/>
            <family val="3"/>
            <charset val="128"/>
          </rPr>
          <t>納税通知書に記載されている年税額を入力してください。</t>
        </r>
      </text>
    </comment>
    <comment ref="AD6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8" authorId="0" shapeId="0">
      <text>
        <r>
          <rPr>
            <b/>
            <sz val="9"/>
            <color indexed="81"/>
            <rFont val="ＭＳ Ｐゴシック"/>
            <family val="3"/>
            <charset val="128"/>
          </rPr>
          <t>▼から該当項目を選択してください。販売や抹消登録をしていない場合は入力不要です。</t>
        </r>
      </text>
    </comment>
    <comment ref="A69" authorId="1" shapeId="0">
      <text>
        <r>
          <rPr>
            <b/>
            <sz val="9"/>
            <color indexed="81"/>
            <rFont val="ＭＳ Ｐゴシック"/>
            <family val="3"/>
            <charset val="128"/>
          </rPr>
          <t>入力不要
番号自動付与</t>
        </r>
      </text>
    </comment>
    <comment ref="B6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6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69" authorId="0" shapeId="0">
      <text>
        <r>
          <rPr>
            <b/>
            <sz val="9"/>
            <color indexed="81"/>
            <rFont val="ＭＳ Ｐゴシック"/>
            <family val="3"/>
            <charset val="128"/>
          </rPr>
          <t>納税通知書に記載されている年税額を入力してください。</t>
        </r>
      </text>
    </comment>
    <comment ref="AD6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69" authorId="0" shapeId="0">
      <text>
        <r>
          <rPr>
            <b/>
            <sz val="9"/>
            <color indexed="81"/>
            <rFont val="ＭＳ Ｐゴシック"/>
            <family val="3"/>
            <charset val="128"/>
          </rPr>
          <t>▼から該当項目を選択してください。販売や抹消登録をしていない場合は入力不要です。</t>
        </r>
      </text>
    </comment>
    <comment ref="A70" authorId="1" shapeId="0">
      <text>
        <r>
          <rPr>
            <b/>
            <sz val="9"/>
            <color indexed="81"/>
            <rFont val="ＭＳ Ｐゴシック"/>
            <family val="3"/>
            <charset val="128"/>
          </rPr>
          <t>入力不要
番号自動付与</t>
        </r>
      </text>
    </comment>
    <comment ref="B7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0" authorId="0" shapeId="0">
      <text>
        <r>
          <rPr>
            <b/>
            <sz val="9"/>
            <color indexed="81"/>
            <rFont val="ＭＳ Ｐゴシック"/>
            <family val="3"/>
            <charset val="128"/>
          </rPr>
          <t>納税通知書に記載されている年税額を入力してください。</t>
        </r>
      </text>
    </comment>
    <comment ref="AD7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0" authorId="0" shapeId="0">
      <text>
        <r>
          <rPr>
            <b/>
            <sz val="9"/>
            <color indexed="81"/>
            <rFont val="ＭＳ Ｐゴシック"/>
            <family val="3"/>
            <charset val="128"/>
          </rPr>
          <t>▼から該当項目を選択してください。販売や抹消登録をしていない場合は入力不要です。</t>
        </r>
      </text>
    </comment>
    <comment ref="A71" authorId="1" shapeId="0">
      <text>
        <r>
          <rPr>
            <b/>
            <sz val="9"/>
            <color indexed="81"/>
            <rFont val="ＭＳ Ｐゴシック"/>
            <family val="3"/>
            <charset val="128"/>
          </rPr>
          <t>入力不要
番号自動付与</t>
        </r>
      </text>
    </comment>
    <comment ref="B7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1" authorId="0" shapeId="0">
      <text>
        <r>
          <rPr>
            <b/>
            <sz val="9"/>
            <color indexed="81"/>
            <rFont val="ＭＳ Ｐゴシック"/>
            <family val="3"/>
            <charset val="128"/>
          </rPr>
          <t>納税通知書に記載されている年税額を入力してください。</t>
        </r>
      </text>
    </comment>
    <comment ref="AD7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1" authorId="0" shapeId="0">
      <text>
        <r>
          <rPr>
            <b/>
            <sz val="9"/>
            <color indexed="81"/>
            <rFont val="ＭＳ Ｐゴシック"/>
            <family val="3"/>
            <charset val="128"/>
          </rPr>
          <t>▼から該当項目を選択してください。販売や抹消登録をしていない場合は入力不要です。</t>
        </r>
      </text>
    </comment>
    <comment ref="A72" authorId="1" shapeId="0">
      <text>
        <r>
          <rPr>
            <b/>
            <sz val="9"/>
            <color indexed="81"/>
            <rFont val="ＭＳ Ｐゴシック"/>
            <family val="3"/>
            <charset val="128"/>
          </rPr>
          <t>入力不要
番号自動付与</t>
        </r>
      </text>
    </comment>
    <comment ref="B7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2" authorId="0" shapeId="0">
      <text>
        <r>
          <rPr>
            <b/>
            <sz val="9"/>
            <color indexed="81"/>
            <rFont val="ＭＳ Ｐゴシック"/>
            <family val="3"/>
            <charset val="128"/>
          </rPr>
          <t>納税通知書に記載されている年税額を入力してください。</t>
        </r>
      </text>
    </comment>
    <comment ref="AD7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2" authorId="0" shapeId="0">
      <text>
        <r>
          <rPr>
            <b/>
            <sz val="9"/>
            <color indexed="81"/>
            <rFont val="ＭＳ Ｐゴシック"/>
            <family val="3"/>
            <charset val="128"/>
          </rPr>
          <t>▼から該当項目を選択してください。販売や抹消登録をしていない場合は入力不要です。</t>
        </r>
      </text>
    </comment>
    <comment ref="A73" authorId="1" shapeId="0">
      <text>
        <r>
          <rPr>
            <b/>
            <sz val="9"/>
            <color indexed="81"/>
            <rFont val="ＭＳ Ｐゴシック"/>
            <family val="3"/>
            <charset val="128"/>
          </rPr>
          <t>入力不要
番号自動付与</t>
        </r>
      </text>
    </comment>
    <comment ref="B7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3" authorId="0" shapeId="0">
      <text>
        <r>
          <rPr>
            <b/>
            <sz val="9"/>
            <color indexed="81"/>
            <rFont val="ＭＳ Ｐゴシック"/>
            <family val="3"/>
            <charset val="128"/>
          </rPr>
          <t>納税通知書に記載されている年税額を入力してください。</t>
        </r>
      </text>
    </comment>
    <comment ref="AD7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3" authorId="0" shapeId="0">
      <text>
        <r>
          <rPr>
            <b/>
            <sz val="9"/>
            <color indexed="81"/>
            <rFont val="ＭＳ Ｐゴシック"/>
            <family val="3"/>
            <charset val="128"/>
          </rPr>
          <t>▼から該当項目を選択してください。販売や抹消登録をしていない場合は入力不要です。</t>
        </r>
      </text>
    </comment>
    <comment ref="A74" authorId="1" shapeId="0">
      <text>
        <r>
          <rPr>
            <b/>
            <sz val="9"/>
            <color indexed="81"/>
            <rFont val="ＭＳ Ｐゴシック"/>
            <family val="3"/>
            <charset val="128"/>
          </rPr>
          <t>入力不要
番号自動付与</t>
        </r>
      </text>
    </comment>
    <comment ref="B7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4" authorId="0" shapeId="0">
      <text>
        <r>
          <rPr>
            <b/>
            <sz val="9"/>
            <color indexed="81"/>
            <rFont val="ＭＳ Ｐゴシック"/>
            <family val="3"/>
            <charset val="128"/>
          </rPr>
          <t>納税通知書に記載されている年税額を入力してください。</t>
        </r>
      </text>
    </comment>
    <comment ref="AD7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4" authorId="0" shapeId="0">
      <text>
        <r>
          <rPr>
            <b/>
            <sz val="9"/>
            <color indexed="81"/>
            <rFont val="ＭＳ Ｐゴシック"/>
            <family val="3"/>
            <charset val="128"/>
          </rPr>
          <t>▼から該当項目を選択してください。販売や抹消登録をしていない場合は入力不要です。</t>
        </r>
      </text>
    </comment>
    <comment ref="A75" authorId="1" shapeId="0">
      <text>
        <r>
          <rPr>
            <b/>
            <sz val="9"/>
            <color indexed="81"/>
            <rFont val="ＭＳ Ｐゴシック"/>
            <family val="3"/>
            <charset val="128"/>
          </rPr>
          <t>入力不要
番号自動付与</t>
        </r>
      </text>
    </comment>
    <comment ref="B7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5" authorId="0" shapeId="0">
      <text>
        <r>
          <rPr>
            <b/>
            <sz val="9"/>
            <color indexed="81"/>
            <rFont val="ＭＳ Ｐゴシック"/>
            <family val="3"/>
            <charset val="128"/>
          </rPr>
          <t>納税通知書に記載されている年税額を入力してください。</t>
        </r>
      </text>
    </comment>
    <comment ref="AD7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5" authorId="0" shapeId="0">
      <text>
        <r>
          <rPr>
            <b/>
            <sz val="9"/>
            <color indexed="81"/>
            <rFont val="ＭＳ Ｐゴシック"/>
            <family val="3"/>
            <charset val="128"/>
          </rPr>
          <t>▼から該当項目を選択してください。販売や抹消登録をしていない場合は入力不要です。</t>
        </r>
      </text>
    </comment>
    <comment ref="A76" authorId="1" shapeId="0">
      <text>
        <r>
          <rPr>
            <b/>
            <sz val="9"/>
            <color indexed="81"/>
            <rFont val="ＭＳ Ｐゴシック"/>
            <family val="3"/>
            <charset val="128"/>
          </rPr>
          <t>入力不要
番号自動付与</t>
        </r>
      </text>
    </comment>
    <comment ref="B7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6" authorId="0" shapeId="0">
      <text>
        <r>
          <rPr>
            <b/>
            <sz val="9"/>
            <color indexed="81"/>
            <rFont val="ＭＳ Ｐゴシック"/>
            <family val="3"/>
            <charset val="128"/>
          </rPr>
          <t>納税通知書に記載されている年税額を入力してください。</t>
        </r>
      </text>
    </comment>
    <comment ref="AD7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6" authorId="0" shapeId="0">
      <text>
        <r>
          <rPr>
            <b/>
            <sz val="9"/>
            <color indexed="81"/>
            <rFont val="ＭＳ Ｐゴシック"/>
            <family val="3"/>
            <charset val="128"/>
          </rPr>
          <t>▼から該当項目を選択してください。販売や抹消登録をしていない場合は入力不要です。</t>
        </r>
      </text>
    </comment>
    <comment ref="A77" authorId="1" shapeId="0">
      <text>
        <r>
          <rPr>
            <b/>
            <sz val="9"/>
            <color indexed="81"/>
            <rFont val="ＭＳ Ｐゴシック"/>
            <family val="3"/>
            <charset val="128"/>
          </rPr>
          <t>入力不要
番号自動付与</t>
        </r>
      </text>
    </comment>
    <comment ref="B7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7" authorId="0" shapeId="0">
      <text>
        <r>
          <rPr>
            <b/>
            <sz val="9"/>
            <color indexed="81"/>
            <rFont val="ＭＳ Ｐゴシック"/>
            <family val="3"/>
            <charset val="128"/>
          </rPr>
          <t>納税通知書に記載されている年税額を入力してください。</t>
        </r>
      </text>
    </comment>
    <comment ref="AD7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7" authorId="0" shapeId="0">
      <text>
        <r>
          <rPr>
            <b/>
            <sz val="9"/>
            <color indexed="81"/>
            <rFont val="ＭＳ Ｐゴシック"/>
            <family val="3"/>
            <charset val="128"/>
          </rPr>
          <t>▼から該当項目を選択してください。販売や抹消登録をしていない場合は入力不要です。</t>
        </r>
      </text>
    </comment>
    <comment ref="A78" authorId="1" shapeId="0">
      <text>
        <r>
          <rPr>
            <b/>
            <sz val="9"/>
            <color indexed="81"/>
            <rFont val="ＭＳ Ｐゴシック"/>
            <family val="3"/>
            <charset val="128"/>
          </rPr>
          <t>入力不要
番号自動付与</t>
        </r>
      </text>
    </comment>
    <comment ref="B7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8" authorId="0" shapeId="0">
      <text>
        <r>
          <rPr>
            <b/>
            <sz val="9"/>
            <color indexed="81"/>
            <rFont val="ＭＳ Ｐゴシック"/>
            <family val="3"/>
            <charset val="128"/>
          </rPr>
          <t>納税通知書に記載されている年税額を入力してください。</t>
        </r>
      </text>
    </comment>
    <comment ref="AD7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8" authorId="0" shapeId="0">
      <text>
        <r>
          <rPr>
            <b/>
            <sz val="9"/>
            <color indexed="81"/>
            <rFont val="ＭＳ Ｐゴシック"/>
            <family val="3"/>
            <charset val="128"/>
          </rPr>
          <t>▼から該当項目を選択してください。販売や抹消登録をしていない場合は入力不要です。</t>
        </r>
      </text>
    </comment>
    <comment ref="A79" authorId="1" shapeId="0">
      <text>
        <r>
          <rPr>
            <b/>
            <sz val="9"/>
            <color indexed="81"/>
            <rFont val="ＭＳ Ｐゴシック"/>
            <family val="3"/>
            <charset val="128"/>
          </rPr>
          <t>入力不要
番号自動付与</t>
        </r>
      </text>
    </comment>
    <comment ref="B7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7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79" authorId="0" shapeId="0">
      <text>
        <r>
          <rPr>
            <b/>
            <sz val="9"/>
            <color indexed="81"/>
            <rFont val="ＭＳ Ｐゴシック"/>
            <family val="3"/>
            <charset val="128"/>
          </rPr>
          <t>納税通知書に記載されている年税額を入力してください。</t>
        </r>
      </text>
    </comment>
    <comment ref="AD7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79" authorId="0" shapeId="0">
      <text>
        <r>
          <rPr>
            <b/>
            <sz val="9"/>
            <color indexed="81"/>
            <rFont val="ＭＳ Ｐゴシック"/>
            <family val="3"/>
            <charset val="128"/>
          </rPr>
          <t>▼から該当項目を選択してください。販売や抹消登録をしていない場合は入力不要です。</t>
        </r>
      </text>
    </comment>
    <comment ref="A80" authorId="1" shapeId="0">
      <text>
        <r>
          <rPr>
            <b/>
            <sz val="9"/>
            <color indexed="81"/>
            <rFont val="ＭＳ Ｐゴシック"/>
            <family val="3"/>
            <charset val="128"/>
          </rPr>
          <t>入力不要
番号自動付与</t>
        </r>
      </text>
    </comment>
    <comment ref="B8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0" authorId="0" shapeId="0">
      <text>
        <r>
          <rPr>
            <b/>
            <sz val="9"/>
            <color indexed="81"/>
            <rFont val="ＭＳ Ｐゴシック"/>
            <family val="3"/>
            <charset val="128"/>
          </rPr>
          <t>納税通知書に記載されている年税額を入力してください。</t>
        </r>
      </text>
    </comment>
    <comment ref="AD8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0" authorId="0" shapeId="0">
      <text>
        <r>
          <rPr>
            <b/>
            <sz val="9"/>
            <color indexed="81"/>
            <rFont val="ＭＳ Ｐゴシック"/>
            <family val="3"/>
            <charset val="128"/>
          </rPr>
          <t>▼から該当項目を選択してください。販売や抹消登録をしていない場合は入力不要です。</t>
        </r>
      </text>
    </comment>
    <comment ref="A81" authorId="1" shapeId="0">
      <text>
        <r>
          <rPr>
            <b/>
            <sz val="9"/>
            <color indexed="81"/>
            <rFont val="ＭＳ Ｐゴシック"/>
            <family val="3"/>
            <charset val="128"/>
          </rPr>
          <t>入力不要
番号自動付与</t>
        </r>
      </text>
    </comment>
    <comment ref="B8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1" authorId="0" shapeId="0">
      <text>
        <r>
          <rPr>
            <b/>
            <sz val="9"/>
            <color indexed="81"/>
            <rFont val="ＭＳ Ｐゴシック"/>
            <family val="3"/>
            <charset val="128"/>
          </rPr>
          <t>納税通知書に記載されている年税額を入力してください。</t>
        </r>
      </text>
    </comment>
    <comment ref="AD8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1" authorId="0" shapeId="0">
      <text>
        <r>
          <rPr>
            <b/>
            <sz val="9"/>
            <color indexed="81"/>
            <rFont val="ＭＳ Ｐゴシック"/>
            <family val="3"/>
            <charset val="128"/>
          </rPr>
          <t>▼から該当項目を選択してください。販売や抹消登録をしていない場合は入力不要です。</t>
        </r>
      </text>
    </comment>
    <comment ref="A82" authorId="1" shapeId="0">
      <text>
        <r>
          <rPr>
            <b/>
            <sz val="9"/>
            <color indexed="81"/>
            <rFont val="ＭＳ Ｐゴシック"/>
            <family val="3"/>
            <charset val="128"/>
          </rPr>
          <t>入力不要
番号自動付与</t>
        </r>
      </text>
    </comment>
    <comment ref="B8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2" authorId="0" shapeId="0">
      <text>
        <r>
          <rPr>
            <b/>
            <sz val="9"/>
            <color indexed="81"/>
            <rFont val="ＭＳ Ｐゴシック"/>
            <family val="3"/>
            <charset val="128"/>
          </rPr>
          <t>納税通知書に記載されている年税額を入力してください。</t>
        </r>
      </text>
    </comment>
    <comment ref="AD8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2" authorId="0" shapeId="0">
      <text>
        <r>
          <rPr>
            <b/>
            <sz val="9"/>
            <color indexed="81"/>
            <rFont val="ＭＳ Ｐゴシック"/>
            <family val="3"/>
            <charset val="128"/>
          </rPr>
          <t>▼から該当項目を選択してください。販売や抹消登録をしていない場合は入力不要です。</t>
        </r>
      </text>
    </comment>
    <comment ref="A83" authorId="1" shapeId="0">
      <text>
        <r>
          <rPr>
            <b/>
            <sz val="9"/>
            <color indexed="81"/>
            <rFont val="ＭＳ Ｐゴシック"/>
            <family val="3"/>
            <charset val="128"/>
          </rPr>
          <t>入力不要
番号自動付与</t>
        </r>
      </text>
    </comment>
    <comment ref="B8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3" authorId="0" shapeId="0">
      <text>
        <r>
          <rPr>
            <b/>
            <sz val="9"/>
            <color indexed="81"/>
            <rFont val="ＭＳ Ｐゴシック"/>
            <family val="3"/>
            <charset val="128"/>
          </rPr>
          <t>納税通知書に記載されている年税額を入力してください。</t>
        </r>
      </text>
    </comment>
    <comment ref="AD8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3" authorId="0" shapeId="0">
      <text>
        <r>
          <rPr>
            <b/>
            <sz val="9"/>
            <color indexed="81"/>
            <rFont val="ＭＳ Ｐゴシック"/>
            <family val="3"/>
            <charset val="128"/>
          </rPr>
          <t>▼から該当項目を選択してください。販売や抹消登録をしていない場合は入力不要です。</t>
        </r>
      </text>
    </comment>
    <comment ref="A84" authorId="1" shapeId="0">
      <text>
        <r>
          <rPr>
            <b/>
            <sz val="9"/>
            <color indexed="81"/>
            <rFont val="ＭＳ Ｐゴシック"/>
            <family val="3"/>
            <charset val="128"/>
          </rPr>
          <t>入力不要
番号自動付与</t>
        </r>
      </text>
    </comment>
    <comment ref="B8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4" authorId="0" shapeId="0">
      <text>
        <r>
          <rPr>
            <b/>
            <sz val="9"/>
            <color indexed="81"/>
            <rFont val="ＭＳ Ｐゴシック"/>
            <family val="3"/>
            <charset val="128"/>
          </rPr>
          <t>納税通知書に記載されている年税額を入力してください。</t>
        </r>
      </text>
    </comment>
    <comment ref="AD8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4" authorId="0" shapeId="0">
      <text>
        <r>
          <rPr>
            <b/>
            <sz val="9"/>
            <color indexed="81"/>
            <rFont val="ＭＳ Ｐゴシック"/>
            <family val="3"/>
            <charset val="128"/>
          </rPr>
          <t>▼から該当項目を選択してください。販売や抹消登録をしていない場合は入力不要です。</t>
        </r>
      </text>
    </comment>
    <comment ref="A85" authorId="1" shapeId="0">
      <text>
        <r>
          <rPr>
            <b/>
            <sz val="9"/>
            <color indexed="81"/>
            <rFont val="ＭＳ Ｐゴシック"/>
            <family val="3"/>
            <charset val="128"/>
          </rPr>
          <t>入力不要
番号自動付与</t>
        </r>
      </text>
    </comment>
    <comment ref="B8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5" authorId="0" shapeId="0">
      <text>
        <r>
          <rPr>
            <b/>
            <sz val="9"/>
            <color indexed="81"/>
            <rFont val="ＭＳ Ｐゴシック"/>
            <family val="3"/>
            <charset val="128"/>
          </rPr>
          <t>納税通知書に記載されている年税額を入力してください。</t>
        </r>
      </text>
    </comment>
    <comment ref="AD8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5" authorId="0" shapeId="0">
      <text>
        <r>
          <rPr>
            <b/>
            <sz val="9"/>
            <color indexed="81"/>
            <rFont val="ＭＳ Ｐゴシック"/>
            <family val="3"/>
            <charset val="128"/>
          </rPr>
          <t>▼から該当項目を選択してください。販売や抹消登録をしていない場合は入力不要です。</t>
        </r>
      </text>
    </comment>
    <comment ref="A86" authorId="1" shapeId="0">
      <text>
        <r>
          <rPr>
            <b/>
            <sz val="9"/>
            <color indexed="81"/>
            <rFont val="ＭＳ Ｐゴシック"/>
            <family val="3"/>
            <charset val="128"/>
          </rPr>
          <t>入力不要
番号自動付与</t>
        </r>
      </text>
    </comment>
    <comment ref="B8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6" authorId="0" shapeId="0">
      <text>
        <r>
          <rPr>
            <b/>
            <sz val="9"/>
            <color indexed="81"/>
            <rFont val="ＭＳ Ｐゴシック"/>
            <family val="3"/>
            <charset val="128"/>
          </rPr>
          <t>納税通知書に記載されている年税額を入力してください。</t>
        </r>
      </text>
    </comment>
    <comment ref="AD8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6" authorId="0" shapeId="0">
      <text>
        <r>
          <rPr>
            <b/>
            <sz val="9"/>
            <color indexed="81"/>
            <rFont val="ＭＳ Ｐゴシック"/>
            <family val="3"/>
            <charset val="128"/>
          </rPr>
          <t>▼から該当項目を選択してください。販売や抹消登録をしていない場合は入力不要です。</t>
        </r>
      </text>
    </comment>
    <comment ref="A87" authorId="1" shapeId="0">
      <text>
        <r>
          <rPr>
            <b/>
            <sz val="9"/>
            <color indexed="81"/>
            <rFont val="ＭＳ Ｐゴシック"/>
            <family val="3"/>
            <charset val="128"/>
          </rPr>
          <t>入力不要
番号自動付与</t>
        </r>
      </text>
    </comment>
    <comment ref="B8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7" authorId="0" shapeId="0">
      <text>
        <r>
          <rPr>
            <b/>
            <sz val="9"/>
            <color indexed="81"/>
            <rFont val="ＭＳ Ｐゴシック"/>
            <family val="3"/>
            <charset val="128"/>
          </rPr>
          <t>納税通知書に記載されている年税額を入力してください。</t>
        </r>
      </text>
    </comment>
    <comment ref="AD8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7" authorId="0" shapeId="0">
      <text>
        <r>
          <rPr>
            <b/>
            <sz val="9"/>
            <color indexed="81"/>
            <rFont val="ＭＳ Ｐゴシック"/>
            <family val="3"/>
            <charset val="128"/>
          </rPr>
          <t>▼から該当項目を選択してください。販売や抹消登録をしていない場合は入力不要です。</t>
        </r>
      </text>
    </comment>
    <comment ref="A88" authorId="1" shapeId="0">
      <text>
        <r>
          <rPr>
            <b/>
            <sz val="9"/>
            <color indexed="81"/>
            <rFont val="ＭＳ Ｐゴシック"/>
            <family val="3"/>
            <charset val="128"/>
          </rPr>
          <t>入力不要
番号自動付与</t>
        </r>
      </text>
    </comment>
    <comment ref="B8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8" authorId="0" shapeId="0">
      <text>
        <r>
          <rPr>
            <b/>
            <sz val="9"/>
            <color indexed="81"/>
            <rFont val="ＭＳ Ｐゴシック"/>
            <family val="3"/>
            <charset val="128"/>
          </rPr>
          <t>納税通知書に記載されている年税額を入力してください。</t>
        </r>
      </text>
    </comment>
    <comment ref="AD8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8" authorId="0" shapeId="0">
      <text>
        <r>
          <rPr>
            <b/>
            <sz val="9"/>
            <color indexed="81"/>
            <rFont val="ＭＳ Ｐゴシック"/>
            <family val="3"/>
            <charset val="128"/>
          </rPr>
          <t>▼から該当項目を選択してください。販売や抹消登録をしていない場合は入力不要です。</t>
        </r>
      </text>
    </comment>
    <comment ref="A89" authorId="1" shapeId="0">
      <text>
        <r>
          <rPr>
            <b/>
            <sz val="9"/>
            <color indexed="81"/>
            <rFont val="ＭＳ Ｐゴシック"/>
            <family val="3"/>
            <charset val="128"/>
          </rPr>
          <t>入力不要
番号自動付与</t>
        </r>
      </text>
    </comment>
    <comment ref="B8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8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89" authorId="0" shapeId="0">
      <text>
        <r>
          <rPr>
            <b/>
            <sz val="9"/>
            <color indexed="81"/>
            <rFont val="ＭＳ Ｐゴシック"/>
            <family val="3"/>
            <charset val="128"/>
          </rPr>
          <t>納税通知書に記載されている年税額を入力してください。</t>
        </r>
      </text>
    </comment>
    <comment ref="AD8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89" authorId="0" shapeId="0">
      <text>
        <r>
          <rPr>
            <b/>
            <sz val="9"/>
            <color indexed="81"/>
            <rFont val="ＭＳ Ｐゴシック"/>
            <family val="3"/>
            <charset val="128"/>
          </rPr>
          <t>▼から該当項目を選択してください。販売や抹消登録をしていない場合は入力不要です。</t>
        </r>
      </text>
    </comment>
    <comment ref="A90" authorId="1" shapeId="0">
      <text>
        <r>
          <rPr>
            <b/>
            <sz val="9"/>
            <color indexed="81"/>
            <rFont val="ＭＳ Ｐゴシック"/>
            <family val="3"/>
            <charset val="128"/>
          </rPr>
          <t>入力不要
番号自動付与</t>
        </r>
      </text>
    </comment>
    <comment ref="B9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0" authorId="0" shapeId="0">
      <text>
        <r>
          <rPr>
            <b/>
            <sz val="9"/>
            <color indexed="81"/>
            <rFont val="ＭＳ Ｐゴシック"/>
            <family val="3"/>
            <charset val="128"/>
          </rPr>
          <t>納税通知書に記載されている年税額を入力してください。</t>
        </r>
      </text>
    </comment>
    <comment ref="AD9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0" authorId="0" shapeId="0">
      <text>
        <r>
          <rPr>
            <b/>
            <sz val="9"/>
            <color indexed="81"/>
            <rFont val="ＭＳ Ｐゴシック"/>
            <family val="3"/>
            <charset val="128"/>
          </rPr>
          <t>▼から該当項目を選択してください。販売や抹消登録をしていない場合は入力不要です。</t>
        </r>
      </text>
    </comment>
    <comment ref="A91" authorId="1" shapeId="0">
      <text>
        <r>
          <rPr>
            <b/>
            <sz val="9"/>
            <color indexed="81"/>
            <rFont val="ＭＳ Ｐゴシック"/>
            <family val="3"/>
            <charset val="128"/>
          </rPr>
          <t>入力不要
番号自動付与</t>
        </r>
      </text>
    </comment>
    <comment ref="B9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1" authorId="0" shapeId="0">
      <text>
        <r>
          <rPr>
            <b/>
            <sz val="9"/>
            <color indexed="81"/>
            <rFont val="ＭＳ Ｐゴシック"/>
            <family val="3"/>
            <charset val="128"/>
          </rPr>
          <t>納税通知書に記載されている年税額を入力してください。</t>
        </r>
      </text>
    </comment>
    <comment ref="AD9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1" authorId="0" shapeId="0">
      <text>
        <r>
          <rPr>
            <b/>
            <sz val="9"/>
            <color indexed="81"/>
            <rFont val="ＭＳ Ｐゴシック"/>
            <family val="3"/>
            <charset val="128"/>
          </rPr>
          <t>▼から該当項目を選択してください。販売や抹消登録をしていない場合は入力不要です。</t>
        </r>
      </text>
    </comment>
    <comment ref="A92" authorId="1" shapeId="0">
      <text>
        <r>
          <rPr>
            <b/>
            <sz val="9"/>
            <color indexed="81"/>
            <rFont val="ＭＳ Ｐゴシック"/>
            <family val="3"/>
            <charset val="128"/>
          </rPr>
          <t>入力不要
番号自動付与</t>
        </r>
      </text>
    </comment>
    <comment ref="B9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2" authorId="0" shapeId="0">
      <text>
        <r>
          <rPr>
            <b/>
            <sz val="9"/>
            <color indexed="81"/>
            <rFont val="ＭＳ Ｐゴシック"/>
            <family val="3"/>
            <charset val="128"/>
          </rPr>
          <t>納税通知書に記載されている年税額を入力してください。</t>
        </r>
      </text>
    </comment>
    <comment ref="AD9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2" authorId="0" shapeId="0">
      <text>
        <r>
          <rPr>
            <b/>
            <sz val="9"/>
            <color indexed="81"/>
            <rFont val="ＭＳ Ｐゴシック"/>
            <family val="3"/>
            <charset val="128"/>
          </rPr>
          <t>▼から該当項目を選択してください。販売や抹消登録をしていない場合は入力不要です。</t>
        </r>
      </text>
    </comment>
    <comment ref="A93" authorId="1" shapeId="0">
      <text>
        <r>
          <rPr>
            <b/>
            <sz val="9"/>
            <color indexed="81"/>
            <rFont val="ＭＳ Ｐゴシック"/>
            <family val="3"/>
            <charset val="128"/>
          </rPr>
          <t>入力不要
番号自動付与</t>
        </r>
      </text>
    </comment>
    <comment ref="B9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3" authorId="0" shapeId="0">
      <text>
        <r>
          <rPr>
            <b/>
            <sz val="9"/>
            <color indexed="81"/>
            <rFont val="ＭＳ Ｐゴシック"/>
            <family val="3"/>
            <charset val="128"/>
          </rPr>
          <t>納税通知書に記載されている年税額を入力してください。</t>
        </r>
      </text>
    </comment>
    <comment ref="AD9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3" authorId="0" shapeId="0">
      <text>
        <r>
          <rPr>
            <b/>
            <sz val="9"/>
            <color indexed="81"/>
            <rFont val="ＭＳ Ｐゴシック"/>
            <family val="3"/>
            <charset val="128"/>
          </rPr>
          <t>▼から該当項目を選択してください。販売や抹消登録をしていない場合は入力不要です。</t>
        </r>
      </text>
    </comment>
    <comment ref="A94" authorId="1" shapeId="0">
      <text>
        <r>
          <rPr>
            <b/>
            <sz val="9"/>
            <color indexed="81"/>
            <rFont val="ＭＳ Ｐゴシック"/>
            <family val="3"/>
            <charset val="128"/>
          </rPr>
          <t>入力不要
番号自動付与</t>
        </r>
      </text>
    </comment>
    <comment ref="B9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4" authorId="0" shapeId="0">
      <text>
        <r>
          <rPr>
            <b/>
            <sz val="9"/>
            <color indexed="81"/>
            <rFont val="ＭＳ Ｐゴシック"/>
            <family val="3"/>
            <charset val="128"/>
          </rPr>
          <t>納税通知書に記載されている年税額を入力してください。</t>
        </r>
      </text>
    </comment>
    <comment ref="AD9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4" authorId="0" shapeId="0">
      <text>
        <r>
          <rPr>
            <b/>
            <sz val="9"/>
            <color indexed="81"/>
            <rFont val="ＭＳ Ｐゴシック"/>
            <family val="3"/>
            <charset val="128"/>
          </rPr>
          <t>▼から該当項目を選択してください。販売や抹消登録をしていない場合は入力不要です。</t>
        </r>
      </text>
    </comment>
    <comment ref="A95" authorId="1" shapeId="0">
      <text>
        <r>
          <rPr>
            <b/>
            <sz val="9"/>
            <color indexed="81"/>
            <rFont val="ＭＳ Ｐゴシック"/>
            <family val="3"/>
            <charset val="128"/>
          </rPr>
          <t>入力不要
番号自動付与</t>
        </r>
      </text>
    </comment>
    <comment ref="B9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5" authorId="0" shapeId="0">
      <text>
        <r>
          <rPr>
            <b/>
            <sz val="9"/>
            <color indexed="81"/>
            <rFont val="ＭＳ Ｐゴシック"/>
            <family val="3"/>
            <charset val="128"/>
          </rPr>
          <t>納税通知書に記載されている年税額を入力してください。</t>
        </r>
      </text>
    </comment>
    <comment ref="AD9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5" authorId="0" shapeId="0">
      <text>
        <r>
          <rPr>
            <b/>
            <sz val="9"/>
            <color indexed="81"/>
            <rFont val="ＭＳ Ｐゴシック"/>
            <family val="3"/>
            <charset val="128"/>
          </rPr>
          <t>▼から該当項目を選択してください。販売や抹消登録をしていない場合は入力不要です。</t>
        </r>
      </text>
    </comment>
    <comment ref="A96" authorId="1" shapeId="0">
      <text>
        <r>
          <rPr>
            <b/>
            <sz val="9"/>
            <color indexed="81"/>
            <rFont val="ＭＳ Ｐゴシック"/>
            <family val="3"/>
            <charset val="128"/>
          </rPr>
          <t>入力不要
番号自動付与</t>
        </r>
      </text>
    </comment>
    <comment ref="B9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6" authorId="0" shapeId="0">
      <text>
        <r>
          <rPr>
            <b/>
            <sz val="9"/>
            <color indexed="81"/>
            <rFont val="ＭＳ Ｐゴシック"/>
            <family val="3"/>
            <charset val="128"/>
          </rPr>
          <t>納税通知書に記載されている年税額を入力してください。</t>
        </r>
      </text>
    </comment>
    <comment ref="AD9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6" authorId="0" shapeId="0">
      <text>
        <r>
          <rPr>
            <b/>
            <sz val="9"/>
            <color indexed="81"/>
            <rFont val="ＭＳ Ｐゴシック"/>
            <family val="3"/>
            <charset val="128"/>
          </rPr>
          <t>▼から該当項目を選択してください。販売や抹消登録をしていない場合は入力不要です。</t>
        </r>
      </text>
    </comment>
    <comment ref="A97" authorId="1" shapeId="0">
      <text>
        <r>
          <rPr>
            <b/>
            <sz val="9"/>
            <color indexed="81"/>
            <rFont val="ＭＳ Ｐゴシック"/>
            <family val="3"/>
            <charset val="128"/>
          </rPr>
          <t>入力不要
番号自動付与</t>
        </r>
      </text>
    </comment>
    <comment ref="B9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7" authorId="0" shapeId="0">
      <text>
        <r>
          <rPr>
            <b/>
            <sz val="9"/>
            <color indexed="81"/>
            <rFont val="ＭＳ Ｐゴシック"/>
            <family val="3"/>
            <charset val="128"/>
          </rPr>
          <t>納税通知書に記載されている年税額を入力してください。</t>
        </r>
      </text>
    </comment>
    <comment ref="AD9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7" authorId="0" shapeId="0">
      <text>
        <r>
          <rPr>
            <b/>
            <sz val="9"/>
            <color indexed="81"/>
            <rFont val="ＭＳ Ｐゴシック"/>
            <family val="3"/>
            <charset val="128"/>
          </rPr>
          <t>▼から該当項目を選択してください。販売や抹消登録をしていない場合は入力不要です。</t>
        </r>
      </text>
    </comment>
    <comment ref="A98" authorId="1" shapeId="0">
      <text>
        <r>
          <rPr>
            <b/>
            <sz val="9"/>
            <color indexed="81"/>
            <rFont val="ＭＳ Ｐゴシック"/>
            <family val="3"/>
            <charset val="128"/>
          </rPr>
          <t>入力不要
番号自動付与</t>
        </r>
      </text>
    </comment>
    <comment ref="B9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8" authorId="0" shapeId="0">
      <text>
        <r>
          <rPr>
            <b/>
            <sz val="9"/>
            <color indexed="81"/>
            <rFont val="ＭＳ Ｐゴシック"/>
            <family val="3"/>
            <charset val="128"/>
          </rPr>
          <t>納税通知書に記載されている年税額を入力してください。</t>
        </r>
      </text>
    </comment>
    <comment ref="AD9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8" authorId="0" shapeId="0">
      <text>
        <r>
          <rPr>
            <b/>
            <sz val="9"/>
            <color indexed="81"/>
            <rFont val="ＭＳ Ｐゴシック"/>
            <family val="3"/>
            <charset val="128"/>
          </rPr>
          <t>▼から該当項目を選択してください。販売や抹消登録をしていない場合は入力不要です。</t>
        </r>
      </text>
    </comment>
    <comment ref="A99" authorId="1" shapeId="0">
      <text>
        <r>
          <rPr>
            <b/>
            <sz val="9"/>
            <color indexed="81"/>
            <rFont val="ＭＳ Ｐゴシック"/>
            <family val="3"/>
            <charset val="128"/>
          </rPr>
          <t>入力不要
番号自動付与</t>
        </r>
      </text>
    </comment>
    <comment ref="B9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9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99" authorId="0" shapeId="0">
      <text>
        <r>
          <rPr>
            <b/>
            <sz val="9"/>
            <color indexed="81"/>
            <rFont val="ＭＳ Ｐゴシック"/>
            <family val="3"/>
            <charset val="128"/>
          </rPr>
          <t>納税通知書に記載されている年税額を入力してください。</t>
        </r>
      </text>
    </comment>
    <comment ref="AD9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99" authorId="0" shapeId="0">
      <text>
        <r>
          <rPr>
            <b/>
            <sz val="9"/>
            <color indexed="81"/>
            <rFont val="ＭＳ Ｐゴシック"/>
            <family val="3"/>
            <charset val="128"/>
          </rPr>
          <t>▼から該当項目を選択してください。販売や抹消登録をしていない場合は入力不要です。</t>
        </r>
      </text>
    </comment>
    <comment ref="A100" authorId="1" shapeId="0">
      <text>
        <r>
          <rPr>
            <b/>
            <sz val="9"/>
            <color indexed="81"/>
            <rFont val="ＭＳ Ｐゴシック"/>
            <family val="3"/>
            <charset val="128"/>
          </rPr>
          <t>入力不要
番号自動付与</t>
        </r>
      </text>
    </comment>
    <comment ref="B10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0" authorId="0" shapeId="0">
      <text>
        <r>
          <rPr>
            <b/>
            <sz val="9"/>
            <color indexed="81"/>
            <rFont val="ＭＳ Ｐゴシック"/>
            <family val="3"/>
            <charset val="128"/>
          </rPr>
          <t>納税通知書に記載されている年税額を入力してください。</t>
        </r>
      </text>
    </comment>
    <comment ref="AD10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0" authorId="0" shapeId="0">
      <text>
        <r>
          <rPr>
            <b/>
            <sz val="9"/>
            <color indexed="81"/>
            <rFont val="ＭＳ Ｐゴシック"/>
            <family val="3"/>
            <charset val="128"/>
          </rPr>
          <t>▼から該当項目を選択してください。販売や抹消登録をしていない場合は入力不要です。</t>
        </r>
      </text>
    </comment>
    <comment ref="A101" authorId="1" shapeId="0">
      <text>
        <r>
          <rPr>
            <b/>
            <sz val="9"/>
            <color indexed="81"/>
            <rFont val="ＭＳ Ｐゴシック"/>
            <family val="3"/>
            <charset val="128"/>
          </rPr>
          <t>入力不要
番号自動付与</t>
        </r>
      </text>
    </comment>
    <comment ref="B10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1" authorId="0" shapeId="0">
      <text>
        <r>
          <rPr>
            <b/>
            <sz val="9"/>
            <color indexed="81"/>
            <rFont val="ＭＳ Ｐゴシック"/>
            <family val="3"/>
            <charset val="128"/>
          </rPr>
          <t>納税通知書に記載されている年税額を入力してください。</t>
        </r>
      </text>
    </comment>
    <comment ref="AD10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1" authorId="0" shapeId="0">
      <text>
        <r>
          <rPr>
            <b/>
            <sz val="9"/>
            <color indexed="81"/>
            <rFont val="ＭＳ Ｐゴシック"/>
            <family val="3"/>
            <charset val="128"/>
          </rPr>
          <t>▼から該当項目を選択してください。販売や抹消登録をしていない場合は入力不要です。</t>
        </r>
      </text>
    </comment>
    <comment ref="A102" authorId="1" shapeId="0">
      <text>
        <r>
          <rPr>
            <b/>
            <sz val="9"/>
            <color indexed="81"/>
            <rFont val="ＭＳ Ｐゴシック"/>
            <family val="3"/>
            <charset val="128"/>
          </rPr>
          <t>入力不要
番号自動付与</t>
        </r>
      </text>
    </comment>
    <comment ref="B10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2" authorId="0" shapeId="0">
      <text>
        <r>
          <rPr>
            <b/>
            <sz val="9"/>
            <color indexed="81"/>
            <rFont val="ＭＳ Ｐゴシック"/>
            <family val="3"/>
            <charset val="128"/>
          </rPr>
          <t>納税通知書に記載されている年税額を入力してください。</t>
        </r>
      </text>
    </comment>
    <comment ref="AD10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2" authorId="0" shapeId="0">
      <text>
        <r>
          <rPr>
            <b/>
            <sz val="9"/>
            <color indexed="81"/>
            <rFont val="ＭＳ Ｐゴシック"/>
            <family val="3"/>
            <charset val="128"/>
          </rPr>
          <t>▼から該当項目を選択してください。販売や抹消登録をしていない場合は入力不要です。</t>
        </r>
      </text>
    </comment>
    <comment ref="A103" authorId="1" shapeId="0">
      <text>
        <r>
          <rPr>
            <b/>
            <sz val="9"/>
            <color indexed="81"/>
            <rFont val="ＭＳ Ｐゴシック"/>
            <family val="3"/>
            <charset val="128"/>
          </rPr>
          <t>入力不要
番号自動付与</t>
        </r>
      </text>
    </comment>
    <comment ref="B10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3" authorId="0" shapeId="0">
      <text>
        <r>
          <rPr>
            <b/>
            <sz val="9"/>
            <color indexed="81"/>
            <rFont val="ＭＳ Ｐゴシック"/>
            <family val="3"/>
            <charset val="128"/>
          </rPr>
          <t>納税通知書に記載されている年税額を入力してください。</t>
        </r>
      </text>
    </comment>
    <comment ref="AD10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3" authorId="0" shapeId="0">
      <text>
        <r>
          <rPr>
            <b/>
            <sz val="9"/>
            <color indexed="81"/>
            <rFont val="ＭＳ Ｐゴシック"/>
            <family val="3"/>
            <charset val="128"/>
          </rPr>
          <t>▼から該当項目を選択してください。販売や抹消登録をしていない場合は入力不要です。</t>
        </r>
      </text>
    </comment>
    <comment ref="A104" authorId="1" shapeId="0">
      <text>
        <r>
          <rPr>
            <b/>
            <sz val="9"/>
            <color indexed="81"/>
            <rFont val="ＭＳ Ｐゴシック"/>
            <family val="3"/>
            <charset val="128"/>
          </rPr>
          <t>入力不要
番号自動付与</t>
        </r>
      </text>
    </comment>
    <comment ref="B10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4" authorId="0" shapeId="0">
      <text>
        <r>
          <rPr>
            <b/>
            <sz val="9"/>
            <color indexed="81"/>
            <rFont val="ＭＳ Ｐゴシック"/>
            <family val="3"/>
            <charset val="128"/>
          </rPr>
          <t>納税通知書に記載されている年税額を入力してください。</t>
        </r>
      </text>
    </comment>
    <comment ref="AD10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4" authorId="0" shapeId="0">
      <text>
        <r>
          <rPr>
            <b/>
            <sz val="9"/>
            <color indexed="81"/>
            <rFont val="ＭＳ Ｐゴシック"/>
            <family val="3"/>
            <charset val="128"/>
          </rPr>
          <t>▼から該当項目を選択してください。販売や抹消登録をしていない場合は入力不要です。</t>
        </r>
      </text>
    </comment>
    <comment ref="A105" authorId="1" shapeId="0">
      <text>
        <r>
          <rPr>
            <b/>
            <sz val="9"/>
            <color indexed="81"/>
            <rFont val="ＭＳ Ｐゴシック"/>
            <family val="3"/>
            <charset val="128"/>
          </rPr>
          <t>入力不要
番号自動付与</t>
        </r>
      </text>
    </comment>
    <comment ref="B10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5" authorId="0" shapeId="0">
      <text>
        <r>
          <rPr>
            <b/>
            <sz val="9"/>
            <color indexed="81"/>
            <rFont val="ＭＳ Ｐゴシック"/>
            <family val="3"/>
            <charset val="128"/>
          </rPr>
          <t>納税通知書に記載されている年税額を入力してください。</t>
        </r>
      </text>
    </comment>
    <comment ref="AD10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5" authorId="0" shapeId="0">
      <text>
        <r>
          <rPr>
            <b/>
            <sz val="9"/>
            <color indexed="81"/>
            <rFont val="ＭＳ Ｐゴシック"/>
            <family val="3"/>
            <charset val="128"/>
          </rPr>
          <t>▼から該当項目を選択してください。販売や抹消登録をしていない場合は入力不要です。</t>
        </r>
      </text>
    </comment>
    <comment ref="A106" authorId="1" shapeId="0">
      <text>
        <r>
          <rPr>
            <b/>
            <sz val="9"/>
            <color indexed="81"/>
            <rFont val="ＭＳ Ｐゴシック"/>
            <family val="3"/>
            <charset val="128"/>
          </rPr>
          <t>入力不要
番号自動付与</t>
        </r>
      </text>
    </comment>
    <comment ref="B10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6" authorId="0" shapeId="0">
      <text>
        <r>
          <rPr>
            <b/>
            <sz val="9"/>
            <color indexed="81"/>
            <rFont val="ＭＳ Ｐゴシック"/>
            <family val="3"/>
            <charset val="128"/>
          </rPr>
          <t>納税通知書に記載されている年税額を入力してください。</t>
        </r>
      </text>
    </comment>
    <comment ref="AD10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6" authorId="0" shapeId="0">
      <text>
        <r>
          <rPr>
            <b/>
            <sz val="9"/>
            <color indexed="81"/>
            <rFont val="ＭＳ Ｐゴシック"/>
            <family val="3"/>
            <charset val="128"/>
          </rPr>
          <t>▼から該当項目を選択してください。販売や抹消登録をしていない場合は入力不要です。</t>
        </r>
      </text>
    </comment>
    <comment ref="A107" authorId="1" shapeId="0">
      <text>
        <r>
          <rPr>
            <b/>
            <sz val="9"/>
            <color indexed="81"/>
            <rFont val="ＭＳ Ｐゴシック"/>
            <family val="3"/>
            <charset val="128"/>
          </rPr>
          <t>入力不要
番号自動付与</t>
        </r>
      </text>
    </comment>
    <comment ref="B10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7" authorId="0" shapeId="0">
      <text>
        <r>
          <rPr>
            <b/>
            <sz val="9"/>
            <color indexed="81"/>
            <rFont val="ＭＳ Ｐゴシック"/>
            <family val="3"/>
            <charset val="128"/>
          </rPr>
          <t>納税通知書に記載されている年税額を入力してください。</t>
        </r>
      </text>
    </comment>
    <comment ref="AD10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7" authorId="0" shapeId="0">
      <text>
        <r>
          <rPr>
            <b/>
            <sz val="9"/>
            <color indexed="81"/>
            <rFont val="ＭＳ Ｐゴシック"/>
            <family val="3"/>
            <charset val="128"/>
          </rPr>
          <t>▼から該当項目を選択してください。販売や抹消登録をしていない場合は入力不要です。</t>
        </r>
      </text>
    </comment>
    <comment ref="A108" authorId="1" shapeId="0">
      <text>
        <r>
          <rPr>
            <b/>
            <sz val="9"/>
            <color indexed="81"/>
            <rFont val="ＭＳ Ｐゴシック"/>
            <family val="3"/>
            <charset val="128"/>
          </rPr>
          <t>入力不要
番号自動付与</t>
        </r>
      </text>
    </comment>
    <comment ref="B10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8" authorId="0" shapeId="0">
      <text>
        <r>
          <rPr>
            <b/>
            <sz val="9"/>
            <color indexed="81"/>
            <rFont val="ＭＳ Ｐゴシック"/>
            <family val="3"/>
            <charset val="128"/>
          </rPr>
          <t>納税通知書に記載されている年税額を入力してください。</t>
        </r>
      </text>
    </comment>
    <comment ref="AD10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8" authorId="0" shapeId="0">
      <text>
        <r>
          <rPr>
            <b/>
            <sz val="9"/>
            <color indexed="81"/>
            <rFont val="ＭＳ Ｐゴシック"/>
            <family val="3"/>
            <charset val="128"/>
          </rPr>
          <t>▼から該当項目を選択してください。販売や抹消登録をしていない場合は入力不要です。</t>
        </r>
      </text>
    </comment>
    <comment ref="A109" authorId="1" shapeId="0">
      <text>
        <r>
          <rPr>
            <b/>
            <sz val="9"/>
            <color indexed="81"/>
            <rFont val="ＭＳ Ｐゴシック"/>
            <family val="3"/>
            <charset val="128"/>
          </rPr>
          <t>入力不要
番号自動付与</t>
        </r>
      </text>
    </comment>
    <comment ref="B10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0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09" authorId="0" shapeId="0">
      <text>
        <r>
          <rPr>
            <b/>
            <sz val="9"/>
            <color indexed="81"/>
            <rFont val="ＭＳ Ｐゴシック"/>
            <family val="3"/>
            <charset val="128"/>
          </rPr>
          <t>納税通知書に記載されている年税額を入力してください。</t>
        </r>
      </text>
    </comment>
    <comment ref="AD10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09" authorId="0" shapeId="0">
      <text>
        <r>
          <rPr>
            <b/>
            <sz val="9"/>
            <color indexed="81"/>
            <rFont val="ＭＳ Ｐゴシック"/>
            <family val="3"/>
            <charset val="128"/>
          </rPr>
          <t>▼から該当項目を選択してください。販売や抹消登録をしていない場合は入力不要です。</t>
        </r>
      </text>
    </comment>
    <comment ref="A110" authorId="1" shapeId="0">
      <text>
        <r>
          <rPr>
            <b/>
            <sz val="9"/>
            <color indexed="81"/>
            <rFont val="ＭＳ Ｐゴシック"/>
            <family val="3"/>
            <charset val="128"/>
          </rPr>
          <t>入力不要
番号自動付与</t>
        </r>
      </text>
    </comment>
    <comment ref="B11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0" authorId="0" shapeId="0">
      <text>
        <r>
          <rPr>
            <b/>
            <sz val="9"/>
            <color indexed="81"/>
            <rFont val="ＭＳ Ｐゴシック"/>
            <family val="3"/>
            <charset val="128"/>
          </rPr>
          <t>納税通知書に記載されている年税額を入力してください。</t>
        </r>
      </text>
    </comment>
    <comment ref="AD11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0" authorId="0" shapeId="0">
      <text>
        <r>
          <rPr>
            <b/>
            <sz val="9"/>
            <color indexed="81"/>
            <rFont val="ＭＳ Ｐゴシック"/>
            <family val="3"/>
            <charset val="128"/>
          </rPr>
          <t>▼から該当項目を選択してください。販売や抹消登録をしていない場合は入力不要です。</t>
        </r>
      </text>
    </comment>
    <comment ref="A111" authorId="1" shapeId="0">
      <text>
        <r>
          <rPr>
            <b/>
            <sz val="9"/>
            <color indexed="81"/>
            <rFont val="ＭＳ Ｐゴシック"/>
            <family val="3"/>
            <charset val="128"/>
          </rPr>
          <t>入力不要
番号自動付与</t>
        </r>
      </text>
    </comment>
    <comment ref="B11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1" authorId="0" shapeId="0">
      <text>
        <r>
          <rPr>
            <b/>
            <sz val="9"/>
            <color indexed="81"/>
            <rFont val="ＭＳ Ｐゴシック"/>
            <family val="3"/>
            <charset val="128"/>
          </rPr>
          <t>納税通知書に記載されている年税額を入力してください。</t>
        </r>
      </text>
    </comment>
    <comment ref="AD11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1" authorId="0" shapeId="0">
      <text>
        <r>
          <rPr>
            <b/>
            <sz val="9"/>
            <color indexed="81"/>
            <rFont val="ＭＳ Ｐゴシック"/>
            <family val="3"/>
            <charset val="128"/>
          </rPr>
          <t>▼から該当項目を選択してください。販売や抹消登録をしていない場合は入力不要です。</t>
        </r>
      </text>
    </comment>
    <comment ref="A112" authorId="1" shapeId="0">
      <text>
        <r>
          <rPr>
            <b/>
            <sz val="9"/>
            <color indexed="81"/>
            <rFont val="ＭＳ Ｐゴシック"/>
            <family val="3"/>
            <charset val="128"/>
          </rPr>
          <t>入力不要
番号自動付与</t>
        </r>
      </text>
    </comment>
    <comment ref="B11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2" authorId="0" shapeId="0">
      <text>
        <r>
          <rPr>
            <b/>
            <sz val="9"/>
            <color indexed="81"/>
            <rFont val="ＭＳ Ｐゴシック"/>
            <family val="3"/>
            <charset val="128"/>
          </rPr>
          <t>納税通知書に記載されている年税額を入力してください。</t>
        </r>
      </text>
    </comment>
    <comment ref="AD11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2" authorId="0" shapeId="0">
      <text>
        <r>
          <rPr>
            <b/>
            <sz val="9"/>
            <color indexed="81"/>
            <rFont val="ＭＳ Ｐゴシック"/>
            <family val="3"/>
            <charset val="128"/>
          </rPr>
          <t>▼から該当項目を選択してください。販売や抹消登録をしていない場合は入力不要です。</t>
        </r>
      </text>
    </comment>
    <comment ref="A113" authorId="1" shapeId="0">
      <text>
        <r>
          <rPr>
            <b/>
            <sz val="9"/>
            <color indexed="81"/>
            <rFont val="ＭＳ Ｐゴシック"/>
            <family val="3"/>
            <charset val="128"/>
          </rPr>
          <t>入力不要
番号自動付与</t>
        </r>
      </text>
    </comment>
    <comment ref="B11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3" authorId="0" shapeId="0">
      <text>
        <r>
          <rPr>
            <b/>
            <sz val="9"/>
            <color indexed="81"/>
            <rFont val="ＭＳ Ｐゴシック"/>
            <family val="3"/>
            <charset val="128"/>
          </rPr>
          <t>納税通知書に記載されている年税額を入力してください。</t>
        </r>
      </text>
    </comment>
    <comment ref="AD11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3" authorId="0" shapeId="0">
      <text>
        <r>
          <rPr>
            <b/>
            <sz val="9"/>
            <color indexed="81"/>
            <rFont val="ＭＳ Ｐゴシック"/>
            <family val="3"/>
            <charset val="128"/>
          </rPr>
          <t>▼から該当項目を選択してください。販売や抹消登録をしていない場合は入力不要です。</t>
        </r>
      </text>
    </comment>
    <comment ref="A114" authorId="1" shapeId="0">
      <text>
        <r>
          <rPr>
            <b/>
            <sz val="9"/>
            <color indexed="81"/>
            <rFont val="ＭＳ Ｐゴシック"/>
            <family val="3"/>
            <charset val="128"/>
          </rPr>
          <t>入力不要
番号自動付与</t>
        </r>
      </text>
    </comment>
    <comment ref="B11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4" authorId="0" shapeId="0">
      <text>
        <r>
          <rPr>
            <b/>
            <sz val="9"/>
            <color indexed="81"/>
            <rFont val="ＭＳ Ｐゴシック"/>
            <family val="3"/>
            <charset val="128"/>
          </rPr>
          <t>納税通知書に記載されている年税額を入力してください。</t>
        </r>
      </text>
    </comment>
    <comment ref="AD11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4" authorId="0" shapeId="0">
      <text>
        <r>
          <rPr>
            <b/>
            <sz val="9"/>
            <color indexed="81"/>
            <rFont val="ＭＳ Ｐゴシック"/>
            <family val="3"/>
            <charset val="128"/>
          </rPr>
          <t>▼から該当項目を選択してください。販売や抹消登録をしていない場合は入力不要です。</t>
        </r>
      </text>
    </comment>
    <comment ref="A115" authorId="1" shapeId="0">
      <text>
        <r>
          <rPr>
            <b/>
            <sz val="9"/>
            <color indexed="81"/>
            <rFont val="ＭＳ Ｐゴシック"/>
            <family val="3"/>
            <charset val="128"/>
          </rPr>
          <t>入力不要
番号自動付与</t>
        </r>
      </text>
    </comment>
    <comment ref="B11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5" authorId="0" shapeId="0">
      <text>
        <r>
          <rPr>
            <b/>
            <sz val="9"/>
            <color indexed="81"/>
            <rFont val="ＭＳ Ｐゴシック"/>
            <family val="3"/>
            <charset val="128"/>
          </rPr>
          <t>納税通知書に記載されている年税額を入力してください。</t>
        </r>
      </text>
    </comment>
    <comment ref="AD11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5" authorId="0" shapeId="0">
      <text>
        <r>
          <rPr>
            <b/>
            <sz val="9"/>
            <color indexed="81"/>
            <rFont val="ＭＳ Ｐゴシック"/>
            <family val="3"/>
            <charset val="128"/>
          </rPr>
          <t>▼から該当項目を選択してください。販売や抹消登録をしていない場合は入力不要です。</t>
        </r>
      </text>
    </comment>
    <comment ref="A116" authorId="1" shapeId="0">
      <text>
        <r>
          <rPr>
            <b/>
            <sz val="9"/>
            <color indexed="81"/>
            <rFont val="ＭＳ Ｐゴシック"/>
            <family val="3"/>
            <charset val="128"/>
          </rPr>
          <t>入力不要
番号自動付与</t>
        </r>
      </text>
    </comment>
    <comment ref="B11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6" authorId="0" shapeId="0">
      <text>
        <r>
          <rPr>
            <b/>
            <sz val="9"/>
            <color indexed="81"/>
            <rFont val="ＭＳ Ｐゴシック"/>
            <family val="3"/>
            <charset val="128"/>
          </rPr>
          <t>納税通知書に記載されている年税額を入力してください。</t>
        </r>
      </text>
    </comment>
    <comment ref="AD11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6" authorId="0" shapeId="0">
      <text>
        <r>
          <rPr>
            <b/>
            <sz val="9"/>
            <color indexed="81"/>
            <rFont val="ＭＳ Ｐゴシック"/>
            <family val="3"/>
            <charset val="128"/>
          </rPr>
          <t>▼から該当項目を選択してください。販売や抹消登録をしていない場合は入力不要です。</t>
        </r>
      </text>
    </comment>
    <comment ref="A117" authorId="1" shapeId="0">
      <text>
        <r>
          <rPr>
            <b/>
            <sz val="9"/>
            <color indexed="81"/>
            <rFont val="ＭＳ Ｐゴシック"/>
            <family val="3"/>
            <charset val="128"/>
          </rPr>
          <t>入力不要
番号自動付与</t>
        </r>
      </text>
    </comment>
    <comment ref="B11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7" authorId="0" shapeId="0">
      <text>
        <r>
          <rPr>
            <b/>
            <sz val="9"/>
            <color indexed="81"/>
            <rFont val="ＭＳ Ｐゴシック"/>
            <family val="3"/>
            <charset val="128"/>
          </rPr>
          <t>納税通知書に記載されている年税額を入力してください。</t>
        </r>
      </text>
    </comment>
    <comment ref="AD11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7" authorId="0" shapeId="0">
      <text>
        <r>
          <rPr>
            <b/>
            <sz val="9"/>
            <color indexed="81"/>
            <rFont val="ＭＳ Ｐゴシック"/>
            <family val="3"/>
            <charset val="128"/>
          </rPr>
          <t>▼から該当項目を選択してください。販売や抹消登録をしていない場合は入力不要です。</t>
        </r>
      </text>
    </comment>
    <comment ref="A118" authorId="1" shapeId="0">
      <text>
        <r>
          <rPr>
            <b/>
            <sz val="9"/>
            <color indexed="81"/>
            <rFont val="ＭＳ Ｐゴシック"/>
            <family val="3"/>
            <charset val="128"/>
          </rPr>
          <t>入力不要
番号自動付与</t>
        </r>
      </text>
    </comment>
    <comment ref="B11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8" authorId="0" shapeId="0">
      <text>
        <r>
          <rPr>
            <b/>
            <sz val="9"/>
            <color indexed="81"/>
            <rFont val="ＭＳ Ｐゴシック"/>
            <family val="3"/>
            <charset val="128"/>
          </rPr>
          <t>納税通知書に記載されている年税額を入力してください。</t>
        </r>
      </text>
    </comment>
    <comment ref="AD11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8" authorId="0" shapeId="0">
      <text>
        <r>
          <rPr>
            <b/>
            <sz val="9"/>
            <color indexed="81"/>
            <rFont val="ＭＳ Ｐゴシック"/>
            <family val="3"/>
            <charset val="128"/>
          </rPr>
          <t>▼から該当項目を選択してください。販売や抹消登録をしていない場合は入力不要です。</t>
        </r>
      </text>
    </comment>
    <comment ref="A119" authorId="1" shapeId="0">
      <text>
        <r>
          <rPr>
            <b/>
            <sz val="9"/>
            <color indexed="81"/>
            <rFont val="ＭＳ Ｐゴシック"/>
            <family val="3"/>
            <charset val="128"/>
          </rPr>
          <t>入力不要
番号自動付与</t>
        </r>
      </text>
    </comment>
    <comment ref="B11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1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19" authorId="0" shapeId="0">
      <text>
        <r>
          <rPr>
            <b/>
            <sz val="9"/>
            <color indexed="81"/>
            <rFont val="ＭＳ Ｐゴシック"/>
            <family val="3"/>
            <charset val="128"/>
          </rPr>
          <t>納税通知書に記載されている年税額を入力してください。</t>
        </r>
      </text>
    </comment>
    <comment ref="AD11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19" authorId="0" shapeId="0">
      <text>
        <r>
          <rPr>
            <b/>
            <sz val="9"/>
            <color indexed="81"/>
            <rFont val="ＭＳ Ｐゴシック"/>
            <family val="3"/>
            <charset val="128"/>
          </rPr>
          <t>▼から該当項目を選択してください。販売や抹消登録をしていない場合は入力不要です。</t>
        </r>
      </text>
    </comment>
    <comment ref="A120" authorId="1" shapeId="0">
      <text>
        <r>
          <rPr>
            <b/>
            <sz val="9"/>
            <color indexed="81"/>
            <rFont val="ＭＳ Ｐゴシック"/>
            <family val="3"/>
            <charset val="128"/>
          </rPr>
          <t>入力不要
番号自動付与</t>
        </r>
      </text>
    </comment>
    <comment ref="B12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0" authorId="0" shapeId="0">
      <text>
        <r>
          <rPr>
            <b/>
            <sz val="9"/>
            <color indexed="81"/>
            <rFont val="ＭＳ Ｐゴシック"/>
            <family val="3"/>
            <charset val="128"/>
          </rPr>
          <t>納税通知書に記載されている年税額を入力してください。</t>
        </r>
      </text>
    </comment>
    <comment ref="AD12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0" authorId="0" shapeId="0">
      <text>
        <r>
          <rPr>
            <b/>
            <sz val="9"/>
            <color indexed="81"/>
            <rFont val="ＭＳ Ｐゴシック"/>
            <family val="3"/>
            <charset val="128"/>
          </rPr>
          <t>▼から該当項目を選択してください。販売や抹消登録をしていない場合は入力不要です。</t>
        </r>
      </text>
    </comment>
    <comment ref="A121" authorId="1" shapeId="0">
      <text>
        <r>
          <rPr>
            <b/>
            <sz val="9"/>
            <color indexed="81"/>
            <rFont val="ＭＳ Ｐゴシック"/>
            <family val="3"/>
            <charset val="128"/>
          </rPr>
          <t>入力不要
番号自動付与</t>
        </r>
      </text>
    </comment>
    <comment ref="B12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1" authorId="0" shapeId="0">
      <text>
        <r>
          <rPr>
            <b/>
            <sz val="9"/>
            <color indexed="81"/>
            <rFont val="ＭＳ Ｐゴシック"/>
            <family val="3"/>
            <charset val="128"/>
          </rPr>
          <t>納税通知書に記載されている年税額を入力してください。</t>
        </r>
      </text>
    </comment>
    <comment ref="AD12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1" authorId="0" shapeId="0">
      <text>
        <r>
          <rPr>
            <b/>
            <sz val="9"/>
            <color indexed="81"/>
            <rFont val="ＭＳ Ｐゴシック"/>
            <family val="3"/>
            <charset val="128"/>
          </rPr>
          <t>▼から該当項目を選択してください。販売や抹消登録をしていない場合は入力不要です。</t>
        </r>
      </text>
    </comment>
    <comment ref="A122" authorId="1" shapeId="0">
      <text>
        <r>
          <rPr>
            <b/>
            <sz val="9"/>
            <color indexed="81"/>
            <rFont val="ＭＳ Ｐゴシック"/>
            <family val="3"/>
            <charset val="128"/>
          </rPr>
          <t>入力不要
番号自動付与</t>
        </r>
      </text>
    </comment>
    <comment ref="B12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2" authorId="0" shapeId="0">
      <text>
        <r>
          <rPr>
            <b/>
            <sz val="9"/>
            <color indexed="81"/>
            <rFont val="ＭＳ Ｐゴシック"/>
            <family val="3"/>
            <charset val="128"/>
          </rPr>
          <t>納税通知書に記載されている年税額を入力してください。</t>
        </r>
      </text>
    </comment>
    <comment ref="AD12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2" authorId="0" shapeId="0">
      <text>
        <r>
          <rPr>
            <b/>
            <sz val="9"/>
            <color indexed="81"/>
            <rFont val="ＭＳ Ｐゴシック"/>
            <family val="3"/>
            <charset val="128"/>
          </rPr>
          <t>▼から該当項目を選択してください。販売や抹消登録をしていない場合は入力不要です。</t>
        </r>
      </text>
    </comment>
    <comment ref="A123" authorId="1" shapeId="0">
      <text>
        <r>
          <rPr>
            <b/>
            <sz val="9"/>
            <color indexed="81"/>
            <rFont val="ＭＳ Ｐゴシック"/>
            <family val="3"/>
            <charset val="128"/>
          </rPr>
          <t>入力不要
番号自動付与</t>
        </r>
      </text>
    </comment>
    <comment ref="B12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3" authorId="0" shapeId="0">
      <text>
        <r>
          <rPr>
            <b/>
            <sz val="9"/>
            <color indexed="81"/>
            <rFont val="ＭＳ Ｐゴシック"/>
            <family val="3"/>
            <charset val="128"/>
          </rPr>
          <t>納税通知書に記載されている年税額を入力してください。</t>
        </r>
      </text>
    </comment>
    <comment ref="AD12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3" authorId="0" shapeId="0">
      <text>
        <r>
          <rPr>
            <b/>
            <sz val="9"/>
            <color indexed="81"/>
            <rFont val="ＭＳ Ｐゴシック"/>
            <family val="3"/>
            <charset val="128"/>
          </rPr>
          <t>▼から該当項目を選択してください。販売や抹消登録をしていない場合は入力不要です。</t>
        </r>
      </text>
    </comment>
    <comment ref="A124" authorId="1" shapeId="0">
      <text>
        <r>
          <rPr>
            <b/>
            <sz val="9"/>
            <color indexed="81"/>
            <rFont val="ＭＳ Ｐゴシック"/>
            <family val="3"/>
            <charset val="128"/>
          </rPr>
          <t>入力不要
番号自動付与</t>
        </r>
      </text>
    </comment>
    <comment ref="B12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4" authorId="0" shapeId="0">
      <text>
        <r>
          <rPr>
            <b/>
            <sz val="9"/>
            <color indexed="81"/>
            <rFont val="ＭＳ Ｐゴシック"/>
            <family val="3"/>
            <charset val="128"/>
          </rPr>
          <t>納税通知書に記載されている年税額を入力してください。</t>
        </r>
      </text>
    </comment>
    <comment ref="AD12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4" authorId="0" shapeId="0">
      <text>
        <r>
          <rPr>
            <b/>
            <sz val="9"/>
            <color indexed="81"/>
            <rFont val="ＭＳ Ｐゴシック"/>
            <family val="3"/>
            <charset val="128"/>
          </rPr>
          <t>▼から該当項目を選択してください。販売や抹消登録をしていない場合は入力不要です。</t>
        </r>
      </text>
    </comment>
    <comment ref="A125" authorId="1" shapeId="0">
      <text>
        <r>
          <rPr>
            <b/>
            <sz val="9"/>
            <color indexed="81"/>
            <rFont val="ＭＳ Ｐゴシック"/>
            <family val="3"/>
            <charset val="128"/>
          </rPr>
          <t>入力不要
番号自動付与</t>
        </r>
      </text>
    </comment>
    <comment ref="B12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5" authorId="0" shapeId="0">
      <text>
        <r>
          <rPr>
            <b/>
            <sz val="9"/>
            <color indexed="81"/>
            <rFont val="ＭＳ Ｐゴシック"/>
            <family val="3"/>
            <charset val="128"/>
          </rPr>
          <t>納税通知書に記載されている年税額を入力してください。</t>
        </r>
      </text>
    </comment>
    <comment ref="AD12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5" authorId="0" shapeId="0">
      <text>
        <r>
          <rPr>
            <b/>
            <sz val="9"/>
            <color indexed="81"/>
            <rFont val="ＭＳ Ｐゴシック"/>
            <family val="3"/>
            <charset val="128"/>
          </rPr>
          <t>▼から該当項目を選択してください。販売や抹消登録をしていない場合は入力不要です。</t>
        </r>
      </text>
    </comment>
    <comment ref="A126" authorId="1" shapeId="0">
      <text>
        <r>
          <rPr>
            <b/>
            <sz val="9"/>
            <color indexed="81"/>
            <rFont val="ＭＳ Ｐゴシック"/>
            <family val="3"/>
            <charset val="128"/>
          </rPr>
          <t>入力不要
番号自動付与</t>
        </r>
      </text>
    </comment>
    <comment ref="B12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6" authorId="0" shapeId="0">
      <text>
        <r>
          <rPr>
            <b/>
            <sz val="9"/>
            <color indexed="81"/>
            <rFont val="ＭＳ Ｐゴシック"/>
            <family val="3"/>
            <charset val="128"/>
          </rPr>
          <t>納税通知書に記載されている年税額を入力してください。</t>
        </r>
      </text>
    </comment>
    <comment ref="AD12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6" authorId="0" shapeId="0">
      <text>
        <r>
          <rPr>
            <b/>
            <sz val="9"/>
            <color indexed="81"/>
            <rFont val="ＭＳ Ｐゴシック"/>
            <family val="3"/>
            <charset val="128"/>
          </rPr>
          <t>▼から該当項目を選択してください。販売や抹消登録をしていない場合は入力不要です。</t>
        </r>
      </text>
    </comment>
    <comment ref="A127" authorId="1" shapeId="0">
      <text>
        <r>
          <rPr>
            <b/>
            <sz val="9"/>
            <color indexed="81"/>
            <rFont val="ＭＳ Ｐゴシック"/>
            <family val="3"/>
            <charset val="128"/>
          </rPr>
          <t>入力不要
番号自動付与</t>
        </r>
      </text>
    </comment>
    <comment ref="B12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7" authorId="0" shapeId="0">
      <text>
        <r>
          <rPr>
            <b/>
            <sz val="9"/>
            <color indexed="81"/>
            <rFont val="ＭＳ Ｐゴシック"/>
            <family val="3"/>
            <charset val="128"/>
          </rPr>
          <t>納税通知書に記載されている年税額を入力してください。</t>
        </r>
      </text>
    </comment>
    <comment ref="AD12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7" authorId="0" shapeId="0">
      <text>
        <r>
          <rPr>
            <b/>
            <sz val="9"/>
            <color indexed="81"/>
            <rFont val="ＭＳ Ｐゴシック"/>
            <family val="3"/>
            <charset val="128"/>
          </rPr>
          <t>▼から該当項目を選択してください。販売や抹消登録をしていない場合は入力不要です。</t>
        </r>
      </text>
    </comment>
    <comment ref="A128" authorId="1" shapeId="0">
      <text>
        <r>
          <rPr>
            <b/>
            <sz val="9"/>
            <color indexed="81"/>
            <rFont val="ＭＳ Ｐゴシック"/>
            <family val="3"/>
            <charset val="128"/>
          </rPr>
          <t>入力不要
番号自動付与</t>
        </r>
      </text>
    </comment>
    <comment ref="B12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8" authorId="0" shapeId="0">
      <text>
        <r>
          <rPr>
            <b/>
            <sz val="9"/>
            <color indexed="81"/>
            <rFont val="ＭＳ Ｐゴシック"/>
            <family val="3"/>
            <charset val="128"/>
          </rPr>
          <t>納税通知書に記載されている年税額を入力してください。</t>
        </r>
      </text>
    </comment>
    <comment ref="AD12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8" authorId="0" shapeId="0">
      <text>
        <r>
          <rPr>
            <b/>
            <sz val="9"/>
            <color indexed="81"/>
            <rFont val="ＭＳ Ｐゴシック"/>
            <family val="3"/>
            <charset val="128"/>
          </rPr>
          <t>▼から該当項目を選択してください。販売や抹消登録をしていない場合は入力不要です。</t>
        </r>
      </text>
    </comment>
    <comment ref="A129" authorId="1" shapeId="0">
      <text>
        <r>
          <rPr>
            <b/>
            <sz val="9"/>
            <color indexed="81"/>
            <rFont val="ＭＳ Ｐゴシック"/>
            <family val="3"/>
            <charset val="128"/>
          </rPr>
          <t>入力不要
番号自動付与</t>
        </r>
      </text>
    </comment>
    <comment ref="B12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2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29" authorId="0" shapeId="0">
      <text>
        <r>
          <rPr>
            <b/>
            <sz val="9"/>
            <color indexed="81"/>
            <rFont val="ＭＳ Ｐゴシック"/>
            <family val="3"/>
            <charset val="128"/>
          </rPr>
          <t>納税通知書に記載されている年税額を入力してください。</t>
        </r>
      </text>
    </comment>
    <comment ref="AD12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29" authorId="0" shapeId="0">
      <text>
        <r>
          <rPr>
            <b/>
            <sz val="9"/>
            <color indexed="81"/>
            <rFont val="ＭＳ Ｐゴシック"/>
            <family val="3"/>
            <charset val="128"/>
          </rPr>
          <t>▼から該当項目を選択してください。販売や抹消登録をしていない場合は入力不要です。</t>
        </r>
      </text>
    </comment>
    <comment ref="A130" authorId="1" shapeId="0">
      <text>
        <r>
          <rPr>
            <b/>
            <sz val="9"/>
            <color indexed="81"/>
            <rFont val="ＭＳ Ｐゴシック"/>
            <family val="3"/>
            <charset val="128"/>
          </rPr>
          <t>入力不要
番号自動付与</t>
        </r>
      </text>
    </comment>
    <comment ref="B13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0" authorId="0" shapeId="0">
      <text>
        <r>
          <rPr>
            <b/>
            <sz val="9"/>
            <color indexed="81"/>
            <rFont val="ＭＳ Ｐゴシック"/>
            <family val="3"/>
            <charset val="128"/>
          </rPr>
          <t>納税通知書に記載されている年税額を入力してください。</t>
        </r>
      </text>
    </comment>
    <comment ref="AD13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0" authorId="0" shapeId="0">
      <text>
        <r>
          <rPr>
            <b/>
            <sz val="9"/>
            <color indexed="81"/>
            <rFont val="ＭＳ Ｐゴシック"/>
            <family val="3"/>
            <charset val="128"/>
          </rPr>
          <t>▼から該当項目を選択してください。販売や抹消登録をしていない場合は入力不要です。</t>
        </r>
      </text>
    </comment>
    <comment ref="A131" authorId="1" shapeId="0">
      <text>
        <r>
          <rPr>
            <b/>
            <sz val="9"/>
            <color indexed="81"/>
            <rFont val="ＭＳ Ｐゴシック"/>
            <family val="3"/>
            <charset val="128"/>
          </rPr>
          <t>入力不要
番号自動付与</t>
        </r>
      </text>
    </comment>
    <comment ref="B13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1" authorId="0" shapeId="0">
      <text>
        <r>
          <rPr>
            <b/>
            <sz val="9"/>
            <color indexed="81"/>
            <rFont val="ＭＳ Ｐゴシック"/>
            <family val="3"/>
            <charset val="128"/>
          </rPr>
          <t>納税通知書に記載されている年税額を入力してください。</t>
        </r>
      </text>
    </comment>
    <comment ref="AD13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1" authorId="0" shapeId="0">
      <text>
        <r>
          <rPr>
            <b/>
            <sz val="9"/>
            <color indexed="81"/>
            <rFont val="ＭＳ Ｐゴシック"/>
            <family val="3"/>
            <charset val="128"/>
          </rPr>
          <t>▼から該当項目を選択してください。販売や抹消登録をしていない場合は入力不要です。</t>
        </r>
      </text>
    </comment>
    <comment ref="A132" authorId="1" shapeId="0">
      <text>
        <r>
          <rPr>
            <b/>
            <sz val="9"/>
            <color indexed="81"/>
            <rFont val="ＭＳ Ｐゴシック"/>
            <family val="3"/>
            <charset val="128"/>
          </rPr>
          <t>入力不要
番号自動付与</t>
        </r>
      </text>
    </comment>
    <comment ref="B13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2" authorId="0" shapeId="0">
      <text>
        <r>
          <rPr>
            <b/>
            <sz val="9"/>
            <color indexed="81"/>
            <rFont val="ＭＳ Ｐゴシック"/>
            <family val="3"/>
            <charset val="128"/>
          </rPr>
          <t>納税通知書に記載されている年税額を入力してください。</t>
        </r>
      </text>
    </comment>
    <comment ref="AD13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2" authorId="0" shapeId="0">
      <text>
        <r>
          <rPr>
            <b/>
            <sz val="9"/>
            <color indexed="81"/>
            <rFont val="ＭＳ Ｐゴシック"/>
            <family val="3"/>
            <charset val="128"/>
          </rPr>
          <t>▼から該当項目を選択してください。販売や抹消登録をしていない場合は入力不要です。</t>
        </r>
      </text>
    </comment>
    <comment ref="A133" authorId="1" shapeId="0">
      <text>
        <r>
          <rPr>
            <b/>
            <sz val="9"/>
            <color indexed="81"/>
            <rFont val="ＭＳ Ｐゴシック"/>
            <family val="3"/>
            <charset val="128"/>
          </rPr>
          <t>入力不要
番号自動付与</t>
        </r>
      </text>
    </comment>
    <comment ref="B13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3" authorId="0" shapeId="0">
      <text>
        <r>
          <rPr>
            <b/>
            <sz val="9"/>
            <color indexed="81"/>
            <rFont val="ＭＳ Ｐゴシック"/>
            <family val="3"/>
            <charset val="128"/>
          </rPr>
          <t>納税通知書に記載されている年税額を入力してください。</t>
        </r>
      </text>
    </comment>
    <comment ref="AD13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3" authorId="0" shapeId="0">
      <text>
        <r>
          <rPr>
            <b/>
            <sz val="9"/>
            <color indexed="81"/>
            <rFont val="ＭＳ Ｐゴシック"/>
            <family val="3"/>
            <charset val="128"/>
          </rPr>
          <t>▼から該当項目を選択してください。販売や抹消登録をしていない場合は入力不要です。</t>
        </r>
      </text>
    </comment>
    <comment ref="A134" authorId="1" shapeId="0">
      <text>
        <r>
          <rPr>
            <b/>
            <sz val="9"/>
            <color indexed="81"/>
            <rFont val="ＭＳ Ｐゴシック"/>
            <family val="3"/>
            <charset val="128"/>
          </rPr>
          <t>入力不要
番号自動付与</t>
        </r>
      </text>
    </comment>
    <comment ref="B13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4" authorId="0" shapeId="0">
      <text>
        <r>
          <rPr>
            <b/>
            <sz val="9"/>
            <color indexed="81"/>
            <rFont val="ＭＳ Ｐゴシック"/>
            <family val="3"/>
            <charset val="128"/>
          </rPr>
          <t>納税通知書に記載されている年税額を入力してください。</t>
        </r>
      </text>
    </comment>
    <comment ref="AD13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4" authorId="0" shapeId="0">
      <text>
        <r>
          <rPr>
            <b/>
            <sz val="9"/>
            <color indexed="81"/>
            <rFont val="ＭＳ Ｐゴシック"/>
            <family val="3"/>
            <charset val="128"/>
          </rPr>
          <t>▼から該当項目を選択してください。販売や抹消登録をしていない場合は入力不要です。</t>
        </r>
      </text>
    </comment>
    <comment ref="A135" authorId="1" shapeId="0">
      <text>
        <r>
          <rPr>
            <b/>
            <sz val="9"/>
            <color indexed="81"/>
            <rFont val="ＭＳ Ｐゴシック"/>
            <family val="3"/>
            <charset val="128"/>
          </rPr>
          <t>入力不要
番号自動付与</t>
        </r>
      </text>
    </comment>
    <comment ref="B13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5" authorId="0" shapeId="0">
      <text>
        <r>
          <rPr>
            <b/>
            <sz val="9"/>
            <color indexed="81"/>
            <rFont val="ＭＳ Ｐゴシック"/>
            <family val="3"/>
            <charset val="128"/>
          </rPr>
          <t>納税通知書に記載されている年税額を入力してください。</t>
        </r>
      </text>
    </comment>
    <comment ref="AD13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5" authorId="0" shapeId="0">
      <text>
        <r>
          <rPr>
            <b/>
            <sz val="9"/>
            <color indexed="81"/>
            <rFont val="ＭＳ Ｐゴシック"/>
            <family val="3"/>
            <charset val="128"/>
          </rPr>
          <t>▼から該当項目を選択してください。販売や抹消登録をしていない場合は入力不要です。</t>
        </r>
      </text>
    </comment>
    <comment ref="A136" authorId="1" shapeId="0">
      <text>
        <r>
          <rPr>
            <b/>
            <sz val="9"/>
            <color indexed="81"/>
            <rFont val="ＭＳ Ｐゴシック"/>
            <family val="3"/>
            <charset val="128"/>
          </rPr>
          <t>入力不要
番号自動付与</t>
        </r>
      </text>
    </comment>
    <comment ref="B13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6" authorId="0" shapeId="0">
      <text>
        <r>
          <rPr>
            <b/>
            <sz val="9"/>
            <color indexed="81"/>
            <rFont val="ＭＳ Ｐゴシック"/>
            <family val="3"/>
            <charset val="128"/>
          </rPr>
          <t>納税通知書に記載されている年税額を入力してください。</t>
        </r>
      </text>
    </comment>
    <comment ref="AD13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6" authorId="0" shapeId="0">
      <text>
        <r>
          <rPr>
            <b/>
            <sz val="9"/>
            <color indexed="81"/>
            <rFont val="ＭＳ Ｐゴシック"/>
            <family val="3"/>
            <charset val="128"/>
          </rPr>
          <t>▼から該当項目を選択してください。販売や抹消登録をしていない場合は入力不要です。</t>
        </r>
      </text>
    </comment>
    <comment ref="A137" authorId="1" shapeId="0">
      <text>
        <r>
          <rPr>
            <b/>
            <sz val="9"/>
            <color indexed="81"/>
            <rFont val="ＭＳ Ｐゴシック"/>
            <family val="3"/>
            <charset val="128"/>
          </rPr>
          <t>入力不要
番号自動付与</t>
        </r>
      </text>
    </comment>
    <comment ref="B13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7" authorId="0" shapeId="0">
      <text>
        <r>
          <rPr>
            <b/>
            <sz val="9"/>
            <color indexed="81"/>
            <rFont val="ＭＳ Ｐゴシック"/>
            <family val="3"/>
            <charset val="128"/>
          </rPr>
          <t>納税通知書に記載されている年税額を入力してください。</t>
        </r>
      </text>
    </comment>
    <comment ref="AD13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7" authorId="0" shapeId="0">
      <text>
        <r>
          <rPr>
            <b/>
            <sz val="9"/>
            <color indexed="81"/>
            <rFont val="ＭＳ Ｐゴシック"/>
            <family val="3"/>
            <charset val="128"/>
          </rPr>
          <t>▼から該当項目を選択してください。販売や抹消登録をしていない場合は入力不要です。</t>
        </r>
      </text>
    </comment>
    <comment ref="A138" authorId="1" shapeId="0">
      <text>
        <r>
          <rPr>
            <b/>
            <sz val="9"/>
            <color indexed="81"/>
            <rFont val="ＭＳ Ｐゴシック"/>
            <family val="3"/>
            <charset val="128"/>
          </rPr>
          <t>入力不要
番号自動付与</t>
        </r>
      </text>
    </comment>
    <comment ref="B13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8" authorId="0" shapeId="0">
      <text>
        <r>
          <rPr>
            <b/>
            <sz val="9"/>
            <color indexed="81"/>
            <rFont val="ＭＳ Ｐゴシック"/>
            <family val="3"/>
            <charset val="128"/>
          </rPr>
          <t>納税通知書に記載されている年税額を入力してください。</t>
        </r>
      </text>
    </comment>
    <comment ref="AD13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8" authorId="0" shapeId="0">
      <text>
        <r>
          <rPr>
            <b/>
            <sz val="9"/>
            <color indexed="81"/>
            <rFont val="ＭＳ Ｐゴシック"/>
            <family val="3"/>
            <charset val="128"/>
          </rPr>
          <t>▼から該当項目を選択してください。販売や抹消登録をしていない場合は入力不要です。</t>
        </r>
      </text>
    </comment>
    <comment ref="A139" authorId="1" shapeId="0">
      <text>
        <r>
          <rPr>
            <b/>
            <sz val="9"/>
            <color indexed="81"/>
            <rFont val="ＭＳ Ｐゴシック"/>
            <family val="3"/>
            <charset val="128"/>
          </rPr>
          <t>入力不要
番号自動付与</t>
        </r>
      </text>
    </comment>
    <comment ref="B13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3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39" authorId="0" shapeId="0">
      <text>
        <r>
          <rPr>
            <b/>
            <sz val="9"/>
            <color indexed="81"/>
            <rFont val="ＭＳ Ｐゴシック"/>
            <family val="3"/>
            <charset val="128"/>
          </rPr>
          <t>納税通知書に記載されている年税額を入力してください。</t>
        </r>
      </text>
    </comment>
    <comment ref="AD13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39" authorId="0" shapeId="0">
      <text>
        <r>
          <rPr>
            <b/>
            <sz val="9"/>
            <color indexed="81"/>
            <rFont val="ＭＳ Ｐゴシック"/>
            <family val="3"/>
            <charset val="128"/>
          </rPr>
          <t>▼から該当項目を選択してください。販売や抹消登録をしていない場合は入力不要です。</t>
        </r>
      </text>
    </comment>
    <comment ref="A140" authorId="1" shapeId="0">
      <text>
        <r>
          <rPr>
            <b/>
            <sz val="9"/>
            <color indexed="81"/>
            <rFont val="ＭＳ Ｐゴシック"/>
            <family val="3"/>
            <charset val="128"/>
          </rPr>
          <t>入力不要
番号自動付与</t>
        </r>
      </text>
    </comment>
    <comment ref="B14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0" authorId="0" shapeId="0">
      <text>
        <r>
          <rPr>
            <b/>
            <sz val="9"/>
            <color indexed="81"/>
            <rFont val="ＭＳ Ｐゴシック"/>
            <family val="3"/>
            <charset val="128"/>
          </rPr>
          <t>納税通知書に記載されている年税額を入力してください。</t>
        </r>
      </text>
    </comment>
    <comment ref="AD14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0" authorId="0" shapeId="0">
      <text>
        <r>
          <rPr>
            <b/>
            <sz val="9"/>
            <color indexed="81"/>
            <rFont val="ＭＳ Ｐゴシック"/>
            <family val="3"/>
            <charset val="128"/>
          </rPr>
          <t>▼から該当項目を選択してください。販売や抹消登録をしていない場合は入力不要です。</t>
        </r>
      </text>
    </comment>
    <comment ref="A141" authorId="1" shapeId="0">
      <text>
        <r>
          <rPr>
            <b/>
            <sz val="9"/>
            <color indexed="81"/>
            <rFont val="ＭＳ Ｐゴシック"/>
            <family val="3"/>
            <charset val="128"/>
          </rPr>
          <t>入力不要
番号自動付与</t>
        </r>
      </text>
    </comment>
    <comment ref="B14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1" authorId="0" shapeId="0">
      <text>
        <r>
          <rPr>
            <b/>
            <sz val="9"/>
            <color indexed="81"/>
            <rFont val="ＭＳ Ｐゴシック"/>
            <family val="3"/>
            <charset val="128"/>
          </rPr>
          <t>納税通知書に記載されている年税額を入力してください。</t>
        </r>
      </text>
    </comment>
    <comment ref="AD14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1" authorId="0" shapeId="0">
      <text>
        <r>
          <rPr>
            <b/>
            <sz val="9"/>
            <color indexed="81"/>
            <rFont val="ＭＳ Ｐゴシック"/>
            <family val="3"/>
            <charset val="128"/>
          </rPr>
          <t>▼から該当項目を選択してください。販売や抹消登録をしていない場合は入力不要です。</t>
        </r>
      </text>
    </comment>
    <comment ref="A142" authorId="1" shapeId="0">
      <text>
        <r>
          <rPr>
            <b/>
            <sz val="9"/>
            <color indexed="81"/>
            <rFont val="ＭＳ Ｐゴシック"/>
            <family val="3"/>
            <charset val="128"/>
          </rPr>
          <t>入力不要
番号自動付与</t>
        </r>
      </text>
    </comment>
    <comment ref="B14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2" authorId="0" shapeId="0">
      <text>
        <r>
          <rPr>
            <b/>
            <sz val="9"/>
            <color indexed="81"/>
            <rFont val="ＭＳ Ｐゴシック"/>
            <family val="3"/>
            <charset val="128"/>
          </rPr>
          <t>納税通知書に記載されている年税額を入力してください。</t>
        </r>
      </text>
    </comment>
    <comment ref="AD14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2" authorId="0" shapeId="0">
      <text>
        <r>
          <rPr>
            <b/>
            <sz val="9"/>
            <color indexed="81"/>
            <rFont val="ＭＳ Ｐゴシック"/>
            <family val="3"/>
            <charset val="128"/>
          </rPr>
          <t>▼から該当項目を選択してください。販売や抹消登録をしていない場合は入力不要です。</t>
        </r>
      </text>
    </comment>
    <comment ref="A143" authorId="1" shapeId="0">
      <text>
        <r>
          <rPr>
            <b/>
            <sz val="9"/>
            <color indexed="81"/>
            <rFont val="ＭＳ Ｐゴシック"/>
            <family val="3"/>
            <charset val="128"/>
          </rPr>
          <t>入力不要
番号自動付与</t>
        </r>
      </text>
    </comment>
    <comment ref="B14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3" authorId="0" shapeId="0">
      <text>
        <r>
          <rPr>
            <b/>
            <sz val="9"/>
            <color indexed="81"/>
            <rFont val="ＭＳ Ｐゴシック"/>
            <family val="3"/>
            <charset val="128"/>
          </rPr>
          <t>納税通知書に記載されている年税額を入力してください。</t>
        </r>
      </text>
    </comment>
    <comment ref="AD14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3" authorId="0" shapeId="0">
      <text>
        <r>
          <rPr>
            <b/>
            <sz val="9"/>
            <color indexed="81"/>
            <rFont val="ＭＳ Ｐゴシック"/>
            <family val="3"/>
            <charset val="128"/>
          </rPr>
          <t>▼から該当項目を選択してください。販売や抹消登録をしていない場合は入力不要です。</t>
        </r>
      </text>
    </comment>
    <comment ref="A144" authorId="1" shapeId="0">
      <text>
        <r>
          <rPr>
            <b/>
            <sz val="9"/>
            <color indexed="81"/>
            <rFont val="ＭＳ Ｐゴシック"/>
            <family val="3"/>
            <charset val="128"/>
          </rPr>
          <t>入力不要
番号自動付与</t>
        </r>
      </text>
    </comment>
    <comment ref="B14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4" authorId="0" shapeId="0">
      <text>
        <r>
          <rPr>
            <b/>
            <sz val="9"/>
            <color indexed="81"/>
            <rFont val="ＭＳ Ｐゴシック"/>
            <family val="3"/>
            <charset val="128"/>
          </rPr>
          <t>納税通知書に記載されている年税額を入力してください。</t>
        </r>
      </text>
    </comment>
    <comment ref="AD14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4" authorId="0" shapeId="0">
      <text>
        <r>
          <rPr>
            <b/>
            <sz val="9"/>
            <color indexed="81"/>
            <rFont val="ＭＳ Ｐゴシック"/>
            <family val="3"/>
            <charset val="128"/>
          </rPr>
          <t>▼から該当項目を選択してください。販売や抹消登録をしていない場合は入力不要です。</t>
        </r>
      </text>
    </comment>
    <comment ref="A145" authorId="1" shapeId="0">
      <text>
        <r>
          <rPr>
            <b/>
            <sz val="9"/>
            <color indexed="81"/>
            <rFont val="ＭＳ Ｐゴシック"/>
            <family val="3"/>
            <charset val="128"/>
          </rPr>
          <t>入力不要
番号自動付与</t>
        </r>
      </text>
    </comment>
    <comment ref="B14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5" authorId="0" shapeId="0">
      <text>
        <r>
          <rPr>
            <b/>
            <sz val="9"/>
            <color indexed="81"/>
            <rFont val="ＭＳ Ｐゴシック"/>
            <family val="3"/>
            <charset val="128"/>
          </rPr>
          <t>納税通知書に記載されている年税額を入力してください。</t>
        </r>
      </text>
    </comment>
    <comment ref="AD14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5" authorId="0" shapeId="0">
      <text>
        <r>
          <rPr>
            <b/>
            <sz val="9"/>
            <color indexed="81"/>
            <rFont val="ＭＳ Ｐゴシック"/>
            <family val="3"/>
            <charset val="128"/>
          </rPr>
          <t>▼から該当項目を選択してください。販売や抹消登録をしていない場合は入力不要です。</t>
        </r>
      </text>
    </comment>
    <comment ref="A146" authorId="1" shapeId="0">
      <text>
        <r>
          <rPr>
            <b/>
            <sz val="9"/>
            <color indexed="81"/>
            <rFont val="ＭＳ Ｐゴシック"/>
            <family val="3"/>
            <charset val="128"/>
          </rPr>
          <t>入力不要
番号自動付与</t>
        </r>
      </text>
    </comment>
    <comment ref="B14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6" authorId="0" shapeId="0">
      <text>
        <r>
          <rPr>
            <b/>
            <sz val="9"/>
            <color indexed="81"/>
            <rFont val="ＭＳ Ｐゴシック"/>
            <family val="3"/>
            <charset val="128"/>
          </rPr>
          <t>納税通知書に記載されている年税額を入力してください。</t>
        </r>
      </text>
    </comment>
    <comment ref="AD14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6" authorId="0" shapeId="0">
      <text>
        <r>
          <rPr>
            <b/>
            <sz val="9"/>
            <color indexed="81"/>
            <rFont val="ＭＳ Ｐゴシック"/>
            <family val="3"/>
            <charset val="128"/>
          </rPr>
          <t>▼から該当項目を選択してください。販売や抹消登録をしていない場合は入力不要です。</t>
        </r>
      </text>
    </comment>
    <comment ref="A147" authorId="1" shapeId="0">
      <text>
        <r>
          <rPr>
            <b/>
            <sz val="9"/>
            <color indexed="81"/>
            <rFont val="ＭＳ Ｐゴシック"/>
            <family val="3"/>
            <charset val="128"/>
          </rPr>
          <t>入力不要
番号自動付与</t>
        </r>
      </text>
    </comment>
    <comment ref="B14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7" authorId="0" shapeId="0">
      <text>
        <r>
          <rPr>
            <b/>
            <sz val="9"/>
            <color indexed="81"/>
            <rFont val="ＭＳ Ｐゴシック"/>
            <family val="3"/>
            <charset val="128"/>
          </rPr>
          <t>納税通知書に記載されている年税額を入力してください。</t>
        </r>
      </text>
    </comment>
    <comment ref="AD14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7" authorId="0" shapeId="0">
      <text>
        <r>
          <rPr>
            <b/>
            <sz val="9"/>
            <color indexed="81"/>
            <rFont val="ＭＳ Ｐゴシック"/>
            <family val="3"/>
            <charset val="128"/>
          </rPr>
          <t>▼から該当項目を選択してください。販売や抹消登録をしていない場合は入力不要です。</t>
        </r>
      </text>
    </comment>
    <comment ref="A148" authorId="1" shapeId="0">
      <text>
        <r>
          <rPr>
            <b/>
            <sz val="9"/>
            <color indexed="81"/>
            <rFont val="ＭＳ Ｐゴシック"/>
            <family val="3"/>
            <charset val="128"/>
          </rPr>
          <t>入力不要
番号自動付与</t>
        </r>
      </text>
    </comment>
    <comment ref="B14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8" authorId="0" shapeId="0">
      <text>
        <r>
          <rPr>
            <b/>
            <sz val="9"/>
            <color indexed="81"/>
            <rFont val="ＭＳ Ｐゴシック"/>
            <family val="3"/>
            <charset val="128"/>
          </rPr>
          <t>納税通知書に記載されている年税額を入力してください。</t>
        </r>
      </text>
    </comment>
    <comment ref="AD14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8" authorId="0" shapeId="0">
      <text>
        <r>
          <rPr>
            <b/>
            <sz val="9"/>
            <color indexed="81"/>
            <rFont val="ＭＳ Ｐゴシック"/>
            <family val="3"/>
            <charset val="128"/>
          </rPr>
          <t>▼から該当項目を選択してください。販売や抹消登録をしていない場合は入力不要です。</t>
        </r>
      </text>
    </comment>
    <comment ref="A149" authorId="1" shapeId="0">
      <text>
        <r>
          <rPr>
            <b/>
            <sz val="9"/>
            <color indexed="81"/>
            <rFont val="ＭＳ Ｐゴシック"/>
            <family val="3"/>
            <charset val="128"/>
          </rPr>
          <t>入力不要
番号自動付与</t>
        </r>
      </text>
    </comment>
    <comment ref="B14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4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49" authorId="0" shapeId="0">
      <text>
        <r>
          <rPr>
            <b/>
            <sz val="9"/>
            <color indexed="81"/>
            <rFont val="ＭＳ Ｐゴシック"/>
            <family val="3"/>
            <charset val="128"/>
          </rPr>
          <t>納税通知書に記載されている年税額を入力してください。</t>
        </r>
      </text>
    </comment>
    <comment ref="AD14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49" authorId="0" shapeId="0">
      <text>
        <r>
          <rPr>
            <b/>
            <sz val="9"/>
            <color indexed="81"/>
            <rFont val="ＭＳ Ｐゴシック"/>
            <family val="3"/>
            <charset val="128"/>
          </rPr>
          <t>▼から該当項目を選択してください。販売や抹消登録をしていない場合は入力不要です。</t>
        </r>
      </text>
    </comment>
    <comment ref="A150" authorId="1" shapeId="0">
      <text>
        <r>
          <rPr>
            <b/>
            <sz val="9"/>
            <color indexed="81"/>
            <rFont val="ＭＳ Ｐゴシック"/>
            <family val="3"/>
            <charset val="128"/>
          </rPr>
          <t>入力不要
番号自動付与</t>
        </r>
      </text>
    </comment>
    <comment ref="B15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0" authorId="0" shapeId="0">
      <text>
        <r>
          <rPr>
            <b/>
            <sz val="9"/>
            <color indexed="81"/>
            <rFont val="ＭＳ Ｐゴシック"/>
            <family val="3"/>
            <charset val="128"/>
          </rPr>
          <t>納税通知書に記載されている年税額を入力してください。</t>
        </r>
      </text>
    </comment>
    <comment ref="AD15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0" authorId="0" shapeId="0">
      <text>
        <r>
          <rPr>
            <b/>
            <sz val="9"/>
            <color indexed="81"/>
            <rFont val="ＭＳ Ｐゴシック"/>
            <family val="3"/>
            <charset val="128"/>
          </rPr>
          <t>▼から該当項目を選択してください。販売や抹消登録をしていない場合は入力不要です。</t>
        </r>
      </text>
    </comment>
    <comment ref="A151" authorId="1" shapeId="0">
      <text>
        <r>
          <rPr>
            <b/>
            <sz val="9"/>
            <color indexed="81"/>
            <rFont val="ＭＳ Ｐゴシック"/>
            <family val="3"/>
            <charset val="128"/>
          </rPr>
          <t>入力不要
番号自動付与</t>
        </r>
      </text>
    </comment>
    <comment ref="B15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1" authorId="0" shapeId="0">
      <text>
        <r>
          <rPr>
            <b/>
            <sz val="9"/>
            <color indexed="81"/>
            <rFont val="ＭＳ Ｐゴシック"/>
            <family val="3"/>
            <charset val="128"/>
          </rPr>
          <t>納税通知書に記載されている年税額を入力してください。</t>
        </r>
      </text>
    </comment>
    <comment ref="AD15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1" authorId="0" shapeId="0">
      <text>
        <r>
          <rPr>
            <b/>
            <sz val="9"/>
            <color indexed="81"/>
            <rFont val="ＭＳ Ｐゴシック"/>
            <family val="3"/>
            <charset val="128"/>
          </rPr>
          <t>▼から該当項目を選択してください。販売や抹消登録をしていない場合は入力不要です。</t>
        </r>
      </text>
    </comment>
    <comment ref="A152" authorId="1" shapeId="0">
      <text>
        <r>
          <rPr>
            <b/>
            <sz val="9"/>
            <color indexed="81"/>
            <rFont val="ＭＳ Ｐゴシック"/>
            <family val="3"/>
            <charset val="128"/>
          </rPr>
          <t>入力不要
番号自動付与</t>
        </r>
      </text>
    </comment>
    <comment ref="B15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2" authorId="0" shapeId="0">
      <text>
        <r>
          <rPr>
            <b/>
            <sz val="9"/>
            <color indexed="81"/>
            <rFont val="ＭＳ Ｐゴシック"/>
            <family val="3"/>
            <charset val="128"/>
          </rPr>
          <t>納税通知書に記載されている年税額を入力してください。</t>
        </r>
      </text>
    </comment>
    <comment ref="AD15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2" authorId="0" shapeId="0">
      <text>
        <r>
          <rPr>
            <b/>
            <sz val="9"/>
            <color indexed="81"/>
            <rFont val="ＭＳ Ｐゴシック"/>
            <family val="3"/>
            <charset val="128"/>
          </rPr>
          <t>▼から該当項目を選択してください。販売や抹消登録をしていない場合は入力不要です。</t>
        </r>
      </text>
    </comment>
    <comment ref="A153" authorId="1" shapeId="0">
      <text>
        <r>
          <rPr>
            <b/>
            <sz val="9"/>
            <color indexed="81"/>
            <rFont val="ＭＳ Ｐゴシック"/>
            <family val="3"/>
            <charset val="128"/>
          </rPr>
          <t>入力不要
番号自動付与</t>
        </r>
      </text>
    </comment>
    <comment ref="B15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3" authorId="0" shapeId="0">
      <text>
        <r>
          <rPr>
            <b/>
            <sz val="9"/>
            <color indexed="81"/>
            <rFont val="ＭＳ Ｐゴシック"/>
            <family val="3"/>
            <charset val="128"/>
          </rPr>
          <t>納税通知書に記載されている年税額を入力してください。</t>
        </r>
      </text>
    </comment>
    <comment ref="AD15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3" authorId="0" shapeId="0">
      <text>
        <r>
          <rPr>
            <b/>
            <sz val="9"/>
            <color indexed="81"/>
            <rFont val="ＭＳ Ｐゴシック"/>
            <family val="3"/>
            <charset val="128"/>
          </rPr>
          <t>▼から該当項目を選択してください。販売や抹消登録をしていない場合は入力不要です。</t>
        </r>
      </text>
    </comment>
    <comment ref="A154" authorId="1" shapeId="0">
      <text>
        <r>
          <rPr>
            <b/>
            <sz val="9"/>
            <color indexed="81"/>
            <rFont val="ＭＳ Ｐゴシック"/>
            <family val="3"/>
            <charset val="128"/>
          </rPr>
          <t>入力不要
番号自動付与</t>
        </r>
      </text>
    </comment>
    <comment ref="B15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4" authorId="0" shapeId="0">
      <text>
        <r>
          <rPr>
            <b/>
            <sz val="9"/>
            <color indexed="81"/>
            <rFont val="ＭＳ Ｐゴシック"/>
            <family val="3"/>
            <charset val="128"/>
          </rPr>
          <t>納税通知書に記載されている年税額を入力してください。</t>
        </r>
      </text>
    </comment>
    <comment ref="AD15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4" authorId="0" shapeId="0">
      <text>
        <r>
          <rPr>
            <b/>
            <sz val="9"/>
            <color indexed="81"/>
            <rFont val="ＭＳ Ｐゴシック"/>
            <family val="3"/>
            <charset val="128"/>
          </rPr>
          <t>▼から該当項目を選択してください。販売や抹消登録をしていない場合は入力不要です。</t>
        </r>
      </text>
    </comment>
    <comment ref="A155" authorId="1" shapeId="0">
      <text>
        <r>
          <rPr>
            <b/>
            <sz val="9"/>
            <color indexed="81"/>
            <rFont val="ＭＳ Ｐゴシック"/>
            <family val="3"/>
            <charset val="128"/>
          </rPr>
          <t>入力不要
番号自動付与</t>
        </r>
      </text>
    </comment>
    <comment ref="B15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5" authorId="0" shapeId="0">
      <text>
        <r>
          <rPr>
            <b/>
            <sz val="9"/>
            <color indexed="81"/>
            <rFont val="ＭＳ Ｐゴシック"/>
            <family val="3"/>
            <charset val="128"/>
          </rPr>
          <t>納税通知書に記載されている年税額を入力してください。</t>
        </r>
      </text>
    </comment>
    <comment ref="AD15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5" authorId="0" shapeId="0">
      <text>
        <r>
          <rPr>
            <b/>
            <sz val="9"/>
            <color indexed="81"/>
            <rFont val="ＭＳ Ｐゴシック"/>
            <family val="3"/>
            <charset val="128"/>
          </rPr>
          <t>▼から該当項目を選択してください。販売や抹消登録をしていない場合は入力不要です。</t>
        </r>
      </text>
    </comment>
    <comment ref="A156" authorId="1" shapeId="0">
      <text>
        <r>
          <rPr>
            <b/>
            <sz val="9"/>
            <color indexed="81"/>
            <rFont val="ＭＳ Ｐゴシック"/>
            <family val="3"/>
            <charset val="128"/>
          </rPr>
          <t>入力不要
番号自動付与</t>
        </r>
      </text>
    </comment>
    <comment ref="B15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6" authorId="0" shapeId="0">
      <text>
        <r>
          <rPr>
            <b/>
            <sz val="9"/>
            <color indexed="81"/>
            <rFont val="ＭＳ Ｐゴシック"/>
            <family val="3"/>
            <charset val="128"/>
          </rPr>
          <t>納税通知書に記載されている年税額を入力してください。</t>
        </r>
      </text>
    </comment>
    <comment ref="AD15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6" authorId="0" shapeId="0">
      <text>
        <r>
          <rPr>
            <b/>
            <sz val="9"/>
            <color indexed="81"/>
            <rFont val="ＭＳ Ｐゴシック"/>
            <family val="3"/>
            <charset val="128"/>
          </rPr>
          <t>▼から該当項目を選択してください。販売や抹消登録をしていない場合は入力不要です。</t>
        </r>
      </text>
    </comment>
    <comment ref="A157" authorId="1" shapeId="0">
      <text>
        <r>
          <rPr>
            <b/>
            <sz val="9"/>
            <color indexed="81"/>
            <rFont val="ＭＳ Ｐゴシック"/>
            <family val="3"/>
            <charset val="128"/>
          </rPr>
          <t>入力不要
番号自動付与</t>
        </r>
      </text>
    </comment>
    <comment ref="B15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7" authorId="0" shapeId="0">
      <text>
        <r>
          <rPr>
            <b/>
            <sz val="9"/>
            <color indexed="81"/>
            <rFont val="ＭＳ Ｐゴシック"/>
            <family val="3"/>
            <charset val="128"/>
          </rPr>
          <t>納税通知書に記載されている年税額を入力してください。</t>
        </r>
      </text>
    </comment>
    <comment ref="AD15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7" authorId="0" shapeId="0">
      <text>
        <r>
          <rPr>
            <b/>
            <sz val="9"/>
            <color indexed="81"/>
            <rFont val="ＭＳ Ｐゴシック"/>
            <family val="3"/>
            <charset val="128"/>
          </rPr>
          <t>▼から該当項目を選択してください。販売や抹消登録をしていない場合は入力不要です。</t>
        </r>
      </text>
    </comment>
    <comment ref="A158" authorId="1" shapeId="0">
      <text>
        <r>
          <rPr>
            <b/>
            <sz val="9"/>
            <color indexed="81"/>
            <rFont val="ＭＳ Ｐゴシック"/>
            <family val="3"/>
            <charset val="128"/>
          </rPr>
          <t>入力不要
番号自動付与</t>
        </r>
      </text>
    </comment>
    <comment ref="B15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8" authorId="0" shapeId="0">
      <text>
        <r>
          <rPr>
            <b/>
            <sz val="9"/>
            <color indexed="81"/>
            <rFont val="ＭＳ Ｐゴシック"/>
            <family val="3"/>
            <charset val="128"/>
          </rPr>
          <t>納税通知書に記載されている年税額を入力してください。</t>
        </r>
      </text>
    </comment>
    <comment ref="AD15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8" authorId="0" shapeId="0">
      <text>
        <r>
          <rPr>
            <b/>
            <sz val="9"/>
            <color indexed="81"/>
            <rFont val="ＭＳ Ｐゴシック"/>
            <family val="3"/>
            <charset val="128"/>
          </rPr>
          <t>▼から該当項目を選択してください。販売や抹消登録をしていない場合は入力不要です。</t>
        </r>
      </text>
    </comment>
    <comment ref="A159" authorId="1" shapeId="0">
      <text>
        <r>
          <rPr>
            <b/>
            <sz val="9"/>
            <color indexed="81"/>
            <rFont val="ＭＳ Ｐゴシック"/>
            <family val="3"/>
            <charset val="128"/>
          </rPr>
          <t>入力不要
番号自動付与</t>
        </r>
      </text>
    </comment>
    <comment ref="B15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5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59" authorId="0" shapeId="0">
      <text>
        <r>
          <rPr>
            <b/>
            <sz val="9"/>
            <color indexed="81"/>
            <rFont val="ＭＳ Ｐゴシック"/>
            <family val="3"/>
            <charset val="128"/>
          </rPr>
          <t>納税通知書に記載されている年税額を入力してください。</t>
        </r>
      </text>
    </comment>
    <comment ref="AD15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59" authorId="0" shapeId="0">
      <text>
        <r>
          <rPr>
            <b/>
            <sz val="9"/>
            <color indexed="81"/>
            <rFont val="ＭＳ Ｐゴシック"/>
            <family val="3"/>
            <charset val="128"/>
          </rPr>
          <t>▼から該当項目を選択してください。販売や抹消登録をしていない場合は入力不要です。</t>
        </r>
      </text>
    </comment>
    <comment ref="A160" authorId="1" shapeId="0">
      <text>
        <r>
          <rPr>
            <b/>
            <sz val="9"/>
            <color indexed="81"/>
            <rFont val="ＭＳ Ｐゴシック"/>
            <family val="3"/>
            <charset val="128"/>
          </rPr>
          <t>入力不要
番号自動付与</t>
        </r>
      </text>
    </comment>
    <comment ref="B16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0" authorId="0" shapeId="0">
      <text>
        <r>
          <rPr>
            <b/>
            <sz val="9"/>
            <color indexed="81"/>
            <rFont val="ＭＳ Ｐゴシック"/>
            <family val="3"/>
            <charset val="128"/>
          </rPr>
          <t>納税通知書に記載されている年税額を入力してください。</t>
        </r>
      </text>
    </comment>
    <comment ref="AD16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0" authorId="0" shapeId="0">
      <text>
        <r>
          <rPr>
            <b/>
            <sz val="9"/>
            <color indexed="81"/>
            <rFont val="ＭＳ Ｐゴシック"/>
            <family val="3"/>
            <charset val="128"/>
          </rPr>
          <t>▼から該当項目を選択してください。販売や抹消登録をしていない場合は入力不要です。</t>
        </r>
      </text>
    </comment>
    <comment ref="A161" authorId="1" shapeId="0">
      <text>
        <r>
          <rPr>
            <b/>
            <sz val="9"/>
            <color indexed="81"/>
            <rFont val="ＭＳ Ｐゴシック"/>
            <family val="3"/>
            <charset val="128"/>
          </rPr>
          <t>入力不要
番号自動付与</t>
        </r>
      </text>
    </comment>
    <comment ref="B16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1" authorId="0" shapeId="0">
      <text>
        <r>
          <rPr>
            <b/>
            <sz val="9"/>
            <color indexed="81"/>
            <rFont val="ＭＳ Ｐゴシック"/>
            <family val="3"/>
            <charset val="128"/>
          </rPr>
          <t>納税通知書に記載されている年税額を入力してください。</t>
        </r>
      </text>
    </comment>
    <comment ref="AD16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1" authorId="0" shapeId="0">
      <text>
        <r>
          <rPr>
            <b/>
            <sz val="9"/>
            <color indexed="81"/>
            <rFont val="ＭＳ Ｐゴシック"/>
            <family val="3"/>
            <charset val="128"/>
          </rPr>
          <t>▼から該当項目を選択してください。販売や抹消登録をしていない場合は入力不要です。</t>
        </r>
      </text>
    </comment>
    <comment ref="A162" authorId="1" shapeId="0">
      <text>
        <r>
          <rPr>
            <b/>
            <sz val="9"/>
            <color indexed="81"/>
            <rFont val="ＭＳ Ｐゴシック"/>
            <family val="3"/>
            <charset val="128"/>
          </rPr>
          <t>入力不要
番号自動付与</t>
        </r>
      </text>
    </comment>
    <comment ref="B16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2" authorId="0" shapeId="0">
      <text>
        <r>
          <rPr>
            <b/>
            <sz val="9"/>
            <color indexed="81"/>
            <rFont val="ＭＳ Ｐゴシック"/>
            <family val="3"/>
            <charset val="128"/>
          </rPr>
          <t>納税通知書に記載されている年税額を入力してください。</t>
        </r>
      </text>
    </comment>
    <comment ref="AD16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2" authorId="0" shapeId="0">
      <text>
        <r>
          <rPr>
            <b/>
            <sz val="9"/>
            <color indexed="81"/>
            <rFont val="ＭＳ Ｐゴシック"/>
            <family val="3"/>
            <charset val="128"/>
          </rPr>
          <t>▼から該当項目を選択してください。販売や抹消登録をしていない場合は入力不要です。</t>
        </r>
      </text>
    </comment>
    <comment ref="A163" authorId="1" shapeId="0">
      <text>
        <r>
          <rPr>
            <b/>
            <sz val="9"/>
            <color indexed="81"/>
            <rFont val="ＭＳ Ｐゴシック"/>
            <family val="3"/>
            <charset val="128"/>
          </rPr>
          <t>入力不要
番号自動付与</t>
        </r>
      </text>
    </comment>
    <comment ref="B16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3" authorId="0" shapeId="0">
      <text>
        <r>
          <rPr>
            <b/>
            <sz val="9"/>
            <color indexed="81"/>
            <rFont val="ＭＳ Ｐゴシック"/>
            <family val="3"/>
            <charset val="128"/>
          </rPr>
          <t>納税通知書に記載されている年税額を入力してください。</t>
        </r>
      </text>
    </comment>
    <comment ref="AD16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3" authorId="0" shapeId="0">
      <text>
        <r>
          <rPr>
            <b/>
            <sz val="9"/>
            <color indexed="81"/>
            <rFont val="ＭＳ Ｐゴシック"/>
            <family val="3"/>
            <charset val="128"/>
          </rPr>
          <t>▼から該当項目を選択してください。販売や抹消登録をしていない場合は入力不要です。</t>
        </r>
      </text>
    </comment>
    <comment ref="A164" authorId="1" shapeId="0">
      <text>
        <r>
          <rPr>
            <b/>
            <sz val="9"/>
            <color indexed="81"/>
            <rFont val="ＭＳ Ｐゴシック"/>
            <family val="3"/>
            <charset val="128"/>
          </rPr>
          <t>入力不要
番号自動付与</t>
        </r>
      </text>
    </comment>
    <comment ref="B16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4" authorId="0" shapeId="0">
      <text>
        <r>
          <rPr>
            <b/>
            <sz val="9"/>
            <color indexed="81"/>
            <rFont val="ＭＳ Ｐゴシック"/>
            <family val="3"/>
            <charset val="128"/>
          </rPr>
          <t>納税通知書に記載されている年税額を入力してください。</t>
        </r>
      </text>
    </comment>
    <comment ref="AD16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4" authorId="0" shapeId="0">
      <text>
        <r>
          <rPr>
            <b/>
            <sz val="9"/>
            <color indexed="81"/>
            <rFont val="ＭＳ Ｐゴシック"/>
            <family val="3"/>
            <charset val="128"/>
          </rPr>
          <t>▼から該当項目を選択してください。販売や抹消登録をしていない場合は入力不要です。</t>
        </r>
      </text>
    </comment>
    <comment ref="A165" authorId="1" shapeId="0">
      <text>
        <r>
          <rPr>
            <b/>
            <sz val="9"/>
            <color indexed="81"/>
            <rFont val="ＭＳ Ｐゴシック"/>
            <family val="3"/>
            <charset val="128"/>
          </rPr>
          <t>入力不要
番号自動付与</t>
        </r>
      </text>
    </comment>
    <comment ref="B16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5" authorId="0" shapeId="0">
      <text>
        <r>
          <rPr>
            <b/>
            <sz val="9"/>
            <color indexed="81"/>
            <rFont val="ＭＳ Ｐゴシック"/>
            <family val="3"/>
            <charset val="128"/>
          </rPr>
          <t>納税通知書に記載されている年税額を入力してください。</t>
        </r>
      </text>
    </comment>
    <comment ref="AD16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5" authorId="0" shapeId="0">
      <text>
        <r>
          <rPr>
            <b/>
            <sz val="9"/>
            <color indexed="81"/>
            <rFont val="ＭＳ Ｐゴシック"/>
            <family val="3"/>
            <charset val="128"/>
          </rPr>
          <t>▼から該当項目を選択してください。販売や抹消登録をしていない場合は入力不要です。</t>
        </r>
      </text>
    </comment>
    <comment ref="A166" authorId="1" shapeId="0">
      <text>
        <r>
          <rPr>
            <b/>
            <sz val="9"/>
            <color indexed="81"/>
            <rFont val="ＭＳ Ｐゴシック"/>
            <family val="3"/>
            <charset val="128"/>
          </rPr>
          <t>入力不要
番号自動付与</t>
        </r>
      </text>
    </comment>
    <comment ref="B16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6" authorId="0" shapeId="0">
      <text>
        <r>
          <rPr>
            <b/>
            <sz val="9"/>
            <color indexed="81"/>
            <rFont val="ＭＳ Ｐゴシック"/>
            <family val="3"/>
            <charset val="128"/>
          </rPr>
          <t>納税通知書に記載されている年税額を入力してください。</t>
        </r>
      </text>
    </comment>
    <comment ref="AD16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6" authorId="0" shapeId="0">
      <text>
        <r>
          <rPr>
            <b/>
            <sz val="9"/>
            <color indexed="81"/>
            <rFont val="ＭＳ Ｐゴシック"/>
            <family val="3"/>
            <charset val="128"/>
          </rPr>
          <t>▼から該当項目を選択してください。販売や抹消登録をしていない場合は入力不要です。</t>
        </r>
      </text>
    </comment>
    <comment ref="A167" authorId="1" shapeId="0">
      <text>
        <r>
          <rPr>
            <b/>
            <sz val="9"/>
            <color indexed="81"/>
            <rFont val="ＭＳ Ｐゴシック"/>
            <family val="3"/>
            <charset val="128"/>
          </rPr>
          <t>入力不要
番号自動付与</t>
        </r>
      </text>
    </comment>
    <comment ref="B16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7" authorId="0" shapeId="0">
      <text>
        <r>
          <rPr>
            <b/>
            <sz val="9"/>
            <color indexed="81"/>
            <rFont val="ＭＳ Ｐゴシック"/>
            <family val="3"/>
            <charset val="128"/>
          </rPr>
          <t>納税通知書に記載されている年税額を入力してください。</t>
        </r>
      </text>
    </comment>
    <comment ref="AD16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7" authorId="0" shapeId="0">
      <text>
        <r>
          <rPr>
            <b/>
            <sz val="9"/>
            <color indexed="81"/>
            <rFont val="ＭＳ Ｐゴシック"/>
            <family val="3"/>
            <charset val="128"/>
          </rPr>
          <t>▼から該当項目を選択してください。販売や抹消登録をしていない場合は入力不要です。</t>
        </r>
      </text>
    </comment>
    <comment ref="A168" authorId="1" shapeId="0">
      <text>
        <r>
          <rPr>
            <b/>
            <sz val="9"/>
            <color indexed="81"/>
            <rFont val="ＭＳ Ｐゴシック"/>
            <family val="3"/>
            <charset val="128"/>
          </rPr>
          <t>入力不要
番号自動付与</t>
        </r>
      </text>
    </comment>
    <comment ref="B16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8" authorId="0" shapeId="0">
      <text>
        <r>
          <rPr>
            <b/>
            <sz val="9"/>
            <color indexed="81"/>
            <rFont val="ＭＳ Ｐゴシック"/>
            <family val="3"/>
            <charset val="128"/>
          </rPr>
          <t>納税通知書に記載されている年税額を入力してください。</t>
        </r>
      </text>
    </comment>
    <comment ref="AD16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8" authorId="0" shapeId="0">
      <text>
        <r>
          <rPr>
            <b/>
            <sz val="9"/>
            <color indexed="81"/>
            <rFont val="ＭＳ Ｐゴシック"/>
            <family val="3"/>
            <charset val="128"/>
          </rPr>
          <t>▼から該当項目を選択してください。販売や抹消登録をしていない場合は入力不要です。</t>
        </r>
      </text>
    </comment>
    <comment ref="A169" authorId="1" shapeId="0">
      <text>
        <r>
          <rPr>
            <b/>
            <sz val="9"/>
            <color indexed="81"/>
            <rFont val="ＭＳ Ｐゴシック"/>
            <family val="3"/>
            <charset val="128"/>
          </rPr>
          <t>入力不要
番号自動付与</t>
        </r>
      </text>
    </comment>
    <comment ref="B16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6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69" authorId="0" shapeId="0">
      <text>
        <r>
          <rPr>
            <b/>
            <sz val="9"/>
            <color indexed="81"/>
            <rFont val="ＭＳ Ｐゴシック"/>
            <family val="3"/>
            <charset val="128"/>
          </rPr>
          <t>納税通知書に記載されている年税額を入力してください。</t>
        </r>
      </text>
    </comment>
    <comment ref="AD16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69" authorId="0" shapeId="0">
      <text>
        <r>
          <rPr>
            <b/>
            <sz val="9"/>
            <color indexed="81"/>
            <rFont val="ＭＳ Ｐゴシック"/>
            <family val="3"/>
            <charset val="128"/>
          </rPr>
          <t>▼から該当項目を選択してください。販売や抹消登録をしていない場合は入力不要です。</t>
        </r>
      </text>
    </comment>
    <comment ref="A170" authorId="1" shapeId="0">
      <text>
        <r>
          <rPr>
            <b/>
            <sz val="9"/>
            <color indexed="81"/>
            <rFont val="ＭＳ Ｐゴシック"/>
            <family val="3"/>
            <charset val="128"/>
          </rPr>
          <t>入力不要
番号自動付与</t>
        </r>
      </text>
    </comment>
    <comment ref="B17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0" authorId="0" shapeId="0">
      <text>
        <r>
          <rPr>
            <b/>
            <sz val="9"/>
            <color indexed="81"/>
            <rFont val="ＭＳ Ｐゴシック"/>
            <family val="3"/>
            <charset val="128"/>
          </rPr>
          <t>納税通知書に記載されている年税額を入力してください。</t>
        </r>
      </text>
    </comment>
    <comment ref="AD17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0" authorId="0" shapeId="0">
      <text>
        <r>
          <rPr>
            <b/>
            <sz val="9"/>
            <color indexed="81"/>
            <rFont val="ＭＳ Ｐゴシック"/>
            <family val="3"/>
            <charset val="128"/>
          </rPr>
          <t>▼から該当項目を選択してください。販売や抹消登録をしていない場合は入力不要です。</t>
        </r>
      </text>
    </comment>
    <comment ref="A171" authorId="1" shapeId="0">
      <text>
        <r>
          <rPr>
            <b/>
            <sz val="9"/>
            <color indexed="81"/>
            <rFont val="ＭＳ Ｐゴシック"/>
            <family val="3"/>
            <charset val="128"/>
          </rPr>
          <t>入力不要
番号自動付与</t>
        </r>
      </text>
    </comment>
    <comment ref="B17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1" authorId="0" shapeId="0">
      <text>
        <r>
          <rPr>
            <b/>
            <sz val="9"/>
            <color indexed="81"/>
            <rFont val="ＭＳ Ｐゴシック"/>
            <family val="3"/>
            <charset val="128"/>
          </rPr>
          <t>納税通知書に記載されている年税額を入力してください。</t>
        </r>
      </text>
    </comment>
    <comment ref="AD17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1" authorId="0" shapeId="0">
      <text>
        <r>
          <rPr>
            <b/>
            <sz val="9"/>
            <color indexed="81"/>
            <rFont val="ＭＳ Ｐゴシック"/>
            <family val="3"/>
            <charset val="128"/>
          </rPr>
          <t>▼から該当項目を選択してください。販売や抹消登録をしていない場合は入力不要です。</t>
        </r>
      </text>
    </comment>
    <comment ref="A172" authorId="1" shapeId="0">
      <text>
        <r>
          <rPr>
            <b/>
            <sz val="9"/>
            <color indexed="81"/>
            <rFont val="ＭＳ Ｐゴシック"/>
            <family val="3"/>
            <charset val="128"/>
          </rPr>
          <t>入力不要
番号自動付与</t>
        </r>
      </text>
    </comment>
    <comment ref="B17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2" authorId="0" shapeId="0">
      <text>
        <r>
          <rPr>
            <b/>
            <sz val="9"/>
            <color indexed="81"/>
            <rFont val="ＭＳ Ｐゴシック"/>
            <family val="3"/>
            <charset val="128"/>
          </rPr>
          <t>納税通知書に記載されている年税額を入力してください。</t>
        </r>
      </text>
    </comment>
    <comment ref="AD17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2" authorId="0" shapeId="0">
      <text>
        <r>
          <rPr>
            <b/>
            <sz val="9"/>
            <color indexed="81"/>
            <rFont val="ＭＳ Ｐゴシック"/>
            <family val="3"/>
            <charset val="128"/>
          </rPr>
          <t>▼から該当項目を選択してください。販売や抹消登録をしていない場合は入力不要です。</t>
        </r>
      </text>
    </comment>
    <comment ref="A173" authorId="1" shapeId="0">
      <text>
        <r>
          <rPr>
            <b/>
            <sz val="9"/>
            <color indexed="81"/>
            <rFont val="ＭＳ Ｐゴシック"/>
            <family val="3"/>
            <charset val="128"/>
          </rPr>
          <t>入力不要
番号自動付与</t>
        </r>
      </text>
    </comment>
    <comment ref="B17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3" authorId="0" shapeId="0">
      <text>
        <r>
          <rPr>
            <b/>
            <sz val="9"/>
            <color indexed="81"/>
            <rFont val="ＭＳ Ｐゴシック"/>
            <family val="3"/>
            <charset val="128"/>
          </rPr>
          <t>納税通知書に記載されている年税額を入力してください。</t>
        </r>
      </text>
    </comment>
    <comment ref="AD17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3" authorId="0" shapeId="0">
      <text>
        <r>
          <rPr>
            <b/>
            <sz val="9"/>
            <color indexed="81"/>
            <rFont val="ＭＳ Ｐゴシック"/>
            <family val="3"/>
            <charset val="128"/>
          </rPr>
          <t>▼から該当項目を選択してください。販売や抹消登録をしていない場合は入力不要です。</t>
        </r>
      </text>
    </comment>
    <comment ref="A174" authorId="1" shapeId="0">
      <text>
        <r>
          <rPr>
            <b/>
            <sz val="9"/>
            <color indexed="81"/>
            <rFont val="ＭＳ Ｐゴシック"/>
            <family val="3"/>
            <charset val="128"/>
          </rPr>
          <t>入力不要
番号自動付与</t>
        </r>
      </text>
    </comment>
    <comment ref="B17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4" authorId="0" shapeId="0">
      <text>
        <r>
          <rPr>
            <b/>
            <sz val="9"/>
            <color indexed="81"/>
            <rFont val="ＭＳ Ｐゴシック"/>
            <family val="3"/>
            <charset val="128"/>
          </rPr>
          <t>納税通知書に記載されている年税額を入力してください。</t>
        </r>
      </text>
    </comment>
    <comment ref="AD17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4" authorId="0" shapeId="0">
      <text>
        <r>
          <rPr>
            <b/>
            <sz val="9"/>
            <color indexed="81"/>
            <rFont val="ＭＳ Ｐゴシック"/>
            <family val="3"/>
            <charset val="128"/>
          </rPr>
          <t>▼から該当項目を選択してください。販売や抹消登録をしていない場合は入力不要です。</t>
        </r>
      </text>
    </comment>
    <comment ref="A175" authorId="1" shapeId="0">
      <text>
        <r>
          <rPr>
            <b/>
            <sz val="9"/>
            <color indexed="81"/>
            <rFont val="ＭＳ Ｐゴシック"/>
            <family val="3"/>
            <charset val="128"/>
          </rPr>
          <t>入力不要
番号自動付与</t>
        </r>
      </text>
    </comment>
    <comment ref="B17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5" authorId="0" shapeId="0">
      <text>
        <r>
          <rPr>
            <b/>
            <sz val="9"/>
            <color indexed="81"/>
            <rFont val="ＭＳ Ｐゴシック"/>
            <family val="3"/>
            <charset val="128"/>
          </rPr>
          <t>納税通知書に記載されている年税額を入力してください。</t>
        </r>
      </text>
    </comment>
    <comment ref="AD17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5" authorId="0" shapeId="0">
      <text>
        <r>
          <rPr>
            <b/>
            <sz val="9"/>
            <color indexed="81"/>
            <rFont val="ＭＳ Ｐゴシック"/>
            <family val="3"/>
            <charset val="128"/>
          </rPr>
          <t>▼から該当項目を選択してください。販売や抹消登録をしていない場合は入力不要です。</t>
        </r>
      </text>
    </comment>
    <comment ref="A176" authorId="1" shapeId="0">
      <text>
        <r>
          <rPr>
            <b/>
            <sz val="9"/>
            <color indexed="81"/>
            <rFont val="ＭＳ Ｐゴシック"/>
            <family val="3"/>
            <charset val="128"/>
          </rPr>
          <t>入力不要
番号自動付与</t>
        </r>
      </text>
    </comment>
    <comment ref="B17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6" authorId="0" shapeId="0">
      <text>
        <r>
          <rPr>
            <b/>
            <sz val="9"/>
            <color indexed="81"/>
            <rFont val="ＭＳ Ｐゴシック"/>
            <family val="3"/>
            <charset val="128"/>
          </rPr>
          <t>納税通知書に記載されている年税額を入力してください。</t>
        </r>
      </text>
    </comment>
    <comment ref="AD17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6" authorId="0" shapeId="0">
      <text>
        <r>
          <rPr>
            <b/>
            <sz val="9"/>
            <color indexed="81"/>
            <rFont val="ＭＳ Ｐゴシック"/>
            <family val="3"/>
            <charset val="128"/>
          </rPr>
          <t>▼から該当項目を選択してください。販売や抹消登録をしていない場合は入力不要です。</t>
        </r>
      </text>
    </comment>
    <comment ref="A177" authorId="1" shapeId="0">
      <text>
        <r>
          <rPr>
            <b/>
            <sz val="9"/>
            <color indexed="81"/>
            <rFont val="ＭＳ Ｐゴシック"/>
            <family val="3"/>
            <charset val="128"/>
          </rPr>
          <t>入力不要
番号自動付与</t>
        </r>
      </text>
    </comment>
    <comment ref="B17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7" authorId="0" shapeId="0">
      <text>
        <r>
          <rPr>
            <b/>
            <sz val="9"/>
            <color indexed="81"/>
            <rFont val="ＭＳ Ｐゴシック"/>
            <family val="3"/>
            <charset val="128"/>
          </rPr>
          <t>納税通知書に記載されている年税額を入力してください。</t>
        </r>
      </text>
    </comment>
    <comment ref="AD17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7" authorId="0" shapeId="0">
      <text>
        <r>
          <rPr>
            <b/>
            <sz val="9"/>
            <color indexed="81"/>
            <rFont val="ＭＳ Ｐゴシック"/>
            <family val="3"/>
            <charset val="128"/>
          </rPr>
          <t>▼から該当項目を選択してください。販売や抹消登録をしていない場合は入力不要です。</t>
        </r>
      </text>
    </comment>
    <comment ref="A178" authorId="1" shapeId="0">
      <text>
        <r>
          <rPr>
            <b/>
            <sz val="9"/>
            <color indexed="81"/>
            <rFont val="ＭＳ Ｐゴシック"/>
            <family val="3"/>
            <charset val="128"/>
          </rPr>
          <t>入力不要
番号自動付与</t>
        </r>
      </text>
    </comment>
    <comment ref="B17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8" authorId="0" shapeId="0">
      <text>
        <r>
          <rPr>
            <b/>
            <sz val="9"/>
            <color indexed="81"/>
            <rFont val="ＭＳ Ｐゴシック"/>
            <family val="3"/>
            <charset val="128"/>
          </rPr>
          <t>納税通知書に記載されている年税額を入力してください。</t>
        </r>
      </text>
    </comment>
    <comment ref="AD17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8" authorId="0" shapeId="0">
      <text>
        <r>
          <rPr>
            <b/>
            <sz val="9"/>
            <color indexed="81"/>
            <rFont val="ＭＳ Ｐゴシック"/>
            <family val="3"/>
            <charset val="128"/>
          </rPr>
          <t>▼から該当項目を選択してください。販売や抹消登録をしていない場合は入力不要です。</t>
        </r>
      </text>
    </comment>
    <comment ref="A179" authorId="1" shapeId="0">
      <text>
        <r>
          <rPr>
            <b/>
            <sz val="9"/>
            <color indexed="81"/>
            <rFont val="ＭＳ Ｐゴシック"/>
            <family val="3"/>
            <charset val="128"/>
          </rPr>
          <t>入力不要
番号自動付与</t>
        </r>
      </text>
    </comment>
    <comment ref="B17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7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79" authorId="0" shapeId="0">
      <text>
        <r>
          <rPr>
            <b/>
            <sz val="9"/>
            <color indexed="81"/>
            <rFont val="ＭＳ Ｐゴシック"/>
            <family val="3"/>
            <charset val="128"/>
          </rPr>
          <t>納税通知書に記載されている年税額を入力してください。</t>
        </r>
      </text>
    </comment>
    <comment ref="AD17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79" authorId="0" shapeId="0">
      <text>
        <r>
          <rPr>
            <b/>
            <sz val="9"/>
            <color indexed="81"/>
            <rFont val="ＭＳ Ｐゴシック"/>
            <family val="3"/>
            <charset val="128"/>
          </rPr>
          <t>▼から該当項目を選択してください。販売や抹消登録をしていない場合は入力不要です。</t>
        </r>
      </text>
    </comment>
    <comment ref="A180" authorId="1" shapeId="0">
      <text>
        <r>
          <rPr>
            <b/>
            <sz val="9"/>
            <color indexed="81"/>
            <rFont val="ＭＳ Ｐゴシック"/>
            <family val="3"/>
            <charset val="128"/>
          </rPr>
          <t>入力不要
番号自動付与</t>
        </r>
      </text>
    </comment>
    <comment ref="B18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0" authorId="0" shapeId="0">
      <text>
        <r>
          <rPr>
            <b/>
            <sz val="9"/>
            <color indexed="81"/>
            <rFont val="ＭＳ Ｐゴシック"/>
            <family val="3"/>
            <charset val="128"/>
          </rPr>
          <t>納税通知書に記載されている年税額を入力してください。</t>
        </r>
      </text>
    </comment>
    <comment ref="AD18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0" authorId="0" shapeId="0">
      <text>
        <r>
          <rPr>
            <b/>
            <sz val="9"/>
            <color indexed="81"/>
            <rFont val="ＭＳ Ｐゴシック"/>
            <family val="3"/>
            <charset val="128"/>
          </rPr>
          <t>▼から該当項目を選択してください。販売や抹消登録をしていない場合は入力不要です。</t>
        </r>
      </text>
    </comment>
    <comment ref="A181" authorId="1" shapeId="0">
      <text>
        <r>
          <rPr>
            <b/>
            <sz val="9"/>
            <color indexed="81"/>
            <rFont val="ＭＳ Ｐゴシック"/>
            <family val="3"/>
            <charset val="128"/>
          </rPr>
          <t>入力不要
番号自動付与</t>
        </r>
      </text>
    </comment>
    <comment ref="B18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1" authorId="0" shapeId="0">
      <text>
        <r>
          <rPr>
            <b/>
            <sz val="9"/>
            <color indexed="81"/>
            <rFont val="ＭＳ Ｐゴシック"/>
            <family val="3"/>
            <charset val="128"/>
          </rPr>
          <t>納税通知書に記載されている年税額を入力してください。</t>
        </r>
      </text>
    </comment>
    <comment ref="AD18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1" authorId="0" shapeId="0">
      <text>
        <r>
          <rPr>
            <b/>
            <sz val="9"/>
            <color indexed="81"/>
            <rFont val="ＭＳ Ｐゴシック"/>
            <family val="3"/>
            <charset val="128"/>
          </rPr>
          <t>▼から該当項目を選択してください。販売や抹消登録をしていない場合は入力不要です。</t>
        </r>
      </text>
    </comment>
    <comment ref="A182" authorId="1" shapeId="0">
      <text>
        <r>
          <rPr>
            <b/>
            <sz val="9"/>
            <color indexed="81"/>
            <rFont val="ＭＳ Ｐゴシック"/>
            <family val="3"/>
            <charset val="128"/>
          </rPr>
          <t>入力不要
番号自動付与</t>
        </r>
      </text>
    </comment>
    <comment ref="B18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2" authorId="0" shapeId="0">
      <text>
        <r>
          <rPr>
            <b/>
            <sz val="9"/>
            <color indexed="81"/>
            <rFont val="ＭＳ Ｐゴシック"/>
            <family val="3"/>
            <charset val="128"/>
          </rPr>
          <t>納税通知書に記載されている年税額を入力してください。</t>
        </r>
      </text>
    </comment>
    <comment ref="AD18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2" authorId="0" shapeId="0">
      <text>
        <r>
          <rPr>
            <b/>
            <sz val="9"/>
            <color indexed="81"/>
            <rFont val="ＭＳ Ｐゴシック"/>
            <family val="3"/>
            <charset val="128"/>
          </rPr>
          <t>▼から該当項目を選択してください。販売や抹消登録をしていない場合は入力不要です。</t>
        </r>
      </text>
    </comment>
    <comment ref="A183" authorId="1" shapeId="0">
      <text>
        <r>
          <rPr>
            <b/>
            <sz val="9"/>
            <color indexed="81"/>
            <rFont val="ＭＳ Ｐゴシック"/>
            <family val="3"/>
            <charset val="128"/>
          </rPr>
          <t>入力不要
番号自動付与</t>
        </r>
      </text>
    </comment>
    <comment ref="B18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3" authorId="0" shapeId="0">
      <text>
        <r>
          <rPr>
            <b/>
            <sz val="9"/>
            <color indexed="81"/>
            <rFont val="ＭＳ Ｐゴシック"/>
            <family val="3"/>
            <charset val="128"/>
          </rPr>
          <t>納税通知書に記載されている年税額を入力してください。</t>
        </r>
      </text>
    </comment>
    <comment ref="AD18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3" authorId="0" shapeId="0">
      <text>
        <r>
          <rPr>
            <b/>
            <sz val="9"/>
            <color indexed="81"/>
            <rFont val="ＭＳ Ｐゴシック"/>
            <family val="3"/>
            <charset val="128"/>
          </rPr>
          <t>▼から該当項目を選択してください。販売や抹消登録をしていない場合は入力不要です。</t>
        </r>
      </text>
    </comment>
    <comment ref="A184" authorId="1" shapeId="0">
      <text>
        <r>
          <rPr>
            <b/>
            <sz val="9"/>
            <color indexed="81"/>
            <rFont val="ＭＳ Ｐゴシック"/>
            <family val="3"/>
            <charset val="128"/>
          </rPr>
          <t>入力不要
番号自動付与</t>
        </r>
      </text>
    </comment>
    <comment ref="B18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4" authorId="0" shapeId="0">
      <text>
        <r>
          <rPr>
            <b/>
            <sz val="9"/>
            <color indexed="81"/>
            <rFont val="ＭＳ Ｐゴシック"/>
            <family val="3"/>
            <charset val="128"/>
          </rPr>
          <t>納税通知書に記載されている年税額を入力してください。</t>
        </r>
      </text>
    </comment>
    <comment ref="AD18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4" authorId="0" shapeId="0">
      <text>
        <r>
          <rPr>
            <b/>
            <sz val="9"/>
            <color indexed="81"/>
            <rFont val="ＭＳ Ｐゴシック"/>
            <family val="3"/>
            <charset val="128"/>
          </rPr>
          <t>▼から該当項目を選択してください。販売や抹消登録をしていない場合は入力不要です。</t>
        </r>
      </text>
    </comment>
    <comment ref="A185" authorId="1" shapeId="0">
      <text>
        <r>
          <rPr>
            <b/>
            <sz val="9"/>
            <color indexed="81"/>
            <rFont val="ＭＳ Ｐゴシック"/>
            <family val="3"/>
            <charset val="128"/>
          </rPr>
          <t>入力不要
番号自動付与</t>
        </r>
      </text>
    </comment>
    <comment ref="B18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5" authorId="0" shapeId="0">
      <text>
        <r>
          <rPr>
            <b/>
            <sz val="9"/>
            <color indexed="81"/>
            <rFont val="ＭＳ Ｐゴシック"/>
            <family val="3"/>
            <charset val="128"/>
          </rPr>
          <t>納税通知書に記載されている年税額を入力してください。</t>
        </r>
      </text>
    </comment>
    <comment ref="AD18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5" authorId="0" shapeId="0">
      <text>
        <r>
          <rPr>
            <b/>
            <sz val="9"/>
            <color indexed="81"/>
            <rFont val="ＭＳ Ｐゴシック"/>
            <family val="3"/>
            <charset val="128"/>
          </rPr>
          <t>▼から該当項目を選択してください。販売や抹消登録をしていない場合は入力不要です。</t>
        </r>
      </text>
    </comment>
    <comment ref="A186" authorId="1" shapeId="0">
      <text>
        <r>
          <rPr>
            <b/>
            <sz val="9"/>
            <color indexed="81"/>
            <rFont val="ＭＳ Ｐゴシック"/>
            <family val="3"/>
            <charset val="128"/>
          </rPr>
          <t>入力不要
番号自動付与</t>
        </r>
      </text>
    </comment>
    <comment ref="B18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6" authorId="0" shapeId="0">
      <text>
        <r>
          <rPr>
            <b/>
            <sz val="9"/>
            <color indexed="81"/>
            <rFont val="ＭＳ Ｐゴシック"/>
            <family val="3"/>
            <charset val="128"/>
          </rPr>
          <t>納税通知書に記載されている年税額を入力してください。</t>
        </r>
      </text>
    </comment>
    <comment ref="AD18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6" authorId="0" shapeId="0">
      <text>
        <r>
          <rPr>
            <b/>
            <sz val="9"/>
            <color indexed="81"/>
            <rFont val="ＭＳ Ｐゴシック"/>
            <family val="3"/>
            <charset val="128"/>
          </rPr>
          <t>▼から該当項目を選択してください。販売や抹消登録をしていない場合は入力不要です。</t>
        </r>
      </text>
    </comment>
    <comment ref="A187" authorId="1" shapeId="0">
      <text>
        <r>
          <rPr>
            <b/>
            <sz val="9"/>
            <color indexed="81"/>
            <rFont val="ＭＳ Ｐゴシック"/>
            <family val="3"/>
            <charset val="128"/>
          </rPr>
          <t>入力不要
番号自動付与</t>
        </r>
      </text>
    </comment>
    <comment ref="B18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7" authorId="0" shapeId="0">
      <text>
        <r>
          <rPr>
            <b/>
            <sz val="9"/>
            <color indexed="81"/>
            <rFont val="ＭＳ Ｐゴシック"/>
            <family val="3"/>
            <charset val="128"/>
          </rPr>
          <t>納税通知書に記載されている年税額を入力してください。</t>
        </r>
      </text>
    </comment>
    <comment ref="AD18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7" authorId="0" shapeId="0">
      <text>
        <r>
          <rPr>
            <b/>
            <sz val="9"/>
            <color indexed="81"/>
            <rFont val="ＭＳ Ｐゴシック"/>
            <family val="3"/>
            <charset val="128"/>
          </rPr>
          <t>▼から該当項目を選択してください。販売や抹消登録をしていない場合は入力不要です。</t>
        </r>
      </text>
    </comment>
    <comment ref="A188" authorId="1" shapeId="0">
      <text>
        <r>
          <rPr>
            <b/>
            <sz val="9"/>
            <color indexed="81"/>
            <rFont val="ＭＳ Ｐゴシック"/>
            <family val="3"/>
            <charset val="128"/>
          </rPr>
          <t>入力不要
番号自動付与</t>
        </r>
      </text>
    </comment>
    <comment ref="B18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8" authorId="0" shapeId="0">
      <text>
        <r>
          <rPr>
            <b/>
            <sz val="9"/>
            <color indexed="81"/>
            <rFont val="ＭＳ Ｐゴシック"/>
            <family val="3"/>
            <charset val="128"/>
          </rPr>
          <t>納税通知書に記載されている年税額を入力してください。</t>
        </r>
      </text>
    </comment>
    <comment ref="AD18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8" authorId="0" shapeId="0">
      <text>
        <r>
          <rPr>
            <b/>
            <sz val="9"/>
            <color indexed="81"/>
            <rFont val="ＭＳ Ｐゴシック"/>
            <family val="3"/>
            <charset val="128"/>
          </rPr>
          <t>▼から該当項目を選択してください。販売や抹消登録をしていない場合は入力不要です。</t>
        </r>
      </text>
    </comment>
    <comment ref="A189" authorId="1" shapeId="0">
      <text>
        <r>
          <rPr>
            <b/>
            <sz val="9"/>
            <color indexed="81"/>
            <rFont val="ＭＳ Ｐゴシック"/>
            <family val="3"/>
            <charset val="128"/>
          </rPr>
          <t>入力不要
番号自動付与</t>
        </r>
      </text>
    </comment>
    <comment ref="B18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8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89" authorId="0" shapeId="0">
      <text>
        <r>
          <rPr>
            <b/>
            <sz val="9"/>
            <color indexed="81"/>
            <rFont val="ＭＳ Ｐゴシック"/>
            <family val="3"/>
            <charset val="128"/>
          </rPr>
          <t>納税通知書に記載されている年税額を入力してください。</t>
        </r>
      </text>
    </comment>
    <comment ref="AD18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89" authorId="0" shapeId="0">
      <text>
        <r>
          <rPr>
            <b/>
            <sz val="9"/>
            <color indexed="81"/>
            <rFont val="ＭＳ Ｐゴシック"/>
            <family val="3"/>
            <charset val="128"/>
          </rPr>
          <t>▼から該当項目を選択してください。販売や抹消登録をしていない場合は入力不要です。</t>
        </r>
      </text>
    </comment>
    <comment ref="A190" authorId="1" shapeId="0">
      <text>
        <r>
          <rPr>
            <b/>
            <sz val="9"/>
            <color indexed="81"/>
            <rFont val="ＭＳ Ｐゴシック"/>
            <family val="3"/>
            <charset val="128"/>
          </rPr>
          <t>入力不要
番号自動付与</t>
        </r>
      </text>
    </comment>
    <comment ref="B19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0" authorId="0" shapeId="0">
      <text>
        <r>
          <rPr>
            <b/>
            <sz val="9"/>
            <color indexed="81"/>
            <rFont val="ＭＳ Ｐゴシック"/>
            <family val="3"/>
            <charset val="128"/>
          </rPr>
          <t>納税通知書に記載されている年税額を入力してください。</t>
        </r>
      </text>
    </comment>
    <comment ref="AD19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0" authorId="0" shapeId="0">
      <text>
        <r>
          <rPr>
            <b/>
            <sz val="9"/>
            <color indexed="81"/>
            <rFont val="ＭＳ Ｐゴシック"/>
            <family val="3"/>
            <charset val="128"/>
          </rPr>
          <t>▼から該当項目を選択してください。販売や抹消登録をしていない場合は入力不要です。</t>
        </r>
      </text>
    </comment>
    <comment ref="A191" authorId="1" shapeId="0">
      <text>
        <r>
          <rPr>
            <b/>
            <sz val="9"/>
            <color indexed="81"/>
            <rFont val="ＭＳ Ｐゴシック"/>
            <family val="3"/>
            <charset val="128"/>
          </rPr>
          <t>入力不要
番号自動付与</t>
        </r>
      </text>
    </comment>
    <comment ref="B19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1" authorId="0" shapeId="0">
      <text>
        <r>
          <rPr>
            <b/>
            <sz val="9"/>
            <color indexed="81"/>
            <rFont val="ＭＳ Ｐゴシック"/>
            <family val="3"/>
            <charset val="128"/>
          </rPr>
          <t>納税通知書に記載されている年税額を入力してください。</t>
        </r>
      </text>
    </comment>
    <comment ref="AD19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1" authorId="0" shapeId="0">
      <text>
        <r>
          <rPr>
            <b/>
            <sz val="9"/>
            <color indexed="81"/>
            <rFont val="ＭＳ Ｐゴシック"/>
            <family val="3"/>
            <charset val="128"/>
          </rPr>
          <t>▼から該当項目を選択してください。販売や抹消登録をしていない場合は入力不要です。</t>
        </r>
      </text>
    </comment>
    <comment ref="A192" authorId="1" shapeId="0">
      <text>
        <r>
          <rPr>
            <b/>
            <sz val="9"/>
            <color indexed="81"/>
            <rFont val="ＭＳ Ｐゴシック"/>
            <family val="3"/>
            <charset val="128"/>
          </rPr>
          <t>入力不要
番号自動付与</t>
        </r>
      </text>
    </comment>
    <comment ref="B19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2" authorId="0" shapeId="0">
      <text>
        <r>
          <rPr>
            <b/>
            <sz val="9"/>
            <color indexed="81"/>
            <rFont val="ＭＳ Ｐゴシック"/>
            <family val="3"/>
            <charset val="128"/>
          </rPr>
          <t>納税通知書に記載されている年税額を入力してください。</t>
        </r>
      </text>
    </comment>
    <comment ref="AD19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2" authorId="0" shapeId="0">
      <text>
        <r>
          <rPr>
            <b/>
            <sz val="9"/>
            <color indexed="81"/>
            <rFont val="ＭＳ Ｐゴシック"/>
            <family val="3"/>
            <charset val="128"/>
          </rPr>
          <t>▼から該当項目を選択してください。販売や抹消登録をしていない場合は入力不要です。</t>
        </r>
      </text>
    </comment>
    <comment ref="A193" authorId="1" shapeId="0">
      <text>
        <r>
          <rPr>
            <b/>
            <sz val="9"/>
            <color indexed="81"/>
            <rFont val="ＭＳ Ｐゴシック"/>
            <family val="3"/>
            <charset val="128"/>
          </rPr>
          <t>入力不要
番号自動付与</t>
        </r>
      </text>
    </comment>
    <comment ref="B19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3" authorId="0" shapeId="0">
      <text>
        <r>
          <rPr>
            <b/>
            <sz val="9"/>
            <color indexed="81"/>
            <rFont val="ＭＳ Ｐゴシック"/>
            <family val="3"/>
            <charset val="128"/>
          </rPr>
          <t>納税通知書に記載されている年税額を入力してください。</t>
        </r>
      </text>
    </comment>
    <comment ref="AD19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3" authorId="0" shapeId="0">
      <text>
        <r>
          <rPr>
            <b/>
            <sz val="9"/>
            <color indexed="81"/>
            <rFont val="ＭＳ Ｐゴシック"/>
            <family val="3"/>
            <charset val="128"/>
          </rPr>
          <t>▼から該当項目を選択してください。販売や抹消登録をしていない場合は入力不要です。</t>
        </r>
      </text>
    </comment>
    <comment ref="A194" authorId="1" shapeId="0">
      <text>
        <r>
          <rPr>
            <b/>
            <sz val="9"/>
            <color indexed="81"/>
            <rFont val="ＭＳ Ｐゴシック"/>
            <family val="3"/>
            <charset val="128"/>
          </rPr>
          <t>入力不要
番号自動付与</t>
        </r>
      </text>
    </comment>
    <comment ref="B19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4" authorId="0" shapeId="0">
      <text>
        <r>
          <rPr>
            <b/>
            <sz val="9"/>
            <color indexed="81"/>
            <rFont val="ＭＳ Ｐゴシック"/>
            <family val="3"/>
            <charset val="128"/>
          </rPr>
          <t>納税通知書に記載されている年税額を入力してください。</t>
        </r>
      </text>
    </comment>
    <comment ref="AD19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4" authorId="0" shapeId="0">
      <text>
        <r>
          <rPr>
            <b/>
            <sz val="9"/>
            <color indexed="81"/>
            <rFont val="ＭＳ Ｐゴシック"/>
            <family val="3"/>
            <charset val="128"/>
          </rPr>
          <t>▼から該当項目を選択してください。販売や抹消登録をしていない場合は入力不要です。</t>
        </r>
      </text>
    </comment>
    <comment ref="A195" authorId="1" shapeId="0">
      <text>
        <r>
          <rPr>
            <b/>
            <sz val="9"/>
            <color indexed="81"/>
            <rFont val="ＭＳ Ｐゴシック"/>
            <family val="3"/>
            <charset val="128"/>
          </rPr>
          <t>入力不要
番号自動付与</t>
        </r>
      </text>
    </comment>
    <comment ref="B19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5" authorId="0" shapeId="0">
      <text>
        <r>
          <rPr>
            <b/>
            <sz val="9"/>
            <color indexed="81"/>
            <rFont val="ＭＳ Ｐゴシック"/>
            <family val="3"/>
            <charset val="128"/>
          </rPr>
          <t>納税通知書に記載されている年税額を入力してください。</t>
        </r>
      </text>
    </comment>
    <comment ref="AD19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5" authorId="0" shapeId="0">
      <text>
        <r>
          <rPr>
            <b/>
            <sz val="9"/>
            <color indexed="81"/>
            <rFont val="ＭＳ Ｐゴシック"/>
            <family val="3"/>
            <charset val="128"/>
          </rPr>
          <t>▼から該当項目を選択してください。販売や抹消登録をしていない場合は入力不要です。</t>
        </r>
      </text>
    </comment>
    <comment ref="A196" authorId="1" shapeId="0">
      <text>
        <r>
          <rPr>
            <b/>
            <sz val="9"/>
            <color indexed="81"/>
            <rFont val="ＭＳ Ｐゴシック"/>
            <family val="3"/>
            <charset val="128"/>
          </rPr>
          <t>入力不要
番号自動付与</t>
        </r>
      </text>
    </comment>
    <comment ref="B19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6" authorId="0" shapeId="0">
      <text>
        <r>
          <rPr>
            <b/>
            <sz val="9"/>
            <color indexed="81"/>
            <rFont val="ＭＳ Ｐゴシック"/>
            <family val="3"/>
            <charset val="128"/>
          </rPr>
          <t>納税通知書に記載されている年税額を入力してください。</t>
        </r>
      </text>
    </comment>
    <comment ref="AD19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6" authorId="0" shapeId="0">
      <text>
        <r>
          <rPr>
            <b/>
            <sz val="9"/>
            <color indexed="81"/>
            <rFont val="ＭＳ Ｐゴシック"/>
            <family val="3"/>
            <charset val="128"/>
          </rPr>
          <t>▼から該当項目を選択してください。販売や抹消登録をしていない場合は入力不要です。</t>
        </r>
      </text>
    </comment>
    <comment ref="A197" authorId="1" shapeId="0">
      <text>
        <r>
          <rPr>
            <b/>
            <sz val="9"/>
            <color indexed="81"/>
            <rFont val="ＭＳ Ｐゴシック"/>
            <family val="3"/>
            <charset val="128"/>
          </rPr>
          <t>入力不要
番号自動付与</t>
        </r>
      </text>
    </comment>
    <comment ref="B19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7" authorId="0" shapeId="0">
      <text>
        <r>
          <rPr>
            <b/>
            <sz val="9"/>
            <color indexed="81"/>
            <rFont val="ＭＳ Ｐゴシック"/>
            <family val="3"/>
            <charset val="128"/>
          </rPr>
          <t>納税通知書に記載されている年税額を入力してください。</t>
        </r>
      </text>
    </comment>
    <comment ref="AD19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7" authorId="0" shapeId="0">
      <text>
        <r>
          <rPr>
            <b/>
            <sz val="9"/>
            <color indexed="81"/>
            <rFont val="ＭＳ Ｐゴシック"/>
            <family val="3"/>
            <charset val="128"/>
          </rPr>
          <t>▼から該当項目を選択してください。販売や抹消登録をしていない場合は入力不要です。</t>
        </r>
      </text>
    </comment>
    <comment ref="A198" authorId="1" shapeId="0">
      <text>
        <r>
          <rPr>
            <b/>
            <sz val="9"/>
            <color indexed="81"/>
            <rFont val="ＭＳ Ｐゴシック"/>
            <family val="3"/>
            <charset val="128"/>
          </rPr>
          <t>入力不要
番号自動付与</t>
        </r>
      </text>
    </comment>
    <comment ref="B19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8" authorId="0" shapeId="0">
      <text>
        <r>
          <rPr>
            <b/>
            <sz val="9"/>
            <color indexed="81"/>
            <rFont val="ＭＳ Ｐゴシック"/>
            <family val="3"/>
            <charset val="128"/>
          </rPr>
          <t>納税通知書に記載されている年税額を入力してください。</t>
        </r>
      </text>
    </comment>
    <comment ref="AD19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8" authorId="0" shapeId="0">
      <text>
        <r>
          <rPr>
            <b/>
            <sz val="9"/>
            <color indexed="81"/>
            <rFont val="ＭＳ Ｐゴシック"/>
            <family val="3"/>
            <charset val="128"/>
          </rPr>
          <t>▼から該当項目を選択してください。販売や抹消登録をしていない場合は入力不要です。</t>
        </r>
      </text>
    </comment>
    <comment ref="A199" authorId="1" shapeId="0">
      <text>
        <r>
          <rPr>
            <b/>
            <sz val="9"/>
            <color indexed="81"/>
            <rFont val="ＭＳ Ｐゴシック"/>
            <family val="3"/>
            <charset val="128"/>
          </rPr>
          <t>入力不要
番号自動付与</t>
        </r>
      </text>
    </comment>
    <comment ref="B19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199" authorId="0" shapeId="0">
      <text>
        <r>
          <rPr>
            <b/>
            <sz val="9"/>
            <color indexed="81"/>
            <rFont val="ＭＳ Ｐゴシック"/>
            <family val="3"/>
            <charset val="128"/>
          </rPr>
          <t>納税通知書に記載されている年税額を入力してください。</t>
        </r>
      </text>
    </comment>
    <comment ref="AD19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1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9" authorId="0" shapeId="0">
      <text>
        <r>
          <rPr>
            <b/>
            <sz val="9"/>
            <color indexed="81"/>
            <rFont val="ＭＳ Ｐゴシック"/>
            <family val="3"/>
            <charset val="128"/>
          </rPr>
          <t>▼から該当項目を選択してください。販売や抹消登録をしていない場合は入力不要です。</t>
        </r>
      </text>
    </comment>
    <comment ref="A200" authorId="1" shapeId="0">
      <text>
        <r>
          <rPr>
            <b/>
            <sz val="9"/>
            <color indexed="81"/>
            <rFont val="ＭＳ Ｐゴシック"/>
            <family val="3"/>
            <charset val="128"/>
          </rPr>
          <t>入力不要
番号自動付与</t>
        </r>
      </text>
    </comment>
    <comment ref="B20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0" authorId="0" shapeId="0">
      <text>
        <r>
          <rPr>
            <b/>
            <sz val="9"/>
            <color indexed="81"/>
            <rFont val="ＭＳ Ｐゴシック"/>
            <family val="3"/>
            <charset val="128"/>
          </rPr>
          <t>納税通知書に記載されている年税額を入力してください。</t>
        </r>
      </text>
    </comment>
    <comment ref="AD20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0" authorId="0" shapeId="0">
      <text>
        <r>
          <rPr>
            <b/>
            <sz val="9"/>
            <color indexed="81"/>
            <rFont val="ＭＳ Ｐゴシック"/>
            <family val="3"/>
            <charset val="128"/>
          </rPr>
          <t>▼から該当項目を選択してください。販売や抹消登録をしていない場合は入力不要です。</t>
        </r>
      </text>
    </comment>
    <comment ref="A201" authorId="1" shapeId="0">
      <text>
        <r>
          <rPr>
            <b/>
            <sz val="9"/>
            <color indexed="81"/>
            <rFont val="ＭＳ Ｐゴシック"/>
            <family val="3"/>
            <charset val="128"/>
          </rPr>
          <t>入力不要
番号自動付与</t>
        </r>
      </text>
    </comment>
    <comment ref="B20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1" authorId="0" shapeId="0">
      <text>
        <r>
          <rPr>
            <b/>
            <sz val="9"/>
            <color indexed="81"/>
            <rFont val="ＭＳ Ｐゴシック"/>
            <family val="3"/>
            <charset val="128"/>
          </rPr>
          <t>納税通知書に記載されている年税額を入力してください。</t>
        </r>
      </text>
    </comment>
    <comment ref="AD20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1" authorId="0" shapeId="0">
      <text>
        <r>
          <rPr>
            <b/>
            <sz val="9"/>
            <color indexed="81"/>
            <rFont val="ＭＳ Ｐゴシック"/>
            <family val="3"/>
            <charset val="128"/>
          </rPr>
          <t>▼から該当項目を選択してください。販売や抹消登録をしていない場合は入力不要です。</t>
        </r>
      </text>
    </comment>
    <comment ref="A202" authorId="1" shapeId="0">
      <text>
        <r>
          <rPr>
            <b/>
            <sz val="9"/>
            <color indexed="81"/>
            <rFont val="ＭＳ Ｐゴシック"/>
            <family val="3"/>
            <charset val="128"/>
          </rPr>
          <t>入力不要
番号自動付与</t>
        </r>
      </text>
    </comment>
    <comment ref="B20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2" authorId="0" shapeId="0">
      <text>
        <r>
          <rPr>
            <b/>
            <sz val="9"/>
            <color indexed="81"/>
            <rFont val="ＭＳ Ｐゴシック"/>
            <family val="3"/>
            <charset val="128"/>
          </rPr>
          <t>納税通知書に記載されている年税額を入力してください。</t>
        </r>
      </text>
    </comment>
    <comment ref="AD20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2" authorId="0" shapeId="0">
      <text>
        <r>
          <rPr>
            <b/>
            <sz val="9"/>
            <color indexed="81"/>
            <rFont val="ＭＳ Ｐゴシック"/>
            <family val="3"/>
            <charset val="128"/>
          </rPr>
          <t>▼から該当項目を選択してください。販売や抹消登録をしていない場合は入力不要です。</t>
        </r>
      </text>
    </comment>
    <comment ref="A203" authorId="1" shapeId="0">
      <text>
        <r>
          <rPr>
            <b/>
            <sz val="9"/>
            <color indexed="81"/>
            <rFont val="ＭＳ Ｐゴシック"/>
            <family val="3"/>
            <charset val="128"/>
          </rPr>
          <t>入力不要
番号自動付与</t>
        </r>
      </text>
    </comment>
    <comment ref="B20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3" authorId="0" shapeId="0">
      <text>
        <r>
          <rPr>
            <b/>
            <sz val="9"/>
            <color indexed="81"/>
            <rFont val="ＭＳ Ｐゴシック"/>
            <family val="3"/>
            <charset val="128"/>
          </rPr>
          <t>納税通知書に記載されている年税額を入力してください。</t>
        </r>
      </text>
    </comment>
    <comment ref="AD20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3" authorId="0" shapeId="0">
      <text>
        <r>
          <rPr>
            <b/>
            <sz val="9"/>
            <color indexed="81"/>
            <rFont val="ＭＳ Ｐゴシック"/>
            <family val="3"/>
            <charset val="128"/>
          </rPr>
          <t>▼から該当項目を選択してください。販売や抹消登録をしていない場合は入力不要です。</t>
        </r>
      </text>
    </comment>
    <comment ref="A204" authorId="1" shapeId="0">
      <text>
        <r>
          <rPr>
            <b/>
            <sz val="9"/>
            <color indexed="81"/>
            <rFont val="ＭＳ Ｐゴシック"/>
            <family val="3"/>
            <charset val="128"/>
          </rPr>
          <t>入力不要
番号自動付与</t>
        </r>
      </text>
    </comment>
    <comment ref="B20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4" authorId="0" shapeId="0">
      <text>
        <r>
          <rPr>
            <b/>
            <sz val="9"/>
            <color indexed="81"/>
            <rFont val="ＭＳ Ｐゴシック"/>
            <family val="3"/>
            <charset val="128"/>
          </rPr>
          <t>納税通知書に記載されている年税額を入力してください。</t>
        </r>
      </text>
    </comment>
    <comment ref="AD20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4" authorId="0" shapeId="0">
      <text>
        <r>
          <rPr>
            <b/>
            <sz val="9"/>
            <color indexed="81"/>
            <rFont val="ＭＳ Ｐゴシック"/>
            <family val="3"/>
            <charset val="128"/>
          </rPr>
          <t>▼から該当項目を選択してください。販売や抹消登録をしていない場合は入力不要です。</t>
        </r>
      </text>
    </comment>
    <comment ref="A205" authorId="1" shapeId="0">
      <text>
        <r>
          <rPr>
            <b/>
            <sz val="9"/>
            <color indexed="81"/>
            <rFont val="ＭＳ Ｐゴシック"/>
            <family val="3"/>
            <charset val="128"/>
          </rPr>
          <t>入力不要
番号自動付与</t>
        </r>
      </text>
    </comment>
    <comment ref="B20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5" authorId="0" shapeId="0">
      <text>
        <r>
          <rPr>
            <b/>
            <sz val="9"/>
            <color indexed="81"/>
            <rFont val="ＭＳ Ｐゴシック"/>
            <family val="3"/>
            <charset val="128"/>
          </rPr>
          <t>納税通知書に記載されている年税額を入力してください。</t>
        </r>
      </text>
    </comment>
    <comment ref="AD20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5" authorId="0" shapeId="0">
      <text>
        <r>
          <rPr>
            <b/>
            <sz val="9"/>
            <color indexed="81"/>
            <rFont val="ＭＳ Ｐゴシック"/>
            <family val="3"/>
            <charset val="128"/>
          </rPr>
          <t>▼から該当項目を選択してください。販売や抹消登録をしていない場合は入力不要です。</t>
        </r>
      </text>
    </comment>
    <comment ref="A206" authorId="1" shapeId="0">
      <text>
        <r>
          <rPr>
            <b/>
            <sz val="9"/>
            <color indexed="81"/>
            <rFont val="ＭＳ Ｐゴシック"/>
            <family val="3"/>
            <charset val="128"/>
          </rPr>
          <t>入力不要
番号自動付与</t>
        </r>
      </text>
    </comment>
    <comment ref="B20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6" authorId="0" shapeId="0">
      <text>
        <r>
          <rPr>
            <b/>
            <sz val="9"/>
            <color indexed="81"/>
            <rFont val="ＭＳ Ｐゴシック"/>
            <family val="3"/>
            <charset val="128"/>
          </rPr>
          <t>納税通知書に記載されている年税額を入力してください。</t>
        </r>
      </text>
    </comment>
    <comment ref="AD20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6" authorId="0" shapeId="0">
      <text>
        <r>
          <rPr>
            <b/>
            <sz val="9"/>
            <color indexed="81"/>
            <rFont val="ＭＳ Ｐゴシック"/>
            <family val="3"/>
            <charset val="128"/>
          </rPr>
          <t>▼から該当項目を選択してください。販売や抹消登録をしていない場合は入力不要です。</t>
        </r>
      </text>
    </comment>
    <comment ref="A207" authorId="1" shapeId="0">
      <text>
        <r>
          <rPr>
            <b/>
            <sz val="9"/>
            <color indexed="81"/>
            <rFont val="ＭＳ Ｐゴシック"/>
            <family val="3"/>
            <charset val="128"/>
          </rPr>
          <t>入力不要
番号自動付与</t>
        </r>
      </text>
    </comment>
    <comment ref="B20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7" authorId="0" shapeId="0">
      <text>
        <r>
          <rPr>
            <b/>
            <sz val="9"/>
            <color indexed="81"/>
            <rFont val="ＭＳ Ｐゴシック"/>
            <family val="3"/>
            <charset val="128"/>
          </rPr>
          <t>納税通知書に記載されている年税額を入力してください。</t>
        </r>
      </text>
    </comment>
    <comment ref="AD20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7" authorId="0" shapeId="0">
      <text>
        <r>
          <rPr>
            <b/>
            <sz val="9"/>
            <color indexed="81"/>
            <rFont val="ＭＳ Ｐゴシック"/>
            <family val="3"/>
            <charset val="128"/>
          </rPr>
          <t>▼から該当項目を選択してください。販売や抹消登録をしていない場合は入力不要です。</t>
        </r>
      </text>
    </comment>
    <comment ref="A208" authorId="1" shapeId="0">
      <text>
        <r>
          <rPr>
            <b/>
            <sz val="9"/>
            <color indexed="81"/>
            <rFont val="ＭＳ Ｐゴシック"/>
            <family val="3"/>
            <charset val="128"/>
          </rPr>
          <t>入力不要
番号自動付与</t>
        </r>
      </text>
    </comment>
    <comment ref="B20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8" authorId="0" shapeId="0">
      <text>
        <r>
          <rPr>
            <b/>
            <sz val="9"/>
            <color indexed="81"/>
            <rFont val="ＭＳ Ｐゴシック"/>
            <family val="3"/>
            <charset val="128"/>
          </rPr>
          <t>納税通知書に記載されている年税額を入力してください。</t>
        </r>
      </text>
    </comment>
    <comment ref="AD20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8" authorId="0" shapeId="0">
      <text>
        <r>
          <rPr>
            <b/>
            <sz val="9"/>
            <color indexed="81"/>
            <rFont val="ＭＳ Ｐゴシック"/>
            <family val="3"/>
            <charset val="128"/>
          </rPr>
          <t>▼から該当項目を選択してください。販売や抹消登録をしていない場合は入力不要です。</t>
        </r>
      </text>
    </comment>
    <comment ref="A209" authorId="1" shapeId="0">
      <text>
        <r>
          <rPr>
            <b/>
            <sz val="9"/>
            <color indexed="81"/>
            <rFont val="ＭＳ Ｐゴシック"/>
            <family val="3"/>
            <charset val="128"/>
          </rPr>
          <t>入力不要
番号自動付与</t>
        </r>
      </text>
    </comment>
    <comment ref="B20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09" authorId="0" shapeId="0">
      <text>
        <r>
          <rPr>
            <b/>
            <sz val="9"/>
            <color indexed="81"/>
            <rFont val="ＭＳ Ｐゴシック"/>
            <family val="3"/>
            <charset val="128"/>
          </rPr>
          <t>納税通知書に記載されている年税額を入力してください。</t>
        </r>
      </text>
    </comment>
    <comment ref="AD20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9" authorId="0" shapeId="0">
      <text>
        <r>
          <rPr>
            <b/>
            <sz val="9"/>
            <color indexed="81"/>
            <rFont val="ＭＳ Ｐゴシック"/>
            <family val="3"/>
            <charset val="128"/>
          </rPr>
          <t>▼から該当項目を選択してください。販売や抹消登録をしていない場合は入力不要です。</t>
        </r>
      </text>
    </comment>
    <comment ref="A210" authorId="1" shapeId="0">
      <text>
        <r>
          <rPr>
            <b/>
            <sz val="9"/>
            <color indexed="81"/>
            <rFont val="ＭＳ Ｐゴシック"/>
            <family val="3"/>
            <charset val="128"/>
          </rPr>
          <t>入力不要
番号自動付与</t>
        </r>
      </text>
    </comment>
    <comment ref="B21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0" authorId="0" shapeId="0">
      <text>
        <r>
          <rPr>
            <b/>
            <sz val="9"/>
            <color indexed="81"/>
            <rFont val="ＭＳ Ｐゴシック"/>
            <family val="3"/>
            <charset val="128"/>
          </rPr>
          <t>納税通知書に記載されている年税額を入力してください。</t>
        </r>
      </text>
    </comment>
    <comment ref="AD21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0" authorId="0" shapeId="0">
      <text>
        <r>
          <rPr>
            <b/>
            <sz val="9"/>
            <color indexed="81"/>
            <rFont val="ＭＳ Ｐゴシック"/>
            <family val="3"/>
            <charset val="128"/>
          </rPr>
          <t>▼から該当項目を選択してください。販売や抹消登録をしていない場合は入力不要です。</t>
        </r>
      </text>
    </comment>
    <comment ref="A211" authorId="1" shapeId="0">
      <text>
        <r>
          <rPr>
            <b/>
            <sz val="9"/>
            <color indexed="81"/>
            <rFont val="ＭＳ Ｐゴシック"/>
            <family val="3"/>
            <charset val="128"/>
          </rPr>
          <t>入力不要
番号自動付与</t>
        </r>
      </text>
    </comment>
    <comment ref="B21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1" authorId="0" shapeId="0">
      <text>
        <r>
          <rPr>
            <b/>
            <sz val="9"/>
            <color indexed="81"/>
            <rFont val="ＭＳ Ｐゴシック"/>
            <family val="3"/>
            <charset val="128"/>
          </rPr>
          <t>納税通知書に記載されている年税額を入力してください。</t>
        </r>
      </text>
    </comment>
    <comment ref="AD21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1" authorId="0" shapeId="0">
      <text>
        <r>
          <rPr>
            <b/>
            <sz val="9"/>
            <color indexed="81"/>
            <rFont val="ＭＳ Ｐゴシック"/>
            <family val="3"/>
            <charset val="128"/>
          </rPr>
          <t>▼から該当項目を選択してください。販売や抹消登録をしていない場合は入力不要です。</t>
        </r>
      </text>
    </comment>
    <comment ref="A212" authorId="1" shapeId="0">
      <text>
        <r>
          <rPr>
            <b/>
            <sz val="9"/>
            <color indexed="81"/>
            <rFont val="ＭＳ Ｐゴシック"/>
            <family val="3"/>
            <charset val="128"/>
          </rPr>
          <t>入力不要
番号自動付与</t>
        </r>
      </text>
    </comment>
    <comment ref="B21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2" authorId="0" shapeId="0">
      <text>
        <r>
          <rPr>
            <b/>
            <sz val="9"/>
            <color indexed="81"/>
            <rFont val="ＭＳ Ｐゴシック"/>
            <family val="3"/>
            <charset val="128"/>
          </rPr>
          <t>納税通知書に記載されている年税額を入力してください。</t>
        </r>
      </text>
    </comment>
    <comment ref="AD21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2" authorId="0" shapeId="0">
      <text>
        <r>
          <rPr>
            <b/>
            <sz val="9"/>
            <color indexed="81"/>
            <rFont val="ＭＳ Ｐゴシック"/>
            <family val="3"/>
            <charset val="128"/>
          </rPr>
          <t>▼から該当項目を選択してください。販売や抹消登録をしていない場合は入力不要です。</t>
        </r>
      </text>
    </comment>
    <comment ref="A213" authorId="1" shapeId="0">
      <text>
        <r>
          <rPr>
            <b/>
            <sz val="9"/>
            <color indexed="81"/>
            <rFont val="ＭＳ Ｐゴシック"/>
            <family val="3"/>
            <charset val="128"/>
          </rPr>
          <t>入力不要
番号自動付与</t>
        </r>
      </text>
    </comment>
    <comment ref="B21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3" authorId="0" shapeId="0">
      <text>
        <r>
          <rPr>
            <b/>
            <sz val="9"/>
            <color indexed="81"/>
            <rFont val="ＭＳ Ｐゴシック"/>
            <family val="3"/>
            <charset val="128"/>
          </rPr>
          <t>納税通知書に記載されている年税額を入力してください。</t>
        </r>
      </text>
    </comment>
    <comment ref="AD21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3" authorId="0" shapeId="0">
      <text>
        <r>
          <rPr>
            <b/>
            <sz val="9"/>
            <color indexed="81"/>
            <rFont val="ＭＳ Ｐゴシック"/>
            <family val="3"/>
            <charset val="128"/>
          </rPr>
          <t>▼から該当項目を選択してください。販売や抹消登録をしていない場合は入力不要です。</t>
        </r>
      </text>
    </comment>
    <comment ref="A214" authorId="1" shapeId="0">
      <text>
        <r>
          <rPr>
            <b/>
            <sz val="9"/>
            <color indexed="81"/>
            <rFont val="ＭＳ Ｐゴシック"/>
            <family val="3"/>
            <charset val="128"/>
          </rPr>
          <t>入力不要
番号自動付与</t>
        </r>
      </text>
    </comment>
    <comment ref="B21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4" authorId="0" shapeId="0">
      <text>
        <r>
          <rPr>
            <b/>
            <sz val="9"/>
            <color indexed="81"/>
            <rFont val="ＭＳ Ｐゴシック"/>
            <family val="3"/>
            <charset val="128"/>
          </rPr>
          <t>納税通知書に記載されている年税額を入力してください。</t>
        </r>
      </text>
    </comment>
    <comment ref="AD21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4" authorId="0" shapeId="0">
      <text>
        <r>
          <rPr>
            <b/>
            <sz val="9"/>
            <color indexed="81"/>
            <rFont val="ＭＳ Ｐゴシック"/>
            <family val="3"/>
            <charset val="128"/>
          </rPr>
          <t>▼から該当項目を選択してください。販売や抹消登録をしていない場合は入力不要です。</t>
        </r>
      </text>
    </comment>
    <comment ref="A215" authorId="1" shapeId="0">
      <text>
        <r>
          <rPr>
            <b/>
            <sz val="9"/>
            <color indexed="81"/>
            <rFont val="ＭＳ Ｐゴシック"/>
            <family val="3"/>
            <charset val="128"/>
          </rPr>
          <t>入力不要
番号自動付与</t>
        </r>
      </text>
    </comment>
    <comment ref="B21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5" authorId="0" shapeId="0">
      <text>
        <r>
          <rPr>
            <b/>
            <sz val="9"/>
            <color indexed="81"/>
            <rFont val="ＭＳ Ｐゴシック"/>
            <family val="3"/>
            <charset val="128"/>
          </rPr>
          <t>納税通知書に記載されている年税額を入力してください。</t>
        </r>
      </text>
    </comment>
    <comment ref="AD21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5" authorId="0" shapeId="0">
      <text>
        <r>
          <rPr>
            <b/>
            <sz val="9"/>
            <color indexed="81"/>
            <rFont val="ＭＳ Ｐゴシック"/>
            <family val="3"/>
            <charset val="128"/>
          </rPr>
          <t>▼から該当項目を選択してください。販売や抹消登録をしていない場合は入力不要です。</t>
        </r>
      </text>
    </comment>
    <comment ref="A216" authorId="1" shapeId="0">
      <text>
        <r>
          <rPr>
            <b/>
            <sz val="9"/>
            <color indexed="81"/>
            <rFont val="ＭＳ Ｐゴシック"/>
            <family val="3"/>
            <charset val="128"/>
          </rPr>
          <t>入力不要
番号自動付与</t>
        </r>
      </text>
    </comment>
    <comment ref="B21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6" authorId="0" shapeId="0">
      <text>
        <r>
          <rPr>
            <b/>
            <sz val="9"/>
            <color indexed="81"/>
            <rFont val="ＭＳ Ｐゴシック"/>
            <family val="3"/>
            <charset val="128"/>
          </rPr>
          <t>納税通知書に記載されている年税額を入力してください。</t>
        </r>
      </text>
    </comment>
    <comment ref="AD21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6" authorId="0" shapeId="0">
      <text>
        <r>
          <rPr>
            <b/>
            <sz val="9"/>
            <color indexed="81"/>
            <rFont val="ＭＳ Ｐゴシック"/>
            <family val="3"/>
            <charset val="128"/>
          </rPr>
          <t>▼から該当項目を選択してください。販売や抹消登録をしていない場合は入力不要です。</t>
        </r>
      </text>
    </comment>
    <comment ref="A217" authorId="1" shapeId="0">
      <text>
        <r>
          <rPr>
            <b/>
            <sz val="9"/>
            <color indexed="81"/>
            <rFont val="ＭＳ Ｐゴシック"/>
            <family val="3"/>
            <charset val="128"/>
          </rPr>
          <t>入力不要
番号自動付与</t>
        </r>
      </text>
    </comment>
    <comment ref="B21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7" authorId="0" shapeId="0">
      <text>
        <r>
          <rPr>
            <b/>
            <sz val="9"/>
            <color indexed="81"/>
            <rFont val="ＭＳ Ｐゴシック"/>
            <family val="3"/>
            <charset val="128"/>
          </rPr>
          <t>納税通知書に記載されている年税額を入力してください。</t>
        </r>
      </text>
    </comment>
    <comment ref="AD21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7" authorId="0" shapeId="0">
      <text>
        <r>
          <rPr>
            <b/>
            <sz val="9"/>
            <color indexed="81"/>
            <rFont val="ＭＳ Ｐゴシック"/>
            <family val="3"/>
            <charset val="128"/>
          </rPr>
          <t>▼から該当項目を選択してください。販売や抹消登録をしていない場合は入力不要です。</t>
        </r>
      </text>
    </comment>
    <comment ref="A218" authorId="1" shapeId="0">
      <text>
        <r>
          <rPr>
            <b/>
            <sz val="9"/>
            <color indexed="81"/>
            <rFont val="ＭＳ Ｐゴシック"/>
            <family val="3"/>
            <charset val="128"/>
          </rPr>
          <t>入力不要
番号自動付与</t>
        </r>
      </text>
    </comment>
    <comment ref="B21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8" authorId="0" shapeId="0">
      <text>
        <r>
          <rPr>
            <b/>
            <sz val="9"/>
            <color indexed="81"/>
            <rFont val="ＭＳ Ｐゴシック"/>
            <family val="3"/>
            <charset val="128"/>
          </rPr>
          <t>納税通知書に記載されている年税額を入力してください。</t>
        </r>
      </text>
    </comment>
    <comment ref="AD21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8" authorId="0" shapeId="0">
      <text>
        <r>
          <rPr>
            <b/>
            <sz val="9"/>
            <color indexed="81"/>
            <rFont val="ＭＳ Ｐゴシック"/>
            <family val="3"/>
            <charset val="128"/>
          </rPr>
          <t>▼から該当項目を選択してください。販売や抹消登録をしていない場合は入力不要です。</t>
        </r>
      </text>
    </comment>
    <comment ref="A219" authorId="1" shapeId="0">
      <text>
        <r>
          <rPr>
            <b/>
            <sz val="9"/>
            <color indexed="81"/>
            <rFont val="ＭＳ Ｐゴシック"/>
            <family val="3"/>
            <charset val="128"/>
          </rPr>
          <t>入力不要
番号自動付与</t>
        </r>
      </text>
    </comment>
    <comment ref="B21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19" authorId="0" shapeId="0">
      <text>
        <r>
          <rPr>
            <b/>
            <sz val="9"/>
            <color indexed="81"/>
            <rFont val="ＭＳ Ｐゴシック"/>
            <family val="3"/>
            <charset val="128"/>
          </rPr>
          <t>納税通知書に記載されている年税額を入力してください。</t>
        </r>
      </text>
    </comment>
    <comment ref="AD21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9" authorId="0" shapeId="0">
      <text>
        <r>
          <rPr>
            <b/>
            <sz val="9"/>
            <color indexed="81"/>
            <rFont val="ＭＳ Ｐゴシック"/>
            <family val="3"/>
            <charset val="128"/>
          </rPr>
          <t>▼から該当項目を選択してください。販売や抹消登録をしていない場合は入力不要です。</t>
        </r>
      </text>
    </comment>
    <comment ref="A220" authorId="1" shapeId="0">
      <text>
        <r>
          <rPr>
            <b/>
            <sz val="9"/>
            <color indexed="81"/>
            <rFont val="ＭＳ Ｐゴシック"/>
            <family val="3"/>
            <charset val="128"/>
          </rPr>
          <t>入力不要
番号自動付与</t>
        </r>
      </text>
    </comment>
    <comment ref="B22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0" authorId="0" shapeId="0">
      <text>
        <r>
          <rPr>
            <b/>
            <sz val="9"/>
            <color indexed="81"/>
            <rFont val="ＭＳ Ｐゴシック"/>
            <family val="3"/>
            <charset val="128"/>
          </rPr>
          <t>納税通知書に記載されている年税額を入力してください。</t>
        </r>
      </text>
    </comment>
    <comment ref="AD22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0" authorId="0" shapeId="0">
      <text>
        <r>
          <rPr>
            <b/>
            <sz val="9"/>
            <color indexed="81"/>
            <rFont val="ＭＳ Ｐゴシック"/>
            <family val="3"/>
            <charset val="128"/>
          </rPr>
          <t>▼から該当項目を選択してください。販売や抹消登録をしていない場合は入力不要です。</t>
        </r>
      </text>
    </comment>
    <comment ref="A221" authorId="1" shapeId="0">
      <text>
        <r>
          <rPr>
            <b/>
            <sz val="9"/>
            <color indexed="81"/>
            <rFont val="ＭＳ Ｐゴシック"/>
            <family val="3"/>
            <charset val="128"/>
          </rPr>
          <t>入力不要
番号自動付与</t>
        </r>
      </text>
    </comment>
    <comment ref="B22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1" authorId="0" shapeId="0">
      <text>
        <r>
          <rPr>
            <b/>
            <sz val="9"/>
            <color indexed="81"/>
            <rFont val="ＭＳ Ｐゴシック"/>
            <family val="3"/>
            <charset val="128"/>
          </rPr>
          <t>納税通知書に記載されている年税額を入力してください。</t>
        </r>
      </text>
    </comment>
    <comment ref="AD22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1" authorId="0" shapeId="0">
      <text>
        <r>
          <rPr>
            <b/>
            <sz val="9"/>
            <color indexed="81"/>
            <rFont val="ＭＳ Ｐゴシック"/>
            <family val="3"/>
            <charset val="128"/>
          </rPr>
          <t>▼から該当項目を選択してください。販売や抹消登録をしていない場合は入力不要です。</t>
        </r>
      </text>
    </comment>
    <comment ref="A222" authorId="1" shapeId="0">
      <text>
        <r>
          <rPr>
            <b/>
            <sz val="9"/>
            <color indexed="81"/>
            <rFont val="ＭＳ Ｐゴシック"/>
            <family val="3"/>
            <charset val="128"/>
          </rPr>
          <t>入力不要
番号自動付与</t>
        </r>
      </text>
    </comment>
    <comment ref="B22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2" authorId="0" shapeId="0">
      <text>
        <r>
          <rPr>
            <b/>
            <sz val="9"/>
            <color indexed="81"/>
            <rFont val="ＭＳ Ｐゴシック"/>
            <family val="3"/>
            <charset val="128"/>
          </rPr>
          <t>納税通知書に記載されている年税額を入力してください。</t>
        </r>
      </text>
    </comment>
    <comment ref="AD22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2" authorId="0" shapeId="0">
      <text>
        <r>
          <rPr>
            <b/>
            <sz val="9"/>
            <color indexed="81"/>
            <rFont val="ＭＳ Ｐゴシック"/>
            <family val="3"/>
            <charset val="128"/>
          </rPr>
          <t>▼から該当項目を選択してください。販売や抹消登録をしていない場合は入力不要です。</t>
        </r>
      </text>
    </comment>
    <comment ref="A223" authorId="1" shapeId="0">
      <text>
        <r>
          <rPr>
            <b/>
            <sz val="9"/>
            <color indexed="81"/>
            <rFont val="ＭＳ Ｐゴシック"/>
            <family val="3"/>
            <charset val="128"/>
          </rPr>
          <t>入力不要
番号自動付与</t>
        </r>
      </text>
    </comment>
    <comment ref="B22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3" authorId="0" shapeId="0">
      <text>
        <r>
          <rPr>
            <b/>
            <sz val="9"/>
            <color indexed="81"/>
            <rFont val="ＭＳ Ｐゴシック"/>
            <family val="3"/>
            <charset val="128"/>
          </rPr>
          <t>納税通知書に記載されている年税額を入力してください。</t>
        </r>
      </text>
    </comment>
    <comment ref="AD22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3" authorId="0" shapeId="0">
      <text>
        <r>
          <rPr>
            <b/>
            <sz val="9"/>
            <color indexed="81"/>
            <rFont val="ＭＳ Ｐゴシック"/>
            <family val="3"/>
            <charset val="128"/>
          </rPr>
          <t>▼から該当項目を選択してください。販売や抹消登録をしていない場合は入力不要です。</t>
        </r>
      </text>
    </comment>
    <comment ref="A224" authorId="1" shapeId="0">
      <text>
        <r>
          <rPr>
            <b/>
            <sz val="9"/>
            <color indexed="81"/>
            <rFont val="ＭＳ Ｐゴシック"/>
            <family val="3"/>
            <charset val="128"/>
          </rPr>
          <t>入力不要
番号自動付与</t>
        </r>
      </text>
    </comment>
    <comment ref="B22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4" authorId="0" shapeId="0">
      <text>
        <r>
          <rPr>
            <b/>
            <sz val="9"/>
            <color indexed="81"/>
            <rFont val="ＭＳ Ｐゴシック"/>
            <family val="3"/>
            <charset val="128"/>
          </rPr>
          <t>納税通知書に記載されている年税額を入力してください。</t>
        </r>
      </text>
    </comment>
    <comment ref="AD22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4" authorId="0" shapeId="0">
      <text>
        <r>
          <rPr>
            <b/>
            <sz val="9"/>
            <color indexed="81"/>
            <rFont val="ＭＳ Ｐゴシック"/>
            <family val="3"/>
            <charset val="128"/>
          </rPr>
          <t>▼から該当項目を選択してください。販売や抹消登録をしていない場合は入力不要です。</t>
        </r>
      </text>
    </comment>
    <comment ref="A225" authorId="1" shapeId="0">
      <text>
        <r>
          <rPr>
            <b/>
            <sz val="9"/>
            <color indexed="81"/>
            <rFont val="ＭＳ Ｐゴシック"/>
            <family val="3"/>
            <charset val="128"/>
          </rPr>
          <t>入力不要
番号自動付与</t>
        </r>
      </text>
    </comment>
    <comment ref="B22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5" authorId="0" shapeId="0">
      <text>
        <r>
          <rPr>
            <b/>
            <sz val="9"/>
            <color indexed="81"/>
            <rFont val="ＭＳ Ｐゴシック"/>
            <family val="3"/>
            <charset val="128"/>
          </rPr>
          <t>納税通知書に記載されている年税額を入力してください。</t>
        </r>
      </text>
    </comment>
    <comment ref="AD22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5" authorId="0" shapeId="0">
      <text>
        <r>
          <rPr>
            <b/>
            <sz val="9"/>
            <color indexed="81"/>
            <rFont val="ＭＳ Ｐゴシック"/>
            <family val="3"/>
            <charset val="128"/>
          </rPr>
          <t>▼から該当項目を選択してください。販売や抹消登録をしていない場合は入力不要です。</t>
        </r>
      </text>
    </comment>
    <comment ref="A226" authorId="1" shapeId="0">
      <text>
        <r>
          <rPr>
            <b/>
            <sz val="9"/>
            <color indexed="81"/>
            <rFont val="ＭＳ Ｐゴシック"/>
            <family val="3"/>
            <charset val="128"/>
          </rPr>
          <t>入力不要
番号自動付与</t>
        </r>
      </text>
    </comment>
    <comment ref="B22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6" authorId="0" shapeId="0">
      <text>
        <r>
          <rPr>
            <b/>
            <sz val="9"/>
            <color indexed="81"/>
            <rFont val="ＭＳ Ｐゴシック"/>
            <family val="3"/>
            <charset val="128"/>
          </rPr>
          <t>納税通知書に記載されている年税額を入力してください。</t>
        </r>
      </text>
    </comment>
    <comment ref="AD22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6" authorId="0" shapeId="0">
      <text>
        <r>
          <rPr>
            <b/>
            <sz val="9"/>
            <color indexed="81"/>
            <rFont val="ＭＳ Ｐゴシック"/>
            <family val="3"/>
            <charset val="128"/>
          </rPr>
          <t>▼から該当項目を選択してください。販売や抹消登録をしていない場合は入力不要です。</t>
        </r>
      </text>
    </comment>
    <comment ref="A227" authorId="1" shapeId="0">
      <text>
        <r>
          <rPr>
            <b/>
            <sz val="9"/>
            <color indexed="81"/>
            <rFont val="ＭＳ Ｐゴシック"/>
            <family val="3"/>
            <charset val="128"/>
          </rPr>
          <t>入力不要
番号自動付与</t>
        </r>
      </text>
    </comment>
    <comment ref="B22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7" authorId="0" shapeId="0">
      <text>
        <r>
          <rPr>
            <b/>
            <sz val="9"/>
            <color indexed="81"/>
            <rFont val="ＭＳ Ｐゴシック"/>
            <family val="3"/>
            <charset val="128"/>
          </rPr>
          <t>納税通知書に記載されている年税額を入力してください。</t>
        </r>
      </text>
    </comment>
    <comment ref="AD22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7" authorId="0" shapeId="0">
      <text>
        <r>
          <rPr>
            <b/>
            <sz val="9"/>
            <color indexed="81"/>
            <rFont val="ＭＳ Ｐゴシック"/>
            <family val="3"/>
            <charset val="128"/>
          </rPr>
          <t>▼から該当項目を選択してください。販売や抹消登録をしていない場合は入力不要です。</t>
        </r>
      </text>
    </comment>
    <comment ref="A228" authorId="1" shapeId="0">
      <text>
        <r>
          <rPr>
            <b/>
            <sz val="9"/>
            <color indexed="81"/>
            <rFont val="ＭＳ Ｐゴシック"/>
            <family val="3"/>
            <charset val="128"/>
          </rPr>
          <t>入力不要
番号自動付与</t>
        </r>
      </text>
    </comment>
    <comment ref="B22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8" authorId="0" shapeId="0">
      <text>
        <r>
          <rPr>
            <b/>
            <sz val="9"/>
            <color indexed="81"/>
            <rFont val="ＭＳ Ｐゴシック"/>
            <family val="3"/>
            <charset val="128"/>
          </rPr>
          <t>納税通知書に記載されている年税額を入力してください。</t>
        </r>
      </text>
    </comment>
    <comment ref="AD22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8" authorId="0" shapeId="0">
      <text>
        <r>
          <rPr>
            <b/>
            <sz val="9"/>
            <color indexed="81"/>
            <rFont val="ＭＳ Ｐゴシック"/>
            <family val="3"/>
            <charset val="128"/>
          </rPr>
          <t>▼から該当項目を選択してください。販売や抹消登録をしていない場合は入力不要です。</t>
        </r>
      </text>
    </comment>
    <comment ref="A229" authorId="1" shapeId="0">
      <text>
        <r>
          <rPr>
            <b/>
            <sz val="9"/>
            <color indexed="81"/>
            <rFont val="ＭＳ Ｐゴシック"/>
            <family val="3"/>
            <charset val="128"/>
          </rPr>
          <t>入力不要
番号自動付与</t>
        </r>
      </text>
    </comment>
    <comment ref="B22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29" authorId="0" shapeId="0">
      <text>
        <r>
          <rPr>
            <b/>
            <sz val="9"/>
            <color indexed="81"/>
            <rFont val="ＭＳ Ｐゴシック"/>
            <family val="3"/>
            <charset val="128"/>
          </rPr>
          <t>納税通知書に記載されている年税額を入力してください。</t>
        </r>
      </text>
    </comment>
    <comment ref="AD22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9" authorId="0" shapeId="0">
      <text>
        <r>
          <rPr>
            <b/>
            <sz val="9"/>
            <color indexed="81"/>
            <rFont val="ＭＳ Ｐゴシック"/>
            <family val="3"/>
            <charset val="128"/>
          </rPr>
          <t>▼から該当項目を選択してください。販売や抹消登録をしていない場合は入力不要です。</t>
        </r>
      </text>
    </comment>
    <comment ref="A230" authorId="1" shapeId="0">
      <text>
        <r>
          <rPr>
            <b/>
            <sz val="9"/>
            <color indexed="81"/>
            <rFont val="ＭＳ Ｐゴシック"/>
            <family val="3"/>
            <charset val="128"/>
          </rPr>
          <t>入力不要
番号自動付与</t>
        </r>
      </text>
    </comment>
    <comment ref="B23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0" authorId="0" shapeId="0">
      <text>
        <r>
          <rPr>
            <b/>
            <sz val="9"/>
            <color indexed="81"/>
            <rFont val="ＭＳ Ｐゴシック"/>
            <family val="3"/>
            <charset val="128"/>
          </rPr>
          <t>納税通知書に記載されている年税額を入力してください。</t>
        </r>
      </text>
    </comment>
    <comment ref="AD23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0" authorId="0" shapeId="0">
      <text>
        <r>
          <rPr>
            <b/>
            <sz val="9"/>
            <color indexed="81"/>
            <rFont val="ＭＳ Ｐゴシック"/>
            <family val="3"/>
            <charset val="128"/>
          </rPr>
          <t>▼から該当項目を選択してください。販売や抹消登録をしていない場合は入力不要です。</t>
        </r>
      </text>
    </comment>
    <comment ref="A231" authorId="1" shapeId="0">
      <text>
        <r>
          <rPr>
            <b/>
            <sz val="9"/>
            <color indexed="81"/>
            <rFont val="ＭＳ Ｐゴシック"/>
            <family val="3"/>
            <charset val="128"/>
          </rPr>
          <t>入力不要
番号自動付与</t>
        </r>
      </text>
    </comment>
    <comment ref="B23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1" authorId="0" shapeId="0">
      <text>
        <r>
          <rPr>
            <b/>
            <sz val="9"/>
            <color indexed="81"/>
            <rFont val="ＭＳ Ｐゴシック"/>
            <family val="3"/>
            <charset val="128"/>
          </rPr>
          <t>納税通知書に記載されている年税額を入力してください。</t>
        </r>
      </text>
    </comment>
    <comment ref="AD23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1" authorId="0" shapeId="0">
      <text>
        <r>
          <rPr>
            <b/>
            <sz val="9"/>
            <color indexed="81"/>
            <rFont val="ＭＳ Ｐゴシック"/>
            <family val="3"/>
            <charset val="128"/>
          </rPr>
          <t>▼から該当項目を選択してください。販売や抹消登録をしていない場合は入力不要です。</t>
        </r>
      </text>
    </comment>
    <comment ref="A232" authorId="1" shapeId="0">
      <text>
        <r>
          <rPr>
            <b/>
            <sz val="9"/>
            <color indexed="81"/>
            <rFont val="ＭＳ Ｐゴシック"/>
            <family val="3"/>
            <charset val="128"/>
          </rPr>
          <t>入力不要
番号自動付与</t>
        </r>
      </text>
    </comment>
    <comment ref="B23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2" authorId="0" shapeId="0">
      <text>
        <r>
          <rPr>
            <b/>
            <sz val="9"/>
            <color indexed="81"/>
            <rFont val="ＭＳ Ｐゴシック"/>
            <family val="3"/>
            <charset val="128"/>
          </rPr>
          <t>納税通知書に記載されている年税額を入力してください。</t>
        </r>
      </text>
    </comment>
    <comment ref="AD23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2" authorId="0" shapeId="0">
      <text>
        <r>
          <rPr>
            <b/>
            <sz val="9"/>
            <color indexed="81"/>
            <rFont val="ＭＳ Ｐゴシック"/>
            <family val="3"/>
            <charset val="128"/>
          </rPr>
          <t>▼から該当項目を選択してください。販売や抹消登録をしていない場合は入力不要です。</t>
        </r>
      </text>
    </comment>
    <comment ref="A233" authorId="1" shapeId="0">
      <text>
        <r>
          <rPr>
            <b/>
            <sz val="9"/>
            <color indexed="81"/>
            <rFont val="ＭＳ Ｐゴシック"/>
            <family val="3"/>
            <charset val="128"/>
          </rPr>
          <t>入力不要
番号自動付与</t>
        </r>
      </text>
    </comment>
    <comment ref="B23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3" authorId="0" shapeId="0">
      <text>
        <r>
          <rPr>
            <b/>
            <sz val="9"/>
            <color indexed="81"/>
            <rFont val="ＭＳ Ｐゴシック"/>
            <family val="3"/>
            <charset val="128"/>
          </rPr>
          <t>納税通知書に記載されている年税額を入力してください。</t>
        </r>
      </text>
    </comment>
    <comment ref="AD23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3" authorId="0" shapeId="0">
      <text>
        <r>
          <rPr>
            <b/>
            <sz val="9"/>
            <color indexed="81"/>
            <rFont val="ＭＳ Ｐゴシック"/>
            <family val="3"/>
            <charset val="128"/>
          </rPr>
          <t>▼から該当項目を選択してください。販売や抹消登録をしていない場合は入力不要です。</t>
        </r>
      </text>
    </comment>
    <comment ref="A234" authorId="1" shapeId="0">
      <text>
        <r>
          <rPr>
            <b/>
            <sz val="9"/>
            <color indexed="81"/>
            <rFont val="ＭＳ Ｐゴシック"/>
            <family val="3"/>
            <charset val="128"/>
          </rPr>
          <t>入力不要
番号自動付与</t>
        </r>
      </text>
    </comment>
    <comment ref="B23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4" authorId="0" shapeId="0">
      <text>
        <r>
          <rPr>
            <b/>
            <sz val="9"/>
            <color indexed="81"/>
            <rFont val="ＭＳ Ｐゴシック"/>
            <family val="3"/>
            <charset val="128"/>
          </rPr>
          <t>納税通知書に記載されている年税額を入力してください。</t>
        </r>
      </text>
    </comment>
    <comment ref="AD23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4" authorId="0" shapeId="0">
      <text>
        <r>
          <rPr>
            <b/>
            <sz val="9"/>
            <color indexed="81"/>
            <rFont val="ＭＳ Ｐゴシック"/>
            <family val="3"/>
            <charset val="128"/>
          </rPr>
          <t>▼から該当項目を選択してください。販売や抹消登録をしていない場合は入力不要です。</t>
        </r>
      </text>
    </comment>
    <comment ref="A235" authorId="1" shapeId="0">
      <text>
        <r>
          <rPr>
            <b/>
            <sz val="9"/>
            <color indexed="81"/>
            <rFont val="ＭＳ Ｐゴシック"/>
            <family val="3"/>
            <charset val="128"/>
          </rPr>
          <t>入力不要
番号自動付与</t>
        </r>
      </text>
    </comment>
    <comment ref="B23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5" authorId="0" shapeId="0">
      <text>
        <r>
          <rPr>
            <b/>
            <sz val="9"/>
            <color indexed="81"/>
            <rFont val="ＭＳ Ｐゴシック"/>
            <family val="3"/>
            <charset val="128"/>
          </rPr>
          <t>納税通知書に記載されている年税額を入力してください。</t>
        </r>
      </text>
    </comment>
    <comment ref="AD23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5" authorId="0" shapeId="0">
      <text>
        <r>
          <rPr>
            <b/>
            <sz val="9"/>
            <color indexed="81"/>
            <rFont val="ＭＳ Ｐゴシック"/>
            <family val="3"/>
            <charset val="128"/>
          </rPr>
          <t>▼から該当項目を選択してください。販売や抹消登録をしていない場合は入力不要です。</t>
        </r>
      </text>
    </comment>
    <comment ref="A236" authorId="1" shapeId="0">
      <text>
        <r>
          <rPr>
            <b/>
            <sz val="9"/>
            <color indexed="81"/>
            <rFont val="ＭＳ Ｐゴシック"/>
            <family val="3"/>
            <charset val="128"/>
          </rPr>
          <t>入力不要
番号自動付与</t>
        </r>
      </text>
    </comment>
    <comment ref="B23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6" authorId="0" shapeId="0">
      <text>
        <r>
          <rPr>
            <b/>
            <sz val="9"/>
            <color indexed="81"/>
            <rFont val="ＭＳ Ｐゴシック"/>
            <family val="3"/>
            <charset val="128"/>
          </rPr>
          <t>納税通知書に記載されている年税額を入力してください。</t>
        </r>
      </text>
    </comment>
    <comment ref="AD23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6" authorId="0" shapeId="0">
      <text>
        <r>
          <rPr>
            <b/>
            <sz val="9"/>
            <color indexed="81"/>
            <rFont val="ＭＳ Ｐゴシック"/>
            <family val="3"/>
            <charset val="128"/>
          </rPr>
          <t>▼から該当項目を選択してください。販売や抹消登録をしていない場合は入力不要です。</t>
        </r>
      </text>
    </comment>
    <comment ref="A237" authorId="1" shapeId="0">
      <text>
        <r>
          <rPr>
            <b/>
            <sz val="9"/>
            <color indexed="81"/>
            <rFont val="ＭＳ Ｐゴシック"/>
            <family val="3"/>
            <charset val="128"/>
          </rPr>
          <t>入力不要
番号自動付与</t>
        </r>
      </text>
    </comment>
    <comment ref="B23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7" authorId="0" shapeId="0">
      <text>
        <r>
          <rPr>
            <b/>
            <sz val="9"/>
            <color indexed="81"/>
            <rFont val="ＭＳ Ｐゴシック"/>
            <family val="3"/>
            <charset val="128"/>
          </rPr>
          <t>納税通知書に記載されている年税額を入力してください。</t>
        </r>
      </text>
    </comment>
    <comment ref="AD23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7" authorId="0" shapeId="0">
      <text>
        <r>
          <rPr>
            <b/>
            <sz val="9"/>
            <color indexed="81"/>
            <rFont val="ＭＳ Ｐゴシック"/>
            <family val="3"/>
            <charset val="128"/>
          </rPr>
          <t>▼から該当項目を選択してください。販売や抹消登録をしていない場合は入力不要です。</t>
        </r>
      </text>
    </comment>
    <comment ref="A238" authorId="1" shapeId="0">
      <text>
        <r>
          <rPr>
            <b/>
            <sz val="9"/>
            <color indexed="81"/>
            <rFont val="ＭＳ Ｐゴシック"/>
            <family val="3"/>
            <charset val="128"/>
          </rPr>
          <t>入力不要
番号自動付与</t>
        </r>
      </text>
    </comment>
    <comment ref="B23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8" authorId="0" shapeId="0">
      <text>
        <r>
          <rPr>
            <b/>
            <sz val="9"/>
            <color indexed="81"/>
            <rFont val="ＭＳ Ｐゴシック"/>
            <family val="3"/>
            <charset val="128"/>
          </rPr>
          <t>納税通知書に記載されている年税額を入力してください。</t>
        </r>
      </text>
    </comment>
    <comment ref="AD23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8" authorId="0" shapeId="0">
      <text>
        <r>
          <rPr>
            <b/>
            <sz val="9"/>
            <color indexed="81"/>
            <rFont val="ＭＳ Ｐゴシック"/>
            <family val="3"/>
            <charset val="128"/>
          </rPr>
          <t>▼から該当項目を選択してください。販売や抹消登録をしていない場合は入力不要です。</t>
        </r>
      </text>
    </comment>
    <comment ref="A239" authorId="1" shapeId="0">
      <text>
        <r>
          <rPr>
            <b/>
            <sz val="9"/>
            <color indexed="81"/>
            <rFont val="ＭＳ Ｐゴシック"/>
            <family val="3"/>
            <charset val="128"/>
          </rPr>
          <t>入力不要
番号自動付与</t>
        </r>
      </text>
    </comment>
    <comment ref="B23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39" authorId="0" shapeId="0">
      <text>
        <r>
          <rPr>
            <b/>
            <sz val="9"/>
            <color indexed="81"/>
            <rFont val="ＭＳ Ｐゴシック"/>
            <family val="3"/>
            <charset val="128"/>
          </rPr>
          <t>納税通知書に記載されている年税額を入力してください。</t>
        </r>
      </text>
    </comment>
    <comment ref="AD23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9" authorId="0" shapeId="0">
      <text>
        <r>
          <rPr>
            <b/>
            <sz val="9"/>
            <color indexed="81"/>
            <rFont val="ＭＳ Ｐゴシック"/>
            <family val="3"/>
            <charset val="128"/>
          </rPr>
          <t>▼から該当項目を選択してください。販売や抹消登録をしていない場合は入力不要です。</t>
        </r>
      </text>
    </comment>
    <comment ref="A240" authorId="1" shapeId="0">
      <text>
        <r>
          <rPr>
            <b/>
            <sz val="9"/>
            <color indexed="81"/>
            <rFont val="ＭＳ Ｐゴシック"/>
            <family val="3"/>
            <charset val="128"/>
          </rPr>
          <t>入力不要
番号自動付与</t>
        </r>
      </text>
    </comment>
    <comment ref="B24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0" authorId="0" shapeId="0">
      <text>
        <r>
          <rPr>
            <b/>
            <sz val="9"/>
            <color indexed="81"/>
            <rFont val="ＭＳ Ｐゴシック"/>
            <family val="3"/>
            <charset val="128"/>
          </rPr>
          <t>納税通知書に記載されている年税額を入力してください。</t>
        </r>
      </text>
    </comment>
    <comment ref="AD24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0" authorId="0" shapeId="0">
      <text>
        <r>
          <rPr>
            <b/>
            <sz val="9"/>
            <color indexed="81"/>
            <rFont val="ＭＳ Ｐゴシック"/>
            <family val="3"/>
            <charset val="128"/>
          </rPr>
          <t>▼から該当項目を選択してください。販売や抹消登録をしていない場合は入力不要です。</t>
        </r>
      </text>
    </comment>
    <comment ref="A241" authorId="1" shapeId="0">
      <text>
        <r>
          <rPr>
            <b/>
            <sz val="9"/>
            <color indexed="81"/>
            <rFont val="ＭＳ Ｐゴシック"/>
            <family val="3"/>
            <charset val="128"/>
          </rPr>
          <t>入力不要
番号自動付与</t>
        </r>
      </text>
    </comment>
    <comment ref="B24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1" authorId="0" shapeId="0">
      <text>
        <r>
          <rPr>
            <b/>
            <sz val="9"/>
            <color indexed="81"/>
            <rFont val="ＭＳ Ｐゴシック"/>
            <family val="3"/>
            <charset val="128"/>
          </rPr>
          <t>納税通知書に記載されている年税額を入力してください。</t>
        </r>
      </text>
    </comment>
    <comment ref="AD24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1" authorId="0" shapeId="0">
      <text>
        <r>
          <rPr>
            <b/>
            <sz val="9"/>
            <color indexed="81"/>
            <rFont val="ＭＳ Ｐゴシック"/>
            <family val="3"/>
            <charset val="128"/>
          </rPr>
          <t>▼から該当項目を選択してください。販売や抹消登録をしていない場合は入力不要です。</t>
        </r>
      </text>
    </comment>
    <comment ref="A242" authorId="1" shapeId="0">
      <text>
        <r>
          <rPr>
            <b/>
            <sz val="9"/>
            <color indexed="81"/>
            <rFont val="ＭＳ Ｐゴシック"/>
            <family val="3"/>
            <charset val="128"/>
          </rPr>
          <t>入力不要
番号自動付与</t>
        </r>
      </text>
    </comment>
    <comment ref="B24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2" authorId="0" shapeId="0">
      <text>
        <r>
          <rPr>
            <b/>
            <sz val="9"/>
            <color indexed="81"/>
            <rFont val="ＭＳ Ｐゴシック"/>
            <family val="3"/>
            <charset val="128"/>
          </rPr>
          <t>納税通知書に記載されている年税額を入力してください。</t>
        </r>
      </text>
    </comment>
    <comment ref="AD24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2" authorId="0" shapeId="0">
      <text>
        <r>
          <rPr>
            <b/>
            <sz val="9"/>
            <color indexed="81"/>
            <rFont val="ＭＳ Ｐゴシック"/>
            <family val="3"/>
            <charset val="128"/>
          </rPr>
          <t>▼から該当項目を選択してください。販売や抹消登録をしていない場合は入力不要です。</t>
        </r>
      </text>
    </comment>
    <comment ref="A243" authorId="1" shapeId="0">
      <text>
        <r>
          <rPr>
            <b/>
            <sz val="9"/>
            <color indexed="81"/>
            <rFont val="ＭＳ Ｐゴシック"/>
            <family val="3"/>
            <charset val="128"/>
          </rPr>
          <t>入力不要
番号自動付与</t>
        </r>
      </text>
    </comment>
    <comment ref="B24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3" authorId="0" shapeId="0">
      <text>
        <r>
          <rPr>
            <b/>
            <sz val="9"/>
            <color indexed="81"/>
            <rFont val="ＭＳ Ｐゴシック"/>
            <family val="3"/>
            <charset val="128"/>
          </rPr>
          <t>納税通知書に記載されている年税額を入力してください。</t>
        </r>
      </text>
    </comment>
    <comment ref="AD24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3" authorId="0" shapeId="0">
      <text>
        <r>
          <rPr>
            <b/>
            <sz val="9"/>
            <color indexed="81"/>
            <rFont val="ＭＳ Ｐゴシック"/>
            <family val="3"/>
            <charset val="128"/>
          </rPr>
          <t>▼から該当項目を選択してください。販売や抹消登録をしていない場合は入力不要です。</t>
        </r>
      </text>
    </comment>
    <comment ref="A244" authorId="1" shapeId="0">
      <text>
        <r>
          <rPr>
            <b/>
            <sz val="9"/>
            <color indexed="81"/>
            <rFont val="ＭＳ Ｐゴシック"/>
            <family val="3"/>
            <charset val="128"/>
          </rPr>
          <t>入力不要
番号自動付与</t>
        </r>
      </text>
    </comment>
    <comment ref="B24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4" authorId="0" shapeId="0">
      <text>
        <r>
          <rPr>
            <b/>
            <sz val="9"/>
            <color indexed="81"/>
            <rFont val="ＭＳ Ｐゴシック"/>
            <family val="3"/>
            <charset val="128"/>
          </rPr>
          <t>納税通知書に記載されている年税額を入力してください。</t>
        </r>
      </text>
    </comment>
    <comment ref="AD24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4" authorId="0" shapeId="0">
      <text>
        <r>
          <rPr>
            <b/>
            <sz val="9"/>
            <color indexed="81"/>
            <rFont val="ＭＳ Ｐゴシック"/>
            <family val="3"/>
            <charset val="128"/>
          </rPr>
          <t>▼から該当項目を選択してください。販売や抹消登録をしていない場合は入力不要です。</t>
        </r>
      </text>
    </comment>
    <comment ref="A245" authorId="1" shapeId="0">
      <text>
        <r>
          <rPr>
            <b/>
            <sz val="9"/>
            <color indexed="81"/>
            <rFont val="ＭＳ Ｐゴシック"/>
            <family val="3"/>
            <charset val="128"/>
          </rPr>
          <t>入力不要
番号自動付与</t>
        </r>
      </text>
    </comment>
    <comment ref="B24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5" authorId="0" shapeId="0">
      <text>
        <r>
          <rPr>
            <b/>
            <sz val="9"/>
            <color indexed="81"/>
            <rFont val="ＭＳ Ｐゴシック"/>
            <family val="3"/>
            <charset val="128"/>
          </rPr>
          <t>納税通知書に記載されている年税額を入力してください。</t>
        </r>
      </text>
    </comment>
    <comment ref="AD24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5" authorId="0" shapeId="0">
      <text>
        <r>
          <rPr>
            <b/>
            <sz val="9"/>
            <color indexed="81"/>
            <rFont val="ＭＳ Ｐゴシック"/>
            <family val="3"/>
            <charset val="128"/>
          </rPr>
          <t>▼から該当項目を選択してください。販売や抹消登録をしていない場合は入力不要です。</t>
        </r>
      </text>
    </comment>
    <comment ref="A246" authorId="1" shapeId="0">
      <text>
        <r>
          <rPr>
            <b/>
            <sz val="9"/>
            <color indexed="81"/>
            <rFont val="ＭＳ Ｐゴシック"/>
            <family val="3"/>
            <charset val="128"/>
          </rPr>
          <t>入力不要
番号自動付与</t>
        </r>
      </text>
    </comment>
    <comment ref="B24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6" authorId="0" shapeId="0">
      <text>
        <r>
          <rPr>
            <b/>
            <sz val="9"/>
            <color indexed="81"/>
            <rFont val="ＭＳ Ｐゴシック"/>
            <family val="3"/>
            <charset val="128"/>
          </rPr>
          <t>納税通知書に記載されている年税額を入力してください。</t>
        </r>
      </text>
    </comment>
    <comment ref="AD24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6" authorId="0" shapeId="0">
      <text>
        <r>
          <rPr>
            <b/>
            <sz val="9"/>
            <color indexed="81"/>
            <rFont val="ＭＳ Ｐゴシック"/>
            <family val="3"/>
            <charset val="128"/>
          </rPr>
          <t>▼から該当項目を選択してください。販売や抹消登録をしていない場合は入力不要です。</t>
        </r>
      </text>
    </comment>
    <comment ref="A247" authorId="1" shapeId="0">
      <text>
        <r>
          <rPr>
            <b/>
            <sz val="9"/>
            <color indexed="81"/>
            <rFont val="ＭＳ Ｐゴシック"/>
            <family val="3"/>
            <charset val="128"/>
          </rPr>
          <t>入力不要
番号自動付与</t>
        </r>
      </text>
    </comment>
    <comment ref="B24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7" authorId="0" shapeId="0">
      <text>
        <r>
          <rPr>
            <b/>
            <sz val="9"/>
            <color indexed="81"/>
            <rFont val="ＭＳ Ｐゴシック"/>
            <family val="3"/>
            <charset val="128"/>
          </rPr>
          <t>納税通知書に記載されている年税額を入力してください。</t>
        </r>
      </text>
    </comment>
    <comment ref="AD24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7" authorId="0" shapeId="0">
      <text>
        <r>
          <rPr>
            <b/>
            <sz val="9"/>
            <color indexed="81"/>
            <rFont val="ＭＳ Ｐゴシック"/>
            <family val="3"/>
            <charset val="128"/>
          </rPr>
          <t>▼から該当項目を選択してください。販売や抹消登録をしていない場合は入力不要です。</t>
        </r>
      </text>
    </comment>
    <comment ref="A248" authorId="1" shapeId="0">
      <text>
        <r>
          <rPr>
            <b/>
            <sz val="9"/>
            <color indexed="81"/>
            <rFont val="ＭＳ Ｐゴシック"/>
            <family val="3"/>
            <charset val="128"/>
          </rPr>
          <t>入力不要
番号自動付与</t>
        </r>
      </text>
    </comment>
    <comment ref="B24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8" authorId="0" shapeId="0">
      <text>
        <r>
          <rPr>
            <b/>
            <sz val="9"/>
            <color indexed="81"/>
            <rFont val="ＭＳ Ｐゴシック"/>
            <family val="3"/>
            <charset val="128"/>
          </rPr>
          <t>納税通知書に記載されている年税額を入力してください。</t>
        </r>
      </text>
    </comment>
    <comment ref="AD24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8" authorId="0" shapeId="0">
      <text>
        <r>
          <rPr>
            <b/>
            <sz val="9"/>
            <color indexed="81"/>
            <rFont val="ＭＳ Ｐゴシック"/>
            <family val="3"/>
            <charset val="128"/>
          </rPr>
          <t>▼から該当項目を選択してください。販売や抹消登録をしていない場合は入力不要です。</t>
        </r>
      </text>
    </comment>
    <comment ref="A249" authorId="1" shapeId="0">
      <text>
        <r>
          <rPr>
            <b/>
            <sz val="9"/>
            <color indexed="81"/>
            <rFont val="ＭＳ Ｐゴシック"/>
            <family val="3"/>
            <charset val="128"/>
          </rPr>
          <t>入力不要
番号自動付与</t>
        </r>
      </text>
    </comment>
    <comment ref="B24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49" authorId="0" shapeId="0">
      <text>
        <r>
          <rPr>
            <b/>
            <sz val="9"/>
            <color indexed="81"/>
            <rFont val="ＭＳ Ｐゴシック"/>
            <family val="3"/>
            <charset val="128"/>
          </rPr>
          <t>納税通知書に記載されている年税額を入力してください。</t>
        </r>
      </text>
    </comment>
    <comment ref="AD24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9" authorId="0" shapeId="0">
      <text>
        <r>
          <rPr>
            <b/>
            <sz val="9"/>
            <color indexed="81"/>
            <rFont val="ＭＳ Ｐゴシック"/>
            <family val="3"/>
            <charset val="128"/>
          </rPr>
          <t>▼から該当項目を選択してください。販売や抹消登録をしていない場合は入力不要です。</t>
        </r>
      </text>
    </comment>
    <comment ref="A250" authorId="1" shapeId="0">
      <text>
        <r>
          <rPr>
            <b/>
            <sz val="9"/>
            <color indexed="81"/>
            <rFont val="ＭＳ Ｐゴシック"/>
            <family val="3"/>
            <charset val="128"/>
          </rPr>
          <t>入力不要
番号自動付与</t>
        </r>
      </text>
    </comment>
    <comment ref="B25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0" authorId="0" shapeId="0">
      <text>
        <r>
          <rPr>
            <b/>
            <sz val="9"/>
            <color indexed="81"/>
            <rFont val="ＭＳ Ｐゴシック"/>
            <family val="3"/>
            <charset val="128"/>
          </rPr>
          <t>納税通知書に記載されている年税額を入力してください。</t>
        </r>
      </text>
    </comment>
    <comment ref="AD25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0" authorId="0" shapeId="0">
      <text>
        <r>
          <rPr>
            <b/>
            <sz val="9"/>
            <color indexed="81"/>
            <rFont val="ＭＳ Ｐゴシック"/>
            <family val="3"/>
            <charset val="128"/>
          </rPr>
          <t>▼から該当項目を選択してください。販売や抹消登録をしていない場合は入力不要です。</t>
        </r>
      </text>
    </comment>
    <comment ref="A251" authorId="1" shapeId="0">
      <text>
        <r>
          <rPr>
            <b/>
            <sz val="9"/>
            <color indexed="81"/>
            <rFont val="ＭＳ Ｐゴシック"/>
            <family val="3"/>
            <charset val="128"/>
          </rPr>
          <t>入力不要
番号自動付与</t>
        </r>
      </text>
    </comment>
    <comment ref="B25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1" authorId="0" shapeId="0">
      <text>
        <r>
          <rPr>
            <b/>
            <sz val="9"/>
            <color indexed="81"/>
            <rFont val="ＭＳ Ｐゴシック"/>
            <family val="3"/>
            <charset val="128"/>
          </rPr>
          <t>納税通知書に記載されている年税額を入力してください。</t>
        </r>
      </text>
    </comment>
    <comment ref="AD25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1" authorId="0" shapeId="0">
      <text>
        <r>
          <rPr>
            <b/>
            <sz val="9"/>
            <color indexed="81"/>
            <rFont val="ＭＳ Ｐゴシック"/>
            <family val="3"/>
            <charset val="128"/>
          </rPr>
          <t>▼から該当項目を選択してください。販売や抹消登録をしていない場合は入力不要です。</t>
        </r>
      </text>
    </comment>
    <comment ref="A252" authorId="1" shapeId="0">
      <text>
        <r>
          <rPr>
            <b/>
            <sz val="9"/>
            <color indexed="81"/>
            <rFont val="ＭＳ Ｐゴシック"/>
            <family val="3"/>
            <charset val="128"/>
          </rPr>
          <t>入力不要
番号自動付与</t>
        </r>
      </text>
    </comment>
    <comment ref="B25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2" authorId="0" shapeId="0">
      <text>
        <r>
          <rPr>
            <b/>
            <sz val="9"/>
            <color indexed="81"/>
            <rFont val="ＭＳ Ｐゴシック"/>
            <family val="3"/>
            <charset val="128"/>
          </rPr>
          <t>納税通知書に記載されている年税額を入力してください。</t>
        </r>
      </text>
    </comment>
    <comment ref="AD25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2" authorId="0" shapeId="0">
      <text>
        <r>
          <rPr>
            <b/>
            <sz val="9"/>
            <color indexed="81"/>
            <rFont val="ＭＳ Ｐゴシック"/>
            <family val="3"/>
            <charset val="128"/>
          </rPr>
          <t>▼から該当項目を選択してください。販売や抹消登録をしていない場合は入力不要です。</t>
        </r>
      </text>
    </comment>
    <comment ref="A253" authorId="1" shapeId="0">
      <text>
        <r>
          <rPr>
            <b/>
            <sz val="9"/>
            <color indexed="81"/>
            <rFont val="ＭＳ Ｐゴシック"/>
            <family val="3"/>
            <charset val="128"/>
          </rPr>
          <t>入力不要
番号自動付与</t>
        </r>
      </text>
    </comment>
    <comment ref="B25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3" authorId="0" shapeId="0">
      <text>
        <r>
          <rPr>
            <b/>
            <sz val="9"/>
            <color indexed="81"/>
            <rFont val="ＭＳ Ｐゴシック"/>
            <family val="3"/>
            <charset val="128"/>
          </rPr>
          <t>納税通知書に記載されている年税額を入力してください。</t>
        </r>
      </text>
    </comment>
    <comment ref="AD25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3" authorId="0" shapeId="0">
      <text>
        <r>
          <rPr>
            <b/>
            <sz val="9"/>
            <color indexed="81"/>
            <rFont val="ＭＳ Ｐゴシック"/>
            <family val="3"/>
            <charset val="128"/>
          </rPr>
          <t>▼から該当項目を選択してください。販売や抹消登録をしていない場合は入力不要です。</t>
        </r>
      </text>
    </comment>
    <comment ref="A254" authorId="1" shapeId="0">
      <text>
        <r>
          <rPr>
            <b/>
            <sz val="9"/>
            <color indexed="81"/>
            <rFont val="ＭＳ Ｐゴシック"/>
            <family val="3"/>
            <charset val="128"/>
          </rPr>
          <t>入力不要
番号自動付与</t>
        </r>
      </text>
    </comment>
    <comment ref="B25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4" authorId="0" shapeId="0">
      <text>
        <r>
          <rPr>
            <b/>
            <sz val="9"/>
            <color indexed="81"/>
            <rFont val="ＭＳ Ｐゴシック"/>
            <family val="3"/>
            <charset val="128"/>
          </rPr>
          <t>納税通知書に記載されている年税額を入力してください。</t>
        </r>
      </text>
    </comment>
    <comment ref="AD25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4" authorId="0" shapeId="0">
      <text>
        <r>
          <rPr>
            <b/>
            <sz val="9"/>
            <color indexed="81"/>
            <rFont val="ＭＳ Ｐゴシック"/>
            <family val="3"/>
            <charset val="128"/>
          </rPr>
          <t>▼から該当項目を選択してください。販売や抹消登録をしていない場合は入力不要です。</t>
        </r>
      </text>
    </comment>
    <comment ref="A255" authorId="1" shapeId="0">
      <text>
        <r>
          <rPr>
            <b/>
            <sz val="9"/>
            <color indexed="81"/>
            <rFont val="ＭＳ Ｐゴシック"/>
            <family val="3"/>
            <charset val="128"/>
          </rPr>
          <t>入力不要
番号自動付与</t>
        </r>
      </text>
    </comment>
    <comment ref="B25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5" authorId="0" shapeId="0">
      <text>
        <r>
          <rPr>
            <b/>
            <sz val="9"/>
            <color indexed="81"/>
            <rFont val="ＭＳ Ｐゴシック"/>
            <family val="3"/>
            <charset val="128"/>
          </rPr>
          <t>納税通知書に記載されている年税額を入力してください。</t>
        </r>
      </text>
    </comment>
    <comment ref="AD25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5" authorId="0" shapeId="0">
      <text>
        <r>
          <rPr>
            <b/>
            <sz val="9"/>
            <color indexed="81"/>
            <rFont val="ＭＳ Ｐゴシック"/>
            <family val="3"/>
            <charset val="128"/>
          </rPr>
          <t>▼から該当項目を選択してください。販売や抹消登録をしていない場合は入力不要です。</t>
        </r>
      </text>
    </comment>
    <comment ref="A256" authorId="1" shapeId="0">
      <text>
        <r>
          <rPr>
            <b/>
            <sz val="9"/>
            <color indexed="81"/>
            <rFont val="ＭＳ Ｐゴシック"/>
            <family val="3"/>
            <charset val="128"/>
          </rPr>
          <t>入力不要
番号自動付与</t>
        </r>
      </text>
    </comment>
    <comment ref="B25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6" authorId="0" shapeId="0">
      <text>
        <r>
          <rPr>
            <b/>
            <sz val="9"/>
            <color indexed="81"/>
            <rFont val="ＭＳ Ｐゴシック"/>
            <family val="3"/>
            <charset val="128"/>
          </rPr>
          <t>納税通知書に記載されている年税額を入力してください。</t>
        </r>
      </text>
    </comment>
    <comment ref="AD25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6" authorId="0" shapeId="0">
      <text>
        <r>
          <rPr>
            <b/>
            <sz val="9"/>
            <color indexed="81"/>
            <rFont val="ＭＳ Ｐゴシック"/>
            <family val="3"/>
            <charset val="128"/>
          </rPr>
          <t>▼から該当項目を選択してください。販売や抹消登録をしていない場合は入力不要です。</t>
        </r>
      </text>
    </comment>
    <comment ref="A257" authorId="1" shapeId="0">
      <text>
        <r>
          <rPr>
            <b/>
            <sz val="9"/>
            <color indexed="81"/>
            <rFont val="ＭＳ Ｐゴシック"/>
            <family val="3"/>
            <charset val="128"/>
          </rPr>
          <t>入力不要
番号自動付与</t>
        </r>
      </text>
    </comment>
    <comment ref="B25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7" authorId="0" shapeId="0">
      <text>
        <r>
          <rPr>
            <b/>
            <sz val="9"/>
            <color indexed="81"/>
            <rFont val="ＭＳ Ｐゴシック"/>
            <family val="3"/>
            <charset val="128"/>
          </rPr>
          <t>納税通知書に記載されている年税額を入力してください。</t>
        </r>
      </text>
    </comment>
    <comment ref="AD25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7" authorId="0" shapeId="0">
      <text>
        <r>
          <rPr>
            <b/>
            <sz val="9"/>
            <color indexed="81"/>
            <rFont val="ＭＳ Ｐゴシック"/>
            <family val="3"/>
            <charset val="128"/>
          </rPr>
          <t>▼から該当項目を選択してください。販売や抹消登録をしていない場合は入力不要です。</t>
        </r>
      </text>
    </comment>
    <comment ref="A258" authorId="1" shapeId="0">
      <text>
        <r>
          <rPr>
            <b/>
            <sz val="9"/>
            <color indexed="81"/>
            <rFont val="ＭＳ Ｐゴシック"/>
            <family val="3"/>
            <charset val="128"/>
          </rPr>
          <t>入力不要
番号自動付与</t>
        </r>
      </text>
    </comment>
    <comment ref="B25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8" authorId="0" shapeId="0">
      <text>
        <r>
          <rPr>
            <b/>
            <sz val="9"/>
            <color indexed="81"/>
            <rFont val="ＭＳ Ｐゴシック"/>
            <family val="3"/>
            <charset val="128"/>
          </rPr>
          <t>納税通知書に記載されている年税額を入力してください。</t>
        </r>
      </text>
    </comment>
    <comment ref="AD25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8" authorId="0" shapeId="0">
      <text>
        <r>
          <rPr>
            <b/>
            <sz val="9"/>
            <color indexed="81"/>
            <rFont val="ＭＳ Ｐゴシック"/>
            <family val="3"/>
            <charset val="128"/>
          </rPr>
          <t>▼から該当項目を選択してください。販売や抹消登録をしていない場合は入力不要です。</t>
        </r>
      </text>
    </comment>
    <comment ref="A259" authorId="1" shapeId="0">
      <text>
        <r>
          <rPr>
            <b/>
            <sz val="9"/>
            <color indexed="81"/>
            <rFont val="ＭＳ Ｐゴシック"/>
            <family val="3"/>
            <charset val="128"/>
          </rPr>
          <t>入力不要
番号自動付与</t>
        </r>
      </text>
    </comment>
    <comment ref="B25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59" authorId="0" shapeId="0">
      <text>
        <r>
          <rPr>
            <b/>
            <sz val="9"/>
            <color indexed="81"/>
            <rFont val="ＭＳ Ｐゴシック"/>
            <family val="3"/>
            <charset val="128"/>
          </rPr>
          <t>納税通知書に記載されている年税額を入力してください。</t>
        </r>
      </text>
    </comment>
    <comment ref="AD25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9" authorId="0" shapeId="0">
      <text>
        <r>
          <rPr>
            <b/>
            <sz val="9"/>
            <color indexed="81"/>
            <rFont val="ＭＳ Ｐゴシック"/>
            <family val="3"/>
            <charset val="128"/>
          </rPr>
          <t>▼から該当項目を選択してください。販売や抹消登録をしていない場合は入力不要です。</t>
        </r>
      </text>
    </comment>
    <comment ref="A260" authorId="1" shapeId="0">
      <text>
        <r>
          <rPr>
            <b/>
            <sz val="9"/>
            <color indexed="81"/>
            <rFont val="ＭＳ Ｐゴシック"/>
            <family val="3"/>
            <charset val="128"/>
          </rPr>
          <t>入力不要
番号自動付与</t>
        </r>
      </text>
    </comment>
    <comment ref="B26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0" authorId="0" shapeId="0">
      <text>
        <r>
          <rPr>
            <b/>
            <sz val="9"/>
            <color indexed="81"/>
            <rFont val="ＭＳ Ｐゴシック"/>
            <family val="3"/>
            <charset val="128"/>
          </rPr>
          <t>納税通知書に記載されている年税額を入力してください。</t>
        </r>
      </text>
    </comment>
    <comment ref="AD26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0" authorId="0" shapeId="0">
      <text>
        <r>
          <rPr>
            <b/>
            <sz val="9"/>
            <color indexed="81"/>
            <rFont val="ＭＳ Ｐゴシック"/>
            <family val="3"/>
            <charset val="128"/>
          </rPr>
          <t>▼から該当項目を選択してください。販売や抹消登録をしていない場合は入力不要です。</t>
        </r>
      </text>
    </comment>
    <comment ref="A261" authorId="1" shapeId="0">
      <text>
        <r>
          <rPr>
            <b/>
            <sz val="9"/>
            <color indexed="81"/>
            <rFont val="ＭＳ Ｐゴシック"/>
            <family val="3"/>
            <charset val="128"/>
          </rPr>
          <t>入力不要
番号自動付与</t>
        </r>
      </text>
    </comment>
    <comment ref="B26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1" authorId="0" shapeId="0">
      <text>
        <r>
          <rPr>
            <b/>
            <sz val="9"/>
            <color indexed="81"/>
            <rFont val="ＭＳ Ｐゴシック"/>
            <family val="3"/>
            <charset val="128"/>
          </rPr>
          <t>納税通知書に記載されている年税額を入力してください。</t>
        </r>
      </text>
    </comment>
    <comment ref="AD26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1" authorId="0" shapeId="0">
      <text>
        <r>
          <rPr>
            <b/>
            <sz val="9"/>
            <color indexed="81"/>
            <rFont val="ＭＳ Ｐゴシック"/>
            <family val="3"/>
            <charset val="128"/>
          </rPr>
          <t>▼から該当項目を選択してください。販売や抹消登録をしていない場合は入力不要です。</t>
        </r>
      </text>
    </comment>
    <comment ref="A262" authorId="1" shapeId="0">
      <text>
        <r>
          <rPr>
            <b/>
            <sz val="9"/>
            <color indexed="81"/>
            <rFont val="ＭＳ Ｐゴシック"/>
            <family val="3"/>
            <charset val="128"/>
          </rPr>
          <t>入力不要
番号自動付与</t>
        </r>
      </text>
    </comment>
    <comment ref="B26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2" authorId="0" shapeId="0">
      <text>
        <r>
          <rPr>
            <b/>
            <sz val="9"/>
            <color indexed="81"/>
            <rFont val="ＭＳ Ｐゴシック"/>
            <family val="3"/>
            <charset val="128"/>
          </rPr>
          <t>納税通知書に記載されている年税額を入力してください。</t>
        </r>
      </text>
    </comment>
    <comment ref="AD26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2" authorId="0" shapeId="0">
      <text>
        <r>
          <rPr>
            <b/>
            <sz val="9"/>
            <color indexed="81"/>
            <rFont val="ＭＳ Ｐゴシック"/>
            <family val="3"/>
            <charset val="128"/>
          </rPr>
          <t>▼から該当項目を選択してください。販売や抹消登録をしていない場合は入力不要です。</t>
        </r>
      </text>
    </comment>
    <comment ref="A263" authorId="1" shapeId="0">
      <text>
        <r>
          <rPr>
            <b/>
            <sz val="9"/>
            <color indexed="81"/>
            <rFont val="ＭＳ Ｐゴシック"/>
            <family val="3"/>
            <charset val="128"/>
          </rPr>
          <t>入力不要
番号自動付与</t>
        </r>
      </text>
    </comment>
    <comment ref="B26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3" authorId="0" shapeId="0">
      <text>
        <r>
          <rPr>
            <b/>
            <sz val="9"/>
            <color indexed="81"/>
            <rFont val="ＭＳ Ｐゴシック"/>
            <family val="3"/>
            <charset val="128"/>
          </rPr>
          <t>納税通知書に記載されている年税額を入力してください。</t>
        </r>
      </text>
    </comment>
    <comment ref="AD26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3" authorId="0" shapeId="0">
      <text>
        <r>
          <rPr>
            <b/>
            <sz val="9"/>
            <color indexed="81"/>
            <rFont val="ＭＳ Ｐゴシック"/>
            <family val="3"/>
            <charset val="128"/>
          </rPr>
          <t>▼から該当項目を選択してください。販売や抹消登録をしていない場合は入力不要です。</t>
        </r>
      </text>
    </comment>
    <comment ref="A264" authorId="1" shapeId="0">
      <text>
        <r>
          <rPr>
            <b/>
            <sz val="9"/>
            <color indexed="81"/>
            <rFont val="ＭＳ Ｐゴシック"/>
            <family val="3"/>
            <charset val="128"/>
          </rPr>
          <t>入力不要
番号自動付与</t>
        </r>
      </text>
    </comment>
    <comment ref="B26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4" authorId="0" shapeId="0">
      <text>
        <r>
          <rPr>
            <b/>
            <sz val="9"/>
            <color indexed="81"/>
            <rFont val="ＭＳ Ｐゴシック"/>
            <family val="3"/>
            <charset val="128"/>
          </rPr>
          <t>納税通知書に記載されている年税額を入力してください。</t>
        </r>
      </text>
    </comment>
    <comment ref="AD26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4" authorId="0" shapeId="0">
      <text>
        <r>
          <rPr>
            <b/>
            <sz val="9"/>
            <color indexed="81"/>
            <rFont val="ＭＳ Ｐゴシック"/>
            <family val="3"/>
            <charset val="128"/>
          </rPr>
          <t>▼から該当項目を選択してください。販売や抹消登録をしていない場合は入力不要です。</t>
        </r>
      </text>
    </comment>
    <comment ref="A265" authorId="1" shapeId="0">
      <text>
        <r>
          <rPr>
            <b/>
            <sz val="9"/>
            <color indexed="81"/>
            <rFont val="ＭＳ Ｐゴシック"/>
            <family val="3"/>
            <charset val="128"/>
          </rPr>
          <t>入力不要
番号自動付与</t>
        </r>
      </text>
    </comment>
    <comment ref="B26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5" authorId="0" shapeId="0">
      <text>
        <r>
          <rPr>
            <b/>
            <sz val="9"/>
            <color indexed="81"/>
            <rFont val="ＭＳ Ｐゴシック"/>
            <family val="3"/>
            <charset val="128"/>
          </rPr>
          <t>納税通知書に記載されている年税額を入力してください。</t>
        </r>
      </text>
    </comment>
    <comment ref="AD26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5" authorId="0" shapeId="0">
      <text>
        <r>
          <rPr>
            <b/>
            <sz val="9"/>
            <color indexed="81"/>
            <rFont val="ＭＳ Ｐゴシック"/>
            <family val="3"/>
            <charset val="128"/>
          </rPr>
          <t>▼から該当項目を選択してください。販売や抹消登録をしていない場合は入力不要です。</t>
        </r>
      </text>
    </comment>
    <comment ref="A266" authorId="1" shapeId="0">
      <text>
        <r>
          <rPr>
            <b/>
            <sz val="9"/>
            <color indexed="81"/>
            <rFont val="ＭＳ Ｐゴシック"/>
            <family val="3"/>
            <charset val="128"/>
          </rPr>
          <t>入力不要
番号自動付与</t>
        </r>
      </text>
    </comment>
    <comment ref="B26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6" authorId="0" shapeId="0">
      <text>
        <r>
          <rPr>
            <b/>
            <sz val="9"/>
            <color indexed="81"/>
            <rFont val="ＭＳ Ｐゴシック"/>
            <family val="3"/>
            <charset val="128"/>
          </rPr>
          <t>納税通知書に記載されている年税額を入力してください。</t>
        </r>
      </text>
    </comment>
    <comment ref="AD26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6" authorId="0" shapeId="0">
      <text>
        <r>
          <rPr>
            <b/>
            <sz val="9"/>
            <color indexed="81"/>
            <rFont val="ＭＳ Ｐゴシック"/>
            <family val="3"/>
            <charset val="128"/>
          </rPr>
          <t>▼から該当項目を選択してください。販売や抹消登録をしていない場合は入力不要です。</t>
        </r>
      </text>
    </comment>
    <comment ref="A267" authorId="1" shapeId="0">
      <text>
        <r>
          <rPr>
            <b/>
            <sz val="9"/>
            <color indexed="81"/>
            <rFont val="ＭＳ Ｐゴシック"/>
            <family val="3"/>
            <charset val="128"/>
          </rPr>
          <t>入力不要
番号自動付与</t>
        </r>
      </text>
    </comment>
    <comment ref="B26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7" authorId="0" shapeId="0">
      <text>
        <r>
          <rPr>
            <b/>
            <sz val="9"/>
            <color indexed="81"/>
            <rFont val="ＭＳ Ｐゴシック"/>
            <family val="3"/>
            <charset val="128"/>
          </rPr>
          <t>納税通知書に記載されている年税額を入力してください。</t>
        </r>
      </text>
    </comment>
    <comment ref="AD26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7" authorId="0" shapeId="0">
      <text>
        <r>
          <rPr>
            <b/>
            <sz val="9"/>
            <color indexed="81"/>
            <rFont val="ＭＳ Ｐゴシック"/>
            <family val="3"/>
            <charset val="128"/>
          </rPr>
          <t>▼から該当項目を選択してください。販売や抹消登録をしていない場合は入力不要です。</t>
        </r>
      </text>
    </comment>
    <comment ref="A268" authorId="1" shapeId="0">
      <text>
        <r>
          <rPr>
            <b/>
            <sz val="9"/>
            <color indexed="81"/>
            <rFont val="ＭＳ Ｐゴシック"/>
            <family val="3"/>
            <charset val="128"/>
          </rPr>
          <t>入力不要
番号自動付与</t>
        </r>
      </text>
    </comment>
    <comment ref="B26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8" authorId="0" shapeId="0">
      <text>
        <r>
          <rPr>
            <b/>
            <sz val="9"/>
            <color indexed="81"/>
            <rFont val="ＭＳ Ｐゴシック"/>
            <family val="3"/>
            <charset val="128"/>
          </rPr>
          <t>納税通知書に記載されている年税額を入力してください。</t>
        </r>
      </text>
    </comment>
    <comment ref="AD26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8" authorId="0" shapeId="0">
      <text>
        <r>
          <rPr>
            <b/>
            <sz val="9"/>
            <color indexed="81"/>
            <rFont val="ＭＳ Ｐゴシック"/>
            <family val="3"/>
            <charset val="128"/>
          </rPr>
          <t>▼から該当項目を選択してください。販売や抹消登録をしていない場合は入力不要です。</t>
        </r>
      </text>
    </comment>
    <comment ref="A269" authorId="1" shapeId="0">
      <text>
        <r>
          <rPr>
            <b/>
            <sz val="9"/>
            <color indexed="81"/>
            <rFont val="ＭＳ Ｐゴシック"/>
            <family val="3"/>
            <charset val="128"/>
          </rPr>
          <t>入力不要
番号自動付与</t>
        </r>
      </text>
    </comment>
    <comment ref="B26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69" authorId="0" shapeId="0">
      <text>
        <r>
          <rPr>
            <b/>
            <sz val="9"/>
            <color indexed="81"/>
            <rFont val="ＭＳ Ｐゴシック"/>
            <family val="3"/>
            <charset val="128"/>
          </rPr>
          <t>納税通知書に記載されている年税額を入力してください。</t>
        </r>
      </text>
    </comment>
    <comment ref="AD26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9" authorId="0" shapeId="0">
      <text>
        <r>
          <rPr>
            <b/>
            <sz val="9"/>
            <color indexed="81"/>
            <rFont val="ＭＳ Ｐゴシック"/>
            <family val="3"/>
            <charset val="128"/>
          </rPr>
          <t>▼から該当項目を選択してください。販売や抹消登録をしていない場合は入力不要です。</t>
        </r>
      </text>
    </comment>
    <comment ref="A270" authorId="1" shapeId="0">
      <text>
        <r>
          <rPr>
            <b/>
            <sz val="9"/>
            <color indexed="81"/>
            <rFont val="ＭＳ Ｐゴシック"/>
            <family val="3"/>
            <charset val="128"/>
          </rPr>
          <t>入力不要
番号自動付与</t>
        </r>
      </text>
    </comment>
    <comment ref="B27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0" authorId="0" shapeId="0">
      <text>
        <r>
          <rPr>
            <b/>
            <sz val="9"/>
            <color indexed="81"/>
            <rFont val="ＭＳ Ｐゴシック"/>
            <family val="3"/>
            <charset val="128"/>
          </rPr>
          <t>納税通知書に記載されている年税額を入力してください。</t>
        </r>
      </text>
    </comment>
    <comment ref="AD27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0" authorId="0" shapeId="0">
      <text>
        <r>
          <rPr>
            <b/>
            <sz val="9"/>
            <color indexed="81"/>
            <rFont val="ＭＳ Ｐゴシック"/>
            <family val="3"/>
            <charset val="128"/>
          </rPr>
          <t>▼から該当項目を選択してください。販売や抹消登録をしていない場合は入力不要です。</t>
        </r>
      </text>
    </comment>
    <comment ref="A271" authorId="1" shapeId="0">
      <text>
        <r>
          <rPr>
            <b/>
            <sz val="9"/>
            <color indexed="81"/>
            <rFont val="ＭＳ Ｐゴシック"/>
            <family val="3"/>
            <charset val="128"/>
          </rPr>
          <t>入力不要
番号自動付与</t>
        </r>
      </text>
    </comment>
    <comment ref="B27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1" authorId="0" shapeId="0">
      <text>
        <r>
          <rPr>
            <b/>
            <sz val="9"/>
            <color indexed="81"/>
            <rFont val="ＭＳ Ｐゴシック"/>
            <family val="3"/>
            <charset val="128"/>
          </rPr>
          <t>納税通知書に記載されている年税額を入力してください。</t>
        </r>
      </text>
    </comment>
    <comment ref="AD27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1" authorId="0" shapeId="0">
      <text>
        <r>
          <rPr>
            <b/>
            <sz val="9"/>
            <color indexed="81"/>
            <rFont val="ＭＳ Ｐゴシック"/>
            <family val="3"/>
            <charset val="128"/>
          </rPr>
          <t>▼から該当項目を選択してください。販売や抹消登録をしていない場合は入力不要です。</t>
        </r>
      </text>
    </comment>
    <comment ref="A272" authorId="1" shapeId="0">
      <text>
        <r>
          <rPr>
            <b/>
            <sz val="9"/>
            <color indexed="81"/>
            <rFont val="ＭＳ Ｐゴシック"/>
            <family val="3"/>
            <charset val="128"/>
          </rPr>
          <t>入力不要
番号自動付与</t>
        </r>
      </text>
    </comment>
    <comment ref="B27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2" authorId="0" shapeId="0">
      <text>
        <r>
          <rPr>
            <b/>
            <sz val="9"/>
            <color indexed="81"/>
            <rFont val="ＭＳ Ｐゴシック"/>
            <family val="3"/>
            <charset val="128"/>
          </rPr>
          <t>納税通知書に記載されている年税額を入力してください。</t>
        </r>
      </text>
    </comment>
    <comment ref="AD27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2" authorId="0" shapeId="0">
      <text>
        <r>
          <rPr>
            <b/>
            <sz val="9"/>
            <color indexed="81"/>
            <rFont val="ＭＳ Ｐゴシック"/>
            <family val="3"/>
            <charset val="128"/>
          </rPr>
          <t>▼から該当項目を選択してください。販売や抹消登録をしていない場合は入力不要です。</t>
        </r>
      </text>
    </comment>
    <comment ref="A273" authorId="1" shapeId="0">
      <text>
        <r>
          <rPr>
            <b/>
            <sz val="9"/>
            <color indexed="81"/>
            <rFont val="ＭＳ Ｐゴシック"/>
            <family val="3"/>
            <charset val="128"/>
          </rPr>
          <t>入力不要
番号自動付与</t>
        </r>
      </text>
    </comment>
    <comment ref="B27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3" authorId="0" shapeId="0">
      <text>
        <r>
          <rPr>
            <b/>
            <sz val="9"/>
            <color indexed="81"/>
            <rFont val="ＭＳ Ｐゴシック"/>
            <family val="3"/>
            <charset val="128"/>
          </rPr>
          <t>納税通知書に記載されている年税額を入力してください。</t>
        </r>
      </text>
    </comment>
    <comment ref="AD27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3" authorId="0" shapeId="0">
      <text>
        <r>
          <rPr>
            <b/>
            <sz val="9"/>
            <color indexed="81"/>
            <rFont val="ＭＳ Ｐゴシック"/>
            <family val="3"/>
            <charset val="128"/>
          </rPr>
          <t>▼から該当項目を選択してください。販売や抹消登録をしていない場合は入力不要です。</t>
        </r>
      </text>
    </comment>
    <comment ref="A274" authorId="1" shapeId="0">
      <text>
        <r>
          <rPr>
            <b/>
            <sz val="9"/>
            <color indexed="81"/>
            <rFont val="ＭＳ Ｐゴシック"/>
            <family val="3"/>
            <charset val="128"/>
          </rPr>
          <t>入力不要
番号自動付与</t>
        </r>
      </text>
    </comment>
    <comment ref="B27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4" authorId="0" shapeId="0">
      <text>
        <r>
          <rPr>
            <b/>
            <sz val="9"/>
            <color indexed="81"/>
            <rFont val="ＭＳ Ｐゴシック"/>
            <family val="3"/>
            <charset val="128"/>
          </rPr>
          <t>納税通知書に記載されている年税額を入力してください。</t>
        </r>
      </text>
    </comment>
    <comment ref="AD27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4" authorId="0" shapeId="0">
      <text>
        <r>
          <rPr>
            <b/>
            <sz val="9"/>
            <color indexed="81"/>
            <rFont val="ＭＳ Ｐゴシック"/>
            <family val="3"/>
            <charset val="128"/>
          </rPr>
          <t>▼から該当項目を選択してください。販売や抹消登録をしていない場合は入力不要です。</t>
        </r>
      </text>
    </comment>
    <comment ref="A275" authorId="1" shapeId="0">
      <text>
        <r>
          <rPr>
            <b/>
            <sz val="9"/>
            <color indexed="81"/>
            <rFont val="ＭＳ Ｐゴシック"/>
            <family val="3"/>
            <charset val="128"/>
          </rPr>
          <t>入力不要
番号自動付与</t>
        </r>
      </text>
    </comment>
    <comment ref="B27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5" authorId="0" shapeId="0">
      <text>
        <r>
          <rPr>
            <b/>
            <sz val="9"/>
            <color indexed="81"/>
            <rFont val="ＭＳ Ｐゴシック"/>
            <family val="3"/>
            <charset val="128"/>
          </rPr>
          <t>納税通知書に記載されている年税額を入力してください。</t>
        </r>
      </text>
    </comment>
    <comment ref="AD27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5" authorId="0" shapeId="0">
      <text>
        <r>
          <rPr>
            <b/>
            <sz val="9"/>
            <color indexed="81"/>
            <rFont val="ＭＳ Ｐゴシック"/>
            <family val="3"/>
            <charset val="128"/>
          </rPr>
          <t>▼から該当項目を選択してください。販売や抹消登録をしていない場合は入力不要です。</t>
        </r>
      </text>
    </comment>
    <comment ref="A276" authorId="1" shapeId="0">
      <text>
        <r>
          <rPr>
            <b/>
            <sz val="9"/>
            <color indexed="81"/>
            <rFont val="ＭＳ Ｐゴシック"/>
            <family val="3"/>
            <charset val="128"/>
          </rPr>
          <t>入力不要
番号自動付与</t>
        </r>
      </text>
    </comment>
    <comment ref="B27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6" authorId="0" shapeId="0">
      <text>
        <r>
          <rPr>
            <b/>
            <sz val="9"/>
            <color indexed="81"/>
            <rFont val="ＭＳ Ｐゴシック"/>
            <family val="3"/>
            <charset val="128"/>
          </rPr>
          <t>納税通知書に記載されている年税額を入力してください。</t>
        </r>
      </text>
    </comment>
    <comment ref="AD27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6" authorId="0" shapeId="0">
      <text>
        <r>
          <rPr>
            <b/>
            <sz val="9"/>
            <color indexed="81"/>
            <rFont val="ＭＳ Ｐゴシック"/>
            <family val="3"/>
            <charset val="128"/>
          </rPr>
          <t>▼から該当項目を選択してください。販売や抹消登録をしていない場合は入力不要です。</t>
        </r>
      </text>
    </comment>
    <comment ref="A277" authorId="1" shapeId="0">
      <text>
        <r>
          <rPr>
            <b/>
            <sz val="9"/>
            <color indexed="81"/>
            <rFont val="ＭＳ Ｐゴシック"/>
            <family val="3"/>
            <charset val="128"/>
          </rPr>
          <t>入力不要
番号自動付与</t>
        </r>
      </text>
    </comment>
    <comment ref="B27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7" authorId="0" shapeId="0">
      <text>
        <r>
          <rPr>
            <b/>
            <sz val="9"/>
            <color indexed="81"/>
            <rFont val="ＭＳ Ｐゴシック"/>
            <family val="3"/>
            <charset val="128"/>
          </rPr>
          <t>納税通知書に記載されている年税額を入力してください。</t>
        </r>
      </text>
    </comment>
    <comment ref="AD27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7" authorId="0" shapeId="0">
      <text>
        <r>
          <rPr>
            <b/>
            <sz val="9"/>
            <color indexed="81"/>
            <rFont val="ＭＳ Ｐゴシック"/>
            <family val="3"/>
            <charset val="128"/>
          </rPr>
          <t>▼から該当項目を選択してください。販売や抹消登録をしていない場合は入力不要です。</t>
        </r>
      </text>
    </comment>
    <comment ref="A278" authorId="1" shapeId="0">
      <text>
        <r>
          <rPr>
            <b/>
            <sz val="9"/>
            <color indexed="81"/>
            <rFont val="ＭＳ Ｐゴシック"/>
            <family val="3"/>
            <charset val="128"/>
          </rPr>
          <t>入力不要
番号自動付与</t>
        </r>
      </text>
    </comment>
    <comment ref="B27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8" authorId="0" shapeId="0">
      <text>
        <r>
          <rPr>
            <b/>
            <sz val="9"/>
            <color indexed="81"/>
            <rFont val="ＭＳ Ｐゴシック"/>
            <family val="3"/>
            <charset val="128"/>
          </rPr>
          <t>納税通知書に記載されている年税額を入力してください。</t>
        </r>
      </text>
    </comment>
    <comment ref="AD27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8" authorId="0" shapeId="0">
      <text>
        <r>
          <rPr>
            <b/>
            <sz val="9"/>
            <color indexed="81"/>
            <rFont val="ＭＳ Ｐゴシック"/>
            <family val="3"/>
            <charset val="128"/>
          </rPr>
          <t>▼から該当項目を選択してください。販売や抹消登録をしていない場合は入力不要です。</t>
        </r>
      </text>
    </comment>
    <comment ref="A279" authorId="1" shapeId="0">
      <text>
        <r>
          <rPr>
            <b/>
            <sz val="9"/>
            <color indexed="81"/>
            <rFont val="ＭＳ Ｐゴシック"/>
            <family val="3"/>
            <charset val="128"/>
          </rPr>
          <t>入力不要
番号自動付与</t>
        </r>
      </text>
    </comment>
    <comment ref="B27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79" authorId="0" shapeId="0">
      <text>
        <r>
          <rPr>
            <b/>
            <sz val="9"/>
            <color indexed="81"/>
            <rFont val="ＭＳ Ｐゴシック"/>
            <family val="3"/>
            <charset val="128"/>
          </rPr>
          <t>納税通知書に記載されている年税額を入力してください。</t>
        </r>
      </text>
    </comment>
    <comment ref="AD27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9" authorId="0" shapeId="0">
      <text>
        <r>
          <rPr>
            <b/>
            <sz val="9"/>
            <color indexed="81"/>
            <rFont val="ＭＳ Ｐゴシック"/>
            <family val="3"/>
            <charset val="128"/>
          </rPr>
          <t>▼から該当項目を選択してください。販売や抹消登録をしていない場合は入力不要です。</t>
        </r>
      </text>
    </comment>
    <comment ref="A280" authorId="1" shapeId="0">
      <text>
        <r>
          <rPr>
            <b/>
            <sz val="9"/>
            <color indexed="81"/>
            <rFont val="ＭＳ Ｐゴシック"/>
            <family val="3"/>
            <charset val="128"/>
          </rPr>
          <t>入力不要
番号自動付与</t>
        </r>
      </text>
    </comment>
    <comment ref="B28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0" authorId="0" shapeId="0">
      <text>
        <r>
          <rPr>
            <b/>
            <sz val="9"/>
            <color indexed="81"/>
            <rFont val="ＭＳ Ｐゴシック"/>
            <family val="3"/>
            <charset val="128"/>
          </rPr>
          <t>納税通知書に記載されている年税額を入力してください。</t>
        </r>
      </text>
    </comment>
    <comment ref="AD28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0" authorId="0" shapeId="0">
      <text>
        <r>
          <rPr>
            <b/>
            <sz val="9"/>
            <color indexed="81"/>
            <rFont val="ＭＳ Ｐゴシック"/>
            <family val="3"/>
            <charset val="128"/>
          </rPr>
          <t>▼から該当項目を選択してください。販売や抹消登録をしていない場合は入力不要です。</t>
        </r>
      </text>
    </comment>
    <comment ref="A281" authorId="1" shapeId="0">
      <text>
        <r>
          <rPr>
            <b/>
            <sz val="9"/>
            <color indexed="81"/>
            <rFont val="ＭＳ Ｐゴシック"/>
            <family val="3"/>
            <charset val="128"/>
          </rPr>
          <t>入力不要
番号自動付与</t>
        </r>
      </text>
    </comment>
    <comment ref="B28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1" authorId="0" shapeId="0">
      <text>
        <r>
          <rPr>
            <b/>
            <sz val="9"/>
            <color indexed="81"/>
            <rFont val="ＭＳ Ｐゴシック"/>
            <family val="3"/>
            <charset val="128"/>
          </rPr>
          <t>納税通知書に記載されている年税額を入力してください。</t>
        </r>
      </text>
    </comment>
    <comment ref="AD28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1" authorId="0" shapeId="0">
      <text>
        <r>
          <rPr>
            <b/>
            <sz val="9"/>
            <color indexed="81"/>
            <rFont val="ＭＳ Ｐゴシック"/>
            <family val="3"/>
            <charset val="128"/>
          </rPr>
          <t>▼から該当項目を選択してください。販売や抹消登録をしていない場合は入力不要です。</t>
        </r>
      </text>
    </comment>
    <comment ref="A282" authorId="1" shapeId="0">
      <text>
        <r>
          <rPr>
            <b/>
            <sz val="9"/>
            <color indexed="81"/>
            <rFont val="ＭＳ Ｐゴシック"/>
            <family val="3"/>
            <charset val="128"/>
          </rPr>
          <t>入力不要
番号自動付与</t>
        </r>
      </text>
    </comment>
    <comment ref="B28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2" authorId="0" shapeId="0">
      <text>
        <r>
          <rPr>
            <b/>
            <sz val="9"/>
            <color indexed="81"/>
            <rFont val="ＭＳ Ｐゴシック"/>
            <family val="3"/>
            <charset val="128"/>
          </rPr>
          <t>納税通知書に記載されている年税額を入力してください。</t>
        </r>
      </text>
    </comment>
    <comment ref="AD28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2" authorId="0" shapeId="0">
      <text>
        <r>
          <rPr>
            <b/>
            <sz val="9"/>
            <color indexed="81"/>
            <rFont val="ＭＳ Ｐゴシック"/>
            <family val="3"/>
            <charset val="128"/>
          </rPr>
          <t>▼から該当項目を選択してください。販売や抹消登録をしていない場合は入力不要です。</t>
        </r>
      </text>
    </comment>
    <comment ref="A283" authorId="1" shapeId="0">
      <text>
        <r>
          <rPr>
            <b/>
            <sz val="9"/>
            <color indexed="81"/>
            <rFont val="ＭＳ Ｐゴシック"/>
            <family val="3"/>
            <charset val="128"/>
          </rPr>
          <t>入力不要
番号自動付与</t>
        </r>
      </text>
    </comment>
    <comment ref="B28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3" authorId="0" shapeId="0">
      <text>
        <r>
          <rPr>
            <b/>
            <sz val="9"/>
            <color indexed="81"/>
            <rFont val="ＭＳ Ｐゴシック"/>
            <family val="3"/>
            <charset val="128"/>
          </rPr>
          <t>納税通知書に記載されている年税額を入力してください。</t>
        </r>
      </text>
    </comment>
    <comment ref="AD28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3" authorId="0" shapeId="0">
      <text>
        <r>
          <rPr>
            <b/>
            <sz val="9"/>
            <color indexed="81"/>
            <rFont val="ＭＳ Ｐゴシック"/>
            <family val="3"/>
            <charset val="128"/>
          </rPr>
          <t>▼から該当項目を選択してください。販売や抹消登録をしていない場合は入力不要です。</t>
        </r>
      </text>
    </comment>
    <comment ref="A284" authorId="1" shapeId="0">
      <text>
        <r>
          <rPr>
            <b/>
            <sz val="9"/>
            <color indexed="81"/>
            <rFont val="ＭＳ Ｐゴシック"/>
            <family val="3"/>
            <charset val="128"/>
          </rPr>
          <t>入力不要
番号自動付与</t>
        </r>
      </text>
    </comment>
    <comment ref="B28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4" authorId="0" shapeId="0">
      <text>
        <r>
          <rPr>
            <b/>
            <sz val="9"/>
            <color indexed="81"/>
            <rFont val="ＭＳ Ｐゴシック"/>
            <family val="3"/>
            <charset val="128"/>
          </rPr>
          <t>納税通知書に記載されている年税額を入力してください。</t>
        </r>
      </text>
    </comment>
    <comment ref="AD28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4" authorId="0" shapeId="0">
      <text>
        <r>
          <rPr>
            <b/>
            <sz val="9"/>
            <color indexed="81"/>
            <rFont val="ＭＳ Ｐゴシック"/>
            <family val="3"/>
            <charset val="128"/>
          </rPr>
          <t>▼から該当項目を選択してください。販売や抹消登録をしていない場合は入力不要です。</t>
        </r>
      </text>
    </comment>
    <comment ref="A285" authorId="1" shapeId="0">
      <text>
        <r>
          <rPr>
            <b/>
            <sz val="9"/>
            <color indexed="81"/>
            <rFont val="ＭＳ Ｐゴシック"/>
            <family val="3"/>
            <charset val="128"/>
          </rPr>
          <t>入力不要
番号自動付与</t>
        </r>
      </text>
    </comment>
    <comment ref="B28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5" authorId="0" shapeId="0">
      <text>
        <r>
          <rPr>
            <b/>
            <sz val="9"/>
            <color indexed="81"/>
            <rFont val="ＭＳ Ｐゴシック"/>
            <family val="3"/>
            <charset val="128"/>
          </rPr>
          <t>納税通知書に記載されている年税額を入力してください。</t>
        </r>
      </text>
    </comment>
    <comment ref="AD28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5" authorId="0" shapeId="0">
      <text>
        <r>
          <rPr>
            <b/>
            <sz val="9"/>
            <color indexed="81"/>
            <rFont val="ＭＳ Ｐゴシック"/>
            <family val="3"/>
            <charset val="128"/>
          </rPr>
          <t>▼から該当項目を選択してください。販売や抹消登録をしていない場合は入力不要です。</t>
        </r>
      </text>
    </comment>
    <comment ref="A286" authorId="1" shapeId="0">
      <text>
        <r>
          <rPr>
            <b/>
            <sz val="9"/>
            <color indexed="81"/>
            <rFont val="ＭＳ Ｐゴシック"/>
            <family val="3"/>
            <charset val="128"/>
          </rPr>
          <t>入力不要
番号自動付与</t>
        </r>
      </text>
    </comment>
    <comment ref="B28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6" authorId="0" shapeId="0">
      <text>
        <r>
          <rPr>
            <b/>
            <sz val="9"/>
            <color indexed="81"/>
            <rFont val="ＭＳ Ｐゴシック"/>
            <family val="3"/>
            <charset val="128"/>
          </rPr>
          <t>納税通知書に記載されている年税額を入力してください。</t>
        </r>
      </text>
    </comment>
    <comment ref="AD28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6" authorId="0" shapeId="0">
      <text>
        <r>
          <rPr>
            <b/>
            <sz val="9"/>
            <color indexed="81"/>
            <rFont val="ＭＳ Ｐゴシック"/>
            <family val="3"/>
            <charset val="128"/>
          </rPr>
          <t>▼から該当項目を選択してください。販売や抹消登録をしていない場合は入力不要です。</t>
        </r>
      </text>
    </comment>
    <comment ref="A287" authorId="1" shapeId="0">
      <text>
        <r>
          <rPr>
            <b/>
            <sz val="9"/>
            <color indexed="81"/>
            <rFont val="ＭＳ Ｐゴシック"/>
            <family val="3"/>
            <charset val="128"/>
          </rPr>
          <t>入力不要
番号自動付与</t>
        </r>
      </text>
    </comment>
    <comment ref="B28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7" authorId="0" shapeId="0">
      <text>
        <r>
          <rPr>
            <b/>
            <sz val="9"/>
            <color indexed="81"/>
            <rFont val="ＭＳ Ｐゴシック"/>
            <family val="3"/>
            <charset val="128"/>
          </rPr>
          <t>納税通知書に記載されている年税額を入力してください。</t>
        </r>
      </text>
    </comment>
    <comment ref="AD28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7" authorId="0" shapeId="0">
      <text>
        <r>
          <rPr>
            <b/>
            <sz val="9"/>
            <color indexed="81"/>
            <rFont val="ＭＳ Ｐゴシック"/>
            <family val="3"/>
            <charset val="128"/>
          </rPr>
          <t>▼から該当項目を選択してください。販売や抹消登録をしていない場合は入力不要です。</t>
        </r>
      </text>
    </comment>
    <comment ref="A288" authorId="1" shapeId="0">
      <text>
        <r>
          <rPr>
            <b/>
            <sz val="9"/>
            <color indexed="81"/>
            <rFont val="ＭＳ Ｐゴシック"/>
            <family val="3"/>
            <charset val="128"/>
          </rPr>
          <t>入力不要
番号自動付与</t>
        </r>
      </text>
    </comment>
    <comment ref="B28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8" authorId="0" shapeId="0">
      <text>
        <r>
          <rPr>
            <b/>
            <sz val="9"/>
            <color indexed="81"/>
            <rFont val="ＭＳ Ｐゴシック"/>
            <family val="3"/>
            <charset val="128"/>
          </rPr>
          <t>納税通知書に記載されている年税額を入力してください。</t>
        </r>
      </text>
    </comment>
    <comment ref="AD28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8" authorId="0" shapeId="0">
      <text>
        <r>
          <rPr>
            <b/>
            <sz val="9"/>
            <color indexed="81"/>
            <rFont val="ＭＳ Ｐゴシック"/>
            <family val="3"/>
            <charset val="128"/>
          </rPr>
          <t>▼から該当項目を選択してください。販売や抹消登録をしていない場合は入力不要です。</t>
        </r>
      </text>
    </comment>
    <comment ref="A289" authorId="1" shapeId="0">
      <text>
        <r>
          <rPr>
            <b/>
            <sz val="9"/>
            <color indexed="81"/>
            <rFont val="ＭＳ Ｐゴシック"/>
            <family val="3"/>
            <charset val="128"/>
          </rPr>
          <t>入力不要
番号自動付与</t>
        </r>
      </text>
    </comment>
    <comment ref="B28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89" authorId="0" shapeId="0">
      <text>
        <r>
          <rPr>
            <b/>
            <sz val="9"/>
            <color indexed="81"/>
            <rFont val="ＭＳ Ｐゴシック"/>
            <family val="3"/>
            <charset val="128"/>
          </rPr>
          <t>納税通知書に記載されている年税額を入力してください。</t>
        </r>
      </text>
    </comment>
    <comment ref="AD28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9" authorId="0" shapeId="0">
      <text>
        <r>
          <rPr>
            <b/>
            <sz val="9"/>
            <color indexed="81"/>
            <rFont val="ＭＳ Ｐゴシック"/>
            <family val="3"/>
            <charset val="128"/>
          </rPr>
          <t>▼から該当項目を選択してください。販売や抹消登録をしていない場合は入力不要です。</t>
        </r>
      </text>
    </comment>
    <comment ref="A290" authorId="1" shapeId="0">
      <text>
        <r>
          <rPr>
            <b/>
            <sz val="9"/>
            <color indexed="81"/>
            <rFont val="ＭＳ Ｐゴシック"/>
            <family val="3"/>
            <charset val="128"/>
          </rPr>
          <t>入力不要
番号自動付与</t>
        </r>
      </text>
    </comment>
    <comment ref="B29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0" authorId="0" shapeId="0">
      <text>
        <r>
          <rPr>
            <b/>
            <sz val="9"/>
            <color indexed="81"/>
            <rFont val="ＭＳ Ｐゴシック"/>
            <family val="3"/>
            <charset val="128"/>
          </rPr>
          <t>納税通知書に記載されている年税額を入力してください。</t>
        </r>
      </text>
    </comment>
    <comment ref="AD29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0" authorId="0" shapeId="0">
      <text>
        <r>
          <rPr>
            <b/>
            <sz val="9"/>
            <color indexed="81"/>
            <rFont val="ＭＳ Ｐゴシック"/>
            <family val="3"/>
            <charset val="128"/>
          </rPr>
          <t>▼から該当項目を選択してください。販売や抹消登録をしていない場合は入力不要です。</t>
        </r>
      </text>
    </comment>
    <comment ref="A291" authorId="1" shapeId="0">
      <text>
        <r>
          <rPr>
            <b/>
            <sz val="9"/>
            <color indexed="81"/>
            <rFont val="ＭＳ Ｐゴシック"/>
            <family val="3"/>
            <charset val="128"/>
          </rPr>
          <t>入力不要
番号自動付与</t>
        </r>
      </text>
    </comment>
    <comment ref="B29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1" authorId="0" shapeId="0">
      <text>
        <r>
          <rPr>
            <b/>
            <sz val="9"/>
            <color indexed="81"/>
            <rFont val="ＭＳ Ｐゴシック"/>
            <family val="3"/>
            <charset val="128"/>
          </rPr>
          <t>納税通知書に記載されている年税額を入力してください。</t>
        </r>
      </text>
    </comment>
    <comment ref="AD29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1" authorId="0" shapeId="0">
      <text>
        <r>
          <rPr>
            <b/>
            <sz val="9"/>
            <color indexed="81"/>
            <rFont val="ＭＳ Ｐゴシック"/>
            <family val="3"/>
            <charset val="128"/>
          </rPr>
          <t>▼から該当項目を選択してください。販売や抹消登録をしていない場合は入力不要です。</t>
        </r>
      </text>
    </comment>
    <comment ref="A292" authorId="1" shapeId="0">
      <text>
        <r>
          <rPr>
            <b/>
            <sz val="9"/>
            <color indexed="81"/>
            <rFont val="ＭＳ Ｐゴシック"/>
            <family val="3"/>
            <charset val="128"/>
          </rPr>
          <t>入力不要
番号自動付与</t>
        </r>
      </text>
    </comment>
    <comment ref="B29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2" authorId="0" shapeId="0">
      <text>
        <r>
          <rPr>
            <b/>
            <sz val="9"/>
            <color indexed="81"/>
            <rFont val="ＭＳ Ｐゴシック"/>
            <family val="3"/>
            <charset val="128"/>
          </rPr>
          <t>納税通知書に記載されている年税額を入力してください。</t>
        </r>
      </text>
    </comment>
    <comment ref="AD29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2" authorId="0" shapeId="0">
      <text>
        <r>
          <rPr>
            <b/>
            <sz val="9"/>
            <color indexed="81"/>
            <rFont val="ＭＳ Ｐゴシック"/>
            <family val="3"/>
            <charset val="128"/>
          </rPr>
          <t>▼から該当項目を選択してください。販売や抹消登録をしていない場合は入力不要です。</t>
        </r>
      </text>
    </comment>
    <comment ref="A293" authorId="1" shapeId="0">
      <text>
        <r>
          <rPr>
            <b/>
            <sz val="9"/>
            <color indexed="81"/>
            <rFont val="ＭＳ Ｐゴシック"/>
            <family val="3"/>
            <charset val="128"/>
          </rPr>
          <t>入力不要
番号自動付与</t>
        </r>
      </text>
    </comment>
    <comment ref="B29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3" authorId="0" shapeId="0">
      <text>
        <r>
          <rPr>
            <b/>
            <sz val="9"/>
            <color indexed="81"/>
            <rFont val="ＭＳ Ｐゴシック"/>
            <family val="3"/>
            <charset val="128"/>
          </rPr>
          <t>納税通知書に記載されている年税額を入力してください。</t>
        </r>
      </text>
    </comment>
    <comment ref="AD29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3" authorId="0" shapeId="0">
      <text>
        <r>
          <rPr>
            <b/>
            <sz val="9"/>
            <color indexed="81"/>
            <rFont val="ＭＳ Ｐゴシック"/>
            <family val="3"/>
            <charset val="128"/>
          </rPr>
          <t>▼から該当項目を選択してください。販売や抹消登録をしていない場合は入力不要です。</t>
        </r>
      </text>
    </comment>
    <comment ref="A294" authorId="1" shapeId="0">
      <text>
        <r>
          <rPr>
            <b/>
            <sz val="9"/>
            <color indexed="81"/>
            <rFont val="ＭＳ Ｐゴシック"/>
            <family val="3"/>
            <charset val="128"/>
          </rPr>
          <t>入力不要
番号自動付与</t>
        </r>
      </text>
    </comment>
    <comment ref="B29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4" authorId="0" shapeId="0">
      <text>
        <r>
          <rPr>
            <b/>
            <sz val="9"/>
            <color indexed="81"/>
            <rFont val="ＭＳ Ｐゴシック"/>
            <family val="3"/>
            <charset val="128"/>
          </rPr>
          <t>納税通知書に記載されている年税額を入力してください。</t>
        </r>
      </text>
    </comment>
    <comment ref="AD29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4" authorId="0" shapeId="0">
      <text>
        <r>
          <rPr>
            <b/>
            <sz val="9"/>
            <color indexed="81"/>
            <rFont val="ＭＳ Ｐゴシック"/>
            <family val="3"/>
            <charset val="128"/>
          </rPr>
          <t>▼から該当項目を選択してください。販売や抹消登録をしていない場合は入力不要です。</t>
        </r>
      </text>
    </comment>
    <comment ref="A295" authorId="1" shapeId="0">
      <text>
        <r>
          <rPr>
            <b/>
            <sz val="9"/>
            <color indexed="81"/>
            <rFont val="ＭＳ Ｐゴシック"/>
            <family val="3"/>
            <charset val="128"/>
          </rPr>
          <t>入力不要
番号自動付与</t>
        </r>
      </text>
    </comment>
    <comment ref="B29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5" authorId="0" shapeId="0">
      <text>
        <r>
          <rPr>
            <b/>
            <sz val="9"/>
            <color indexed="81"/>
            <rFont val="ＭＳ Ｐゴシック"/>
            <family val="3"/>
            <charset val="128"/>
          </rPr>
          <t>納税通知書に記載されている年税額を入力してください。</t>
        </r>
      </text>
    </comment>
    <comment ref="AD29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5" authorId="0" shapeId="0">
      <text>
        <r>
          <rPr>
            <b/>
            <sz val="9"/>
            <color indexed="81"/>
            <rFont val="ＭＳ Ｐゴシック"/>
            <family val="3"/>
            <charset val="128"/>
          </rPr>
          <t>▼から該当項目を選択してください。販売や抹消登録をしていない場合は入力不要です。</t>
        </r>
      </text>
    </comment>
    <comment ref="A296" authorId="1" shapeId="0">
      <text>
        <r>
          <rPr>
            <b/>
            <sz val="9"/>
            <color indexed="81"/>
            <rFont val="ＭＳ Ｐゴシック"/>
            <family val="3"/>
            <charset val="128"/>
          </rPr>
          <t>入力不要
番号自動付与</t>
        </r>
      </text>
    </comment>
    <comment ref="B29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6" authorId="0" shapeId="0">
      <text>
        <r>
          <rPr>
            <b/>
            <sz val="9"/>
            <color indexed="81"/>
            <rFont val="ＭＳ Ｐゴシック"/>
            <family val="3"/>
            <charset val="128"/>
          </rPr>
          <t>納税通知書に記載されている年税額を入力してください。</t>
        </r>
      </text>
    </comment>
    <comment ref="AD29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6" authorId="0" shapeId="0">
      <text>
        <r>
          <rPr>
            <b/>
            <sz val="9"/>
            <color indexed="81"/>
            <rFont val="ＭＳ Ｐゴシック"/>
            <family val="3"/>
            <charset val="128"/>
          </rPr>
          <t>▼から該当項目を選択してください。販売や抹消登録をしていない場合は入力不要です。</t>
        </r>
      </text>
    </comment>
    <comment ref="A297" authorId="1" shapeId="0">
      <text>
        <r>
          <rPr>
            <b/>
            <sz val="9"/>
            <color indexed="81"/>
            <rFont val="ＭＳ Ｐゴシック"/>
            <family val="3"/>
            <charset val="128"/>
          </rPr>
          <t>入力不要
番号自動付与</t>
        </r>
      </text>
    </comment>
    <comment ref="B29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7" authorId="0" shapeId="0">
      <text>
        <r>
          <rPr>
            <b/>
            <sz val="9"/>
            <color indexed="81"/>
            <rFont val="ＭＳ Ｐゴシック"/>
            <family val="3"/>
            <charset val="128"/>
          </rPr>
          <t>納税通知書に記載されている年税額を入力してください。</t>
        </r>
      </text>
    </comment>
    <comment ref="AD29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7" authorId="0" shapeId="0">
      <text>
        <r>
          <rPr>
            <b/>
            <sz val="9"/>
            <color indexed="81"/>
            <rFont val="ＭＳ Ｐゴシック"/>
            <family val="3"/>
            <charset val="128"/>
          </rPr>
          <t>▼から該当項目を選択してください。販売や抹消登録をしていない場合は入力不要です。</t>
        </r>
      </text>
    </comment>
    <comment ref="A298" authorId="1" shapeId="0">
      <text>
        <r>
          <rPr>
            <b/>
            <sz val="9"/>
            <color indexed="81"/>
            <rFont val="ＭＳ Ｐゴシック"/>
            <family val="3"/>
            <charset val="128"/>
          </rPr>
          <t>入力不要
番号自動付与</t>
        </r>
      </text>
    </comment>
    <comment ref="B29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8" authorId="0" shapeId="0">
      <text>
        <r>
          <rPr>
            <b/>
            <sz val="9"/>
            <color indexed="81"/>
            <rFont val="ＭＳ Ｐゴシック"/>
            <family val="3"/>
            <charset val="128"/>
          </rPr>
          <t>納税通知書に記載されている年税額を入力してください。</t>
        </r>
      </text>
    </comment>
    <comment ref="AD29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8" authorId="0" shapeId="0">
      <text>
        <r>
          <rPr>
            <b/>
            <sz val="9"/>
            <color indexed="81"/>
            <rFont val="ＭＳ Ｐゴシック"/>
            <family val="3"/>
            <charset val="128"/>
          </rPr>
          <t>▼から該当項目を選択してください。販売や抹消登録をしていない場合は入力不要です。</t>
        </r>
      </text>
    </comment>
    <comment ref="A299" authorId="1" shapeId="0">
      <text>
        <r>
          <rPr>
            <b/>
            <sz val="9"/>
            <color indexed="81"/>
            <rFont val="ＭＳ Ｐゴシック"/>
            <family val="3"/>
            <charset val="128"/>
          </rPr>
          <t>入力不要
番号自動付与</t>
        </r>
      </text>
    </comment>
    <comment ref="B29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299" authorId="0" shapeId="0">
      <text>
        <r>
          <rPr>
            <b/>
            <sz val="9"/>
            <color indexed="81"/>
            <rFont val="ＭＳ Ｐゴシック"/>
            <family val="3"/>
            <charset val="128"/>
          </rPr>
          <t>納税通知書に記載されている年税額を入力してください。</t>
        </r>
      </text>
    </comment>
    <comment ref="AD29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2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9" authorId="0" shapeId="0">
      <text>
        <r>
          <rPr>
            <b/>
            <sz val="9"/>
            <color indexed="81"/>
            <rFont val="ＭＳ Ｐゴシック"/>
            <family val="3"/>
            <charset val="128"/>
          </rPr>
          <t>▼から該当項目を選択してください。販売や抹消登録をしていない場合は入力不要です。</t>
        </r>
      </text>
    </comment>
    <comment ref="A300" authorId="1" shapeId="0">
      <text>
        <r>
          <rPr>
            <b/>
            <sz val="9"/>
            <color indexed="81"/>
            <rFont val="ＭＳ Ｐゴシック"/>
            <family val="3"/>
            <charset val="128"/>
          </rPr>
          <t>入力不要
番号自動付与</t>
        </r>
      </text>
    </comment>
    <comment ref="B30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0" authorId="0" shapeId="0">
      <text>
        <r>
          <rPr>
            <b/>
            <sz val="9"/>
            <color indexed="81"/>
            <rFont val="ＭＳ Ｐゴシック"/>
            <family val="3"/>
            <charset val="128"/>
          </rPr>
          <t>納税通知書に記載されている年税額を入力してください。</t>
        </r>
      </text>
    </comment>
    <comment ref="AD30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0" authorId="0" shapeId="0">
      <text>
        <r>
          <rPr>
            <b/>
            <sz val="9"/>
            <color indexed="81"/>
            <rFont val="ＭＳ Ｐゴシック"/>
            <family val="3"/>
            <charset val="128"/>
          </rPr>
          <t>▼から該当項目を選択してください。販売や抹消登録をしていない場合は入力不要です。</t>
        </r>
      </text>
    </comment>
    <comment ref="A301" authorId="1" shapeId="0">
      <text>
        <r>
          <rPr>
            <b/>
            <sz val="9"/>
            <color indexed="81"/>
            <rFont val="ＭＳ Ｐゴシック"/>
            <family val="3"/>
            <charset val="128"/>
          </rPr>
          <t>入力不要
番号自動付与</t>
        </r>
      </text>
    </comment>
    <comment ref="B30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1" authorId="0" shapeId="0">
      <text>
        <r>
          <rPr>
            <b/>
            <sz val="9"/>
            <color indexed="81"/>
            <rFont val="ＭＳ Ｐゴシック"/>
            <family val="3"/>
            <charset val="128"/>
          </rPr>
          <t>納税通知書に記載されている年税額を入力してください。</t>
        </r>
      </text>
    </comment>
    <comment ref="AD30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1" authorId="0" shapeId="0">
      <text>
        <r>
          <rPr>
            <b/>
            <sz val="9"/>
            <color indexed="81"/>
            <rFont val="ＭＳ Ｐゴシック"/>
            <family val="3"/>
            <charset val="128"/>
          </rPr>
          <t>▼から該当項目を選択してください。販売や抹消登録をしていない場合は入力不要です。</t>
        </r>
      </text>
    </comment>
    <comment ref="A302" authorId="1" shapeId="0">
      <text>
        <r>
          <rPr>
            <b/>
            <sz val="9"/>
            <color indexed="81"/>
            <rFont val="ＭＳ Ｐゴシック"/>
            <family val="3"/>
            <charset val="128"/>
          </rPr>
          <t>入力不要
番号自動付与</t>
        </r>
      </text>
    </comment>
    <comment ref="B30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2" authorId="0" shapeId="0">
      <text>
        <r>
          <rPr>
            <b/>
            <sz val="9"/>
            <color indexed="81"/>
            <rFont val="ＭＳ Ｐゴシック"/>
            <family val="3"/>
            <charset val="128"/>
          </rPr>
          <t>納税通知書に記載されている年税額を入力してください。</t>
        </r>
      </text>
    </comment>
    <comment ref="AD30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2" authorId="0" shapeId="0">
      <text>
        <r>
          <rPr>
            <b/>
            <sz val="9"/>
            <color indexed="81"/>
            <rFont val="ＭＳ Ｐゴシック"/>
            <family val="3"/>
            <charset val="128"/>
          </rPr>
          <t>▼から該当項目を選択してください。販売や抹消登録をしていない場合は入力不要です。</t>
        </r>
      </text>
    </comment>
    <comment ref="A303" authorId="1" shapeId="0">
      <text>
        <r>
          <rPr>
            <b/>
            <sz val="9"/>
            <color indexed="81"/>
            <rFont val="ＭＳ Ｐゴシック"/>
            <family val="3"/>
            <charset val="128"/>
          </rPr>
          <t>入力不要
番号自動付与</t>
        </r>
      </text>
    </comment>
    <comment ref="B30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3" authorId="0" shapeId="0">
      <text>
        <r>
          <rPr>
            <b/>
            <sz val="9"/>
            <color indexed="81"/>
            <rFont val="ＭＳ Ｐゴシック"/>
            <family val="3"/>
            <charset val="128"/>
          </rPr>
          <t>納税通知書に記載されている年税額を入力してください。</t>
        </r>
      </text>
    </comment>
    <comment ref="AD30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3" authorId="0" shapeId="0">
      <text>
        <r>
          <rPr>
            <b/>
            <sz val="9"/>
            <color indexed="81"/>
            <rFont val="ＭＳ Ｐゴシック"/>
            <family val="3"/>
            <charset val="128"/>
          </rPr>
          <t>▼から該当項目を選択してください。販売や抹消登録をしていない場合は入力不要です。</t>
        </r>
      </text>
    </comment>
    <comment ref="A304" authorId="1" shapeId="0">
      <text>
        <r>
          <rPr>
            <b/>
            <sz val="9"/>
            <color indexed="81"/>
            <rFont val="ＭＳ Ｐゴシック"/>
            <family val="3"/>
            <charset val="128"/>
          </rPr>
          <t>入力不要
番号自動付与</t>
        </r>
      </text>
    </comment>
    <comment ref="B30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4" authorId="0" shapeId="0">
      <text>
        <r>
          <rPr>
            <b/>
            <sz val="9"/>
            <color indexed="81"/>
            <rFont val="ＭＳ Ｐゴシック"/>
            <family val="3"/>
            <charset val="128"/>
          </rPr>
          <t>納税通知書に記載されている年税額を入力してください。</t>
        </r>
      </text>
    </comment>
    <comment ref="AD30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4" authorId="0" shapeId="0">
      <text>
        <r>
          <rPr>
            <b/>
            <sz val="9"/>
            <color indexed="81"/>
            <rFont val="ＭＳ Ｐゴシック"/>
            <family val="3"/>
            <charset val="128"/>
          </rPr>
          <t>▼から該当項目を選択してください。販売や抹消登録をしていない場合は入力不要です。</t>
        </r>
      </text>
    </comment>
    <comment ref="A305" authorId="1" shapeId="0">
      <text>
        <r>
          <rPr>
            <b/>
            <sz val="9"/>
            <color indexed="81"/>
            <rFont val="ＭＳ Ｐゴシック"/>
            <family val="3"/>
            <charset val="128"/>
          </rPr>
          <t>入力不要
番号自動付与</t>
        </r>
      </text>
    </comment>
    <comment ref="B30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5" authorId="0" shapeId="0">
      <text>
        <r>
          <rPr>
            <b/>
            <sz val="9"/>
            <color indexed="81"/>
            <rFont val="ＭＳ Ｐゴシック"/>
            <family val="3"/>
            <charset val="128"/>
          </rPr>
          <t>納税通知書に記載されている年税額を入力してください。</t>
        </r>
      </text>
    </comment>
    <comment ref="AD30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5" authorId="0" shapeId="0">
      <text>
        <r>
          <rPr>
            <b/>
            <sz val="9"/>
            <color indexed="81"/>
            <rFont val="ＭＳ Ｐゴシック"/>
            <family val="3"/>
            <charset val="128"/>
          </rPr>
          <t>▼から該当項目を選択してください。販売や抹消登録をしていない場合は入力不要です。</t>
        </r>
      </text>
    </comment>
    <comment ref="A306" authorId="1" shapeId="0">
      <text>
        <r>
          <rPr>
            <b/>
            <sz val="9"/>
            <color indexed="81"/>
            <rFont val="ＭＳ Ｐゴシック"/>
            <family val="3"/>
            <charset val="128"/>
          </rPr>
          <t>入力不要
番号自動付与</t>
        </r>
      </text>
    </comment>
    <comment ref="B30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6" authorId="0" shapeId="0">
      <text>
        <r>
          <rPr>
            <b/>
            <sz val="9"/>
            <color indexed="81"/>
            <rFont val="ＭＳ Ｐゴシック"/>
            <family val="3"/>
            <charset val="128"/>
          </rPr>
          <t>納税通知書に記載されている年税額を入力してください。</t>
        </r>
      </text>
    </comment>
    <comment ref="AD30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6" authorId="0" shapeId="0">
      <text>
        <r>
          <rPr>
            <b/>
            <sz val="9"/>
            <color indexed="81"/>
            <rFont val="ＭＳ Ｐゴシック"/>
            <family val="3"/>
            <charset val="128"/>
          </rPr>
          <t>▼から該当項目を選択してください。販売や抹消登録をしていない場合は入力不要です。</t>
        </r>
      </text>
    </comment>
    <comment ref="A307" authorId="1" shapeId="0">
      <text>
        <r>
          <rPr>
            <b/>
            <sz val="9"/>
            <color indexed="81"/>
            <rFont val="ＭＳ Ｐゴシック"/>
            <family val="3"/>
            <charset val="128"/>
          </rPr>
          <t>入力不要
番号自動付与</t>
        </r>
      </text>
    </comment>
    <comment ref="B30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7" authorId="0" shapeId="0">
      <text>
        <r>
          <rPr>
            <b/>
            <sz val="9"/>
            <color indexed="81"/>
            <rFont val="ＭＳ Ｐゴシック"/>
            <family val="3"/>
            <charset val="128"/>
          </rPr>
          <t>納税通知書に記載されている年税額を入力してください。</t>
        </r>
      </text>
    </comment>
    <comment ref="AD30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7" authorId="0" shapeId="0">
      <text>
        <r>
          <rPr>
            <b/>
            <sz val="9"/>
            <color indexed="81"/>
            <rFont val="ＭＳ Ｐゴシック"/>
            <family val="3"/>
            <charset val="128"/>
          </rPr>
          <t>▼から該当項目を選択してください。販売や抹消登録をしていない場合は入力不要です。</t>
        </r>
      </text>
    </comment>
    <comment ref="A308" authorId="1" shapeId="0">
      <text>
        <r>
          <rPr>
            <b/>
            <sz val="9"/>
            <color indexed="81"/>
            <rFont val="ＭＳ Ｐゴシック"/>
            <family val="3"/>
            <charset val="128"/>
          </rPr>
          <t>入力不要
番号自動付与</t>
        </r>
      </text>
    </comment>
    <comment ref="B30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8" authorId="0" shapeId="0">
      <text>
        <r>
          <rPr>
            <b/>
            <sz val="9"/>
            <color indexed="81"/>
            <rFont val="ＭＳ Ｐゴシック"/>
            <family val="3"/>
            <charset val="128"/>
          </rPr>
          <t>納税通知書に記載されている年税額を入力してください。</t>
        </r>
      </text>
    </comment>
    <comment ref="AD30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8" authorId="0" shapeId="0">
      <text>
        <r>
          <rPr>
            <b/>
            <sz val="9"/>
            <color indexed="81"/>
            <rFont val="ＭＳ Ｐゴシック"/>
            <family val="3"/>
            <charset val="128"/>
          </rPr>
          <t>▼から該当項目を選択してください。販売や抹消登録をしていない場合は入力不要です。</t>
        </r>
      </text>
    </comment>
    <comment ref="A309" authorId="1" shapeId="0">
      <text>
        <r>
          <rPr>
            <b/>
            <sz val="9"/>
            <color indexed="81"/>
            <rFont val="ＭＳ Ｐゴシック"/>
            <family val="3"/>
            <charset val="128"/>
          </rPr>
          <t>入力不要
番号自動付与</t>
        </r>
      </text>
    </comment>
    <comment ref="B30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09" authorId="0" shapeId="0">
      <text>
        <r>
          <rPr>
            <b/>
            <sz val="9"/>
            <color indexed="81"/>
            <rFont val="ＭＳ Ｐゴシック"/>
            <family val="3"/>
            <charset val="128"/>
          </rPr>
          <t>納税通知書に記載されている年税額を入力してください。</t>
        </r>
      </text>
    </comment>
    <comment ref="AD30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9" authorId="0" shapeId="0">
      <text>
        <r>
          <rPr>
            <b/>
            <sz val="9"/>
            <color indexed="81"/>
            <rFont val="ＭＳ Ｐゴシック"/>
            <family val="3"/>
            <charset val="128"/>
          </rPr>
          <t>▼から該当項目を選択してください。販売や抹消登録をしていない場合は入力不要です。</t>
        </r>
      </text>
    </comment>
    <comment ref="A310" authorId="1" shapeId="0">
      <text>
        <r>
          <rPr>
            <b/>
            <sz val="9"/>
            <color indexed="81"/>
            <rFont val="ＭＳ Ｐゴシック"/>
            <family val="3"/>
            <charset val="128"/>
          </rPr>
          <t>入力不要
番号自動付与</t>
        </r>
      </text>
    </comment>
    <comment ref="B31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0" authorId="0" shapeId="0">
      <text>
        <r>
          <rPr>
            <b/>
            <sz val="9"/>
            <color indexed="81"/>
            <rFont val="ＭＳ Ｐゴシック"/>
            <family val="3"/>
            <charset val="128"/>
          </rPr>
          <t>納税通知書に記載されている年税額を入力してください。</t>
        </r>
      </text>
    </comment>
    <comment ref="AD31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0" authorId="0" shapeId="0">
      <text>
        <r>
          <rPr>
            <b/>
            <sz val="9"/>
            <color indexed="81"/>
            <rFont val="ＭＳ Ｐゴシック"/>
            <family val="3"/>
            <charset val="128"/>
          </rPr>
          <t>▼から該当項目を選択してください。販売や抹消登録をしていない場合は入力不要です。</t>
        </r>
      </text>
    </comment>
    <comment ref="A311" authorId="1" shapeId="0">
      <text>
        <r>
          <rPr>
            <b/>
            <sz val="9"/>
            <color indexed="81"/>
            <rFont val="ＭＳ Ｐゴシック"/>
            <family val="3"/>
            <charset val="128"/>
          </rPr>
          <t>入力不要
番号自動付与</t>
        </r>
      </text>
    </comment>
    <comment ref="B31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1" authorId="0" shapeId="0">
      <text>
        <r>
          <rPr>
            <b/>
            <sz val="9"/>
            <color indexed="81"/>
            <rFont val="ＭＳ Ｐゴシック"/>
            <family val="3"/>
            <charset val="128"/>
          </rPr>
          <t>納税通知書に記載されている年税額を入力してください。</t>
        </r>
      </text>
    </comment>
    <comment ref="AD31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1" authorId="0" shapeId="0">
      <text>
        <r>
          <rPr>
            <b/>
            <sz val="9"/>
            <color indexed="81"/>
            <rFont val="ＭＳ Ｐゴシック"/>
            <family val="3"/>
            <charset val="128"/>
          </rPr>
          <t>▼から該当項目を選択してください。販売や抹消登録をしていない場合は入力不要です。</t>
        </r>
      </text>
    </comment>
    <comment ref="A312" authorId="1" shapeId="0">
      <text>
        <r>
          <rPr>
            <b/>
            <sz val="9"/>
            <color indexed="81"/>
            <rFont val="ＭＳ Ｐゴシック"/>
            <family val="3"/>
            <charset val="128"/>
          </rPr>
          <t>入力不要
番号自動付与</t>
        </r>
      </text>
    </comment>
    <comment ref="B31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2" authorId="0" shapeId="0">
      <text>
        <r>
          <rPr>
            <b/>
            <sz val="9"/>
            <color indexed="81"/>
            <rFont val="ＭＳ Ｐゴシック"/>
            <family val="3"/>
            <charset val="128"/>
          </rPr>
          <t>納税通知書に記載されている年税額を入力してください。</t>
        </r>
      </text>
    </comment>
    <comment ref="AD31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2" authorId="0" shapeId="0">
      <text>
        <r>
          <rPr>
            <b/>
            <sz val="9"/>
            <color indexed="81"/>
            <rFont val="ＭＳ Ｐゴシック"/>
            <family val="3"/>
            <charset val="128"/>
          </rPr>
          <t>▼から該当項目を選択してください。販売や抹消登録をしていない場合は入力不要です。</t>
        </r>
      </text>
    </comment>
    <comment ref="A313" authorId="1" shapeId="0">
      <text>
        <r>
          <rPr>
            <b/>
            <sz val="9"/>
            <color indexed="81"/>
            <rFont val="ＭＳ Ｐゴシック"/>
            <family val="3"/>
            <charset val="128"/>
          </rPr>
          <t>入力不要
番号自動付与</t>
        </r>
      </text>
    </comment>
    <comment ref="B31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3" authorId="0" shapeId="0">
      <text>
        <r>
          <rPr>
            <b/>
            <sz val="9"/>
            <color indexed="81"/>
            <rFont val="ＭＳ Ｐゴシック"/>
            <family val="3"/>
            <charset val="128"/>
          </rPr>
          <t>納税通知書に記載されている年税額を入力してください。</t>
        </r>
      </text>
    </comment>
    <comment ref="AD31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3" authorId="0" shapeId="0">
      <text>
        <r>
          <rPr>
            <b/>
            <sz val="9"/>
            <color indexed="81"/>
            <rFont val="ＭＳ Ｐゴシック"/>
            <family val="3"/>
            <charset val="128"/>
          </rPr>
          <t>▼から該当項目を選択してください。販売や抹消登録をしていない場合は入力不要です。</t>
        </r>
      </text>
    </comment>
    <comment ref="A314" authorId="1" shapeId="0">
      <text>
        <r>
          <rPr>
            <b/>
            <sz val="9"/>
            <color indexed="81"/>
            <rFont val="ＭＳ Ｐゴシック"/>
            <family val="3"/>
            <charset val="128"/>
          </rPr>
          <t>入力不要
番号自動付与</t>
        </r>
      </text>
    </comment>
    <comment ref="B31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4" authorId="0" shapeId="0">
      <text>
        <r>
          <rPr>
            <b/>
            <sz val="9"/>
            <color indexed="81"/>
            <rFont val="ＭＳ Ｐゴシック"/>
            <family val="3"/>
            <charset val="128"/>
          </rPr>
          <t>納税通知書に記載されている年税額を入力してください。</t>
        </r>
      </text>
    </comment>
    <comment ref="AD31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4" authorId="0" shapeId="0">
      <text>
        <r>
          <rPr>
            <b/>
            <sz val="9"/>
            <color indexed="81"/>
            <rFont val="ＭＳ Ｐゴシック"/>
            <family val="3"/>
            <charset val="128"/>
          </rPr>
          <t>▼から該当項目を選択してください。販売や抹消登録をしていない場合は入力不要です。</t>
        </r>
      </text>
    </comment>
    <comment ref="A315" authorId="1" shapeId="0">
      <text>
        <r>
          <rPr>
            <b/>
            <sz val="9"/>
            <color indexed="81"/>
            <rFont val="ＭＳ Ｐゴシック"/>
            <family val="3"/>
            <charset val="128"/>
          </rPr>
          <t>入力不要
番号自動付与</t>
        </r>
      </text>
    </comment>
    <comment ref="B31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5" authorId="0" shapeId="0">
      <text>
        <r>
          <rPr>
            <b/>
            <sz val="9"/>
            <color indexed="81"/>
            <rFont val="ＭＳ Ｐゴシック"/>
            <family val="3"/>
            <charset val="128"/>
          </rPr>
          <t>納税通知書に記載されている年税額を入力してください。</t>
        </r>
      </text>
    </comment>
    <comment ref="AD31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5" authorId="0" shapeId="0">
      <text>
        <r>
          <rPr>
            <b/>
            <sz val="9"/>
            <color indexed="81"/>
            <rFont val="ＭＳ Ｐゴシック"/>
            <family val="3"/>
            <charset val="128"/>
          </rPr>
          <t>▼から該当項目を選択してください。販売や抹消登録をしていない場合は入力不要です。</t>
        </r>
      </text>
    </comment>
    <comment ref="A316" authorId="1" shapeId="0">
      <text>
        <r>
          <rPr>
            <b/>
            <sz val="9"/>
            <color indexed="81"/>
            <rFont val="ＭＳ Ｐゴシック"/>
            <family val="3"/>
            <charset val="128"/>
          </rPr>
          <t>入力不要
番号自動付与</t>
        </r>
      </text>
    </comment>
    <comment ref="B31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6" authorId="0" shapeId="0">
      <text>
        <r>
          <rPr>
            <b/>
            <sz val="9"/>
            <color indexed="81"/>
            <rFont val="ＭＳ Ｐゴシック"/>
            <family val="3"/>
            <charset val="128"/>
          </rPr>
          <t>納税通知書に記載されている年税額を入力してください。</t>
        </r>
      </text>
    </comment>
    <comment ref="AD31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6" authorId="0" shapeId="0">
      <text>
        <r>
          <rPr>
            <b/>
            <sz val="9"/>
            <color indexed="81"/>
            <rFont val="ＭＳ Ｐゴシック"/>
            <family val="3"/>
            <charset val="128"/>
          </rPr>
          <t>▼から該当項目を選択してください。販売や抹消登録をしていない場合は入力不要です。</t>
        </r>
      </text>
    </comment>
    <comment ref="A317" authorId="1" shapeId="0">
      <text>
        <r>
          <rPr>
            <b/>
            <sz val="9"/>
            <color indexed="81"/>
            <rFont val="ＭＳ Ｐゴシック"/>
            <family val="3"/>
            <charset val="128"/>
          </rPr>
          <t>入力不要
番号自動付与</t>
        </r>
      </text>
    </comment>
    <comment ref="B31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7" authorId="0" shapeId="0">
      <text>
        <r>
          <rPr>
            <b/>
            <sz val="9"/>
            <color indexed="81"/>
            <rFont val="ＭＳ Ｐゴシック"/>
            <family val="3"/>
            <charset val="128"/>
          </rPr>
          <t>納税通知書に記載されている年税額を入力してください。</t>
        </r>
      </text>
    </comment>
    <comment ref="AD31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7" authorId="0" shapeId="0">
      <text>
        <r>
          <rPr>
            <b/>
            <sz val="9"/>
            <color indexed="81"/>
            <rFont val="ＭＳ Ｐゴシック"/>
            <family val="3"/>
            <charset val="128"/>
          </rPr>
          <t>▼から該当項目を選択してください。販売や抹消登録をしていない場合は入力不要です。</t>
        </r>
      </text>
    </comment>
    <comment ref="A318" authorId="1" shapeId="0">
      <text>
        <r>
          <rPr>
            <b/>
            <sz val="9"/>
            <color indexed="81"/>
            <rFont val="ＭＳ Ｐゴシック"/>
            <family val="3"/>
            <charset val="128"/>
          </rPr>
          <t>入力不要
番号自動付与</t>
        </r>
      </text>
    </comment>
    <comment ref="B31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8" authorId="0" shapeId="0">
      <text>
        <r>
          <rPr>
            <b/>
            <sz val="9"/>
            <color indexed="81"/>
            <rFont val="ＭＳ Ｐゴシック"/>
            <family val="3"/>
            <charset val="128"/>
          </rPr>
          <t>納税通知書に記載されている年税額を入力してください。</t>
        </r>
      </text>
    </comment>
    <comment ref="AD31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8" authorId="0" shapeId="0">
      <text>
        <r>
          <rPr>
            <b/>
            <sz val="9"/>
            <color indexed="81"/>
            <rFont val="ＭＳ Ｐゴシック"/>
            <family val="3"/>
            <charset val="128"/>
          </rPr>
          <t>▼から該当項目を選択してください。販売や抹消登録をしていない場合は入力不要です。</t>
        </r>
      </text>
    </comment>
    <comment ref="A319" authorId="1" shapeId="0">
      <text>
        <r>
          <rPr>
            <b/>
            <sz val="9"/>
            <color indexed="81"/>
            <rFont val="ＭＳ Ｐゴシック"/>
            <family val="3"/>
            <charset val="128"/>
          </rPr>
          <t>入力不要
番号自動付与</t>
        </r>
      </text>
    </comment>
    <comment ref="B31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19" authorId="0" shapeId="0">
      <text>
        <r>
          <rPr>
            <b/>
            <sz val="9"/>
            <color indexed="81"/>
            <rFont val="ＭＳ Ｐゴシック"/>
            <family val="3"/>
            <charset val="128"/>
          </rPr>
          <t>納税通知書に記載されている年税額を入力してください。</t>
        </r>
      </text>
    </comment>
    <comment ref="AD31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9" authorId="0" shapeId="0">
      <text>
        <r>
          <rPr>
            <b/>
            <sz val="9"/>
            <color indexed="81"/>
            <rFont val="ＭＳ Ｐゴシック"/>
            <family val="3"/>
            <charset val="128"/>
          </rPr>
          <t>▼から該当項目を選択してください。販売や抹消登録をしていない場合は入力不要です。</t>
        </r>
      </text>
    </comment>
    <comment ref="A320" authorId="1" shapeId="0">
      <text>
        <r>
          <rPr>
            <b/>
            <sz val="9"/>
            <color indexed="81"/>
            <rFont val="ＭＳ Ｐゴシック"/>
            <family val="3"/>
            <charset val="128"/>
          </rPr>
          <t>入力不要
番号自動付与</t>
        </r>
      </text>
    </comment>
    <comment ref="B32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0" authorId="0" shapeId="0">
      <text>
        <r>
          <rPr>
            <b/>
            <sz val="9"/>
            <color indexed="81"/>
            <rFont val="ＭＳ Ｐゴシック"/>
            <family val="3"/>
            <charset val="128"/>
          </rPr>
          <t>納税通知書に記載されている年税額を入力してください。</t>
        </r>
      </text>
    </comment>
    <comment ref="AD32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0" authorId="0" shapeId="0">
      <text>
        <r>
          <rPr>
            <b/>
            <sz val="9"/>
            <color indexed="81"/>
            <rFont val="ＭＳ Ｐゴシック"/>
            <family val="3"/>
            <charset val="128"/>
          </rPr>
          <t>▼から該当項目を選択してください。販売や抹消登録をしていない場合は入力不要です。</t>
        </r>
      </text>
    </comment>
    <comment ref="A321" authorId="1" shapeId="0">
      <text>
        <r>
          <rPr>
            <b/>
            <sz val="9"/>
            <color indexed="81"/>
            <rFont val="ＭＳ Ｐゴシック"/>
            <family val="3"/>
            <charset val="128"/>
          </rPr>
          <t>入力不要
番号自動付与</t>
        </r>
      </text>
    </comment>
    <comment ref="B32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1" authorId="0" shapeId="0">
      <text>
        <r>
          <rPr>
            <b/>
            <sz val="9"/>
            <color indexed="81"/>
            <rFont val="ＭＳ Ｐゴシック"/>
            <family val="3"/>
            <charset val="128"/>
          </rPr>
          <t>納税通知書に記載されている年税額を入力してください。</t>
        </r>
      </text>
    </comment>
    <comment ref="AD32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1" authorId="0" shapeId="0">
      <text>
        <r>
          <rPr>
            <b/>
            <sz val="9"/>
            <color indexed="81"/>
            <rFont val="ＭＳ Ｐゴシック"/>
            <family val="3"/>
            <charset val="128"/>
          </rPr>
          <t>▼から該当項目を選択してください。販売や抹消登録をしていない場合は入力不要です。</t>
        </r>
      </text>
    </comment>
    <comment ref="A322" authorId="1" shapeId="0">
      <text>
        <r>
          <rPr>
            <b/>
            <sz val="9"/>
            <color indexed="81"/>
            <rFont val="ＭＳ Ｐゴシック"/>
            <family val="3"/>
            <charset val="128"/>
          </rPr>
          <t>入力不要
番号自動付与</t>
        </r>
      </text>
    </comment>
    <comment ref="B32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2" authorId="0" shapeId="0">
      <text>
        <r>
          <rPr>
            <b/>
            <sz val="9"/>
            <color indexed="81"/>
            <rFont val="ＭＳ Ｐゴシック"/>
            <family val="3"/>
            <charset val="128"/>
          </rPr>
          <t>納税通知書に記載されている年税額を入力してください。</t>
        </r>
      </text>
    </comment>
    <comment ref="AD32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2" authorId="0" shapeId="0">
      <text>
        <r>
          <rPr>
            <b/>
            <sz val="9"/>
            <color indexed="81"/>
            <rFont val="ＭＳ Ｐゴシック"/>
            <family val="3"/>
            <charset val="128"/>
          </rPr>
          <t>▼から該当項目を選択してください。販売や抹消登録をしていない場合は入力不要です。</t>
        </r>
      </text>
    </comment>
    <comment ref="A323" authorId="1" shapeId="0">
      <text>
        <r>
          <rPr>
            <b/>
            <sz val="9"/>
            <color indexed="81"/>
            <rFont val="ＭＳ Ｐゴシック"/>
            <family val="3"/>
            <charset val="128"/>
          </rPr>
          <t>入力不要
番号自動付与</t>
        </r>
      </text>
    </comment>
    <comment ref="B32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3" authorId="0" shapeId="0">
      <text>
        <r>
          <rPr>
            <b/>
            <sz val="9"/>
            <color indexed="81"/>
            <rFont val="ＭＳ Ｐゴシック"/>
            <family val="3"/>
            <charset val="128"/>
          </rPr>
          <t>納税通知書に記載されている年税額を入力してください。</t>
        </r>
      </text>
    </comment>
    <comment ref="AD32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3" authorId="0" shapeId="0">
      <text>
        <r>
          <rPr>
            <b/>
            <sz val="9"/>
            <color indexed="81"/>
            <rFont val="ＭＳ Ｐゴシック"/>
            <family val="3"/>
            <charset val="128"/>
          </rPr>
          <t>▼から該当項目を選択してください。販売や抹消登録をしていない場合は入力不要です。</t>
        </r>
      </text>
    </comment>
    <comment ref="A324" authorId="1" shapeId="0">
      <text>
        <r>
          <rPr>
            <b/>
            <sz val="9"/>
            <color indexed="81"/>
            <rFont val="ＭＳ Ｐゴシック"/>
            <family val="3"/>
            <charset val="128"/>
          </rPr>
          <t>入力不要
番号自動付与</t>
        </r>
      </text>
    </comment>
    <comment ref="B32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4" authorId="0" shapeId="0">
      <text>
        <r>
          <rPr>
            <b/>
            <sz val="9"/>
            <color indexed="81"/>
            <rFont val="ＭＳ Ｐゴシック"/>
            <family val="3"/>
            <charset val="128"/>
          </rPr>
          <t>納税通知書に記載されている年税額を入力してください。</t>
        </r>
      </text>
    </comment>
    <comment ref="AD32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4" authorId="0" shapeId="0">
      <text>
        <r>
          <rPr>
            <b/>
            <sz val="9"/>
            <color indexed="81"/>
            <rFont val="ＭＳ Ｐゴシック"/>
            <family val="3"/>
            <charset val="128"/>
          </rPr>
          <t>▼から該当項目を選択してください。販売や抹消登録をしていない場合は入力不要です。</t>
        </r>
      </text>
    </comment>
    <comment ref="A325" authorId="1" shapeId="0">
      <text>
        <r>
          <rPr>
            <b/>
            <sz val="9"/>
            <color indexed="81"/>
            <rFont val="ＭＳ Ｐゴシック"/>
            <family val="3"/>
            <charset val="128"/>
          </rPr>
          <t>入力不要
番号自動付与</t>
        </r>
      </text>
    </comment>
    <comment ref="B32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5" authorId="0" shapeId="0">
      <text>
        <r>
          <rPr>
            <b/>
            <sz val="9"/>
            <color indexed="81"/>
            <rFont val="ＭＳ Ｐゴシック"/>
            <family val="3"/>
            <charset val="128"/>
          </rPr>
          <t>納税通知書に記載されている年税額を入力してください。</t>
        </r>
      </text>
    </comment>
    <comment ref="AD32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5" authorId="0" shapeId="0">
      <text>
        <r>
          <rPr>
            <b/>
            <sz val="9"/>
            <color indexed="81"/>
            <rFont val="ＭＳ Ｐゴシック"/>
            <family val="3"/>
            <charset val="128"/>
          </rPr>
          <t>▼から該当項目を選択してください。販売や抹消登録をしていない場合は入力不要です。</t>
        </r>
      </text>
    </comment>
    <comment ref="A326" authorId="1" shapeId="0">
      <text>
        <r>
          <rPr>
            <b/>
            <sz val="9"/>
            <color indexed="81"/>
            <rFont val="ＭＳ Ｐゴシック"/>
            <family val="3"/>
            <charset val="128"/>
          </rPr>
          <t>入力不要
番号自動付与</t>
        </r>
      </text>
    </comment>
    <comment ref="B32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6" authorId="0" shapeId="0">
      <text>
        <r>
          <rPr>
            <b/>
            <sz val="9"/>
            <color indexed="81"/>
            <rFont val="ＭＳ Ｐゴシック"/>
            <family val="3"/>
            <charset val="128"/>
          </rPr>
          <t>納税通知書に記載されている年税額を入力してください。</t>
        </r>
      </text>
    </comment>
    <comment ref="AD32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6" authorId="0" shapeId="0">
      <text>
        <r>
          <rPr>
            <b/>
            <sz val="9"/>
            <color indexed="81"/>
            <rFont val="ＭＳ Ｐゴシック"/>
            <family val="3"/>
            <charset val="128"/>
          </rPr>
          <t>▼から該当項目を選択してください。販売や抹消登録をしていない場合は入力不要です。</t>
        </r>
      </text>
    </comment>
    <comment ref="A327" authorId="1" shapeId="0">
      <text>
        <r>
          <rPr>
            <b/>
            <sz val="9"/>
            <color indexed="81"/>
            <rFont val="ＭＳ Ｐゴシック"/>
            <family val="3"/>
            <charset val="128"/>
          </rPr>
          <t>入力不要
番号自動付与</t>
        </r>
      </text>
    </comment>
    <comment ref="B32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7" authorId="0" shapeId="0">
      <text>
        <r>
          <rPr>
            <b/>
            <sz val="9"/>
            <color indexed="81"/>
            <rFont val="ＭＳ Ｐゴシック"/>
            <family val="3"/>
            <charset val="128"/>
          </rPr>
          <t>納税通知書に記載されている年税額を入力してください。</t>
        </r>
      </text>
    </comment>
    <comment ref="AD32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7" authorId="0" shapeId="0">
      <text>
        <r>
          <rPr>
            <b/>
            <sz val="9"/>
            <color indexed="81"/>
            <rFont val="ＭＳ Ｐゴシック"/>
            <family val="3"/>
            <charset val="128"/>
          </rPr>
          <t>▼から該当項目を選択してください。販売や抹消登録をしていない場合は入力不要です。</t>
        </r>
      </text>
    </comment>
    <comment ref="A328" authorId="1" shapeId="0">
      <text>
        <r>
          <rPr>
            <b/>
            <sz val="9"/>
            <color indexed="81"/>
            <rFont val="ＭＳ Ｐゴシック"/>
            <family val="3"/>
            <charset val="128"/>
          </rPr>
          <t>入力不要
番号自動付与</t>
        </r>
      </text>
    </comment>
    <comment ref="B32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8" authorId="0" shapeId="0">
      <text>
        <r>
          <rPr>
            <b/>
            <sz val="9"/>
            <color indexed="81"/>
            <rFont val="ＭＳ Ｐゴシック"/>
            <family val="3"/>
            <charset val="128"/>
          </rPr>
          <t>納税通知書に記載されている年税額を入力してください。</t>
        </r>
      </text>
    </comment>
    <comment ref="AD32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8" authorId="0" shapeId="0">
      <text>
        <r>
          <rPr>
            <b/>
            <sz val="9"/>
            <color indexed="81"/>
            <rFont val="ＭＳ Ｐゴシック"/>
            <family val="3"/>
            <charset val="128"/>
          </rPr>
          <t>▼から該当項目を選択してください。販売や抹消登録をしていない場合は入力不要です。</t>
        </r>
      </text>
    </comment>
    <comment ref="A329" authorId="1" shapeId="0">
      <text>
        <r>
          <rPr>
            <b/>
            <sz val="9"/>
            <color indexed="81"/>
            <rFont val="ＭＳ Ｐゴシック"/>
            <family val="3"/>
            <charset val="128"/>
          </rPr>
          <t>入力不要
番号自動付与</t>
        </r>
      </text>
    </comment>
    <comment ref="B32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29" authorId="0" shapeId="0">
      <text>
        <r>
          <rPr>
            <b/>
            <sz val="9"/>
            <color indexed="81"/>
            <rFont val="ＭＳ Ｐゴシック"/>
            <family val="3"/>
            <charset val="128"/>
          </rPr>
          <t>納税通知書に記載されている年税額を入力してください。</t>
        </r>
      </text>
    </comment>
    <comment ref="AD32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9" authorId="0" shapeId="0">
      <text>
        <r>
          <rPr>
            <b/>
            <sz val="9"/>
            <color indexed="81"/>
            <rFont val="ＭＳ Ｐゴシック"/>
            <family val="3"/>
            <charset val="128"/>
          </rPr>
          <t>▼から該当項目を選択してください。販売や抹消登録をしていない場合は入力不要です。</t>
        </r>
      </text>
    </comment>
    <comment ref="A330" authorId="1" shapeId="0">
      <text>
        <r>
          <rPr>
            <b/>
            <sz val="9"/>
            <color indexed="81"/>
            <rFont val="ＭＳ Ｐゴシック"/>
            <family val="3"/>
            <charset val="128"/>
          </rPr>
          <t>入力不要
番号自動付与</t>
        </r>
      </text>
    </comment>
    <comment ref="B33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0" authorId="0" shapeId="0">
      <text>
        <r>
          <rPr>
            <b/>
            <sz val="9"/>
            <color indexed="81"/>
            <rFont val="ＭＳ Ｐゴシック"/>
            <family val="3"/>
            <charset val="128"/>
          </rPr>
          <t>納税通知書に記載されている年税額を入力してください。</t>
        </r>
      </text>
    </comment>
    <comment ref="AD33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0" authorId="0" shapeId="0">
      <text>
        <r>
          <rPr>
            <b/>
            <sz val="9"/>
            <color indexed="81"/>
            <rFont val="ＭＳ Ｐゴシック"/>
            <family val="3"/>
            <charset val="128"/>
          </rPr>
          <t>▼から該当項目を選択してください。販売や抹消登録をしていない場合は入力不要です。</t>
        </r>
      </text>
    </comment>
    <comment ref="A331" authorId="1" shapeId="0">
      <text>
        <r>
          <rPr>
            <b/>
            <sz val="9"/>
            <color indexed="81"/>
            <rFont val="ＭＳ Ｐゴシック"/>
            <family val="3"/>
            <charset val="128"/>
          </rPr>
          <t>入力不要
番号自動付与</t>
        </r>
      </text>
    </comment>
    <comment ref="B33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1" authorId="0" shapeId="0">
      <text>
        <r>
          <rPr>
            <b/>
            <sz val="9"/>
            <color indexed="81"/>
            <rFont val="ＭＳ Ｐゴシック"/>
            <family val="3"/>
            <charset val="128"/>
          </rPr>
          <t>納税通知書に記載されている年税額を入力してください。</t>
        </r>
      </text>
    </comment>
    <comment ref="AD33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1" authorId="0" shapeId="0">
      <text>
        <r>
          <rPr>
            <b/>
            <sz val="9"/>
            <color indexed="81"/>
            <rFont val="ＭＳ Ｐゴシック"/>
            <family val="3"/>
            <charset val="128"/>
          </rPr>
          <t>▼から該当項目を選択してください。販売や抹消登録をしていない場合は入力不要です。</t>
        </r>
      </text>
    </comment>
    <comment ref="A332" authorId="1" shapeId="0">
      <text>
        <r>
          <rPr>
            <b/>
            <sz val="9"/>
            <color indexed="81"/>
            <rFont val="ＭＳ Ｐゴシック"/>
            <family val="3"/>
            <charset val="128"/>
          </rPr>
          <t>入力不要
番号自動付与</t>
        </r>
      </text>
    </comment>
    <comment ref="B33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2" authorId="0" shapeId="0">
      <text>
        <r>
          <rPr>
            <b/>
            <sz val="9"/>
            <color indexed="81"/>
            <rFont val="ＭＳ Ｐゴシック"/>
            <family val="3"/>
            <charset val="128"/>
          </rPr>
          <t>納税通知書に記載されている年税額を入力してください。</t>
        </r>
      </text>
    </comment>
    <comment ref="AD33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2" authorId="0" shapeId="0">
      <text>
        <r>
          <rPr>
            <b/>
            <sz val="9"/>
            <color indexed="81"/>
            <rFont val="ＭＳ Ｐゴシック"/>
            <family val="3"/>
            <charset val="128"/>
          </rPr>
          <t>▼から該当項目を選択してください。販売や抹消登録をしていない場合は入力不要です。</t>
        </r>
      </text>
    </comment>
    <comment ref="A333" authorId="1" shapeId="0">
      <text>
        <r>
          <rPr>
            <b/>
            <sz val="9"/>
            <color indexed="81"/>
            <rFont val="ＭＳ Ｐゴシック"/>
            <family val="3"/>
            <charset val="128"/>
          </rPr>
          <t>入力不要
番号自動付与</t>
        </r>
      </text>
    </comment>
    <comment ref="B33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3" authorId="0" shapeId="0">
      <text>
        <r>
          <rPr>
            <b/>
            <sz val="9"/>
            <color indexed="81"/>
            <rFont val="ＭＳ Ｐゴシック"/>
            <family val="3"/>
            <charset val="128"/>
          </rPr>
          <t>納税通知書に記載されている年税額を入力してください。</t>
        </r>
      </text>
    </comment>
    <comment ref="AD33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3" authorId="0" shapeId="0">
      <text>
        <r>
          <rPr>
            <b/>
            <sz val="9"/>
            <color indexed="81"/>
            <rFont val="ＭＳ Ｐゴシック"/>
            <family val="3"/>
            <charset val="128"/>
          </rPr>
          <t>▼から該当項目を選択してください。販売や抹消登録をしていない場合は入力不要です。</t>
        </r>
      </text>
    </comment>
    <comment ref="A334" authorId="1" shapeId="0">
      <text>
        <r>
          <rPr>
            <b/>
            <sz val="9"/>
            <color indexed="81"/>
            <rFont val="ＭＳ Ｐゴシック"/>
            <family val="3"/>
            <charset val="128"/>
          </rPr>
          <t>入力不要
番号自動付与</t>
        </r>
      </text>
    </comment>
    <comment ref="B33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4" authorId="0" shapeId="0">
      <text>
        <r>
          <rPr>
            <b/>
            <sz val="9"/>
            <color indexed="81"/>
            <rFont val="ＭＳ Ｐゴシック"/>
            <family val="3"/>
            <charset val="128"/>
          </rPr>
          <t>納税通知書に記載されている年税額を入力してください。</t>
        </r>
      </text>
    </comment>
    <comment ref="AD33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4" authorId="0" shapeId="0">
      <text>
        <r>
          <rPr>
            <b/>
            <sz val="9"/>
            <color indexed="81"/>
            <rFont val="ＭＳ Ｐゴシック"/>
            <family val="3"/>
            <charset val="128"/>
          </rPr>
          <t>▼から該当項目を選択してください。販売や抹消登録をしていない場合は入力不要です。</t>
        </r>
      </text>
    </comment>
    <comment ref="A335" authorId="1" shapeId="0">
      <text>
        <r>
          <rPr>
            <b/>
            <sz val="9"/>
            <color indexed="81"/>
            <rFont val="ＭＳ Ｐゴシック"/>
            <family val="3"/>
            <charset val="128"/>
          </rPr>
          <t>入力不要
番号自動付与</t>
        </r>
      </text>
    </comment>
    <comment ref="B33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5" authorId="0" shapeId="0">
      <text>
        <r>
          <rPr>
            <b/>
            <sz val="9"/>
            <color indexed="81"/>
            <rFont val="ＭＳ Ｐゴシック"/>
            <family val="3"/>
            <charset val="128"/>
          </rPr>
          <t>納税通知書に記載されている年税額を入力してください。</t>
        </r>
      </text>
    </comment>
    <comment ref="AD33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5" authorId="0" shapeId="0">
      <text>
        <r>
          <rPr>
            <b/>
            <sz val="9"/>
            <color indexed="81"/>
            <rFont val="ＭＳ Ｐゴシック"/>
            <family val="3"/>
            <charset val="128"/>
          </rPr>
          <t>▼から該当項目を選択してください。販売や抹消登録をしていない場合は入力不要です。</t>
        </r>
      </text>
    </comment>
    <comment ref="A336" authorId="1" shapeId="0">
      <text>
        <r>
          <rPr>
            <b/>
            <sz val="9"/>
            <color indexed="81"/>
            <rFont val="ＭＳ Ｐゴシック"/>
            <family val="3"/>
            <charset val="128"/>
          </rPr>
          <t>入力不要
番号自動付与</t>
        </r>
      </text>
    </comment>
    <comment ref="B33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6" authorId="0" shapeId="0">
      <text>
        <r>
          <rPr>
            <b/>
            <sz val="9"/>
            <color indexed="81"/>
            <rFont val="ＭＳ Ｐゴシック"/>
            <family val="3"/>
            <charset val="128"/>
          </rPr>
          <t>納税通知書に記載されている年税額を入力してください。</t>
        </r>
      </text>
    </comment>
    <comment ref="AD33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6" authorId="0" shapeId="0">
      <text>
        <r>
          <rPr>
            <b/>
            <sz val="9"/>
            <color indexed="81"/>
            <rFont val="ＭＳ Ｐゴシック"/>
            <family val="3"/>
            <charset val="128"/>
          </rPr>
          <t>▼から該当項目を選択してください。販売や抹消登録をしていない場合は入力不要です。</t>
        </r>
      </text>
    </comment>
    <comment ref="A337" authorId="1" shapeId="0">
      <text>
        <r>
          <rPr>
            <b/>
            <sz val="9"/>
            <color indexed="81"/>
            <rFont val="ＭＳ Ｐゴシック"/>
            <family val="3"/>
            <charset val="128"/>
          </rPr>
          <t>入力不要
番号自動付与</t>
        </r>
      </text>
    </comment>
    <comment ref="B33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7" authorId="0" shapeId="0">
      <text>
        <r>
          <rPr>
            <b/>
            <sz val="9"/>
            <color indexed="81"/>
            <rFont val="ＭＳ Ｐゴシック"/>
            <family val="3"/>
            <charset val="128"/>
          </rPr>
          <t>納税通知書に記載されている年税額を入力してください。</t>
        </r>
      </text>
    </comment>
    <comment ref="AD33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7" authorId="0" shapeId="0">
      <text>
        <r>
          <rPr>
            <b/>
            <sz val="9"/>
            <color indexed="81"/>
            <rFont val="ＭＳ Ｐゴシック"/>
            <family val="3"/>
            <charset val="128"/>
          </rPr>
          <t>▼から該当項目を選択してください。販売や抹消登録をしていない場合は入力不要です。</t>
        </r>
      </text>
    </comment>
    <comment ref="A338" authorId="1" shapeId="0">
      <text>
        <r>
          <rPr>
            <b/>
            <sz val="9"/>
            <color indexed="81"/>
            <rFont val="ＭＳ Ｐゴシック"/>
            <family val="3"/>
            <charset val="128"/>
          </rPr>
          <t>入力不要
番号自動付与</t>
        </r>
      </text>
    </comment>
    <comment ref="B33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8" authorId="0" shapeId="0">
      <text>
        <r>
          <rPr>
            <b/>
            <sz val="9"/>
            <color indexed="81"/>
            <rFont val="ＭＳ Ｐゴシック"/>
            <family val="3"/>
            <charset val="128"/>
          </rPr>
          <t>納税通知書に記載されている年税額を入力してください。</t>
        </r>
      </text>
    </comment>
    <comment ref="AD33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8" authorId="0" shapeId="0">
      <text>
        <r>
          <rPr>
            <b/>
            <sz val="9"/>
            <color indexed="81"/>
            <rFont val="ＭＳ Ｐゴシック"/>
            <family val="3"/>
            <charset val="128"/>
          </rPr>
          <t>▼から該当項目を選択してください。販売や抹消登録をしていない場合は入力不要です。</t>
        </r>
      </text>
    </comment>
    <comment ref="A339" authorId="1" shapeId="0">
      <text>
        <r>
          <rPr>
            <b/>
            <sz val="9"/>
            <color indexed="81"/>
            <rFont val="ＭＳ Ｐゴシック"/>
            <family val="3"/>
            <charset val="128"/>
          </rPr>
          <t>入力不要
番号自動付与</t>
        </r>
      </text>
    </comment>
    <comment ref="B33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39" authorId="0" shapeId="0">
      <text>
        <r>
          <rPr>
            <b/>
            <sz val="9"/>
            <color indexed="81"/>
            <rFont val="ＭＳ Ｐゴシック"/>
            <family val="3"/>
            <charset val="128"/>
          </rPr>
          <t>納税通知書に記載されている年税額を入力してください。</t>
        </r>
      </text>
    </comment>
    <comment ref="AD33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9" authorId="0" shapeId="0">
      <text>
        <r>
          <rPr>
            <b/>
            <sz val="9"/>
            <color indexed="81"/>
            <rFont val="ＭＳ Ｐゴシック"/>
            <family val="3"/>
            <charset val="128"/>
          </rPr>
          <t>▼から該当項目を選択してください。販売や抹消登録をしていない場合は入力不要です。</t>
        </r>
      </text>
    </comment>
    <comment ref="A340" authorId="1" shapeId="0">
      <text>
        <r>
          <rPr>
            <b/>
            <sz val="9"/>
            <color indexed="81"/>
            <rFont val="ＭＳ Ｐゴシック"/>
            <family val="3"/>
            <charset val="128"/>
          </rPr>
          <t>入力不要
番号自動付与</t>
        </r>
      </text>
    </comment>
    <comment ref="B34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0" authorId="0" shapeId="0">
      <text>
        <r>
          <rPr>
            <b/>
            <sz val="9"/>
            <color indexed="81"/>
            <rFont val="ＭＳ Ｐゴシック"/>
            <family val="3"/>
            <charset val="128"/>
          </rPr>
          <t>納税通知書に記載されている年税額を入力してください。</t>
        </r>
      </text>
    </comment>
    <comment ref="AD34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0" authorId="0" shapeId="0">
      <text>
        <r>
          <rPr>
            <b/>
            <sz val="9"/>
            <color indexed="81"/>
            <rFont val="ＭＳ Ｐゴシック"/>
            <family val="3"/>
            <charset val="128"/>
          </rPr>
          <t>▼から該当項目を選択してください。販売や抹消登録をしていない場合は入力不要です。</t>
        </r>
      </text>
    </comment>
    <comment ref="A341" authorId="1" shapeId="0">
      <text>
        <r>
          <rPr>
            <b/>
            <sz val="9"/>
            <color indexed="81"/>
            <rFont val="ＭＳ Ｐゴシック"/>
            <family val="3"/>
            <charset val="128"/>
          </rPr>
          <t>入力不要
番号自動付与</t>
        </r>
      </text>
    </comment>
    <comment ref="B34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1" authorId="0" shapeId="0">
      <text>
        <r>
          <rPr>
            <b/>
            <sz val="9"/>
            <color indexed="81"/>
            <rFont val="ＭＳ Ｐゴシック"/>
            <family val="3"/>
            <charset val="128"/>
          </rPr>
          <t>納税通知書に記載されている年税額を入力してください。</t>
        </r>
      </text>
    </comment>
    <comment ref="AD34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1" authorId="0" shapeId="0">
      <text>
        <r>
          <rPr>
            <b/>
            <sz val="9"/>
            <color indexed="81"/>
            <rFont val="ＭＳ Ｐゴシック"/>
            <family val="3"/>
            <charset val="128"/>
          </rPr>
          <t>▼から該当項目を選択してください。販売や抹消登録をしていない場合は入力不要です。</t>
        </r>
      </text>
    </comment>
    <comment ref="A342" authorId="1" shapeId="0">
      <text>
        <r>
          <rPr>
            <b/>
            <sz val="9"/>
            <color indexed="81"/>
            <rFont val="ＭＳ Ｐゴシック"/>
            <family val="3"/>
            <charset val="128"/>
          </rPr>
          <t>入力不要
番号自動付与</t>
        </r>
      </text>
    </comment>
    <comment ref="B34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2" authorId="0" shapeId="0">
      <text>
        <r>
          <rPr>
            <b/>
            <sz val="9"/>
            <color indexed="81"/>
            <rFont val="ＭＳ Ｐゴシック"/>
            <family val="3"/>
            <charset val="128"/>
          </rPr>
          <t>納税通知書に記載されている年税額を入力してください。</t>
        </r>
      </text>
    </comment>
    <comment ref="AD34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2" authorId="0" shapeId="0">
      <text>
        <r>
          <rPr>
            <b/>
            <sz val="9"/>
            <color indexed="81"/>
            <rFont val="ＭＳ Ｐゴシック"/>
            <family val="3"/>
            <charset val="128"/>
          </rPr>
          <t>▼から該当項目を選択してください。販売や抹消登録をしていない場合は入力不要です。</t>
        </r>
      </text>
    </comment>
    <comment ref="A343" authorId="1" shapeId="0">
      <text>
        <r>
          <rPr>
            <b/>
            <sz val="9"/>
            <color indexed="81"/>
            <rFont val="ＭＳ Ｐゴシック"/>
            <family val="3"/>
            <charset val="128"/>
          </rPr>
          <t>入力不要
番号自動付与</t>
        </r>
      </text>
    </comment>
    <comment ref="B34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3" authorId="0" shapeId="0">
      <text>
        <r>
          <rPr>
            <b/>
            <sz val="9"/>
            <color indexed="81"/>
            <rFont val="ＭＳ Ｐゴシック"/>
            <family val="3"/>
            <charset val="128"/>
          </rPr>
          <t>納税通知書に記載されている年税額を入力してください。</t>
        </r>
      </text>
    </comment>
    <comment ref="AD34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3" authorId="0" shapeId="0">
      <text>
        <r>
          <rPr>
            <b/>
            <sz val="9"/>
            <color indexed="81"/>
            <rFont val="ＭＳ Ｐゴシック"/>
            <family val="3"/>
            <charset val="128"/>
          </rPr>
          <t>▼から該当項目を選択してください。販売や抹消登録をしていない場合は入力不要です。</t>
        </r>
      </text>
    </comment>
    <comment ref="A344" authorId="1" shapeId="0">
      <text>
        <r>
          <rPr>
            <b/>
            <sz val="9"/>
            <color indexed="81"/>
            <rFont val="ＭＳ Ｐゴシック"/>
            <family val="3"/>
            <charset val="128"/>
          </rPr>
          <t>入力不要
番号自動付与</t>
        </r>
      </text>
    </comment>
    <comment ref="B34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4" authorId="0" shapeId="0">
      <text>
        <r>
          <rPr>
            <b/>
            <sz val="9"/>
            <color indexed="81"/>
            <rFont val="ＭＳ Ｐゴシック"/>
            <family val="3"/>
            <charset val="128"/>
          </rPr>
          <t>納税通知書に記載されている年税額を入力してください。</t>
        </r>
      </text>
    </comment>
    <comment ref="AD34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4" authorId="0" shapeId="0">
      <text>
        <r>
          <rPr>
            <b/>
            <sz val="9"/>
            <color indexed="81"/>
            <rFont val="ＭＳ Ｐゴシック"/>
            <family val="3"/>
            <charset val="128"/>
          </rPr>
          <t>▼から該当項目を選択してください。販売や抹消登録をしていない場合は入力不要です。</t>
        </r>
      </text>
    </comment>
    <comment ref="A345" authorId="1" shapeId="0">
      <text>
        <r>
          <rPr>
            <b/>
            <sz val="9"/>
            <color indexed="81"/>
            <rFont val="ＭＳ Ｐゴシック"/>
            <family val="3"/>
            <charset val="128"/>
          </rPr>
          <t>入力不要
番号自動付与</t>
        </r>
      </text>
    </comment>
    <comment ref="B34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5" authorId="0" shapeId="0">
      <text>
        <r>
          <rPr>
            <b/>
            <sz val="9"/>
            <color indexed="81"/>
            <rFont val="ＭＳ Ｐゴシック"/>
            <family val="3"/>
            <charset val="128"/>
          </rPr>
          <t>納税通知書に記載されている年税額を入力してください。</t>
        </r>
      </text>
    </comment>
    <comment ref="AD34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5" authorId="0" shapeId="0">
      <text>
        <r>
          <rPr>
            <b/>
            <sz val="9"/>
            <color indexed="81"/>
            <rFont val="ＭＳ Ｐゴシック"/>
            <family val="3"/>
            <charset val="128"/>
          </rPr>
          <t>▼から該当項目を選択してください。販売や抹消登録をしていない場合は入力不要です。</t>
        </r>
      </text>
    </comment>
    <comment ref="A346" authorId="1" shapeId="0">
      <text>
        <r>
          <rPr>
            <b/>
            <sz val="9"/>
            <color indexed="81"/>
            <rFont val="ＭＳ Ｐゴシック"/>
            <family val="3"/>
            <charset val="128"/>
          </rPr>
          <t>入力不要
番号自動付与</t>
        </r>
      </text>
    </comment>
    <comment ref="B34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6" authorId="0" shapeId="0">
      <text>
        <r>
          <rPr>
            <b/>
            <sz val="9"/>
            <color indexed="81"/>
            <rFont val="ＭＳ Ｐゴシック"/>
            <family val="3"/>
            <charset val="128"/>
          </rPr>
          <t>納税通知書に記載されている年税額を入力してください。</t>
        </r>
      </text>
    </comment>
    <comment ref="AD34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6" authorId="0" shapeId="0">
      <text>
        <r>
          <rPr>
            <b/>
            <sz val="9"/>
            <color indexed="81"/>
            <rFont val="ＭＳ Ｐゴシック"/>
            <family val="3"/>
            <charset val="128"/>
          </rPr>
          <t>▼から該当項目を選択してください。販売や抹消登録をしていない場合は入力不要です。</t>
        </r>
      </text>
    </comment>
    <comment ref="A347" authorId="1" shapeId="0">
      <text>
        <r>
          <rPr>
            <b/>
            <sz val="9"/>
            <color indexed="81"/>
            <rFont val="ＭＳ Ｐゴシック"/>
            <family val="3"/>
            <charset val="128"/>
          </rPr>
          <t>入力不要
番号自動付与</t>
        </r>
      </text>
    </comment>
    <comment ref="B34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7" authorId="0" shapeId="0">
      <text>
        <r>
          <rPr>
            <b/>
            <sz val="9"/>
            <color indexed="81"/>
            <rFont val="ＭＳ Ｐゴシック"/>
            <family val="3"/>
            <charset val="128"/>
          </rPr>
          <t>納税通知書に記載されている年税額を入力してください。</t>
        </r>
      </text>
    </comment>
    <comment ref="AD34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7" authorId="0" shapeId="0">
      <text>
        <r>
          <rPr>
            <b/>
            <sz val="9"/>
            <color indexed="81"/>
            <rFont val="ＭＳ Ｐゴシック"/>
            <family val="3"/>
            <charset val="128"/>
          </rPr>
          <t>▼から該当項目を選択してください。販売や抹消登録をしていない場合は入力不要です。</t>
        </r>
      </text>
    </comment>
    <comment ref="A348" authorId="1" shapeId="0">
      <text>
        <r>
          <rPr>
            <b/>
            <sz val="9"/>
            <color indexed="81"/>
            <rFont val="ＭＳ Ｐゴシック"/>
            <family val="3"/>
            <charset val="128"/>
          </rPr>
          <t>入力不要
番号自動付与</t>
        </r>
      </text>
    </comment>
    <comment ref="B34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8" authorId="0" shapeId="0">
      <text>
        <r>
          <rPr>
            <b/>
            <sz val="9"/>
            <color indexed="81"/>
            <rFont val="ＭＳ Ｐゴシック"/>
            <family val="3"/>
            <charset val="128"/>
          </rPr>
          <t>納税通知書に記載されている年税額を入力してください。</t>
        </r>
      </text>
    </comment>
    <comment ref="AD34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8" authorId="0" shapeId="0">
      <text>
        <r>
          <rPr>
            <b/>
            <sz val="9"/>
            <color indexed="81"/>
            <rFont val="ＭＳ Ｐゴシック"/>
            <family val="3"/>
            <charset val="128"/>
          </rPr>
          <t>▼から該当項目を選択してください。販売や抹消登録をしていない場合は入力不要です。</t>
        </r>
      </text>
    </comment>
    <comment ref="A349" authorId="1" shapeId="0">
      <text>
        <r>
          <rPr>
            <b/>
            <sz val="9"/>
            <color indexed="81"/>
            <rFont val="ＭＳ Ｐゴシック"/>
            <family val="3"/>
            <charset val="128"/>
          </rPr>
          <t>入力不要
番号自動付与</t>
        </r>
      </text>
    </comment>
    <comment ref="B34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49" authorId="0" shapeId="0">
      <text>
        <r>
          <rPr>
            <b/>
            <sz val="9"/>
            <color indexed="81"/>
            <rFont val="ＭＳ Ｐゴシック"/>
            <family val="3"/>
            <charset val="128"/>
          </rPr>
          <t>納税通知書に記載されている年税額を入力してください。</t>
        </r>
      </text>
    </comment>
    <comment ref="AD34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9" authorId="0" shapeId="0">
      <text>
        <r>
          <rPr>
            <b/>
            <sz val="9"/>
            <color indexed="81"/>
            <rFont val="ＭＳ Ｐゴシック"/>
            <family val="3"/>
            <charset val="128"/>
          </rPr>
          <t>▼から該当項目を選択してください。販売や抹消登録をしていない場合は入力不要です。</t>
        </r>
      </text>
    </comment>
    <comment ref="A350" authorId="1" shapeId="0">
      <text>
        <r>
          <rPr>
            <b/>
            <sz val="9"/>
            <color indexed="81"/>
            <rFont val="ＭＳ Ｐゴシック"/>
            <family val="3"/>
            <charset val="128"/>
          </rPr>
          <t>入力不要
番号自動付与</t>
        </r>
      </text>
    </comment>
    <comment ref="B35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0" authorId="0" shapeId="0">
      <text>
        <r>
          <rPr>
            <b/>
            <sz val="9"/>
            <color indexed="81"/>
            <rFont val="ＭＳ Ｐゴシック"/>
            <family val="3"/>
            <charset val="128"/>
          </rPr>
          <t>納税通知書に記載されている年税額を入力してください。</t>
        </r>
      </text>
    </comment>
    <comment ref="AD35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0" authorId="0" shapeId="0">
      <text>
        <r>
          <rPr>
            <b/>
            <sz val="9"/>
            <color indexed="81"/>
            <rFont val="ＭＳ Ｐゴシック"/>
            <family val="3"/>
            <charset val="128"/>
          </rPr>
          <t>▼から該当項目を選択してください。販売や抹消登録をしていない場合は入力不要です。</t>
        </r>
      </text>
    </comment>
    <comment ref="A351" authorId="1" shapeId="0">
      <text>
        <r>
          <rPr>
            <b/>
            <sz val="9"/>
            <color indexed="81"/>
            <rFont val="ＭＳ Ｐゴシック"/>
            <family val="3"/>
            <charset val="128"/>
          </rPr>
          <t>入力不要
番号自動付与</t>
        </r>
      </text>
    </comment>
    <comment ref="B35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1" authorId="0" shapeId="0">
      <text>
        <r>
          <rPr>
            <b/>
            <sz val="9"/>
            <color indexed="81"/>
            <rFont val="ＭＳ Ｐゴシック"/>
            <family val="3"/>
            <charset val="128"/>
          </rPr>
          <t>納税通知書に記載されている年税額を入力してください。</t>
        </r>
      </text>
    </comment>
    <comment ref="AD35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1" authorId="0" shapeId="0">
      <text>
        <r>
          <rPr>
            <b/>
            <sz val="9"/>
            <color indexed="81"/>
            <rFont val="ＭＳ Ｐゴシック"/>
            <family val="3"/>
            <charset val="128"/>
          </rPr>
          <t>▼から該当項目を選択してください。販売や抹消登録をしていない場合は入力不要です。</t>
        </r>
      </text>
    </comment>
    <comment ref="A352" authorId="1" shapeId="0">
      <text>
        <r>
          <rPr>
            <b/>
            <sz val="9"/>
            <color indexed="81"/>
            <rFont val="ＭＳ Ｐゴシック"/>
            <family val="3"/>
            <charset val="128"/>
          </rPr>
          <t>入力不要
番号自動付与</t>
        </r>
      </text>
    </comment>
    <comment ref="B35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2" authorId="0" shapeId="0">
      <text>
        <r>
          <rPr>
            <b/>
            <sz val="9"/>
            <color indexed="81"/>
            <rFont val="ＭＳ Ｐゴシック"/>
            <family val="3"/>
            <charset val="128"/>
          </rPr>
          <t>納税通知書に記載されている年税額を入力してください。</t>
        </r>
      </text>
    </comment>
    <comment ref="AD35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2" authorId="0" shapeId="0">
      <text>
        <r>
          <rPr>
            <b/>
            <sz val="9"/>
            <color indexed="81"/>
            <rFont val="ＭＳ Ｐゴシック"/>
            <family val="3"/>
            <charset val="128"/>
          </rPr>
          <t>▼から該当項目を選択してください。販売や抹消登録をしていない場合は入力不要です。</t>
        </r>
      </text>
    </comment>
    <comment ref="A353" authorId="1" shapeId="0">
      <text>
        <r>
          <rPr>
            <b/>
            <sz val="9"/>
            <color indexed="81"/>
            <rFont val="ＭＳ Ｐゴシック"/>
            <family val="3"/>
            <charset val="128"/>
          </rPr>
          <t>入力不要
番号自動付与</t>
        </r>
      </text>
    </comment>
    <comment ref="B35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3" authorId="0" shapeId="0">
      <text>
        <r>
          <rPr>
            <b/>
            <sz val="9"/>
            <color indexed="81"/>
            <rFont val="ＭＳ Ｐゴシック"/>
            <family val="3"/>
            <charset val="128"/>
          </rPr>
          <t>納税通知書に記載されている年税額を入力してください。</t>
        </r>
      </text>
    </comment>
    <comment ref="AD35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3" authorId="0" shapeId="0">
      <text>
        <r>
          <rPr>
            <b/>
            <sz val="9"/>
            <color indexed="81"/>
            <rFont val="ＭＳ Ｐゴシック"/>
            <family val="3"/>
            <charset val="128"/>
          </rPr>
          <t>▼から該当項目を選択してください。販売や抹消登録をしていない場合は入力不要です。</t>
        </r>
      </text>
    </comment>
    <comment ref="A354" authorId="1" shapeId="0">
      <text>
        <r>
          <rPr>
            <b/>
            <sz val="9"/>
            <color indexed="81"/>
            <rFont val="ＭＳ Ｐゴシック"/>
            <family val="3"/>
            <charset val="128"/>
          </rPr>
          <t>入力不要
番号自動付与</t>
        </r>
      </text>
    </comment>
    <comment ref="B35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4" authorId="0" shapeId="0">
      <text>
        <r>
          <rPr>
            <b/>
            <sz val="9"/>
            <color indexed="81"/>
            <rFont val="ＭＳ Ｐゴシック"/>
            <family val="3"/>
            <charset val="128"/>
          </rPr>
          <t>納税通知書に記載されている年税額を入力してください。</t>
        </r>
      </text>
    </comment>
    <comment ref="AD35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4" authorId="0" shapeId="0">
      <text>
        <r>
          <rPr>
            <b/>
            <sz val="9"/>
            <color indexed="81"/>
            <rFont val="ＭＳ Ｐゴシック"/>
            <family val="3"/>
            <charset val="128"/>
          </rPr>
          <t>▼から該当項目を選択してください。販売や抹消登録をしていない場合は入力不要です。</t>
        </r>
      </text>
    </comment>
    <comment ref="A355" authorId="1" shapeId="0">
      <text>
        <r>
          <rPr>
            <b/>
            <sz val="9"/>
            <color indexed="81"/>
            <rFont val="ＭＳ Ｐゴシック"/>
            <family val="3"/>
            <charset val="128"/>
          </rPr>
          <t>入力不要
番号自動付与</t>
        </r>
      </text>
    </comment>
    <comment ref="B35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5" authorId="0" shapeId="0">
      <text>
        <r>
          <rPr>
            <b/>
            <sz val="9"/>
            <color indexed="81"/>
            <rFont val="ＭＳ Ｐゴシック"/>
            <family val="3"/>
            <charset val="128"/>
          </rPr>
          <t>納税通知書に記載されている年税額を入力してください。</t>
        </r>
      </text>
    </comment>
    <comment ref="AD35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5" authorId="0" shapeId="0">
      <text>
        <r>
          <rPr>
            <b/>
            <sz val="9"/>
            <color indexed="81"/>
            <rFont val="ＭＳ Ｐゴシック"/>
            <family val="3"/>
            <charset val="128"/>
          </rPr>
          <t>▼から該当項目を選択してください。販売や抹消登録をしていない場合は入力不要です。</t>
        </r>
      </text>
    </comment>
    <comment ref="A356" authorId="1" shapeId="0">
      <text>
        <r>
          <rPr>
            <b/>
            <sz val="9"/>
            <color indexed="81"/>
            <rFont val="ＭＳ Ｐゴシック"/>
            <family val="3"/>
            <charset val="128"/>
          </rPr>
          <t>入力不要
番号自動付与</t>
        </r>
      </text>
    </comment>
    <comment ref="B35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6" authorId="0" shapeId="0">
      <text>
        <r>
          <rPr>
            <b/>
            <sz val="9"/>
            <color indexed="81"/>
            <rFont val="ＭＳ Ｐゴシック"/>
            <family val="3"/>
            <charset val="128"/>
          </rPr>
          <t>納税通知書に記載されている年税額を入力してください。</t>
        </r>
      </text>
    </comment>
    <comment ref="AD35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6" authorId="0" shapeId="0">
      <text>
        <r>
          <rPr>
            <b/>
            <sz val="9"/>
            <color indexed="81"/>
            <rFont val="ＭＳ Ｐゴシック"/>
            <family val="3"/>
            <charset val="128"/>
          </rPr>
          <t>▼から該当項目を選択してください。販売や抹消登録をしていない場合は入力不要です。</t>
        </r>
      </text>
    </comment>
    <comment ref="A357" authorId="1" shapeId="0">
      <text>
        <r>
          <rPr>
            <b/>
            <sz val="9"/>
            <color indexed="81"/>
            <rFont val="ＭＳ Ｐゴシック"/>
            <family val="3"/>
            <charset val="128"/>
          </rPr>
          <t>入力不要
番号自動付与</t>
        </r>
      </text>
    </comment>
    <comment ref="B35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7" authorId="0" shapeId="0">
      <text>
        <r>
          <rPr>
            <b/>
            <sz val="9"/>
            <color indexed="81"/>
            <rFont val="ＭＳ Ｐゴシック"/>
            <family val="3"/>
            <charset val="128"/>
          </rPr>
          <t>納税通知書に記載されている年税額を入力してください。</t>
        </r>
      </text>
    </comment>
    <comment ref="AD35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7" authorId="0" shapeId="0">
      <text>
        <r>
          <rPr>
            <b/>
            <sz val="9"/>
            <color indexed="81"/>
            <rFont val="ＭＳ Ｐゴシック"/>
            <family val="3"/>
            <charset val="128"/>
          </rPr>
          <t>▼から該当項目を選択してください。販売や抹消登録をしていない場合は入力不要です。</t>
        </r>
      </text>
    </comment>
    <comment ref="A358" authorId="1" shapeId="0">
      <text>
        <r>
          <rPr>
            <b/>
            <sz val="9"/>
            <color indexed="81"/>
            <rFont val="ＭＳ Ｐゴシック"/>
            <family val="3"/>
            <charset val="128"/>
          </rPr>
          <t>入力不要
番号自動付与</t>
        </r>
      </text>
    </comment>
    <comment ref="B35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8" authorId="0" shapeId="0">
      <text>
        <r>
          <rPr>
            <b/>
            <sz val="9"/>
            <color indexed="81"/>
            <rFont val="ＭＳ Ｐゴシック"/>
            <family val="3"/>
            <charset val="128"/>
          </rPr>
          <t>納税通知書に記載されている年税額を入力してください。</t>
        </r>
      </text>
    </comment>
    <comment ref="AD35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8" authorId="0" shapeId="0">
      <text>
        <r>
          <rPr>
            <b/>
            <sz val="9"/>
            <color indexed="81"/>
            <rFont val="ＭＳ Ｐゴシック"/>
            <family val="3"/>
            <charset val="128"/>
          </rPr>
          <t>▼から該当項目を選択してください。販売や抹消登録をしていない場合は入力不要です。</t>
        </r>
      </text>
    </comment>
    <comment ref="A359" authorId="1" shapeId="0">
      <text>
        <r>
          <rPr>
            <b/>
            <sz val="9"/>
            <color indexed="81"/>
            <rFont val="ＭＳ Ｐゴシック"/>
            <family val="3"/>
            <charset val="128"/>
          </rPr>
          <t>入力不要
番号自動付与</t>
        </r>
      </text>
    </comment>
    <comment ref="B35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59" authorId="0" shapeId="0">
      <text>
        <r>
          <rPr>
            <b/>
            <sz val="9"/>
            <color indexed="81"/>
            <rFont val="ＭＳ Ｐゴシック"/>
            <family val="3"/>
            <charset val="128"/>
          </rPr>
          <t>納税通知書に記載されている年税額を入力してください。</t>
        </r>
      </text>
    </comment>
    <comment ref="AD35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9" authorId="0" shapeId="0">
      <text>
        <r>
          <rPr>
            <b/>
            <sz val="9"/>
            <color indexed="81"/>
            <rFont val="ＭＳ Ｐゴシック"/>
            <family val="3"/>
            <charset val="128"/>
          </rPr>
          <t>▼から該当項目を選択してください。販売や抹消登録をしていない場合は入力不要です。</t>
        </r>
      </text>
    </comment>
    <comment ref="A360" authorId="1" shapeId="0">
      <text>
        <r>
          <rPr>
            <b/>
            <sz val="9"/>
            <color indexed="81"/>
            <rFont val="ＭＳ Ｐゴシック"/>
            <family val="3"/>
            <charset val="128"/>
          </rPr>
          <t>入力不要
番号自動付与</t>
        </r>
      </text>
    </comment>
    <comment ref="B36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0" authorId="0" shapeId="0">
      <text>
        <r>
          <rPr>
            <b/>
            <sz val="9"/>
            <color indexed="81"/>
            <rFont val="ＭＳ Ｐゴシック"/>
            <family val="3"/>
            <charset val="128"/>
          </rPr>
          <t>納税通知書に記載されている年税額を入力してください。</t>
        </r>
      </text>
    </comment>
    <comment ref="AD36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0" authorId="0" shapeId="0">
      <text>
        <r>
          <rPr>
            <b/>
            <sz val="9"/>
            <color indexed="81"/>
            <rFont val="ＭＳ Ｐゴシック"/>
            <family val="3"/>
            <charset val="128"/>
          </rPr>
          <t>▼から該当項目を選択してください。販売や抹消登録をしていない場合は入力不要です。</t>
        </r>
      </text>
    </comment>
    <comment ref="A361" authorId="1" shapeId="0">
      <text>
        <r>
          <rPr>
            <b/>
            <sz val="9"/>
            <color indexed="81"/>
            <rFont val="ＭＳ Ｐゴシック"/>
            <family val="3"/>
            <charset val="128"/>
          </rPr>
          <t>入力不要
番号自動付与</t>
        </r>
      </text>
    </comment>
    <comment ref="B36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1" authorId="0" shapeId="0">
      <text>
        <r>
          <rPr>
            <b/>
            <sz val="9"/>
            <color indexed="81"/>
            <rFont val="ＭＳ Ｐゴシック"/>
            <family val="3"/>
            <charset val="128"/>
          </rPr>
          <t>納税通知書に記載されている年税額を入力してください。</t>
        </r>
      </text>
    </comment>
    <comment ref="AD36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1" authorId="0" shapeId="0">
      <text>
        <r>
          <rPr>
            <b/>
            <sz val="9"/>
            <color indexed="81"/>
            <rFont val="ＭＳ Ｐゴシック"/>
            <family val="3"/>
            <charset val="128"/>
          </rPr>
          <t>▼から該当項目を選択してください。販売や抹消登録をしていない場合は入力不要です。</t>
        </r>
      </text>
    </comment>
    <comment ref="A362" authorId="1" shapeId="0">
      <text>
        <r>
          <rPr>
            <b/>
            <sz val="9"/>
            <color indexed="81"/>
            <rFont val="ＭＳ Ｐゴシック"/>
            <family val="3"/>
            <charset val="128"/>
          </rPr>
          <t>入力不要
番号自動付与</t>
        </r>
      </text>
    </comment>
    <comment ref="B36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2" authorId="0" shapeId="0">
      <text>
        <r>
          <rPr>
            <b/>
            <sz val="9"/>
            <color indexed="81"/>
            <rFont val="ＭＳ Ｐゴシック"/>
            <family val="3"/>
            <charset val="128"/>
          </rPr>
          <t>納税通知書に記載されている年税額を入力してください。</t>
        </r>
      </text>
    </comment>
    <comment ref="AD36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2" authorId="0" shapeId="0">
      <text>
        <r>
          <rPr>
            <b/>
            <sz val="9"/>
            <color indexed="81"/>
            <rFont val="ＭＳ Ｐゴシック"/>
            <family val="3"/>
            <charset val="128"/>
          </rPr>
          <t>▼から該当項目を選択してください。販売や抹消登録をしていない場合は入力不要です。</t>
        </r>
      </text>
    </comment>
    <comment ref="A363" authorId="1" shapeId="0">
      <text>
        <r>
          <rPr>
            <b/>
            <sz val="9"/>
            <color indexed="81"/>
            <rFont val="ＭＳ Ｐゴシック"/>
            <family val="3"/>
            <charset val="128"/>
          </rPr>
          <t>入力不要
番号自動付与</t>
        </r>
      </text>
    </comment>
    <comment ref="B36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3" authorId="0" shapeId="0">
      <text>
        <r>
          <rPr>
            <b/>
            <sz val="9"/>
            <color indexed="81"/>
            <rFont val="ＭＳ Ｐゴシック"/>
            <family val="3"/>
            <charset val="128"/>
          </rPr>
          <t>納税通知書に記載されている年税額を入力してください。</t>
        </r>
      </text>
    </comment>
    <comment ref="AD36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3" authorId="0" shapeId="0">
      <text>
        <r>
          <rPr>
            <b/>
            <sz val="9"/>
            <color indexed="81"/>
            <rFont val="ＭＳ Ｐゴシック"/>
            <family val="3"/>
            <charset val="128"/>
          </rPr>
          <t>▼から該当項目を選択してください。販売や抹消登録をしていない場合は入力不要です。</t>
        </r>
      </text>
    </comment>
    <comment ref="A364" authorId="1" shapeId="0">
      <text>
        <r>
          <rPr>
            <b/>
            <sz val="9"/>
            <color indexed="81"/>
            <rFont val="ＭＳ Ｐゴシック"/>
            <family val="3"/>
            <charset val="128"/>
          </rPr>
          <t>入力不要
番号自動付与</t>
        </r>
      </text>
    </comment>
    <comment ref="B36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4" authorId="0" shapeId="0">
      <text>
        <r>
          <rPr>
            <b/>
            <sz val="9"/>
            <color indexed="81"/>
            <rFont val="ＭＳ Ｐゴシック"/>
            <family val="3"/>
            <charset val="128"/>
          </rPr>
          <t>納税通知書に記載されている年税額を入力してください。</t>
        </r>
      </text>
    </comment>
    <comment ref="AD36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4" authorId="0" shapeId="0">
      <text>
        <r>
          <rPr>
            <b/>
            <sz val="9"/>
            <color indexed="81"/>
            <rFont val="ＭＳ Ｐゴシック"/>
            <family val="3"/>
            <charset val="128"/>
          </rPr>
          <t>▼から該当項目を選択してください。販売や抹消登録をしていない場合は入力不要です。</t>
        </r>
      </text>
    </comment>
    <comment ref="A365" authorId="1" shapeId="0">
      <text>
        <r>
          <rPr>
            <b/>
            <sz val="9"/>
            <color indexed="81"/>
            <rFont val="ＭＳ Ｐゴシック"/>
            <family val="3"/>
            <charset val="128"/>
          </rPr>
          <t>入力不要
番号自動付与</t>
        </r>
      </text>
    </comment>
    <comment ref="B36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5" authorId="0" shapeId="0">
      <text>
        <r>
          <rPr>
            <b/>
            <sz val="9"/>
            <color indexed="81"/>
            <rFont val="ＭＳ Ｐゴシック"/>
            <family val="3"/>
            <charset val="128"/>
          </rPr>
          <t>納税通知書に記載されている年税額を入力してください。</t>
        </r>
      </text>
    </comment>
    <comment ref="AD36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5" authorId="0" shapeId="0">
      <text>
        <r>
          <rPr>
            <b/>
            <sz val="9"/>
            <color indexed="81"/>
            <rFont val="ＭＳ Ｐゴシック"/>
            <family val="3"/>
            <charset val="128"/>
          </rPr>
          <t>▼から該当項目を選択してください。販売や抹消登録をしていない場合は入力不要です。</t>
        </r>
      </text>
    </comment>
    <comment ref="A366" authorId="1" shapeId="0">
      <text>
        <r>
          <rPr>
            <b/>
            <sz val="9"/>
            <color indexed="81"/>
            <rFont val="ＭＳ Ｐゴシック"/>
            <family val="3"/>
            <charset val="128"/>
          </rPr>
          <t>入力不要
番号自動付与</t>
        </r>
      </text>
    </comment>
    <comment ref="B36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6" authorId="0" shapeId="0">
      <text>
        <r>
          <rPr>
            <b/>
            <sz val="9"/>
            <color indexed="81"/>
            <rFont val="ＭＳ Ｐゴシック"/>
            <family val="3"/>
            <charset val="128"/>
          </rPr>
          <t>納税通知書に記載されている年税額を入力してください。</t>
        </r>
      </text>
    </comment>
    <comment ref="AD36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6" authorId="0" shapeId="0">
      <text>
        <r>
          <rPr>
            <b/>
            <sz val="9"/>
            <color indexed="81"/>
            <rFont val="ＭＳ Ｐゴシック"/>
            <family val="3"/>
            <charset val="128"/>
          </rPr>
          <t>▼から該当項目を選択してください。販売や抹消登録をしていない場合は入力不要です。</t>
        </r>
      </text>
    </comment>
    <comment ref="A367" authorId="1" shapeId="0">
      <text>
        <r>
          <rPr>
            <b/>
            <sz val="9"/>
            <color indexed="81"/>
            <rFont val="ＭＳ Ｐゴシック"/>
            <family val="3"/>
            <charset val="128"/>
          </rPr>
          <t>入力不要
番号自動付与</t>
        </r>
      </text>
    </comment>
    <comment ref="B36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7" authorId="0" shapeId="0">
      <text>
        <r>
          <rPr>
            <b/>
            <sz val="9"/>
            <color indexed="81"/>
            <rFont val="ＭＳ Ｐゴシック"/>
            <family val="3"/>
            <charset val="128"/>
          </rPr>
          <t>納税通知書に記載されている年税額を入力してください。</t>
        </r>
      </text>
    </comment>
    <comment ref="AD36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7" authorId="0" shapeId="0">
      <text>
        <r>
          <rPr>
            <b/>
            <sz val="9"/>
            <color indexed="81"/>
            <rFont val="ＭＳ Ｐゴシック"/>
            <family val="3"/>
            <charset val="128"/>
          </rPr>
          <t>▼から該当項目を選択してください。販売や抹消登録をしていない場合は入力不要です。</t>
        </r>
      </text>
    </comment>
    <comment ref="A368" authorId="1" shapeId="0">
      <text>
        <r>
          <rPr>
            <b/>
            <sz val="9"/>
            <color indexed="81"/>
            <rFont val="ＭＳ Ｐゴシック"/>
            <family val="3"/>
            <charset val="128"/>
          </rPr>
          <t>入力不要
番号自動付与</t>
        </r>
      </text>
    </comment>
    <comment ref="B36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8" authorId="0" shapeId="0">
      <text>
        <r>
          <rPr>
            <b/>
            <sz val="9"/>
            <color indexed="81"/>
            <rFont val="ＭＳ Ｐゴシック"/>
            <family val="3"/>
            <charset val="128"/>
          </rPr>
          <t>納税通知書に記載されている年税額を入力してください。</t>
        </r>
      </text>
    </comment>
    <comment ref="AD36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8" authorId="0" shapeId="0">
      <text>
        <r>
          <rPr>
            <b/>
            <sz val="9"/>
            <color indexed="81"/>
            <rFont val="ＭＳ Ｐゴシック"/>
            <family val="3"/>
            <charset val="128"/>
          </rPr>
          <t>▼から該当項目を選択してください。販売や抹消登録をしていない場合は入力不要です。</t>
        </r>
      </text>
    </comment>
    <comment ref="A369" authorId="1" shapeId="0">
      <text>
        <r>
          <rPr>
            <b/>
            <sz val="9"/>
            <color indexed="81"/>
            <rFont val="ＭＳ Ｐゴシック"/>
            <family val="3"/>
            <charset val="128"/>
          </rPr>
          <t>入力不要
番号自動付与</t>
        </r>
      </text>
    </comment>
    <comment ref="B36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69" authorId="0" shapeId="0">
      <text>
        <r>
          <rPr>
            <b/>
            <sz val="9"/>
            <color indexed="81"/>
            <rFont val="ＭＳ Ｐゴシック"/>
            <family val="3"/>
            <charset val="128"/>
          </rPr>
          <t>納税通知書に記載されている年税額を入力してください。</t>
        </r>
      </text>
    </comment>
    <comment ref="AD36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9" authorId="0" shapeId="0">
      <text>
        <r>
          <rPr>
            <b/>
            <sz val="9"/>
            <color indexed="81"/>
            <rFont val="ＭＳ Ｐゴシック"/>
            <family val="3"/>
            <charset val="128"/>
          </rPr>
          <t>▼から該当項目を選択してください。販売や抹消登録をしていない場合は入力不要です。</t>
        </r>
      </text>
    </comment>
    <comment ref="A370" authorId="1" shapeId="0">
      <text>
        <r>
          <rPr>
            <b/>
            <sz val="9"/>
            <color indexed="81"/>
            <rFont val="ＭＳ Ｐゴシック"/>
            <family val="3"/>
            <charset val="128"/>
          </rPr>
          <t>入力不要
番号自動付与</t>
        </r>
      </text>
    </comment>
    <comment ref="B37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0" authorId="0" shapeId="0">
      <text>
        <r>
          <rPr>
            <b/>
            <sz val="9"/>
            <color indexed="81"/>
            <rFont val="ＭＳ Ｐゴシック"/>
            <family val="3"/>
            <charset val="128"/>
          </rPr>
          <t>納税通知書に記載されている年税額を入力してください。</t>
        </r>
      </text>
    </comment>
    <comment ref="AD37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0" authorId="0" shapeId="0">
      <text>
        <r>
          <rPr>
            <b/>
            <sz val="9"/>
            <color indexed="81"/>
            <rFont val="ＭＳ Ｐゴシック"/>
            <family val="3"/>
            <charset val="128"/>
          </rPr>
          <t>▼から該当項目を選択してください。販売や抹消登録をしていない場合は入力不要です。</t>
        </r>
      </text>
    </comment>
    <comment ref="A371" authorId="1" shapeId="0">
      <text>
        <r>
          <rPr>
            <b/>
            <sz val="9"/>
            <color indexed="81"/>
            <rFont val="ＭＳ Ｐゴシック"/>
            <family val="3"/>
            <charset val="128"/>
          </rPr>
          <t>入力不要
番号自動付与</t>
        </r>
      </text>
    </comment>
    <comment ref="B37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1" authorId="0" shapeId="0">
      <text>
        <r>
          <rPr>
            <b/>
            <sz val="9"/>
            <color indexed="81"/>
            <rFont val="ＭＳ Ｐゴシック"/>
            <family val="3"/>
            <charset val="128"/>
          </rPr>
          <t>納税通知書に記載されている年税額を入力してください。</t>
        </r>
      </text>
    </comment>
    <comment ref="AD37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1" authorId="0" shapeId="0">
      <text>
        <r>
          <rPr>
            <b/>
            <sz val="9"/>
            <color indexed="81"/>
            <rFont val="ＭＳ Ｐゴシック"/>
            <family val="3"/>
            <charset val="128"/>
          </rPr>
          <t>▼から該当項目を選択してください。販売や抹消登録をしていない場合は入力不要です。</t>
        </r>
      </text>
    </comment>
    <comment ref="A372" authorId="1" shapeId="0">
      <text>
        <r>
          <rPr>
            <b/>
            <sz val="9"/>
            <color indexed="81"/>
            <rFont val="ＭＳ Ｐゴシック"/>
            <family val="3"/>
            <charset val="128"/>
          </rPr>
          <t>入力不要
番号自動付与</t>
        </r>
      </text>
    </comment>
    <comment ref="B37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2" authorId="0" shapeId="0">
      <text>
        <r>
          <rPr>
            <b/>
            <sz val="9"/>
            <color indexed="81"/>
            <rFont val="ＭＳ Ｐゴシック"/>
            <family val="3"/>
            <charset val="128"/>
          </rPr>
          <t>納税通知書に記載されている年税額を入力してください。</t>
        </r>
      </text>
    </comment>
    <comment ref="AD37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2" authorId="0" shapeId="0">
      <text>
        <r>
          <rPr>
            <b/>
            <sz val="9"/>
            <color indexed="81"/>
            <rFont val="ＭＳ Ｐゴシック"/>
            <family val="3"/>
            <charset val="128"/>
          </rPr>
          <t>▼から該当項目を選択してください。販売や抹消登録をしていない場合は入力不要です。</t>
        </r>
      </text>
    </comment>
    <comment ref="A373" authorId="1" shapeId="0">
      <text>
        <r>
          <rPr>
            <b/>
            <sz val="9"/>
            <color indexed="81"/>
            <rFont val="ＭＳ Ｐゴシック"/>
            <family val="3"/>
            <charset val="128"/>
          </rPr>
          <t>入力不要
番号自動付与</t>
        </r>
      </text>
    </comment>
    <comment ref="B37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3" authorId="0" shapeId="0">
      <text>
        <r>
          <rPr>
            <b/>
            <sz val="9"/>
            <color indexed="81"/>
            <rFont val="ＭＳ Ｐゴシック"/>
            <family val="3"/>
            <charset val="128"/>
          </rPr>
          <t>納税通知書に記載されている年税額を入力してください。</t>
        </r>
      </text>
    </comment>
    <comment ref="AD37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3" authorId="0" shapeId="0">
      <text>
        <r>
          <rPr>
            <b/>
            <sz val="9"/>
            <color indexed="81"/>
            <rFont val="ＭＳ Ｐゴシック"/>
            <family val="3"/>
            <charset val="128"/>
          </rPr>
          <t>▼から該当項目を選択してください。販売や抹消登録をしていない場合は入力不要です。</t>
        </r>
      </text>
    </comment>
    <comment ref="A374" authorId="1" shapeId="0">
      <text>
        <r>
          <rPr>
            <b/>
            <sz val="9"/>
            <color indexed="81"/>
            <rFont val="ＭＳ Ｐゴシック"/>
            <family val="3"/>
            <charset val="128"/>
          </rPr>
          <t>入力不要
番号自動付与</t>
        </r>
      </text>
    </comment>
    <comment ref="B37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4" authorId="0" shapeId="0">
      <text>
        <r>
          <rPr>
            <b/>
            <sz val="9"/>
            <color indexed="81"/>
            <rFont val="ＭＳ Ｐゴシック"/>
            <family val="3"/>
            <charset val="128"/>
          </rPr>
          <t>納税通知書に記載されている年税額を入力してください。</t>
        </r>
      </text>
    </comment>
    <comment ref="AD37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4" authorId="0" shapeId="0">
      <text>
        <r>
          <rPr>
            <b/>
            <sz val="9"/>
            <color indexed="81"/>
            <rFont val="ＭＳ Ｐゴシック"/>
            <family val="3"/>
            <charset val="128"/>
          </rPr>
          <t>▼から該当項目を選択してください。販売や抹消登録をしていない場合は入力不要です。</t>
        </r>
      </text>
    </comment>
    <comment ref="A375" authorId="1" shapeId="0">
      <text>
        <r>
          <rPr>
            <b/>
            <sz val="9"/>
            <color indexed="81"/>
            <rFont val="ＭＳ Ｐゴシック"/>
            <family val="3"/>
            <charset val="128"/>
          </rPr>
          <t>入力不要
番号自動付与</t>
        </r>
      </text>
    </comment>
    <comment ref="B37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5" authorId="0" shapeId="0">
      <text>
        <r>
          <rPr>
            <b/>
            <sz val="9"/>
            <color indexed="81"/>
            <rFont val="ＭＳ Ｐゴシック"/>
            <family val="3"/>
            <charset val="128"/>
          </rPr>
          <t>納税通知書に記載されている年税額を入力してください。</t>
        </r>
      </text>
    </comment>
    <comment ref="AD37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5" authorId="0" shapeId="0">
      <text>
        <r>
          <rPr>
            <b/>
            <sz val="9"/>
            <color indexed="81"/>
            <rFont val="ＭＳ Ｐゴシック"/>
            <family val="3"/>
            <charset val="128"/>
          </rPr>
          <t>▼から該当項目を選択してください。販売や抹消登録をしていない場合は入力不要です。</t>
        </r>
      </text>
    </comment>
    <comment ref="A376" authorId="1" shapeId="0">
      <text>
        <r>
          <rPr>
            <b/>
            <sz val="9"/>
            <color indexed="81"/>
            <rFont val="ＭＳ Ｐゴシック"/>
            <family val="3"/>
            <charset val="128"/>
          </rPr>
          <t>入力不要
番号自動付与</t>
        </r>
      </text>
    </comment>
    <comment ref="B37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6" authorId="0" shapeId="0">
      <text>
        <r>
          <rPr>
            <b/>
            <sz val="9"/>
            <color indexed="81"/>
            <rFont val="ＭＳ Ｐゴシック"/>
            <family val="3"/>
            <charset val="128"/>
          </rPr>
          <t>納税通知書に記載されている年税額を入力してください。</t>
        </r>
      </text>
    </comment>
    <comment ref="AD37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6" authorId="0" shapeId="0">
      <text>
        <r>
          <rPr>
            <b/>
            <sz val="9"/>
            <color indexed="81"/>
            <rFont val="ＭＳ Ｐゴシック"/>
            <family val="3"/>
            <charset val="128"/>
          </rPr>
          <t>▼から該当項目を選択してください。販売や抹消登録をしていない場合は入力不要です。</t>
        </r>
      </text>
    </comment>
    <comment ref="A377" authorId="1" shapeId="0">
      <text>
        <r>
          <rPr>
            <b/>
            <sz val="9"/>
            <color indexed="81"/>
            <rFont val="ＭＳ Ｐゴシック"/>
            <family val="3"/>
            <charset val="128"/>
          </rPr>
          <t>入力不要
番号自動付与</t>
        </r>
      </text>
    </comment>
    <comment ref="B37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7" authorId="0" shapeId="0">
      <text>
        <r>
          <rPr>
            <b/>
            <sz val="9"/>
            <color indexed="81"/>
            <rFont val="ＭＳ Ｐゴシック"/>
            <family val="3"/>
            <charset val="128"/>
          </rPr>
          <t>納税通知書に記載されている年税額を入力してください。</t>
        </r>
      </text>
    </comment>
    <comment ref="AD37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7" authorId="0" shapeId="0">
      <text>
        <r>
          <rPr>
            <b/>
            <sz val="9"/>
            <color indexed="81"/>
            <rFont val="ＭＳ Ｐゴシック"/>
            <family val="3"/>
            <charset val="128"/>
          </rPr>
          <t>▼から該当項目を選択してください。販売や抹消登録をしていない場合は入力不要です。</t>
        </r>
      </text>
    </comment>
    <comment ref="A378" authorId="1" shapeId="0">
      <text>
        <r>
          <rPr>
            <b/>
            <sz val="9"/>
            <color indexed="81"/>
            <rFont val="ＭＳ Ｐゴシック"/>
            <family val="3"/>
            <charset val="128"/>
          </rPr>
          <t>入力不要
番号自動付与</t>
        </r>
      </text>
    </comment>
    <comment ref="B37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8" authorId="0" shapeId="0">
      <text>
        <r>
          <rPr>
            <b/>
            <sz val="9"/>
            <color indexed="81"/>
            <rFont val="ＭＳ Ｐゴシック"/>
            <family val="3"/>
            <charset val="128"/>
          </rPr>
          <t>納税通知書に記載されている年税額を入力してください。</t>
        </r>
      </text>
    </comment>
    <comment ref="AD37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8" authorId="0" shapeId="0">
      <text>
        <r>
          <rPr>
            <b/>
            <sz val="9"/>
            <color indexed="81"/>
            <rFont val="ＭＳ Ｐゴシック"/>
            <family val="3"/>
            <charset val="128"/>
          </rPr>
          <t>▼から該当項目を選択してください。販売や抹消登録をしていない場合は入力不要です。</t>
        </r>
      </text>
    </comment>
    <comment ref="A379" authorId="1" shapeId="0">
      <text>
        <r>
          <rPr>
            <b/>
            <sz val="9"/>
            <color indexed="81"/>
            <rFont val="ＭＳ Ｐゴシック"/>
            <family val="3"/>
            <charset val="128"/>
          </rPr>
          <t>入力不要
番号自動付与</t>
        </r>
      </text>
    </comment>
    <comment ref="B37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79" authorId="0" shapeId="0">
      <text>
        <r>
          <rPr>
            <b/>
            <sz val="9"/>
            <color indexed="81"/>
            <rFont val="ＭＳ Ｐゴシック"/>
            <family val="3"/>
            <charset val="128"/>
          </rPr>
          <t>納税通知書に記載されている年税額を入力してください。</t>
        </r>
      </text>
    </comment>
    <comment ref="AD37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9" authorId="0" shapeId="0">
      <text>
        <r>
          <rPr>
            <b/>
            <sz val="9"/>
            <color indexed="81"/>
            <rFont val="ＭＳ Ｐゴシック"/>
            <family val="3"/>
            <charset val="128"/>
          </rPr>
          <t>▼から該当項目を選択してください。販売や抹消登録をしていない場合は入力不要です。</t>
        </r>
      </text>
    </comment>
    <comment ref="A380" authorId="1" shapeId="0">
      <text>
        <r>
          <rPr>
            <b/>
            <sz val="9"/>
            <color indexed="81"/>
            <rFont val="ＭＳ Ｐゴシック"/>
            <family val="3"/>
            <charset val="128"/>
          </rPr>
          <t>入力不要
番号自動付与</t>
        </r>
      </text>
    </comment>
    <comment ref="B38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0" authorId="0" shapeId="0">
      <text>
        <r>
          <rPr>
            <b/>
            <sz val="9"/>
            <color indexed="81"/>
            <rFont val="ＭＳ Ｐゴシック"/>
            <family val="3"/>
            <charset val="128"/>
          </rPr>
          <t>納税通知書に記載されている年税額を入力してください。</t>
        </r>
      </text>
    </comment>
    <comment ref="AD38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0" authorId="0" shapeId="0">
      <text>
        <r>
          <rPr>
            <b/>
            <sz val="9"/>
            <color indexed="81"/>
            <rFont val="ＭＳ Ｐゴシック"/>
            <family val="3"/>
            <charset val="128"/>
          </rPr>
          <t>▼から該当項目を選択してください。販売や抹消登録をしていない場合は入力不要です。</t>
        </r>
      </text>
    </comment>
    <comment ref="A381" authorId="1" shapeId="0">
      <text>
        <r>
          <rPr>
            <b/>
            <sz val="9"/>
            <color indexed="81"/>
            <rFont val="ＭＳ Ｐゴシック"/>
            <family val="3"/>
            <charset val="128"/>
          </rPr>
          <t>入力不要
番号自動付与</t>
        </r>
      </text>
    </comment>
    <comment ref="B38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1" authorId="0" shapeId="0">
      <text>
        <r>
          <rPr>
            <b/>
            <sz val="9"/>
            <color indexed="81"/>
            <rFont val="ＭＳ Ｐゴシック"/>
            <family val="3"/>
            <charset val="128"/>
          </rPr>
          <t>納税通知書に記載されている年税額を入力してください。</t>
        </r>
      </text>
    </comment>
    <comment ref="AD38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1" authorId="0" shapeId="0">
      <text>
        <r>
          <rPr>
            <b/>
            <sz val="9"/>
            <color indexed="81"/>
            <rFont val="ＭＳ Ｐゴシック"/>
            <family val="3"/>
            <charset val="128"/>
          </rPr>
          <t>▼から該当項目を選択してください。販売や抹消登録をしていない場合は入力不要です。</t>
        </r>
      </text>
    </comment>
    <comment ref="A382" authorId="1" shapeId="0">
      <text>
        <r>
          <rPr>
            <b/>
            <sz val="9"/>
            <color indexed="81"/>
            <rFont val="ＭＳ Ｐゴシック"/>
            <family val="3"/>
            <charset val="128"/>
          </rPr>
          <t>入力不要
番号自動付与</t>
        </r>
      </text>
    </comment>
    <comment ref="B38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2" authorId="0" shapeId="0">
      <text>
        <r>
          <rPr>
            <b/>
            <sz val="9"/>
            <color indexed="81"/>
            <rFont val="ＭＳ Ｐゴシック"/>
            <family val="3"/>
            <charset val="128"/>
          </rPr>
          <t>納税通知書に記載されている年税額を入力してください。</t>
        </r>
      </text>
    </comment>
    <comment ref="AD38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2" authorId="0" shapeId="0">
      <text>
        <r>
          <rPr>
            <b/>
            <sz val="9"/>
            <color indexed="81"/>
            <rFont val="ＭＳ Ｐゴシック"/>
            <family val="3"/>
            <charset val="128"/>
          </rPr>
          <t>▼から該当項目を選択してください。販売や抹消登録をしていない場合は入力不要です。</t>
        </r>
      </text>
    </comment>
    <comment ref="A383" authorId="1" shapeId="0">
      <text>
        <r>
          <rPr>
            <b/>
            <sz val="9"/>
            <color indexed="81"/>
            <rFont val="ＭＳ Ｐゴシック"/>
            <family val="3"/>
            <charset val="128"/>
          </rPr>
          <t>入力不要
番号自動付与</t>
        </r>
      </text>
    </comment>
    <comment ref="B38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3" authorId="0" shapeId="0">
      <text>
        <r>
          <rPr>
            <b/>
            <sz val="9"/>
            <color indexed="81"/>
            <rFont val="ＭＳ Ｐゴシック"/>
            <family val="3"/>
            <charset val="128"/>
          </rPr>
          <t>納税通知書に記載されている年税額を入力してください。</t>
        </r>
      </text>
    </comment>
    <comment ref="AD38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3" authorId="0" shapeId="0">
      <text>
        <r>
          <rPr>
            <b/>
            <sz val="9"/>
            <color indexed="81"/>
            <rFont val="ＭＳ Ｐゴシック"/>
            <family val="3"/>
            <charset val="128"/>
          </rPr>
          <t>▼から該当項目を選択してください。販売や抹消登録をしていない場合は入力不要です。</t>
        </r>
      </text>
    </comment>
    <comment ref="A384" authorId="1" shapeId="0">
      <text>
        <r>
          <rPr>
            <b/>
            <sz val="9"/>
            <color indexed="81"/>
            <rFont val="ＭＳ Ｐゴシック"/>
            <family val="3"/>
            <charset val="128"/>
          </rPr>
          <t>入力不要
番号自動付与</t>
        </r>
      </text>
    </comment>
    <comment ref="B38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4" authorId="0" shapeId="0">
      <text>
        <r>
          <rPr>
            <b/>
            <sz val="9"/>
            <color indexed="81"/>
            <rFont val="ＭＳ Ｐゴシック"/>
            <family val="3"/>
            <charset val="128"/>
          </rPr>
          <t>納税通知書に記載されている年税額を入力してください。</t>
        </r>
      </text>
    </comment>
    <comment ref="AD38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4" authorId="0" shapeId="0">
      <text>
        <r>
          <rPr>
            <b/>
            <sz val="9"/>
            <color indexed="81"/>
            <rFont val="ＭＳ Ｐゴシック"/>
            <family val="3"/>
            <charset val="128"/>
          </rPr>
          <t>▼から該当項目を選択してください。販売や抹消登録をしていない場合は入力不要です。</t>
        </r>
      </text>
    </comment>
    <comment ref="A385" authorId="1" shapeId="0">
      <text>
        <r>
          <rPr>
            <b/>
            <sz val="9"/>
            <color indexed="81"/>
            <rFont val="ＭＳ Ｐゴシック"/>
            <family val="3"/>
            <charset val="128"/>
          </rPr>
          <t>入力不要
番号自動付与</t>
        </r>
      </text>
    </comment>
    <comment ref="B38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5" authorId="0" shapeId="0">
      <text>
        <r>
          <rPr>
            <b/>
            <sz val="9"/>
            <color indexed="81"/>
            <rFont val="ＭＳ Ｐゴシック"/>
            <family val="3"/>
            <charset val="128"/>
          </rPr>
          <t>納税通知書に記載されている年税額を入力してください。</t>
        </r>
      </text>
    </comment>
    <comment ref="AD38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5" authorId="0" shapeId="0">
      <text>
        <r>
          <rPr>
            <b/>
            <sz val="9"/>
            <color indexed="81"/>
            <rFont val="ＭＳ Ｐゴシック"/>
            <family val="3"/>
            <charset val="128"/>
          </rPr>
          <t>▼から該当項目を選択してください。販売や抹消登録をしていない場合は入力不要です。</t>
        </r>
      </text>
    </comment>
    <comment ref="A386" authorId="1" shapeId="0">
      <text>
        <r>
          <rPr>
            <b/>
            <sz val="9"/>
            <color indexed="81"/>
            <rFont val="ＭＳ Ｐゴシック"/>
            <family val="3"/>
            <charset val="128"/>
          </rPr>
          <t>入力不要
番号自動付与</t>
        </r>
      </text>
    </comment>
    <comment ref="B38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6" authorId="0" shapeId="0">
      <text>
        <r>
          <rPr>
            <b/>
            <sz val="9"/>
            <color indexed="81"/>
            <rFont val="ＭＳ Ｐゴシック"/>
            <family val="3"/>
            <charset val="128"/>
          </rPr>
          <t>納税通知書に記載されている年税額を入力してください。</t>
        </r>
      </text>
    </comment>
    <comment ref="AD38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6" authorId="0" shapeId="0">
      <text>
        <r>
          <rPr>
            <b/>
            <sz val="9"/>
            <color indexed="81"/>
            <rFont val="ＭＳ Ｐゴシック"/>
            <family val="3"/>
            <charset val="128"/>
          </rPr>
          <t>▼から該当項目を選択してください。販売や抹消登録をしていない場合は入力不要です。</t>
        </r>
      </text>
    </comment>
    <comment ref="A387" authorId="1" shapeId="0">
      <text>
        <r>
          <rPr>
            <b/>
            <sz val="9"/>
            <color indexed="81"/>
            <rFont val="ＭＳ Ｐゴシック"/>
            <family val="3"/>
            <charset val="128"/>
          </rPr>
          <t>入力不要
番号自動付与</t>
        </r>
      </text>
    </comment>
    <comment ref="B38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7" authorId="0" shapeId="0">
      <text>
        <r>
          <rPr>
            <b/>
            <sz val="9"/>
            <color indexed="81"/>
            <rFont val="ＭＳ Ｐゴシック"/>
            <family val="3"/>
            <charset val="128"/>
          </rPr>
          <t>納税通知書に記載されている年税額を入力してください。</t>
        </r>
      </text>
    </comment>
    <comment ref="AD38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7" authorId="0" shapeId="0">
      <text>
        <r>
          <rPr>
            <b/>
            <sz val="9"/>
            <color indexed="81"/>
            <rFont val="ＭＳ Ｐゴシック"/>
            <family val="3"/>
            <charset val="128"/>
          </rPr>
          <t>▼から該当項目を選択してください。販売や抹消登録をしていない場合は入力不要です。</t>
        </r>
      </text>
    </comment>
    <comment ref="A388" authorId="1" shapeId="0">
      <text>
        <r>
          <rPr>
            <b/>
            <sz val="9"/>
            <color indexed="81"/>
            <rFont val="ＭＳ Ｐゴシック"/>
            <family val="3"/>
            <charset val="128"/>
          </rPr>
          <t>入力不要
番号自動付与</t>
        </r>
      </text>
    </comment>
    <comment ref="B38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8" authorId="0" shapeId="0">
      <text>
        <r>
          <rPr>
            <b/>
            <sz val="9"/>
            <color indexed="81"/>
            <rFont val="ＭＳ Ｐゴシック"/>
            <family val="3"/>
            <charset val="128"/>
          </rPr>
          <t>納税通知書に記載されている年税額を入力してください。</t>
        </r>
      </text>
    </comment>
    <comment ref="AD38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8" authorId="0" shapeId="0">
      <text>
        <r>
          <rPr>
            <b/>
            <sz val="9"/>
            <color indexed="81"/>
            <rFont val="ＭＳ Ｐゴシック"/>
            <family val="3"/>
            <charset val="128"/>
          </rPr>
          <t>▼から該当項目を選択してください。販売や抹消登録をしていない場合は入力不要です。</t>
        </r>
      </text>
    </comment>
    <comment ref="A389" authorId="1" shapeId="0">
      <text>
        <r>
          <rPr>
            <b/>
            <sz val="9"/>
            <color indexed="81"/>
            <rFont val="ＭＳ Ｐゴシック"/>
            <family val="3"/>
            <charset val="128"/>
          </rPr>
          <t>入力不要
番号自動付与</t>
        </r>
      </text>
    </comment>
    <comment ref="B38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89" authorId="0" shapeId="0">
      <text>
        <r>
          <rPr>
            <b/>
            <sz val="9"/>
            <color indexed="81"/>
            <rFont val="ＭＳ Ｐゴシック"/>
            <family val="3"/>
            <charset val="128"/>
          </rPr>
          <t>納税通知書に記載されている年税額を入力してください。</t>
        </r>
      </text>
    </comment>
    <comment ref="AD38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9" authorId="0" shapeId="0">
      <text>
        <r>
          <rPr>
            <b/>
            <sz val="9"/>
            <color indexed="81"/>
            <rFont val="ＭＳ Ｐゴシック"/>
            <family val="3"/>
            <charset val="128"/>
          </rPr>
          <t>▼から該当項目を選択してください。販売や抹消登録をしていない場合は入力不要です。</t>
        </r>
      </text>
    </comment>
    <comment ref="A390" authorId="1" shapeId="0">
      <text>
        <r>
          <rPr>
            <b/>
            <sz val="9"/>
            <color indexed="81"/>
            <rFont val="ＭＳ Ｐゴシック"/>
            <family val="3"/>
            <charset val="128"/>
          </rPr>
          <t>入力不要
番号自動付与</t>
        </r>
      </text>
    </comment>
    <comment ref="B39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0" authorId="0" shapeId="0">
      <text>
        <r>
          <rPr>
            <b/>
            <sz val="9"/>
            <color indexed="81"/>
            <rFont val="ＭＳ Ｐゴシック"/>
            <family val="3"/>
            <charset val="128"/>
          </rPr>
          <t>納税通知書に記載されている年税額を入力してください。</t>
        </r>
      </text>
    </comment>
    <comment ref="AD39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0" authorId="0" shapeId="0">
      <text>
        <r>
          <rPr>
            <b/>
            <sz val="9"/>
            <color indexed="81"/>
            <rFont val="ＭＳ Ｐゴシック"/>
            <family val="3"/>
            <charset val="128"/>
          </rPr>
          <t>▼から該当項目を選択してください。販売や抹消登録をしていない場合は入力不要です。</t>
        </r>
      </text>
    </comment>
    <comment ref="A391" authorId="1" shapeId="0">
      <text>
        <r>
          <rPr>
            <b/>
            <sz val="9"/>
            <color indexed="81"/>
            <rFont val="ＭＳ Ｐゴシック"/>
            <family val="3"/>
            <charset val="128"/>
          </rPr>
          <t>入力不要
番号自動付与</t>
        </r>
      </text>
    </comment>
    <comment ref="B39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1" authorId="0" shapeId="0">
      <text>
        <r>
          <rPr>
            <b/>
            <sz val="9"/>
            <color indexed="81"/>
            <rFont val="ＭＳ Ｐゴシック"/>
            <family val="3"/>
            <charset val="128"/>
          </rPr>
          <t>納税通知書に記載されている年税額を入力してください。</t>
        </r>
      </text>
    </comment>
    <comment ref="AD39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1" authorId="0" shapeId="0">
      <text>
        <r>
          <rPr>
            <b/>
            <sz val="9"/>
            <color indexed="81"/>
            <rFont val="ＭＳ Ｐゴシック"/>
            <family val="3"/>
            <charset val="128"/>
          </rPr>
          <t>▼から該当項目を選択してください。販売や抹消登録をしていない場合は入力不要です。</t>
        </r>
      </text>
    </comment>
    <comment ref="A392" authorId="1" shapeId="0">
      <text>
        <r>
          <rPr>
            <b/>
            <sz val="9"/>
            <color indexed="81"/>
            <rFont val="ＭＳ Ｐゴシック"/>
            <family val="3"/>
            <charset val="128"/>
          </rPr>
          <t>入力不要
番号自動付与</t>
        </r>
      </text>
    </comment>
    <comment ref="B39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2" authorId="0" shapeId="0">
      <text>
        <r>
          <rPr>
            <b/>
            <sz val="9"/>
            <color indexed="81"/>
            <rFont val="ＭＳ Ｐゴシック"/>
            <family val="3"/>
            <charset val="128"/>
          </rPr>
          <t>納税通知書に記載されている年税額を入力してください。</t>
        </r>
      </text>
    </comment>
    <comment ref="AD39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2" authorId="0" shapeId="0">
      <text>
        <r>
          <rPr>
            <b/>
            <sz val="9"/>
            <color indexed="81"/>
            <rFont val="ＭＳ Ｐゴシック"/>
            <family val="3"/>
            <charset val="128"/>
          </rPr>
          <t>▼から該当項目を選択してください。販売や抹消登録をしていない場合は入力不要です。</t>
        </r>
      </text>
    </comment>
    <comment ref="A393" authorId="1" shapeId="0">
      <text>
        <r>
          <rPr>
            <b/>
            <sz val="9"/>
            <color indexed="81"/>
            <rFont val="ＭＳ Ｐゴシック"/>
            <family val="3"/>
            <charset val="128"/>
          </rPr>
          <t>入力不要
番号自動付与</t>
        </r>
      </text>
    </comment>
    <comment ref="B39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3" authorId="0" shapeId="0">
      <text>
        <r>
          <rPr>
            <b/>
            <sz val="9"/>
            <color indexed="81"/>
            <rFont val="ＭＳ Ｐゴシック"/>
            <family val="3"/>
            <charset val="128"/>
          </rPr>
          <t>納税通知書に記載されている年税額を入力してください。</t>
        </r>
      </text>
    </comment>
    <comment ref="AD39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3" authorId="0" shapeId="0">
      <text>
        <r>
          <rPr>
            <b/>
            <sz val="9"/>
            <color indexed="81"/>
            <rFont val="ＭＳ Ｐゴシック"/>
            <family val="3"/>
            <charset val="128"/>
          </rPr>
          <t>▼から該当項目を選択してください。販売や抹消登録をしていない場合は入力不要です。</t>
        </r>
      </text>
    </comment>
    <comment ref="A394" authorId="1" shapeId="0">
      <text>
        <r>
          <rPr>
            <b/>
            <sz val="9"/>
            <color indexed="81"/>
            <rFont val="ＭＳ Ｐゴシック"/>
            <family val="3"/>
            <charset val="128"/>
          </rPr>
          <t>入力不要
番号自動付与</t>
        </r>
      </text>
    </comment>
    <comment ref="B39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4" authorId="0" shapeId="0">
      <text>
        <r>
          <rPr>
            <b/>
            <sz val="9"/>
            <color indexed="81"/>
            <rFont val="ＭＳ Ｐゴシック"/>
            <family val="3"/>
            <charset val="128"/>
          </rPr>
          <t>納税通知書に記載されている年税額を入力してください。</t>
        </r>
      </text>
    </comment>
    <comment ref="AD39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4" authorId="0" shapeId="0">
      <text>
        <r>
          <rPr>
            <b/>
            <sz val="9"/>
            <color indexed="81"/>
            <rFont val="ＭＳ Ｐゴシック"/>
            <family val="3"/>
            <charset val="128"/>
          </rPr>
          <t>▼から該当項目を選択してください。販売や抹消登録をしていない場合は入力不要です。</t>
        </r>
      </text>
    </comment>
    <comment ref="A395" authorId="1" shapeId="0">
      <text>
        <r>
          <rPr>
            <b/>
            <sz val="9"/>
            <color indexed="81"/>
            <rFont val="ＭＳ Ｐゴシック"/>
            <family val="3"/>
            <charset val="128"/>
          </rPr>
          <t>入力不要
番号自動付与</t>
        </r>
      </text>
    </comment>
    <comment ref="B39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5" authorId="0" shapeId="0">
      <text>
        <r>
          <rPr>
            <b/>
            <sz val="9"/>
            <color indexed="81"/>
            <rFont val="ＭＳ Ｐゴシック"/>
            <family val="3"/>
            <charset val="128"/>
          </rPr>
          <t>納税通知書に記載されている年税額を入力してください。</t>
        </r>
      </text>
    </comment>
    <comment ref="AD39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5" authorId="0" shapeId="0">
      <text>
        <r>
          <rPr>
            <b/>
            <sz val="9"/>
            <color indexed="81"/>
            <rFont val="ＭＳ Ｐゴシック"/>
            <family val="3"/>
            <charset val="128"/>
          </rPr>
          <t>▼から該当項目を選択してください。販売や抹消登録をしていない場合は入力不要です。</t>
        </r>
      </text>
    </comment>
    <comment ref="A396" authorId="1" shapeId="0">
      <text>
        <r>
          <rPr>
            <b/>
            <sz val="9"/>
            <color indexed="81"/>
            <rFont val="ＭＳ Ｐゴシック"/>
            <family val="3"/>
            <charset val="128"/>
          </rPr>
          <t>入力不要
番号自動付与</t>
        </r>
      </text>
    </comment>
    <comment ref="B39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6" authorId="0" shapeId="0">
      <text>
        <r>
          <rPr>
            <b/>
            <sz val="9"/>
            <color indexed="81"/>
            <rFont val="ＭＳ Ｐゴシック"/>
            <family val="3"/>
            <charset val="128"/>
          </rPr>
          <t>納税通知書に記載されている年税額を入力してください。</t>
        </r>
      </text>
    </comment>
    <comment ref="AD39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6" authorId="0" shapeId="0">
      <text>
        <r>
          <rPr>
            <b/>
            <sz val="9"/>
            <color indexed="81"/>
            <rFont val="ＭＳ Ｐゴシック"/>
            <family val="3"/>
            <charset val="128"/>
          </rPr>
          <t>▼から該当項目を選択してください。販売や抹消登録をしていない場合は入力不要です。</t>
        </r>
      </text>
    </comment>
    <comment ref="A397" authorId="1" shapeId="0">
      <text>
        <r>
          <rPr>
            <b/>
            <sz val="9"/>
            <color indexed="81"/>
            <rFont val="ＭＳ Ｐゴシック"/>
            <family val="3"/>
            <charset val="128"/>
          </rPr>
          <t>入力不要
番号自動付与</t>
        </r>
      </text>
    </comment>
    <comment ref="B39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7" authorId="0" shapeId="0">
      <text>
        <r>
          <rPr>
            <b/>
            <sz val="9"/>
            <color indexed="81"/>
            <rFont val="ＭＳ Ｐゴシック"/>
            <family val="3"/>
            <charset val="128"/>
          </rPr>
          <t>納税通知書に記載されている年税額を入力してください。</t>
        </r>
      </text>
    </comment>
    <comment ref="AD39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7" authorId="0" shapeId="0">
      <text>
        <r>
          <rPr>
            <b/>
            <sz val="9"/>
            <color indexed="81"/>
            <rFont val="ＭＳ Ｐゴシック"/>
            <family val="3"/>
            <charset val="128"/>
          </rPr>
          <t>▼から該当項目を選択してください。販売や抹消登録をしていない場合は入力不要です。</t>
        </r>
      </text>
    </comment>
    <comment ref="A398" authorId="1" shapeId="0">
      <text>
        <r>
          <rPr>
            <b/>
            <sz val="9"/>
            <color indexed="81"/>
            <rFont val="ＭＳ Ｐゴシック"/>
            <family val="3"/>
            <charset val="128"/>
          </rPr>
          <t>入力不要
番号自動付与</t>
        </r>
      </text>
    </comment>
    <comment ref="B39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8" authorId="0" shapeId="0">
      <text>
        <r>
          <rPr>
            <b/>
            <sz val="9"/>
            <color indexed="81"/>
            <rFont val="ＭＳ Ｐゴシック"/>
            <family val="3"/>
            <charset val="128"/>
          </rPr>
          <t>納税通知書に記載されている年税額を入力してください。</t>
        </r>
      </text>
    </comment>
    <comment ref="AD39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8" authorId="0" shapeId="0">
      <text>
        <r>
          <rPr>
            <b/>
            <sz val="9"/>
            <color indexed="81"/>
            <rFont val="ＭＳ Ｐゴシック"/>
            <family val="3"/>
            <charset val="128"/>
          </rPr>
          <t>▼から該当項目を選択してください。販売や抹消登録をしていない場合は入力不要です。</t>
        </r>
      </text>
    </comment>
    <comment ref="A399" authorId="1" shapeId="0">
      <text>
        <r>
          <rPr>
            <b/>
            <sz val="9"/>
            <color indexed="81"/>
            <rFont val="ＭＳ Ｐゴシック"/>
            <family val="3"/>
            <charset val="128"/>
          </rPr>
          <t>入力不要
番号自動付与</t>
        </r>
      </text>
    </comment>
    <comment ref="B39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399" authorId="0" shapeId="0">
      <text>
        <r>
          <rPr>
            <b/>
            <sz val="9"/>
            <color indexed="81"/>
            <rFont val="ＭＳ Ｐゴシック"/>
            <family val="3"/>
            <charset val="128"/>
          </rPr>
          <t>納税通知書に記載されている年税額を入力してください。</t>
        </r>
      </text>
    </comment>
    <comment ref="AD39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3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9" authorId="0" shapeId="0">
      <text>
        <r>
          <rPr>
            <b/>
            <sz val="9"/>
            <color indexed="81"/>
            <rFont val="ＭＳ Ｐゴシック"/>
            <family val="3"/>
            <charset val="128"/>
          </rPr>
          <t>▼から該当項目を選択してください。販売や抹消登録をしていない場合は入力不要です。</t>
        </r>
      </text>
    </comment>
    <comment ref="A400" authorId="1" shapeId="0">
      <text>
        <r>
          <rPr>
            <b/>
            <sz val="9"/>
            <color indexed="81"/>
            <rFont val="ＭＳ Ｐゴシック"/>
            <family val="3"/>
            <charset val="128"/>
          </rPr>
          <t>入力不要
番号自動付与</t>
        </r>
      </text>
    </comment>
    <comment ref="B40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0" authorId="0" shapeId="0">
      <text>
        <r>
          <rPr>
            <b/>
            <sz val="9"/>
            <color indexed="81"/>
            <rFont val="ＭＳ Ｐゴシック"/>
            <family val="3"/>
            <charset val="128"/>
          </rPr>
          <t>納税通知書に記載されている年税額を入力してください。</t>
        </r>
      </text>
    </comment>
    <comment ref="AD40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0" authorId="0" shapeId="0">
      <text>
        <r>
          <rPr>
            <b/>
            <sz val="9"/>
            <color indexed="81"/>
            <rFont val="ＭＳ Ｐゴシック"/>
            <family val="3"/>
            <charset val="128"/>
          </rPr>
          <t>▼から該当項目を選択してください。販売や抹消登録をしていない場合は入力不要です。</t>
        </r>
      </text>
    </comment>
    <comment ref="A401" authorId="1" shapeId="0">
      <text>
        <r>
          <rPr>
            <b/>
            <sz val="9"/>
            <color indexed="81"/>
            <rFont val="ＭＳ Ｐゴシック"/>
            <family val="3"/>
            <charset val="128"/>
          </rPr>
          <t>入力不要
番号自動付与</t>
        </r>
      </text>
    </comment>
    <comment ref="B40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1" authorId="0" shapeId="0">
      <text>
        <r>
          <rPr>
            <b/>
            <sz val="9"/>
            <color indexed="81"/>
            <rFont val="ＭＳ Ｐゴシック"/>
            <family val="3"/>
            <charset val="128"/>
          </rPr>
          <t>納税通知書に記載されている年税額を入力してください。</t>
        </r>
      </text>
    </comment>
    <comment ref="AD40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1" authorId="0" shapeId="0">
      <text>
        <r>
          <rPr>
            <b/>
            <sz val="9"/>
            <color indexed="81"/>
            <rFont val="ＭＳ Ｐゴシック"/>
            <family val="3"/>
            <charset val="128"/>
          </rPr>
          <t>▼から該当項目を選択してください。販売や抹消登録をしていない場合は入力不要です。</t>
        </r>
      </text>
    </comment>
    <comment ref="A402" authorId="1" shapeId="0">
      <text>
        <r>
          <rPr>
            <b/>
            <sz val="9"/>
            <color indexed="81"/>
            <rFont val="ＭＳ Ｐゴシック"/>
            <family val="3"/>
            <charset val="128"/>
          </rPr>
          <t>入力不要
番号自動付与</t>
        </r>
      </text>
    </comment>
    <comment ref="B40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2" authorId="0" shapeId="0">
      <text>
        <r>
          <rPr>
            <b/>
            <sz val="9"/>
            <color indexed="81"/>
            <rFont val="ＭＳ Ｐゴシック"/>
            <family val="3"/>
            <charset val="128"/>
          </rPr>
          <t>納税通知書に記載されている年税額を入力してください。</t>
        </r>
      </text>
    </comment>
    <comment ref="AD40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2" authorId="0" shapeId="0">
      <text>
        <r>
          <rPr>
            <b/>
            <sz val="9"/>
            <color indexed="81"/>
            <rFont val="ＭＳ Ｐゴシック"/>
            <family val="3"/>
            <charset val="128"/>
          </rPr>
          <t>▼から該当項目を選択してください。販売や抹消登録をしていない場合は入力不要です。</t>
        </r>
      </text>
    </comment>
    <comment ref="A403" authorId="1" shapeId="0">
      <text>
        <r>
          <rPr>
            <b/>
            <sz val="9"/>
            <color indexed="81"/>
            <rFont val="ＭＳ Ｐゴシック"/>
            <family val="3"/>
            <charset val="128"/>
          </rPr>
          <t>入力不要
番号自動付与</t>
        </r>
      </text>
    </comment>
    <comment ref="B40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3" authorId="0" shapeId="0">
      <text>
        <r>
          <rPr>
            <b/>
            <sz val="9"/>
            <color indexed="81"/>
            <rFont val="ＭＳ Ｐゴシック"/>
            <family val="3"/>
            <charset val="128"/>
          </rPr>
          <t>納税通知書に記載されている年税額を入力してください。</t>
        </r>
      </text>
    </comment>
    <comment ref="AD40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3" authorId="0" shapeId="0">
      <text>
        <r>
          <rPr>
            <b/>
            <sz val="9"/>
            <color indexed="81"/>
            <rFont val="ＭＳ Ｐゴシック"/>
            <family val="3"/>
            <charset val="128"/>
          </rPr>
          <t>▼から該当項目を選択してください。販売や抹消登録をしていない場合は入力不要です。</t>
        </r>
      </text>
    </comment>
    <comment ref="A404" authorId="1" shapeId="0">
      <text>
        <r>
          <rPr>
            <b/>
            <sz val="9"/>
            <color indexed="81"/>
            <rFont val="ＭＳ Ｐゴシック"/>
            <family val="3"/>
            <charset val="128"/>
          </rPr>
          <t>入力不要
番号自動付与</t>
        </r>
      </text>
    </comment>
    <comment ref="B40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4" authorId="0" shapeId="0">
      <text>
        <r>
          <rPr>
            <b/>
            <sz val="9"/>
            <color indexed="81"/>
            <rFont val="ＭＳ Ｐゴシック"/>
            <family val="3"/>
            <charset val="128"/>
          </rPr>
          <t>納税通知書に記載されている年税額を入力してください。</t>
        </r>
      </text>
    </comment>
    <comment ref="AD40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4" authorId="0" shapeId="0">
      <text>
        <r>
          <rPr>
            <b/>
            <sz val="9"/>
            <color indexed="81"/>
            <rFont val="ＭＳ Ｐゴシック"/>
            <family val="3"/>
            <charset val="128"/>
          </rPr>
          <t>▼から該当項目を選択してください。販売や抹消登録をしていない場合は入力不要です。</t>
        </r>
      </text>
    </comment>
    <comment ref="A405" authorId="1" shapeId="0">
      <text>
        <r>
          <rPr>
            <b/>
            <sz val="9"/>
            <color indexed="81"/>
            <rFont val="ＭＳ Ｐゴシック"/>
            <family val="3"/>
            <charset val="128"/>
          </rPr>
          <t>入力不要
番号自動付与</t>
        </r>
      </text>
    </comment>
    <comment ref="B40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5" authorId="0" shapeId="0">
      <text>
        <r>
          <rPr>
            <b/>
            <sz val="9"/>
            <color indexed="81"/>
            <rFont val="ＭＳ Ｐゴシック"/>
            <family val="3"/>
            <charset val="128"/>
          </rPr>
          <t>納税通知書に記載されている年税額を入力してください。</t>
        </r>
      </text>
    </comment>
    <comment ref="AD40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5" authorId="0" shapeId="0">
      <text>
        <r>
          <rPr>
            <b/>
            <sz val="9"/>
            <color indexed="81"/>
            <rFont val="ＭＳ Ｐゴシック"/>
            <family val="3"/>
            <charset val="128"/>
          </rPr>
          <t>▼から該当項目を選択してください。販売や抹消登録をしていない場合は入力不要です。</t>
        </r>
      </text>
    </comment>
    <comment ref="A406" authorId="1" shapeId="0">
      <text>
        <r>
          <rPr>
            <b/>
            <sz val="9"/>
            <color indexed="81"/>
            <rFont val="ＭＳ Ｐゴシック"/>
            <family val="3"/>
            <charset val="128"/>
          </rPr>
          <t>入力不要
番号自動付与</t>
        </r>
      </text>
    </comment>
    <comment ref="B40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6" authorId="0" shapeId="0">
      <text>
        <r>
          <rPr>
            <b/>
            <sz val="9"/>
            <color indexed="81"/>
            <rFont val="ＭＳ Ｐゴシック"/>
            <family val="3"/>
            <charset val="128"/>
          </rPr>
          <t>納税通知書に記載されている年税額を入力してください。</t>
        </r>
      </text>
    </comment>
    <comment ref="AD40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6" authorId="0" shapeId="0">
      <text>
        <r>
          <rPr>
            <b/>
            <sz val="9"/>
            <color indexed="81"/>
            <rFont val="ＭＳ Ｐゴシック"/>
            <family val="3"/>
            <charset val="128"/>
          </rPr>
          <t>▼から該当項目を選択してください。販売や抹消登録をしていない場合は入力不要です。</t>
        </r>
      </text>
    </comment>
    <comment ref="A407" authorId="1" shapeId="0">
      <text>
        <r>
          <rPr>
            <b/>
            <sz val="9"/>
            <color indexed="81"/>
            <rFont val="ＭＳ Ｐゴシック"/>
            <family val="3"/>
            <charset val="128"/>
          </rPr>
          <t>入力不要
番号自動付与</t>
        </r>
      </text>
    </comment>
    <comment ref="B40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7" authorId="0" shapeId="0">
      <text>
        <r>
          <rPr>
            <b/>
            <sz val="9"/>
            <color indexed="81"/>
            <rFont val="ＭＳ Ｐゴシック"/>
            <family val="3"/>
            <charset val="128"/>
          </rPr>
          <t>納税通知書に記載されている年税額を入力してください。</t>
        </r>
      </text>
    </comment>
    <comment ref="AD40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7" authorId="0" shapeId="0">
      <text>
        <r>
          <rPr>
            <b/>
            <sz val="9"/>
            <color indexed="81"/>
            <rFont val="ＭＳ Ｐゴシック"/>
            <family val="3"/>
            <charset val="128"/>
          </rPr>
          <t>▼から該当項目を選択してください。販売や抹消登録をしていない場合は入力不要です。</t>
        </r>
      </text>
    </comment>
    <comment ref="A408" authorId="1" shapeId="0">
      <text>
        <r>
          <rPr>
            <b/>
            <sz val="9"/>
            <color indexed="81"/>
            <rFont val="ＭＳ Ｐゴシック"/>
            <family val="3"/>
            <charset val="128"/>
          </rPr>
          <t>入力不要
番号自動付与</t>
        </r>
      </text>
    </comment>
    <comment ref="B40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8" authorId="0" shapeId="0">
      <text>
        <r>
          <rPr>
            <b/>
            <sz val="9"/>
            <color indexed="81"/>
            <rFont val="ＭＳ Ｐゴシック"/>
            <family val="3"/>
            <charset val="128"/>
          </rPr>
          <t>納税通知書に記載されている年税額を入力してください。</t>
        </r>
      </text>
    </comment>
    <comment ref="AD40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8" authorId="0" shapeId="0">
      <text>
        <r>
          <rPr>
            <b/>
            <sz val="9"/>
            <color indexed="81"/>
            <rFont val="ＭＳ Ｐゴシック"/>
            <family val="3"/>
            <charset val="128"/>
          </rPr>
          <t>▼から該当項目を選択してください。販売や抹消登録をしていない場合は入力不要です。</t>
        </r>
      </text>
    </comment>
    <comment ref="A409" authorId="1" shapeId="0">
      <text>
        <r>
          <rPr>
            <b/>
            <sz val="9"/>
            <color indexed="81"/>
            <rFont val="ＭＳ Ｐゴシック"/>
            <family val="3"/>
            <charset val="128"/>
          </rPr>
          <t>入力不要
番号自動付与</t>
        </r>
      </text>
    </comment>
    <comment ref="B40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09" authorId="0" shapeId="0">
      <text>
        <r>
          <rPr>
            <b/>
            <sz val="9"/>
            <color indexed="81"/>
            <rFont val="ＭＳ Ｐゴシック"/>
            <family val="3"/>
            <charset val="128"/>
          </rPr>
          <t>納税通知書に記載されている年税額を入力してください。</t>
        </r>
      </text>
    </comment>
    <comment ref="AD40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9" authorId="0" shapeId="0">
      <text>
        <r>
          <rPr>
            <b/>
            <sz val="9"/>
            <color indexed="81"/>
            <rFont val="ＭＳ Ｐゴシック"/>
            <family val="3"/>
            <charset val="128"/>
          </rPr>
          <t>▼から該当項目を選択してください。販売や抹消登録をしていない場合は入力不要です。</t>
        </r>
      </text>
    </comment>
    <comment ref="A410" authorId="1" shapeId="0">
      <text>
        <r>
          <rPr>
            <b/>
            <sz val="9"/>
            <color indexed="81"/>
            <rFont val="ＭＳ Ｐゴシック"/>
            <family val="3"/>
            <charset val="128"/>
          </rPr>
          <t>入力不要
番号自動付与</t>
        </r>
      </text>
    </comment>
    <comment ref="B41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0" authorId="0" shapeId="0">
      <text>
        <r>
          <rPr>
            <b/>
            <sz val="9"/>
            <color indexed="81"/>
            <rFont val="ＭＳ Ｐゴシック"/>
            <family val="3"/>
            <charset val="128"/>
          </rPr>
          <t>納税通知書に記載されている年税額を入力してください。</t>
        </r>
      </text>
    </comment>
    <comment ref="AD41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0" authorId="0" shapeId="0">
      <text>
        <r>
          <rPr>
            <b/>
            <sz val="9"/>
            <color indexed="81"/>
            <rFont val="ＭＳ Ｐゴシック"/>
            <family val="3"/>
            <charset val="128"/>
          </rPr>
          <t>▼から該当項目を選択してください。販売や抹消登録をしていない場合は入力不要です。</t>
        </r>
      </text>
    </comment>
    <comment ref="A411" authorId="1" shapeId="0">
      <text>
        <r>
          <rPr>
            <b/>
            <sz val="9"/>
            <color indexed="81"/>
            <rFont val="ＭＳ Ｐゴシック"/>
            <family val="3"/>
            <charset val="128"/>
          </rPr>
          <t>入力不要
番号自動付与</t>
        </r>
      </text>
    </comment>
    <comment ref="B41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1" authorId="0" shapeId="0">
      <text>
        <r>
          <rPr>
            <b/>
            <sz val="9"/>
            <color indexed="81"/>
            <rFont val="ＭＳ Ｐゴシック"/>
            <family val="3"/>
            <charset val="128"/>
          </rPr>
          <t>納税通知書に記載されている年税額を入力してください。</t>
        </r>
      </text>
    </comment>
    <comment ref="AD41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1" authorId="0" shapeId="0">
      <text>
        <r>
          <rPr>
            <b/>
            <sz val="9"/>
            <color indexed="81"/>
            <rFont val="ＭＳ Ｐゴシック"/>
            <family val="3"/>
            <charset val="128"/>
          </rPr>
          <t>▼から該当項目を選択してください。販売や抹消登録をしていない場合は入力不要です。</t>
        </r>
      </text>
    </comment>
    <comment ref="A412" authorId="1" shapeId="0">
      <text>
        <r>
          <rPr>
            <b/>
            <sz val="9"/>
            <color indexed="81"/>
            <rFont val="ＭＳ Ｐゴシック"/>
            <family val="3"/>
            <charset val="128"/>
          </rPr>
          <t>入力不要
番号自動付与</t>
        </r>
      </text>
    </comment>
    <comment ref="B41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2" authorId="0" shapeId="0">
      <text>
        <r>
          <rPr>
            <b/>
            <sz val="9"/>
            <color indexed="81"/>
            <rFont val="ＭＳ Ｐゴシック"/>
            <family val="3"/>
            <charset val="128"/>
          </rPr>
          <t>納税通知書に記載されている年税額を入力してください。</t>
        </r>
      </text>
    </comment>
    <comment ref="AD41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2" authorId="0" shapeId="0">
      <text>
        <r>
          <rPr>
            <b/>
            <sz val="9"/>
            <color indexed="81"/>
            <rFont val="ＭＳ Ｐゴシック"/>
            <family val="3"/>
            <charset val="128"/>
          </rPr>
          <t>▼から該当項目を選択してください。販売や抹消登録をしていない場合は入力不要です。</t>
        </r>
      </text>
    </comment>
    <comment ref="A413" authorId="1" shapeId="0">
      <text>
        <r>
          <rPr>
            <b/>
            <sz val="9"/>
            <color indexed="81"/>
            <rFont val="ＭＳ Ｐゴシック"/>
            <family val="3"/>
            <charset val="128"/>
          </rPr>
          <t>入力不要
番号自動付与</t>
        </r>
      </text>
    </comment>
    <comment ref="B41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3" authorId="0" shapeId="0">
      <text>
        <r>
          <rPr>
            <b/>
            <sz val="9"/>
            <color indexed="81"/>
            <rFont val="ＭＳ Ｐゴシック"/>
            <family val="3"/>
            <charset val="128"/>
          </rPr>
          <t>納税通知書に記載されている年税額を入力してください。</t>
        </r>
      </text>
    </comment>
    <comment ref="AD41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3" authorId="0" shapeId="0">
      <text>
        <r>
          <rPr>
            <b/>
            <sz val="9"/>
            <color indexed="81"/>
            <rFont val="ＭＳ Ｐゴシック"/>
            <family val="3"/>
            <charset val="128"/>
          </rPr>
          <t>▼から該当項目を選択してください。販売や抹消登録をしていない場合は入力不要です。</t>
        </r>
      </text>
    </comment>
    <comment ref="A414" authorId="1" shapeId="0">
      <text>
        <r>
          <rPr>
            <b/>
            <sz val="9"/>
            <color indexed="81"/>
            <rFont val="ＭＳ Ｐゴシック"/>
            <family val="3"/>
            <charset val="128"/>
          </rPr>
          <t>入力不要
番号自動付与</t>
        </r>
      </text>
    </comment>
    <comment ref="B41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4" authorId="0" shapeId="0">
      <text>
        <r>
          <rPr>
            <b/>
            <sz val="9"/>
            <color indexed="81"/>
            <rFont val="ＭＳ Ｐゴシック"/>
            <family val="3"/>
            <charset val="128"/>
          </rPr>
          <t>納税通知書に記載されている年税額を入力してください。</t>
        </r>
      </text>
    </comment>
    <comment ref="AD41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4" authorId="0" shapeId="0">
      <text>
        <r>
          <rPr>
            <b/>
            <sz val="9"/>
            <color indexed="81"/>
            <rFont val="ＭＳ Ｐゴシック"/>
            <family val="3"/>
            <charset val="128"/>
          </rPr>
          <t>▼から該当項目を選択してください。販売や抹消登録をしていない場合は入力不要です。</t>
        </r>
      </text>
    </comment>
    <comment ref="A415" authorId="1" shapeId="0">
      <text>
        <r>
          <rPr>
            <b/>
            <sz val="9"/>
            <color indexed="81"/>
            <rFont val="ＭＳ Ｐゴシック"/>
            <family val="3"/>
            <charset val="128"/>
          </rPr>
          <t>入力不要
番号自動付与</t>
        </r>
      </text>
    </comment>
    <comment ref="B41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5" authorId="0" shapeId="0">
      <text>
        <r>
          <rPr>
            <b/>
            <sz val="9"/>
            <color indexed="81"/>
            <rFont val="ＭＳ Ｐゴシック"/>
            <family val="3"/>
            <charset val="128"/>
          </rPr>
          <t>納税通知書に記載されている年税額を入力してください。</t>
        </r>
      </text>
    </comment>
    <comment ref="AD41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5" authorId="0" shapeId="0">
      <text>
        <r>
          <rPr>
            <b/>
            <sz val="9"/>
            <color indexed="81"/>
            <rFont val="ＭＳ Ｐゴシック"/>
            <family val="3"/>
            <charset val="128"/>
          </rPr>
          <t>▼から該当項目を選択してください。販売や抹消登録をしていない場合は入力不要です。</t>
        </r>
      </text>
    </comment>
    <comment ref="A416" authorId="1" shapeId="0">
      <text>
        <r>
          <rPr>
            <b/>
            <sz val="9"/>
            <color indexed="81"/>
            <rFont val="ＭＳ Ｐゴシック"/>
            <family val="3"/>
            <charset val="128"/>
          </rPr>
          <t>入力不要
番号自動付与</t>
        </r>
      </text>
    </comment>
    <comment ref="B41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6" authorId="0" shapeId="0">
      <text>
        <r>
          <rPr>
            <b/>
            <sz val="9"/>
            <color indexed="81"/>
            <rFont val="ＭＳ Ｐゴシック"/>
            <family val="3"/>
            <charset val="128"/>
          </rPr>
          <t>納税通知書に記載されている年税額を入力してください。</t>
        </r>
      </text>
    </comment>
    <comment ref="AD41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6" authorId="0" shapeId="0">
      <text>
        <r>
          <rPr>
            <b/>
            <sz val="9"/>
            <color indexed="81"/>
            <rFont val="ＭＳ Ｐゴシック"/>
            <family val="3"/>
            <charset val="128"/>
          </rPr>
          <t>▼から該当項目を選択してください。販売や抹消登録をしていない場合は入力不要です。</t>
        </r>
      </text>
    </comment>
    <comment ref="A417" authorId="1" shapeId="0">
      <text>
        <r>
          <rPr>
            <b/>
            <sz val="9"/>
            <color indexed="81"/>
            <rFont val="ＭＳ Ｐゴシック"/>
            <family val="3"/>
            <charset val="128"/>
          </rPr>
          <t>入力不要
番号自動付与</t>
        </r>
      </text>
    </comment>
    <comment ref="B41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7" authorId="0" shapeId="0">
      <text>
        <r>
          <rPr>
            <b/>
            <sz val="9"/>
            <color indexed="81"/>
            <rFont val="ＭＳ Ｐゴシック"/>
            <family val="3"/>
            <charset val="128"/>
          </rPr>
          <t>納税通知書に記載されている年税額を入力してください。</t>
        </r>
      </text>
    </comment>
    <comment ref="AD41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7" authorId="0" shapeId="0">
      <text>
        <r>
          <rPr>
            <b/>
            <sz val="9"/>
            <color indexed="81"/>
            <rFont val="ＭＳ Ｐゴシック"/>
            <family val="3"/>
            <charset val="128"/>
          </rPr>
          <t>▼から該当項目を選択してください。販売や抹消登録をしていない場合は入力不要です。</t>
        </r>
      </text>
    </comment>
    <comment ref="A418" authorId="1" shapeId="0">
      <text>
        <r>
          <rPr>
            <b/>
            <sz val="9"/>
            <color indexed="81"/>
            <rFont val="ＭＳ Ｐゴシック"/>
            <family val="3"/>
            <charset val="128"/>
          </rPr>
          <t>入力不要
番号自動付与</t>
        </r>
      </text>
    </comment>
    <comment ref="B41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8" authorId="0" shapeId="0">
      <text>
        <r>
          <rPr>
            <b/>
            <sz val="9"/>
            <color indexed="81"/>
            <rFont val="ＭＳ Ｐゴシック"/>
            <family val="3"/>
            <charset val="128"/>
          </rPr>
          <t>納税通知書に記載されている年税額を入力してください。</t>
        </r>
      </text>
    </comment>
    <comment ref="AD41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8" authorId="0" shapeId="0">
      <text>
        <r>
          <rPr>
            <b/>
            <sz val="9"/>
            <color indexed="81"/>
            <rFont val="ＭＳ Ｐゴシック"/>
            <family val="3"/>
            <charset val="128"/>
          </rPr>
          <t>▼から該当項目を選択してください。販売や抹消登録をしていない場合は入力不要です。</t>
        </r>
      </text>
    </comment>
    <comment ref="A419" authorId="1" shapeId="0">
      <text>
        <r>
          <rPr>
            <b/>
            <sz val="9"/>
            <color indexed="81"/>
            <rFont val="ＭＳ Ｐゴシック"/>
            <family val="3"/>
            <charset val="128"/>
          </rPr>
          <t>入力不要
番号自動付与</t>
        </r>
      </text>
    </comment>
    <comment ref="B41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19" authorId="0" shapeId="0">
      <text>
        <r>
          <rPr>
            <b/>
            <sz val="9"/>
            <color indexed="81"/>
            <rFont val="ＭＳ Ｐゴシック"/>
            <family val="3"/>
            <charset val="128"/>
          </rPr>
          <t>納税通知書に記載されている年税額を入力してください。</t>
        </r>
      </text>
    </comment>
    <comment ref="AD41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9" authorId="0" shapeId="0">
      <text>
        <r>
          <rPr>
            <b/>
            <sz val="9"/>
            <color indexed="81"/>
            <rFont val="ＭＳ Ｐゴシック"/>
            <family val="3"/>
            <charset val="128"/>
          </rPr>
          <t>▼から該当項目を選択してください。販売や抹消登録をしていない場合は入力不要です。</t>
        </r>
      </text>
    </comment>
    <comment ref="A420" authorId="1" shapeId="0">
      <text>
        <r>
          <rPr>
            <b/>
            <sz val="9"/>
            <color indexed="81"/>
            <rFont val="ＭＳ Ｐゴシック"/>
            <family val="3"/>
            <charset val="128"/>
          </rPr>
          <t>入力不要
番号自動付与</t>
        </r>
      </text>
    </comment>
    <comment ref="B42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0" authorId="0" shapeId="0">
      <text>
        <r>
          <rPr>
            <b/>
            <sz val="9"/>
            <color indexed="81"/>
            <rFont val="ＭＳ Ｐゴシック"/>
            <family val="3"/>
            <charset val="128"/>
          </rPr>
          <t>納税通知書に記載されている年税額を入力してください。</t>
        </r>
      </text>
    </comment>
    <comment ref="AD42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0" authorId="0" shapeId="0">
      <text>
        <r>
          <rPr>
            <b/>
            <sz val="9"/>
            <color indexed="81"/>
            <rFont val="ＭＳ Ｐゴシック"/>
            <family val="3"/>
            <charset val="128"/>
          </rPr>
          <t>▼から該当項目を選択してください。販売や抹消登録をしていない場合は入力不要です。</t>
        </r>
      </text>
    </comment>
    <comment ref="A421" authorId="1" shapeId="0">
      <text>
        <r>
          <rPr>
            <b/>
            <sz val="9"/>
            <color indexed="81"/>
            <rFont val="ＭＳ Ｐゴシック"/>
            <family val="3"/>
            <charset val="128"/>
          </rPr>
          <t>入力不要
番号自動付与</t>
        </r>
      </text>
    </comment>
    <comment ref="B42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1" authorId="0" shapeId="0">
      <text>
        <r>
          <rPr>
            <b/>
            <sz val="9"/>
            <color indexed="81"/>
            <rFont val="ＭＳ Ｐゴシック"/>
            <family val="3"/>
            <charset val="128"/>
          </rPr>
          <t>納税通知書に記載されている年税額を入力してください。</t>
        </r>
      </text>
    </comment>
    <comment ref="AD42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1" authorId="0" shapeId="0">
      <text>
        <r>
          <rPr>
            <b/>
            <sz val="9"/>
            <color indexed="81"/>
            <rFont val="ＭＳ Ｐゴシック"/>
            <family val="3"/>
            <charset val="128"/>
          </rPr>
          <t>▼から該当項目を選択してください。販売や抹消登録をしていない場合は入力不要です。</t>
        </r>
      </text>
    </comment>
    <comment ref="A422" authorId="1" shapeId="0">
      <text>
        <r>
          <rPr>
            <b/>
            <sz val="9"/>
            <color indexed="81"/>
            <rFont val="ＭＳ Ｐゴシック"/>
            <family val="3"/>
            <charset val="128"/>
          </rPr>
          <t>入力不要
番号自動付与</t>
        </r>
      </text>
    </comment>
    <comment ref="B42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2" authorId="0" shapeId="0">
      <text>
        <r>
          <rPr>
            <b/>
            <sz val="9"/>
            <color indexed="81"/>
            <rFont val="ＭＳ Ｐゴシック"/>
            <family val="3"/>
            <charset val="128"/>
          </rPr>
          <t>納税通知書に記載されている年税額を入力してください。</t>
        </r>
      </text>
    </comment>
    <comment ref="AD42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2" authorId="0" shapeId="0">
      <text>
        <r>
          <rPr>
            <b/>
            <sz val="9"/>
            <color indexed="81"/>
            <rFont val="ＭＳ Ｐゴシック"/>
            <family val="3"/>
            <charset val="128"/>
          </rPr>
          <t>▼から該当項目を選択してください。販売や抹消登録をしていない場合は入力不要です。</t>
        </r>
      </text>
    </comment>
    <comment ref="A423" authorId="1" shapeId="0">
      <text>
        <r>
          <rPr>
            <b/>
            <sz val="9"/>
            <color indexed="81"/>
            <rFont val="ＭＳ Ｐゴシック"/>
            <family val="3"/>
            <charset val="128"/>
          </rPr>
          <t>入力不要
番号自動付与</t>
        </r>
      </text>
    </comment>
    <comment ref="B42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3" authorId="0" shapeId="0">
      <text>
        <r>
          <rPr>
            <b/>
            <sz val="9"/>
            <color indexed="81"/>
            <rFont val="ＭＳ Ｐゴシック"/>
            <family val="3"/>
            <charset val="128"/>
          </rPr>
          <t>納税通知書に記載されている年税額を入力してください。</t>
        </r>
      </text>
    </comment>
    <comment ref="AD42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3" authorId="0" shapeId="0">
      <text>
        <r>
          <rPr>
            <b/>
            <sz val="9"/>
            <color indexed="81"/>
            <rFont val="ＭＳ Ｐゴシック"/>
            <family val="3"/>
            <charset val="128"/>
          </rPr>
          <t>▼から該当項目を選択してください。販売や抹消登録をしていない場合は入力不要です。</t>
        </r>
      </text>
    </comment>
    <comment ref="A424" authorId="1" shapeId="0">
      <text>
        <r>
          <rPr>
            <b/>
            <sz val="9"/>
            <color indexed="81"/>
            <rFont val="ＭＳ Ｐゴシック"/>
            <family val="3"/>
            <charset val="128"/>
          </rPr>
          <t>入力不要
番号自動付与</t>
        </r>
      </text>
    </comment>
    <comment ref="B42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4" authorId="0" shapeId="0">
      <text>
        <r>
          <rPr>
            <b/>
            <sz val="9"/>
            <color indexed="81"/>
            <rFont val="ＭＳ Ｐゴシック"/>
            <family val="3"/>
            <charset val="128"/>
          </rPr>
          <t>納税通知書に記載されている年税額を入力してください。</t>
        </r>
      </text>
    </comment>
    <comment ref="AD42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4" authorId="0" shapeId="0">
      <text>
        <r>
          <rPr>
            <b/>
            <sz val="9"/>
            <color indexed="81"/>
            <rFont val="ＭＳ Ｐゴシック"/>
            <family val="3"/>
            <charset val="128"/>
          </rPr>
          <t>▼から該当項目を選択してください。販売や抹消登録をしていない場合は入力不要です。</t>
        </r>
      </text>
    </comment>
    <comment ref="A425" authorId="1" shapeId="0">
      <text>
        <r>
          <rPr>
            <b/>
            <sz val="9"/>
            <color indexed="81"/>
            <rFont val="ＭＳ Ｐゴシック"/>
            <family val="3"/>
            <charset val="128"/>
          </rPr>
          <t>入力不要
番号自動付与</t>
        </r>
      </text>
    </comment>
    <comment ref="B42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5" authorId="0" shapeId="0">
      <text>
        <r>
          <rPr>
            <b/>
            <sz val="9"/>
            <color indexed="81"/>
            <rFont val="ＭＳ Ｐゴシック"/>
            <family val="3"/>
            <charset val="128"/>
          </rPr>
          <t>納税通知書に記載されている年税額を入力してください。</t>
        </r>
      </text>
    </comment>
    <comment ref="AD42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5" authorId="0" shapeId="0">
      <text>
        <r>
          <rPr>
            <b/>
            <sz val="9"/>
            <color indexed="81"/>
            <rFont val="ＭＳ Ｐゴシック"/>
            <family val="3"/>
            <charset val="128"/>
          </rPr>
          <t>▼から該当項目を選択してください。販売や抹消登録をしていない場合は入力不要です。</t>
        </r>
      </text>
    </comment>
    <comment ref="A426" authorId="1" shapeId="0">
      <text>
        <r>
          <rPr>
            <b/>
            <sz val="9"/>
            <color indexed="81"/>
            <rFont val="ＭＳ Ｐゴシック"/>
            <family val="3"/>
            <charset val="128"/>
          </rPr>
          <t>入力不要
番号自動付与</t>
        </r>
      </text>
    </comment>
    <comment ref="B42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6" authorId="0" shapeId="0">
      <text>
        <r>
          <rPr>
            <b/>
            <sz val="9"/>
            <color indexed="81"/>
            <rFont val="ＭＳ Ｐゴシック"/>
            <family val="3"/>
            <charset val="128"/>
          </rPr>
          <t>納税通知書に記載されている年税額を入力してください。</t>
        </r>
      </text>
    </comment>
    <comment ref="AD42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6" authorId="0" shapeId="0">
      <text>
        <r>
          <rPr>
            <b/>
            <sz val="9"/>
            <color indexed="81"/>
            <rFont val="ＭＳ Ｐゴシック"/>
            <family val="3"/>
            <charset val="128"/>
          </rPr>
          <t>▼から該当項目を選択してください。販売や抹消登録をしていない場合は入力不要です。</t>
        </r>
      </text>
    </comment>
    <comment ref="A427" authorId="1" shapeId="0">
      <text>
        <r>
          <rPr>
            <b/>
            <sz val="9"/>
            <color indexed="81"/>
            <rFont val="ＭＳ Ｐゴシック"/>
            <family val="3"/>
            <charset val="128"/>
          </rPr>
          <t>入力不要
番号自動付与</t>
        </r>
      </text>
    </comment>
    <comment ref="B42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7" authorId="0" shapeId="0">
      <text>
        <r>
          <rPr>
            <b/>
            <sz val="9"/>
            <color indexed="81"/>
            <rFont val="ＭＳ Ｐゴシック"/>
            <family val="3"/>
            <charset val="128"/>
          </rPr>
          <t>納税通知書に記載されている年税額を入力してください。</t>
        </r>
      </text>
    </comment>
    <comment ref="AD42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7" authorId="0" shapeId="0">
      <text>
        <r>
          <rPr>
            <b/>
            <sz val="9"/>
            <color indexed="81"/>
            <rFont val="ＭＳ Ｐゴシック"/>
            <family val="3"/>
            <charset val="128"/>
          </rPr>
          <t>▼から該当項目を選択してください。販売や抹消登録をしていない場合は入力不要です。</t>
        </r>
      </text>
    </comment>
    <comment ref="A428" authorId="1" shapeId="0">
      <text>
        <r>
          <rPr>
            <b/>
            <sz val="9"/>
            <color indexed="81"/>
            <rFont val="ＭＳ Ｐゴシック"/>
            <family val="3"/>
            <charset val="128"/>
          </rPr>
          <t>入力不要
番号自動付与</t>
        </r>
      </text>
    </comment>
    <comment ref="B42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8" authorId="0" shapeId="0">
      <text>
        <r>
          <rPr>
            <b/>
            <sz val="9"/>
            <color indexed="81"/>
            <rFont val="ＭＳ Ｐゴシック"/>
            <family val="3"/>
            <charset val="128"/>
          </rPr>
          <t>納税通知書に記載されている年税額を入力してください。</t>
        </r>
      </text>
    </comment>
    <comment ref="AD42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8" authorId="0" shapeId="0">
      <text>
        <r>
          <rPr>
            <b/>
            <sz val="9"/>
            <color indexed="81"/>
            <rFont val="ＭＳ Ｐゴシック"/>
            <family val="3"/>
            <charset val="128"/>
          </rPr>
          <t>▼から該当項目を選択してください。販売や抹消登録をしていない場合は入力不要です。</t>
        </r>
      </text>
    </comment>
    <comment ref="A429" authorId="1" shapeId="0">
      <text>
        <r>
          <rPr>
            <b/>
            <sz val="9"/>
            <color indexed="81"/>
            <rFont val="ＭＳ Ｐゴシック"/>
            <family val="3"/>
            <charset val="128"/>
          </rPr>
          <t>入力不要
番号自動付与</t>
        </r>
      </text>
    </comment>
    <comment ref="B42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29" authorId="0" shapeId="0">
      <text>
        <r>
          <rPr>
            <b/>
            <sz val="9"/>
            <color indexed="81"/>
            <rFont val="ＭＳ Ｐゴシック"/>
            <family val="3"/>
            <charset val="128"/>
          </rPr>
          <t>納税通知書に記載されている年税額を入力してください。</t>
        </r>
      </text>
    </comment>
    <comment ref="AD42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9" authorId="0" shapeId="0">
      <text>
        <r>
          <rPr>
            <b/>
            <sz val="9"/>
            <color indexed="81"/>
            <rFont val="ＭＳ Ｐゴシック"/>
            <family val="3"/>
            <charset val="128"/>
          </rPr>
          <t>▼から該当項目を選択してください。販売や抹消登録をしていない場合は入力不要です。</t>
        </r>
      </text>
    </comment>
    <comment ref="A430" authorId="1" shapeId="0">
      <text>
        <r>
          <rPr>
            <b/>
            <sz val="9"/>
            <color indexed="81"/>
            <rFont val="ＭＳ Ｐゴシック"/>
            <family val="3"/>
            <charset val="128"/>
          </rPr>
          <t>入力不要
番号自動付与</t>
        </r>
      </text>
    </comment>
    <comment ref="B43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0" authorId="0" shapeId="0">
      <text>
        <r>
          <rPr>
            <b/>
            <sz val="9"/>
            <color indexed="81"/>
            <rFont val="ＭＳ Ｐゴシック"/>
            <family val="3"/>
            <charset val="128"/>
          </rPr>
          <t>納税通知書に記載されている年税額を入力してください。</t>
        </r>
      </text>
    </comment>
    <comment ref="AD43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0" authorId="0" shapeId="0">
      <text>
        <r>
          <rPr>
            <b/>
            <sz val="9"/>
            <color indexed="81"/>
            <rFont val="ＭＳ Ｐゴシック"/>
            <family val="3"/>
            <charset val="128"/>
          </rPr>
          <t>▼から該当項目を選択してください。販売や抹消登録をしていない場合は入力不要です。</t>
        </r>
      </text>
    </comment>
    <comment ref="A431" authorId="1" shapeId="0">
      <text>
        <r>
          <rPr>
            <b/>
            <sz val="9"/>
            <color indexed="81"/>
            <rFont val="ＭＳ Ｐゴシック"/>
            <family val="3"/>
            <charset val="128"/>
          </rPr>
          <t>入力不要
番号自動付与</t>
        </r>
      </text>
    </comment>
    <comment ref="B43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1" authorId="0" shapeId="0">
      <text>
        <r>
          <rPr>
            <b/>
            <sz val="9"/>
            <color indexed="81"/>
            <rFont val="ＭＳ Ｐゴシック"/>
            <family val="3"/>
            <charset val="128"/>
          </rPr>
          <t>納税通知書に記載されている年税額を入力してください。</t>
        </r>
      </text>
    </comment>
    <comment ref="AD43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1" authorId="0" shapeId="0">
      <text>
        <r>
          <rPr>
            <b/>
            <sz val="9"/>
            <color indexed="81"/>
            <rFont val="ＭＳ Ｐゴシック"/>
            <family val="3"/>
            <charset val="128"/>
          </rPr>
          <t>▼から該当項目を選択してください。販売や抹消登録をしていない場合は入力不要です。</t>
        </r>
      </text>
    </comment>
    <comment ref="A432" authorId="1" shapeId="0">
      <text>
        <r>
          <rPr>
            <b/>
            <sz val="9"/>
            <color indexed="81"/>
            <rFont val="ＭＳ Ｐゴシック"/>
            <family val="3"/>
            <charset val="128"/>
          </rPr>
          <t>入力不要
番号自動付与</t>
        </r>
      </text>
    </comment>
    <comment ref="B43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2" authorId="0" shapeId="0">
      <text>
        <r>
          <rPr>
            <b/>
            <sz val="9"/>
            <color indexed="81"/>
            <rFont val="ＭＳ Ｐゴシック"/>
            <family val="3"/>
            <charset val="128"/>
          </rPr>
          <t>納税通知書に記載されている年税額を入力してください。</t>
        </r>
      </text>
    </comment>
    <comment ref="AD43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2" authorId="0" shapeId="0">
      <text>
        <r>
          <rPr>
            <b/>
            <sz val="9"/>
            <color indexed="81"/>
            <rFont val="ＭＳ Ｐゴシック"/>
            <family val="3"/>
            <charset val="128"/>
          </rPr>
          <t>▼から該当項目を選択してください。販売や抹消登録をしていない場合は入力不要です。</t>
        </r>
      </text>
    </comment>
    <comment ref="A433" authorId="1" shapeId="0">
      <text>
        <r>
          <rPr>
            <b/>
            <sz val="9"/>
            <color indexed="81"/>
            <rFont val="ＭＳ Ｐゴシック"/>
            <family val="3"/>
            <charset val="128"/>
          </rPr>
          <t>入力不要
番号自動付与</t>
        </r>
      </text>
    </comment>
    <comment ref="B43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3" authorId="0" shapeId="0">
      <text>
        <r>
          <rPr>
            <b/>
            <sz val="9"/>
            <color indexed="81"/>
            <rFont val="ＭＳ Ｐゴシック"/>
            <family val="3"/>
            <charset val="128"/>
          </rPr>
          <t>納税通知書に記載されている年税額を入力してください。</t>
        </r>
      </text>
    </comment>
    <comment ref="AD43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3" authorId="0" shapeId="0">
      <text>
        <r>
          <rPr>
            <b/>
            <sz val="9"/>
            <color indexed="81"/>
            <rFont val="ＭＳ Ｐゴシック"/>
            <family val="3"/>
            <charset val="128"/>
          </rPr>
          <t>▼から該当項目を選択してください。販売や抹消登録をしていない場合は入力不要です。</t>
        </r>
      </text>
    </comment>
    <comment ref="A434" authorId="1" shapeId="0">
      <text>
        <r>
          <rPr>
            <b/>
            <sz val="9"/>
            <color indexed="81"/>
            <rFont val="ＭＳ Ｐゴシック"/>
            <family val="3"/>
            <charset val="128"/>
          </rPr>
          <t>入力不要
番号自動付与</t>
        </r>
      </text>
    </comment>
    <comment ref="B43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4" authorId="0" shapeId="0">
      <text>
        <r>
          <rPr>
            <b/>
            <sz val="9"/>
            <color indexed="81"/>
            <rFont val="ＭＳ Ｐゴシック"/>
            <family val="3"/>
            <charset val="128"/>
          </rPr>
          <t>納税通知書に記載されている年税額を入力してください。</t>
        </r>
      </text>
    </comment>
    <comment ref="AD43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4" authorId="0" shapeId="0">
      <text>
        <r>
          <rPr>
            <b/>
            <sz val="9"/>
            <color indexed="81"/>
            <rFont val="ＭＳ Ｐゴシック"/>
            <family val="3"/>
            <charset val="128"/>
          </rPr>
          <t>▼から該当項目を選択してください。販売や抹消登録をしていない場合は入力不要です。</t>
        </r>
      </text>
    </comment>
    <comment ref="A435" authorId="1" shapeId="0">
      <text>
        <r>
          <rPr>
            <b/>
            <sz val="9"/>
            <color indexed="81"/>
            <rFont val="ＭＳ Ｐゴシック"/>
            <family val="3"/>
            <charset val="128"/>
          </rPr>
          <t>入力不要
番号自動付与</t>
        </r>
      </text>
    </comment>
    <comment ref="B43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5" authorId="0" shapeId="0">
      <text>
        <r>
          <rPr>
            <b/>
            <sz val="9"/>
            <color indexed="81"/>
            <rFont val="ＭＳ Ｐゴシック"/>
            <family val="3"/>
            <charset val="128"/>
          </rPr>
          <t>納税通知書に記載されている年税額を入力してください。</t>
        </r>
      </text>
    </comment>
    <comment ref="AD43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5" authorId="0" shapeId="0">
      <text>
        <r>
          <rPr>
            <b/>
            <sz val="9"/>
            <color indexed="81"/>
            <rFont val="ＭＳ Ｐゴシック"/>
            <family val="3"/>
            <charset val="128"/>
          </rPr>
          <t>▼から該当項目を選択してください。販売や抹消登録をしていない場合は入力不要です。</t>
        </r>
      </text>
    </comment>
    <comment ref="A436" authorId="1" shapeId="0">
      <text>
        <r>
          <rPr>
            <b/>
            <sz val="9"/>
            <color indexed="81"/>
            <rFont val="ＭＳ Ｐゴシック"/>
            <family val="3"/>
            <charset val="128"/>
          </rPr>
          <t>入力不要
番号自動付与</t>
        </r>
      </text>
    </comment>
    <comment ref="B43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6" authorId="0" shapeId="0">
      <text>
        <r>
          <rPr>
            <b/>
            <sz val="9"/>
            <color indexed="81"/>
            <rFont val="ＭＳ Ｐゴシック"/>
            <family val="3"/>
            <charset val="128"/>
          </rPr>
          <t>納税通知書に記載されている年税額を入力してください。</t>
        </r>
      </text>
    </comment>
    <comment ref="AD43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6" authorId="0" shapeId="0">
      <text>
        <r>
          <rPr>
            <b/>
            <sz val="9"/>
            <color indexed="81"/>
            <rFont val="ＭＳ Ｐゴシック"/>
            <family val="3"/>
            <charset val="128"/>
          </rPr>
          <t>▼から該当項目を選択してください。販売や抹消登録をしていない場合は入力不要です。</t>
        </r>
      </text>
    </comment>
    <comment ref="A437" authorId="1" shapeId="0">
      <text>
        <r>
          <rPr>
            <b/>
            <sz val="9"/>
            <color indexed="81"/>
            <rFont val="ＭＳ Ｐゴシック"/>
            <family val="3"/>
            <charset val="128"/>
          </rPr>
          <t>入力不要
番号自動付与</t>
        </r>
      </text>
    </comment>
    <comment ref="B43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7" authorId="0" shapeId="0">
      <text>
        <r>
          <rPr>
            <b/>
            <sz val="9"/>
            <color indexed="81"/>
            <rFont val="ＭＳ Ｐゴシック"/>
            <family val="3"/>
            <charset val="128"/>
          </rPr>
          <t>納税通知書に記載されている年税額を入力してください。</t>
        </r>
      </text>
    </comment>
    <comment ref="AD43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7" authorId="0" shapeId="0">
      <text>
        <r>
          <rPr>
            <b/>
            <sz val="9"/>
            <color indexed="81"/>
            <rFont val="ＭＳ Ｐゴシック"/>
            <family val="3"/>
            <charset val="128"/>
          </rPr>
          <t>▼から該当項目を選択してください。販売や抹消登録をしていない場合は入力不要です。</t>
        </r>
      </text>
    </comment>
    <comment ref="A438" authorId="1" shapeId="0">
      <text>
        <r>
          <rPr>
            <b/>
            <sz val="9"/>
            <color indexed="81"/>
            <rFont val="ＭＳ Ｐゴシック"/>
            <family val="3"/>
            <charset val="128"/>
          </rPr>
          <t>入力不要
番号自動付与</t>
        </r>
      </text>
    </comment>
    <comment ref="B43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8" authorId="0" shapeId="0">
      <text>
        <r>
          <rPr>
            <b/>
            <sz val="9"/>
            <color indexed="81"/>
            <rFont val="ＭＳ Ｐゴシック"/>
            <family val="3"/>
            <charset val="128"/>
          </rPr>
          <t>納税通知書に記載されている年税額を入力してください。</t>
        </r>
      </text>
    </comment>
    <comment ref="AD43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8" authorId="0" shapeId="0">
      <text>
        <r>
          <rPr>
            <b/>
            <sz val="9"/>
            <color indexed="81"/>
            <rFont val="ＭＳ Ｐゴシック"/>
            <family val="3"/>
            <charset val="128"/>
          </rPr>
          <t>▼から該当項目を選択してください。販売や抹消登録をしていない場合は入力不要です。</t>
        </r>
      </text>
    </comment>
    <comment ref="A439" authorId="1" shapeId="0">
      <text>
        <r>
          <rPr>
            <b/>
            <sz val="9"/>
            <color indexed="81"/>
            <rFont val="ＭＳ Ｐゴシック"/>
            <family val="3"/>
            <charset val="128"/>
          </rPr>
          <t>入力不要
番号自動付与</t>
        </r>
      </text>
    </comment>
    <comment ref="B43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39" authorId="0" shapeId="0">
      <text>
        <r>
          <rPr>
            <b/>
            <sz val="9"/>
            <color indexed="81"/>
            <rFont val="ＭＳ Ｐゴシック"/>
            <family val="3"/>
            <charset val="128"/>
          </rPr>
          <t>納税通知書に記載されている年税額を入力してください。</t>
        </r>
      </text>
    </comment>
    <comment ref="AD43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9" authorId="0" shapeId="0">
      <text>
        <r>
          <rPr>
            <b/>
            <sz val="9"/>
            <color indexed="81"/>
            <rFont val="ＭＳ Ｐゴシック"/>
            <family val="3"/>
            <charset val="128"/>
          </rPr>
          <t>▼から該当項目を選択してください。販売や抹消登録をしていない場合は入力不要です。</t>
        </r>
      </text>
    </comment>
    <comment ref="A440" authorId="1" shapeId="0">
      <text>
        <r>
          <rPr>
            <b/>
            <sz val="9"/>
            <color indexed="81"/>
            <rFont val="ＭＳ Ｐゴシック"/>
            <family val="3"/>
            <charset val="128"/>
          </rPr>
          <t>入力不要
番号自動付与</t>
        </r>
      </text>
    </comment>
    <comment ref="B44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0" authorId="0" shapeId="0">
      <text>
        <r>
          <rPr>
            <b/>
            <sz val="9"/>
            <color indexed="81"/>
            <rFont val="ＭＳ Ｐゴシック"/>
            <family val="3"/>
            <charset val="128"/>
          </rPr>
          <t>納税通知書に記載されている年税額を入力してください。</t>
        </r>
      </text>
    </comment>
    <comment ref="AD44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0" authorId="0" shapeId="0">
      <text>
        <r>
          <rPr>
            <b/>
            <sz val="9"/>
            <color indexed="81"/>
            <rFont val="ＭＳ Ｐゴシック"/>
            <family val="3"/>
            <charset val="128"/>
          </rPr>
          <t>▼から該当項目を選択してください。販売や抹消登録をしていない場合は入力不要です。</t>
        </r>
      </text>
    </comment>
    <comment ref="A441" authorId="1" shapeId="0">
      <text>
        <r>
          <rPr>
            <b/>
            <sz val="9"/>
            <color indexed="81"/>
            <rFont val="ＭＳ Ｐゴシック"/>
            <family val="3"/>
            <charset val="128"/>
          </rPr>
          <t>入力不要
番号自動付与</t>
        </r>
      </text>
    </comment>
    <comment ref="B44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1" authorId="0" shapeId="0">
      <text>
        <r>
          <rPr>
            <b/>
            <sz val="9"/>
            <color indexed="81"/>
            <rFont val="ＭＳ Ｐゴシック"/>
            <family val="3"/>
            <charset val="128"/>
          </rPr>
          <t>納税通知書に記載されている年税額を入力してください。</t>
        </r>
      </text>
    </comment>
    <comment ref="AD44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1" authorId="0" shapeId="0">
      <text>
        <r>
          <rPr>
            <b/>
            <sz val="9"/>
            <color indexed="81"/>
            <rFont val="ＭＳ Ｐゴシック"/>
            <family val="3"/>
            <charset val="128"/>
          </rPr>
          <t>▼から該当項目を選択してください。販売や抹消登録をしていない場合は入力不要です。</t>
        </r>
      </text>
    </comment>
    <comment ref="A442" authorId="1" shapeId="0">
      <text>
        <r>
          <rPr>
            <b/>
            <sz val="9"/>
            <color indexed="81"/>
            <rFont val="ＭＳ Ｐゴシック"/>
            <family val="3"/>
            <charset val="128"/>
          </rPr>
          <t>入力不要
番号自動付与</t>
        </r>
      </text>
    </comment>
    <comment ref="B44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2" authorId="0" shapeId="0">
      <text>
        <r>
          <rPr>
            <b/>
            <sz val="9"/>
            <color indexed="81"/>
            <rFont val="ＭＳ Ｐゴシック"/>
            <family val="3"/>
            <charset val="128"/>
          </rPr>
          <t>納税通知書に記載されている年税額を入力してください。</t>
        </r>
      </text>
    </comment>
    <comment ref="AD44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2" authorId="0" shapeId="0">
      <text>
        <r>
          <rPr>
            <b/>
            <sz val="9"/>
            <color indexed="81"/>
            <rFont val="ＭＳ Ｐゴシック"/>
            <family val="3"/>
            <charset val="128"/>
          </rPr>
          <t>▼から該当項目を選択してください。販売や抹消登録をしていない場合は入力不要です。</t>
        </r>
      </text>
    </comment>
    <comment ref="A443" authorId="1" shapeId="0">
      <text>
        <r>
          <rPr>
            <b/>
            <sz val="9"/>
            <color indexed="81"/>
            <rFont val="ＭＳ Ｐゴシック"/>
            <family val="3"/>
            <charset val="128"/>
          </rPr>
          <t>入力不要
番号自動付与</t>
        </r>
      </text>
    </comment>
    <comment ref="B44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3" authorId="0" shapeId="0">
      <text>
        <r>
          <rPr>
            <b/>
            <sz val="9"/>
            <color indexed="81"/>
            <rFont val="ＭＳ Ｐゴシック"/>
            <family val="3"/>
            <charset val="128"/>
          </rPr>
          <t>納税通知書に記載されている年税額を入力してください。</t>
        </r>
      </text>
    </comment>
    <comment ref="AD44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3" authorId="0" shapeId="0">
      <text>
        <r>
          <rPr>
            <b/>
            <sz val="9"/>
            <color indexed="81"/>
            <rFont val="ＭＳ Ｐゴシック"/>
            <family val="3"/>
            <charset val="128"/>
          </rPr>
          <t>▼から該当項目を選択してください。販売や抹消登録をしていない場合は入力不要です。</t>
        </r>
      </text>
    </comment>
    <comment ref="A444" authorId="1" shapeId="0">
      <text>
        <r>
          <rPr>
            <b/>
            <sz val="9"/>
            <color indexed="81"/>
            <rFont val="ＭＳ Ｐゴシック"/>
            <family val="3"/>
            <charset val="128"/>
          </rPr>
          <t>入力不要
番号自動付与</t>
        </r>
      </text>
    </comment>
    <comment ref="B44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4" authorId="0" shapeId="0">
      <text>
        <r>
          <rPr>
            <b/>
            <sz val="9"/>
            <color indexed="81"/>
            <rFont val="ＭＳ Ｐゴシック"/>
            <family val="3"/>
            <charset val="128"/>
          </rPr>
          <t>納税通知書に記載されている年税額を入力してください。</t>
        </r>
      </text>
    </comment>
    <comment ref="AD44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4" authorId="0" shapeId="0">
      <text>
        <r>
          <rPr>
            <b/>
            <sz val="9"/>
            <color indexed="81"/>
            <rFont val="ＭＳ Ｐゴシック"/>
            <family val="3"/>
            <charset val="128"/>
          </rPr>
          <t>▼から該当項目を選択してください。販売や抹消登録をしていない場合は入力不要です。</t>
        </r>
      </text>
    </comment>
    <comment ref="A445" authorId="1" shapeId="0">
      <text>
        <r>
          <rPr>
            <b/>
            <sz val="9"/>
            <color indexed="81"/>
            <rFont val="ＭＳ Ｐゴシック"/>
            <family val="3"/>
            <charset val="128"/>
          </rPr>
          <t>入力不要
番号自動付与</t>
        </r>
      </text>
    </comment>
    <comment ref="B44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5" authorId="0" shapeId="0">
      <text>
        <r>
          <rPr>
            <b/>
            <sz val="9"/>
            <color indexed="81"/>
            <rFont val="ＭＳ Ｐゴシック"/>
            <family val="3"/>
            <charset val="128"/>
          </rPr>
          <t>納税通知書に記載されている年税額を入力してください。</t>
        </r>
      </text>
    </comment>
    <comment ref="AD44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5" authorId="0" shapeId="0">
      <text>
        <r>
          <rPr>
            <b/>
            <sz val="9"/>
            <color indexed="81"/>
            <rFont val="ＭＳ Ｐゴシック"/>
            <family val="3"/>
            <charset val="128"/>
          </rPr>
          <t>▼から該当項目を選択してください。販売や抹消登録をしていない場合は入力不要です。</t>
        </r>
      </text>
    </comment>
    <comment ref="A446" authorId="1" shapeId="0">
      <text>
        <r>
          <rPr>
            <b/>
            <sz val="9"/>
            <color indexed="81"/>
            <rFont val="ＭＳ Ｐゴシック"/>
            <family val="3"/>
            <charset val="128"/>
          </rPr>
          <t>入力不要
番号自動付与</t>
        </r>
      </text>
    </comment>
    <comment ref="B44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6" authorId="0" shapeId="0">
      <text>
        <r>
          <rPr>
            <b/>
            <sz val="9"/>
            <color indexed="81"/>
            <rFont val="ＭＳ Ｐゴシック"/>
            <family val="3"/>
            <charset val="128"/>
          </rPr>
          <t>納税通知書に記載されている年税額を入力してください。</t>
        </r>
      </text>
    </comment>
    <comment ref="AD44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6" authorId="0" shapeId="0">
      <text>
        <r>
          <rPr>
            <b/>
            <sz val="9"/>
            <color indexed="81"/>
            <rFont val="ＭＳ Ｐゴシック"/>
            <family val="3"/>
            <charset val="128"/>
          </rPr>
          <t>▼から該当項目を選択してください。販売や抹消登録をしていない場合は入力不要です。</t>
        </r>
      </text>
    </comment>
    <comment ref="A447" authorId="1" shapeId="0">
      <text>
        <r>
          <rPr>
            <b/>
            <sz val="9"/>
            <color indexed="81"/>
            <rFont val="ＭＳ Ｐゴシック"/>
            <family val="3"/>
            <charset val="128"/>
          </rPr>
          <t>入力不要
番号自動付与</t>
        </r>
      </text>
    </comment>
    <comment ref="B44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7" authorId="0" shapeId="0">
      <text>
        <r>
          <rPr>
            <b/>
            <sz val="9"/>
            <color indexed="81"/>
            <rFont val="ＭＳ Ｐゴシック"/>
            <family val="3"/>
            <charset val="128"/>
          </rPr>
          <t>納税通知書に記載されている年税額を入力してください。</t>
        </r>
      </text>
    </comment>
    <comment ref="AD44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7" authorId="0" shapeId="0">
      <text>
        <r>
          <rPr>
            <b/>
            <sz val="9"/>
            <color indexed="81"/>
            <rFont val="ＭＳ Ｐゴシック"/>
            <family val="3"/>
            <charset val="128"/>
          </rPr>
          <t>▼から該当項目を選択してください。販売や抹消登録をしていない場合は入力不要です。</t>
        </r>
      </text>
    </comment>
    <comment ref="A448" authorId="1" shapeId="0">
      <text>
        <r>
          <rPr>
            <b/>
            <sz val="9"/>
            <color indexed="81"/>
            <rFont val="ＭＳ Ｐゴシック"/>
            <family val="3"/>
            <charset val="128"/>
          </rPr>
          <t>入力不要
番号自動付与</t>
        </r>
      </text>
    </comment>
    <comment ref="B44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8" authorId="0" shapeId="0">
      <text>
        <r>
          <rPr>
            <b/>
            <sz val="9"/>
            <color indexed="81"/>
            <rFont val="ＭＳ Ｐゴシック"/>
            <family val="3"/>
            <charset val="128"/>
          </rPr>
          <t>納税通知書に記載されている年税額を入力してください。</t>
        </r>
      </text>
    </comment>
    <comment ref="AD44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8" authorId="0" shapeId="0">
      <text>
        <r>
          <rPr>
            <b/>
            <sz val="9"/>
            <color indexed="81"/>
            <rFont val="ＭＳ Ｐゴシック"/>
            <family val="3"/>
            <charset val="128"/>
          </rPr>
          <t>▼から該当項目を選択してください。販売や抹消登録をしていない場合は入力不要です。</t>
        </r>
      </text>
    </comment>
    <comment ref="A449" authorId="1" shapeId="0">
      <text>
        <r>
          <rPr>
            <b/>
            <sz val="9"/>
            <color indexed="81"/>
            <rFont val="ＭＳ Ｐゴシック"/>
            <family val="3"/>
            <charset val="128"/>
          </rPr>
          <t>入力不要
番号自動付与</t>
        </r>
      </text>
    </comment>
    <comment ref="B44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4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49" authorId="0" shapeId="0">
      <text>
        <r>
          <rPr>
            <b/>
            <sz val="9"/>
            <color indexed="81"/>
            <rFont val="ＭＳ Ｐゴシック"/>
            <family val="3"/>
            <charset val="128"/>
          </rPr>
          <t>納税通知書に記載されている年税額を入力してください。</t>
        </r>
      </text>
    </comment>
    <comment ref="AD44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4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49" authorId="0" shapeId="0">
      <text>
        <r>
          <rPr>
            <b/>
            <sz val="9"/>
            <color indexed="81"/>
            <rFont val="ＭＳ Ｐゴシック"/>
            <family val="3"/>
            <charset val="128"/>
          </rPr>
          <t>▼から該当項目を選択してください。販売や抹消登録をしていない場合は入力不要です。</t>
        </r>
      </text>
    </comment>
    <comment ref="A450" authorId="1" shapeId="0">
      <text>
        <r>
          <rPr>
            <b/>
            <sz val="9"/>
            <color indexed="81"/>
            <rFont val="ＭＳ Ｐゴシック"/>
            <family val="3"/>
            <charset val="128"/>
          </rPr>
          <t>入力不要
番号自動付与</t>
        </r>
      </text>
    </comment>
    <comment ref="B45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0" authorId="0" shapeId="0">
      <text>
        <r>
          <rPr>
            <b/>
            <sz val="9"/>
            <color indexed="81"/>
            <rFont val="ＭＳ Ｐゴシック"/>
            <family val="3"/>
            <charset val="128"/>
          </rPr>
          <t>納税通知書に記載されている年税額を入力してください。</t>
        </r>
      </text>
    </comment>
    <comment ref="AD45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0" authorId="0" shapeId="0">
      <text>
        <r>
          <rPr>
            <b/>
            <sz val="9"/>
            <color indexed="81"/>
            <rFont val="ＭＳ Ｐゴシック"/>
            <family val="3"/>
            <charset val="128"/>
          </rPr>
          <t>▼から該当項目を選択してください。販売や抹消登録をしていない場合は入力不要です。</t>
        </r>
      </text>
    </comment>
    <comment ref="A451" authorId="1" shapeId="0">
      <text>
        <r>
          <rPr>
            <b/>
            <sz val="9"/>
            <color indexed="81"/>
            <rFont val="ＭＳ Ｐゴシック"/>
            <family val="3"/>
            <charset val="128"/>
          </rPr>
          <t>入力不要
番号自動付与</t>
        </r>
      </text>
    </comment>
    <comment ref="B45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1" authorId="0" shapeId="0">
      <text>
        <r>
          <rPr>
            <b/>
            <sz val="9"/>
            <color indexed="81"/>
            <rFont val="ＭＳ Ｐゴシック"/>
            <family val="3"/>
            <charset val="128"/>
          </rPr>
          <t>納税通知書に記載されている年税額を入力してください。</t>
        </r>
      </text>
    </comment>
    <comment ref="AD45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1" authorId="0" shapeId="0">
      <text>
        <r>
          <rPr>
            <b/>
            <sz val="9"/>
            <color indexed="81"/>
            <rFont val="ＭＳ Ｐゴシック"/>
            <family val="3"/>
            <charset val="128"/>
          </rPr>
          <t>▼から該当項目を選択してください。販売や抹消登録をしていない場合は入力不要です。</t>
        </r>
      </text>
    </comment>
    <comment ref="A452" authorId="1" shapeId="0">
      <text>
        <r>
          <rPr>
            <b/>
            <sz val="9"/>
            <color indexed="81"/>
            <rFont val="ＭＳ Ｐゴシック"/>
            <family val="3"/>
            <charset val="128"/>
          </rPr>
          <t>入力不要
番号自動付与</t>
        </r>
      </text>
    </comment>
    <comment ref="B45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2" authorId="0" shapeId="0">
      <text>
        <r>
          <rPr>
            <b/>
            <sz val="9"/>
            <color indexed="81"/>
            <rFont val="ＭＳ Ｐゴシック"/>
            <family val="3"/>
            <charset val="128"/>
          </rPr>
          <t>納税通知書に記載されている年税額を入力してください。</t>
        </r>
      </text>
    </comment>
    <comment ref="AD45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2" authorId="0" shapeId="0">
      <text>
        <r>
          <rPr>
            <b/>
            <sz val="9"/>
            <color indexed="81"/>
            <rFont val="ＭＳ Ｐゴシック"/>
            <family val="3"/>
            <charset val="128"/>
          </rPr>
          <t>▼から該当項目を選択してください。販売や抹消登録をしていない場合は入力不要です。</t>
        </r>
      </text>
    </comment>
    <comment ref="A453" authorId="1" shapeId="0">
      <text>
        <r>
          <rPr>
            <b/>
            <sz val="9"/>
            <color indexed="81"/>
            <rFont val="ＭＳ Ｐゴシック"/>
            <family val="3"/>
            <charset val="128"/>
          </rPr>
          <t>入力不要
番号自動付与</t>
        </r>
      </text>
    </comment>
    <comment ref="B45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3" authorId="0" shapeId="0">
      <text>
        <r>
          <rPr>
            <b/>
            <sz val="9"/>
            <color indexed="81"/>
            <rFont val="ＭＳ Ｐゴシック"/>
            <family val="3"/>
            <charset val="128"/>
          </rPr>
          <t>納税通知書に記載されている年税額を入力してください。</t>
        </r>
      </text>
    </comment>
    <comment ref="AD45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3" authorId="0" shapeId="0">
      <text>
        <r>
          <rPr>
            <b/>
            <sz val="9"/>
            <color indexed="81"/>
            <rFont val="ＭＳ Ｐゴシック"/>
            <family val="3"/>
            <charset val="128"/>
          </rPr>
          <t>▼から該当項目を選択してください。販売や抹消登録をしていない場合は入力不要です。</t>
        </r>
      </text>
    </comment>
    <comment ref="A454" authorId="1" shapeId="0">
      <text>
        <r>
          <rPr>
            <b/>
            <sz val="9"/>
            <color indexed="81"/>
            <rFont val="ＭＳ Ｐゴシック"/>
            <family val="3"/>
            <charset val="128"/>
          </rPr>
          <t>入力不要
番号自動付与</t>
        </r>
      </text>
    </comment>
    <comment ref="B45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4" authorId="0" shapeId="0">
      <text>
        <r>
          <rPr>
            <b/>
            <sz val="9"/>
            <color indexed="81"/>
            <rFont val="ＭＳ Ｐゴシック"/>
            <family val="3"/>
            <charset val="128"/>
          </rPr>
          <t>納税通知書に記載されている年税額を入力してください。</t>
        </r>
      </text>
    </comment>
    <comment ref="AD45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4" authorId="0" shapeId="0">
      <text>
        <r>
          <rPr>
            <b/>
            <sz val="9"/>
            <color indexed="81"/>
            <rFont val="ＭＳ Ｐゴシック"/>
            <family val="3"/>
            <charset val="128"/>
          </rPr>
          <t>▼から該当項目を選択してください。販売や抹消登録をしていない場合は入力不要です。</t>
        </r>
      </text>
    </comment>
    <comment ref="A455" authorId="1" shapeId="0">
      <text>
        <r>
          <rPr>
            <b/>
            <sz val="9"/>
            <color indexed="81"/>
            <rFont val="ＭＳ Ｐゴシック"/>
            <family val="3"/>
            <charset val="128"/>
          </rPr>
          <t>入力不要
番号自動付与</t>
        </r>
      </text>
    </comment>
    <comment ref="B45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5" authorId="0" shapeId="0">
      <text>
        <r>
          <rPr>
            <b/>
            <sz val="9"/>
            <color indexed="81"/>
            <rFont val="ＭＳ Ｐゴシック"/>
            <family val="3"/>
            <charset val="128"/>
          </rPr>
          <t>納税通知書に記載されている年税額を入力してください。</t>
        </r>
      </text>
    </comment>
    <comment ref="AD45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5" authorId="0" shapeId="0">
      <text>
        <r>
          <rPr>
            <b/>
            <sz val="9"/>
            <color indexed="81"/>
            <rFont val="ＭＳ Ｐゴシック"/>
            <family val="3"/>
            <charset val="128"/>
          </rPr>
          <t>▼から該当項目を選択してください。販売や抹消登録をしていない場合は入力不要です。</t>
        </r>
      </text>
    </comment>
    <comment ref="A456" authorId="1" shapeId="0">
      <text>
        <r>
          <rPr>
            <b/>
            <sz val="9"/>
            <color indexed="81"/>
            <rFont val="ＭＳ Ｐゴシック"/>
            <family val="3"/>
            <charset val="128"/>
          </rPr>
          <t>入力不要
番号自動付与</t>
        </r>
      </text>
    </comment>
    <comment ref="B45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6" authorId="0" shapeId="0">
      <text>
        <r>
          <rPr>
            <b/>
            <sz val="9"/>
            <color indexed="81"/>
            <rFont val="ＭＳ Ｐゴシック"/>
            <family val="3"/>
            <charset val="128"/>
          </rPr>
          <t>納税通知書に記載されている年税額を入力してください。</t>
        </r>
      </text>
    </comment>
    <comment ref="AD45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6" authorId="0" shapeId="0">
      <text>
        <r>
          <rPr>
            <b/>
            <sz val="9"/>
            <color indexed="81"/>
            <rFont val="ＭＳ Ｐゴシック"/>
            <family val="3"/>
            <charset val="128"/>
          </rPr>
          <t>▼から該当項目を選択してください。販売や抹消登録をしていない場合は入力不要です。</t>
        </r>
      </text>
    </comment>
    <comment ref="A457" authorId="1" shapeId="0">
      <text>
        <r>
          <rPr>
            <b/>
            <sz val="9"/>
            <color indexed="81"/>
            <rFont val="ＭＳ Ｐゴシック"/>
            <family val="3"/>
            <charset val="128"/>
          </rPr>
          <t>入力不要
番号自動付与</t>
        </r>
      </text>
    </comment>
    <comment ref="B45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7" authorId="0" shapeId="0">
      <text>
        <r>
          <rPr>
            <b/>
            <sz val="9"/>
            <color indexed="81"/>
            <rFont val="ＭＳ Ｐゴシック"/>
            <family val="3"/>
            <charset val="128"/>
          </rPr>
          <t>納税通知書に記載されている年税額を入力してください。</t>
        </r>
      </text>
    </comment>
    <comment ref="AD45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7" authorId="0" shapeId="0">
      <text>
        <r>
          <rPr>
            <b/>
            <sz val="9"/>
            <color indexed="81"/>
            <rFont val="ＭＳ Ｐゴシック"/>
            <family val="3"/>
            <charset val="128"/>
          </rPr>
          <t>▼から該当項目を選択してください。販売や抹消登録をしていない場合は入力不要です。</t>
        </r>
      </text>
    </comment>
    <comment ref="A458" authorId="1" shapeId="0">
      <text>
        <r>
          <rPr>
            <b/>
            <sz val="9"/>
            <color indexed="81"/>
            <rFont val="ＭＳ Ｐゴシック"/>
            <family val="3"/>
            <charset val="128"/>
          </rPr>
          <t>入力不要
番号自動付与</t>
        </r>
      </text>
    </comment>
    <comment ref="B45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8" authorId="0" shapeId="0">
      <text>
        <r>
          <rPr>
            <b/>
            <sz val="9"/>
            <color indexed="81"/>
            <rFont val="ＭＳ Ｐゴシック"/>
            <family val="3"/>
            <charset val="128"/>
          </rPr>
          <t>納税通知書に記載されている年税額を入力してください。</t>
        </r>
      </text>
    </comment>
    <comment ref="AD45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8" authorId="0" shapeId="0">
      <text>
        <r>
          <rPr>
            <b/>
            <sz val="9"/>
            <color indexed="81"/>
            <rFont val="ＭＳ Ｐゴシック"/>
            <family val="3"/>
            <charset val="128"/>
          </rPr>
          <t>▼から該当項目を選択してください。販売や抹消登録をしていない場合は入力不要です。</t>
        </r>
      </text>
    </comment>
    <comment ref="A459" authorId="1" shapeId="0">
      <text>
        <r>
          <rPr>
            <b/>
            <sz val="9"/>
            <color indexed="81"/>
            <rFont val="ＭＳ Ｐゴシック"/>
            <family val="3"/>
            <charset val="128"/>
          </rPr>
          <t>入力不要
番号自動付与</t>
        </r>
      </text>
    </comment>
    <comment ref="B45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5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59" authorId="0" shapeId="0">
      <text>
        <r>
          <rPr>
            <b/>
            <sz val="9"/>
            <color indexed="81"/>
            <rFont val="ＭＳ Ｐゴシック"/>
            <family val="3"/>
            <charset val="128"/>
          </rPr>
          <t>納税通知書に記載されている年税額を入力してください。</t>
        </r>
      </text>
    </comment>
    <comment ref="AD45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5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59" authorId="0" shapeId="0">
      <text>
        <r>
          <rPr>
            <b/>
            <sz val="9"/>
            <color indexed="81"/>
            <rFont val="ＭＳ Ｐゴシック"/>
            <family val="3"/>
            <charset val="128"/>
          </rPr>
          <t>▼から該当項目を選択してください。販売や抹消登録をしていない場合は入力不要です。</t>
        </r>
      </text>
    </comment>
    <comment ref="A460" authorId="1" shapeId="0">
      <text>
        <r>
          <rPr>
            <b/>
            <sz val="9"/>
            <color indexed="81"/>
            <rFont val="ＭＳ Ｐゴシック"/>
            <family val="3"/>
            <charset val="128"/>
          </rPr>
          <t>入力不要
番号自動付与</t>
        </r>
      </text>
    </comment>
    <comment ref="B46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0" authorId="0" shapeId="0">
      <text>
        <r>
          <rPr>
            <b/>
            <sz val="9"/>
            <color indexed="81"/>
            <rFont val="ＭＳ Ｐゴシック"/>
            <family val="3"/>
            <charset val="128"/>
          </rPr>
          <t>納税通知書に記載されている年税額を入力してください。</t>
        </r>
      </text>
    </comment>
    <comment ref="AD46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0" authorId="0" shapeId="0">
      <text>
        <r>
          <rPr>
            <b/>
            <sz val="9"/>
            <color indexed="81"/>
            <rFont val="ＭＳ Ｐゴシック"/>
            <family val="3"/>
            <charset val="128"/>
          </rPr>
          <t>▼から該当項目を選択してください。販売や抹消登録をしていない場合は入力不要です。</t>
        </r>
      </text>
    </comment>
    <comment ref="A461" authorId="1" shapeId="0">
      <text>
        <r>
          <rPr>
            <b/>
            <sz val="9"/>
            <color indexed="81"/>
            <rFont val="ＭＳ Ｐゴシック"/>
            <family val="3"/>
            <charset val="128"/>
          </rPr>
          <t>入力不要
番号自動付与</t>
        </r>
      </text>
    </comment>
    <comment ref="B46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1" authorId="0" shapeId="0">
      <text>
        <r>
          <rPr>
            <b/>
            <sz val="9"/>
            <color indexed="81"/>
            <rFont val="ＭＳ Ｐゴシック"/>
            <family val="3"/>
            <charset val="128"/>
          </rPr>
          <t>納税通知書に記載されている年税額を入力してください。</t>
        </r>
      </text>
    </comment>
    <comment ref="AD46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1" authorId="0" shapeId="0">
      <text>
        <r>
          <rPr>
            <b/>
            <sz val="9"/>
            <color indexed="81"/>
            <rFont val="ＭＳ Ｐゴシック"/>
            <family val="3"/>
            <charset val="128"/>
          </rPr>
          <t>▼から該当項目を選択してください。販売や抹消登録をしていない場合は入力不要です。</t>
        </r>
      </text>
    </comment>
    <comment ref="A462" authorId="1" shapeId="0">
      <text>
        <r>
          <rPr>
            <b/>
            <sz val="9"/>
            <color indexed="81"/>
            <rFont val="ＭＳ Ｐゴシック"/>
            <family val="3"/>
            <charset val="128"/>
          </rPr>
          <t>入力不要
番号自動付与</t>
        </r>
      </text>
    </comment>
    <comment ref="B46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2" authorId="0" shapeId="0">
      <text>
        <r>
          <rPr>
            <b/>
            <sz val="9"/>
            <color indexed="81"/>
            <rFont val="ＭＳ Ｐゴシック"/>
            <family val="3"/>
            <charset val="128"/>
          </rPr>
          <t>納税通知書に記載されている年税額を入力してください。</t>
        </r>
      </text>
    </comment>
    <comment ref="AD46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2" authorId="0" shapeId="0">
      <text>
        <r>
          <rPr>
            <b/>
            <sz val="9"/>
            <color indexed="81"/>
            <rFont val="ＭＳ Ｐゴシック"/>
            <family val="3"/>
            <charset val="128"/>
          </rPr>
          <t>▼から該当項目を選択してください。販売や抹消登録をしていない場合は入力不要です。</t>
        </r>
      </text>
    </comment>
    <comment ref="A463" authorId="1" shapeId="0">
      <text>
        <r>
          <rPr>
            <b/>
            <sz val="9"/>
            <color indexed="81"/>
            <rFont val="ＭＳ Ｐゴシック"/>
            <family val="3"/>
            <charset val="128"/>
          </rPr>
          <t>入力不要
番号自動付与</t>
        </r>
      </text>
    </comment>
    <comment ref="B46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3" authorId="0" shapeId="0">
      <text>
        <r>
          <rPr>
            <b/>
            <sz val="9"/>
            <color indexed="81"/>
            <rFont val="ＭＳ Ｐゴシック"/>
            <family val="3"/>
            <charset val="128"/>
          </rPr>
          <t>納税通知書に記載されている年税額を入力してください。</t>
        </r>
      </text>
    </comment>
    <comment ref="AD46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3" authorId="0" shapeId="0">
      <text>
        <r>
          <rPr>
            <b/>
            <sz val="9"/>
            <color indexed="81"/>
            <rFont val="ＭＳ Ｐゴシック"/>
            <family val="3"/>
            <charset val="128"/>
          </rPr>
          <t>▼から該当項目を選択してください。販売や抹消登録をしていない場合は入力不要です。</t>
        </r>
      </text>
    </comment>
    <comment ref="A464" authorId="1" shapeId="0">
      <text>
        <r>
          <rPr>
            <b/>
            <sz val="9"/>
            <color indexed="81"/>
            <rFont val="ＭＳ Ｐゴシック"/>
            <family val="3"/>
            <charset val="128"/>
          </rPr>
          <t>入力不要
番号自動付与</t>
        </r>
      </text>
    </comment>
    <comment ref="B46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4" authorId="0" shapeId="0">
      <text>
        <r>
          <rPr>
            <b/>
            <sz val="9"/>
            <color indexed="81"/>
            <rFont val="ＭＳ Ｐゴシック"/>
            <family val="3"/>
            <charset val="128"/>
          </rPr>
          <t>納税通知書に記載されている年税額を入力してください。</t>
        </r>
      </text>
    </comment>
    <comment ref="AD46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4" authorId="0" shapeId="0">
      <text>
        <r>
          <rPr>
            <b/>
            <sz val="9"/>
            <color indexed="81"/>
            <rFont val="ＭＳ Ｐゴシック"/>
            <family val="3"/>
            <charset val="128"/>
          </rPr>
          <t>▼から該当項目を選択してください。販売や抹消登録をしていない場合は入力不要です。</t>
        </r>
      </text>
    </comment>
    <comment ref="A465" authorId="1" shapeId="0">
      <text>
        <r>
          <rPr>
            <b/>
            <sz val="9"/>
            <color indexed="81"/>
            <rFont val="ＭＳ Ｐゴシック"/>
            <family val="3"/>
            <charset val="128"/>
          </rPr>
          <t>入力不要
番号自動付与</t>
        </r>
      </text>
    </comment>
    <comment ref="B46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5" authorId="0" shapeId="0">
      <text>
        <r>
          <rPr>
            <b/>
            <sz val="9"/>
            <color indexed="81"/>
            <rFont val="ＭＳ Ｐゴシック"/>
            <family val="3"/>
            <charset val="128"/>
          </rPr>
          <t>納税通知書に記載されている年税額を入力してください。</t>
        </r>
      </text>
    </comment>
    <comment ref="AD46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5" authorId="0" shapeId="0">
      <text>
        <r>
          <rPr>
            <b/>
            <sz val="9"/>
            <color indexed="81"/>
            <rFont val="ＭＳ Ｐゴシック"/>
            <family val="3"/>
            <charset val="128"/>
          </rPr>
          <t>▼から該当項目を選択してください。販売や抹消登録をしていない場合は入力不要です。</t>
        </r>
      </text>
    </comment>
    <comment ref="A466" authorId="1" shapeId="0">
      <text>
        <r>
          <rPr>
            <b/>
            <sz val="9"/>
            <color indexed="81"/>
            <rFont val="ＭＳ Ｐゴシック"/>
            <family val="3"/>
            <charset val="128"/>
          </rPr>
          <t>入力不要
番号自動付与</t>
        </r>
      </text>
    </comment>
    <comment ref="B46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6" authorId="0" shapeId="0">
      <text>
        <r>
          <rPr>
            <b/>
            <sz val="9"/>
            <color indexed="81"/>
            <rFont val="ＭＳ Ｐゴシック"/>
            <family val="3"/>
            <charset val="128"/>
          </rPr>
          <t>納税通知書に記載されている年税額を入力してください。</t>
        </r>
      </text>
    </comment>
    <comment ref="AD46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6" authorId="0" shapeId="0">
      <text>
        <r>
          <rPr>
            <b/>
            <sz val="9"/>
            <color indexed="81"/>
            <rFont val="ＭＳ Ｐゴシック"/>
            <family val="3"/>
            <charset val="128"/>
          </rPr>
          <t>▼から該当項目を選択してください。販売や抹消登録をしていない場合は入力不要です。</t>
        </r>
      </text>
    </comment>
    <comment ref="A467" authorId="1" shapeId="0">
      <text>
        <r>
          <rPr>
            <b/>
            <sz val="9"/>
            <color indexed="81"/>
            <rFont val="ＭＳ Ｐゴシック"/>
            <family val="3"/>
            <charset val="128"/>
          </rPr>
          <t>入力不要
番号自動付与</t>
        </r>
      </text>
    </comment>
    <comment ref="B46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7" authorId="0" shapeId="0">
      <text>
        <r>
          <rPr>
            <b/>
            <sz val="9"/>
            <color indexed="81"/>
            <rFont val="ＭＳ Ｐゴシック"/>
            <family val="3"/>
            <charset val="128"/>
          </rPr>
          <t>納税通知書に記載されている年税額を入力してください。</t>
        </r>
      </text>
    </comment>
    <comment ref="AD46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7" authorId="0" shapeId="0">
      <text>
        <r>
          <rPr>
            <b/>
            <sz val="9"/>
            <color indexed="81"/>
            <rFont val="ＭＳ Ｐゴシック"/>
            <family val="3"/>
            <charset val="128"/>
          </rPr>
          <t>▼から該当項目を選択してください。販売や抹消登録をしていない場合は入力不要です。</t>
        </r>
      </text>
    </comment>
    <comment ref="A468" authorId="1" shapeId="0">
      <text>
        <r>
          <rPr>
            <b/>
            <sz val="9"/>
            <color indexed="81"/>
            <rFont val="ＭＳ Ｐゴシック"/>
            <family val="3"/>
            <charset val="128"/>
          </rPr>
          <t>入力不要
番号自動付与</t>
        </r>
      </text>
    </comment>
    <comment ref="B46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8" authorId="0" shapeId="0">
      <text>
        <r>
          <rPr>
            <b/>
            <sz val="9"/>
            <color indexed="81"/>
            <rFont val="ＭＳ Ｐゴシック"/>
            <family val="3"/>
            <charset val="128"/>
          </rPr>
          <t>納税通知書に記載されている年税額を入力してください。</t>
        </r>
      </text>
    </comment>
    <comment ref="AD46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8" authorId="0" shapeId="0">
      <text>
        <r>
          <rPr>
            <b/>
            <sz val="9"/>
            <color indexed="81"/>
            <rFont val="ＭＳ Ｐゴシック"/>
            <family val="3"/>
            <charset val="128"/>
          </rPr>
          <t>▼から該当項目を選択してください。販売や抹消登録をしていない場合は入力不要です。</t>
        </r>
      </text>
    </comment>
    <comment ref="A469" authorId="1" shapeId="0">
      <text>
        <r>
          <rPr>
            <b/>
            <sz val="9"/>
            <color indexed="81"/>
            <rFont val="ＭＳ Ｐゴシック"/>
            <family val="3"/>
            <charset val="128"/>
          </rPr>
          <t>入力不要
番号自動付与</t>
        </r>
      </text>
    </comment>
    <comment ref="B46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6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69" authorId="0" shapeId="0">
      <text>
        <r>
          <rPr>
            <b/>
            <sz val="9"/>
            <color indexed="81"/>
            <rFont val="ＭＳ Ｐゴシック"/>
            <family val="3"/>
            <charset val="128"/>
          </rPr>
          <t>納税通知書に記載されている年税額を入力してください。</t>
        </r>
      </text>
    </comment>
    <comment ref="AD46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6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69" authorId="0" shapeId="0">
      <text>
        <r>
          <rPr>
            <b/>
            <sz val="9"/>
            <color indexed="81"/>
            <rFont val="ＭＳ Ｐゴシック"/>
            <family val="3"/>
            <charset val="128"/>
          </rPr>
          <t>▼から該当項目を選択してください。販売や抹消登録をしていない場合は入力不要です。</t>
        </r>
      </text>
    </comment>
    <comment ref="A470" authorId="1" shapeId="0">
      <text>
        <r>
          <rPr>
            <b/>
            <sz val="9"/>
            <color indexed="81"/>
            <rFont val="ＭＳ Ｐゴシック"/>
            <family val="3"/>
            <charset val="128"/>
          </rPr>
          <t>入力不要
番号自動付与</t>
        </r>
      </text>
    </comment>
    <comment ref="B47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0" authorId="0" shapeId="0">
      <text>
        <r>
          <rPr>
            <b/>
            <sz val="9"/>
            <color indexed="81"/>
            <rFont val="ＭＳ Ｐゴシック"/>
            <family val="3"/>
            <charset val="128"/>
          </rPr>
          <t>納税通知書に記載されている年税額を入力してください。</t>
        </r>
      </text>
    </comment>
    <comment ref="AD47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0" authorId="0" shapeId="0">
      <text>
        <r>
          <rPr>
            <b/>
            <sz val="9"/>
            <color indexed="81"/>
            <rFont val="ＭＳ Ｐゴシック"/>
            <family val="3"/>
            <charset val="128"/>
          </rPr>
          <t>▼から該当項目を選択してください。販売や抹消登録をしていない場合は入力不要です。</t>
        </r>
      </text>
    </comment>
    <comment ref="A471" authorId="1" shapeId="0">
      <text>
        <r>
          <rPr>
            <b/>
            <sz val="9"/>
            <color indexed="81"/>
            <rFont val="ＭＳ Ｐゴシック"/>
            <family val="3"/>
            <charset val="128"/>
          </rPr>
          <t>入力不要
番号自動付与</t>
        </r>
      </text>
    </comment>
    <comment ref="B47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1" authorId="0" shapeId="0">
      <text>
        <r>
          <rPr>
            <b/>
            <sz val="9"/>
            <color indexed="81"/>
            <rFont val="ＭＳ Ｐゴシック"/>
            <family val="3"/>
            <charset val="128"/>
          </rPr>
          <t>納税通知書に記載されている年税額を入力してください。</t>
        </r>
      </text>
    </comment>
    <comment ref="AD47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1" authorId="0" shapeId="0">
      <text>
        <r>
          <rPr>
            <b/>
            <sz val="9"/>
            <color indexed="81"/>
            <rFont val="ＭＳ Ｐゴシック"/>
            <family val="3"/>
            <charset val="128"/>
          </rPr>
          <t>▼から該当項目を選択してください。販売や抹消登録をしていない場合は入力不要です。</t>
        </r>
      </text>
    </comment>
    <comment ref="A472" authorId="1" shapeId="0">
      <text>
        <r>
          <rPr>
            <b/>
            <sz val="9"/>
            <color indexed="81"/>
            <rFont val="ＭＳ Ｐゴシック"/>
            <family val="3"/>
            <charset val="128"/>
          </rPr>
          <t>入力不要
番号自動付与</t>
        </r>
      </text>
    </comment>
    <comment ref="B47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2" authorId="0" shapeId="0">
      <text>
        <r>
          <rPr>
            <b/>
            <sz val="9"/>
            <color indexed="81"/>
            <rFont val="ＭＳ Ｐゴシック"/>
            <family val="3"/>
            <charset val="128"/>
          </rPr>
          <t>納税通知書に記載されている年税額を入力してください。</t>
        </r>
      </text>
    </comment>
    <comment ref="AD47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2" authorId="0" shapeId="0">
      <text>
        <r>
          <rPr>
            <b/>
            <sz val="9"/>
            <color indexed="81"/>
            <rFont val="ＭＳ Ｐゴシック"/>
            <family val="3"/>
            <charset val="128"/>
          </rPr>
          <t>▼から該当項目を選択してください。販売や抹消登録をしていない場合は入力不要です。</t>
        </r>
      </text>
    </comment>
    <comment ref="A473" authorId="1" shapeId="0">
      <text>
        <r>
          <rPr>
            <b/>
            <sz val="9"/>
            <color indexed="81"/>
            <rFont val="ＭＳ Ｐゴシック"/>
            <family val="3"/>
            <charset val="128"/>
          </rPr>
          <t>入力不要
番号自動付与</t>
        </r>
      </text>
    </comment>
    <comment ref="B47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3" authorId="0" shapeId="0">
      <text>
        <r>
          <rPr>
            <b/>
            <sz val="9"/>
            <color indexed="81"/>
            <rFont val="ＭＳ Ｐゴシック"/>
            <family val="3"/>
            <charset val="128"/>
          </rPr>
          <t>納税通知書に記載されている年税額を入力してください。</t>
        </r>
      </text>
    </comment>
    <comment ref="AD47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3" authorId="0" shapeId="0">
      <text>
        <r>
          <rPr>
            <b/>
            <sz val="9"/>
            <color indexed="81"/>
            <rFont val="ＭＳ Ｐゴシック"/>
            <family val="3"/>
            <charset val="128"/>
          </rPr>
          <t>▼から該当項目を選択してください。販売や抹消登録をしていない場合は入力不要です。</t>
        </r>
      </text>
    </comment>
    <comment ref="A474" authorId="1" shapeId="0">
      <text>
        <r>
          <rPr>
            <b/>
            <sz val="9"/>
            <color indexed="81"/>
            <rFont val="ＭＳ Ｐゴシック"/>
            <family val="3"/>
            <charset val="128"/>
          </rPr>
          <t>入力不要
番号自動付与</t>
        </r>
      </text>
    </comment>
    <comment ref="B47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4" authorId="0" shapeId="0">
      <text>
        <r>
          <rPr>
            <b/>
            <sz val="9"/>
            <color indexed="81"/>
            <rFont val="ＭＳ Ｐゴシック"/>
            <family val="3"/>
            <charset val="128"/>
          </rPr>
          <t>納税通知書に記載されている年税額を入力してください。</t>
        </r>
      </text>
    </comment>
    <comment ref="AD47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4" authorId="0" shapeId="0">
      <text>
        <r>
          <rPr>
            <b/>
            <sz val="9"/>
            <color indexed="81"/>
            <rFont val="ＭＳ Ｐゴシック"/>
            <family val="3"/>
            <charset val="128"/>
          </rPr>
          <t>▼から該当項目を選択してください。販売や抹消登録をしていない場合は入力不要です。</t>
        </r>
      </text>
    </comment>
    <comment ref="A475" authorId="1" shapeId="0">
      <text>
        <r>
          <rPr>
            <b/>
            <sz val="9"/>
            <color indexed="81"/>
            <rFont val="ＭＳ Ｐゴシック"/>
            <family val="3"/>
            <charset val="128"/>
          </rPr>
          <t>入力不要
番号自動付与</t>
        </r>
      </text>
    </comment>
    <comment ref="B47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5" authorId="0" shapeId="0">
      <text>
        <r>
          <rPr>
            <b/>
            <sz val="9"/>
            <color indexed="81"/>
            <rFont val="ＭＳ Ｐゴシック"/>
            <family val="3"/>
            <charset val="128"/>
          </rPr>
          <t>納税通知書に記載されている年税額を入力してください。</t>
        </r>
      </text>
    </comment>
    <comment ref="AD47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5" authorId="0" shapeId="0">
      <text>
        <r>
          <rPr>
            <b/>
            <sz val="9"/>
            <color indexed="81"/>
            <rFont val="ＭＳ Ｐゴシック"/>
            <family val="3"/>
            <charset val="128"/>
          </rPr>
          <t>▼から該当項目を選択してください。販売や抹消登録をしていない場合は入力不要です。</t>
        </r>
      </text>
    </comment>
    <comment ref="A476" authorId="1" shapeId="0">
      <text>
        <r>
          <rPr>
            <b/>
            <sz val="9"/>
            <color indexed="81"/>
            <rFont val="ＭＳ Ｐゴシック"/>
            <family val="3"/>
            <charset val="128"/>
          </rPr>
          <t>入力不要
番号自動付与</t>
        </r>
      </text>
    </comment>
    <comment ref="B47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6" authorId="0" shapeId="0">
      <text>
        <r>
          <rPr>
            <b/>
            <sz val="9"/>
            <color indexed="81"/>
            <rFont val="ＭＳ Ｐゴシック"/>
            <family val="3"/>
            <charset val="128"/>
          </rPr>
          <t>納税通知書に記載されている年税額を入力してください。</t>
        </r>
      </text>
    </comment>
    <comment ref="AD47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6" authorId="0" shapeId="0">
      <text>
        <r>
          <rPr>
            <b/>
            <sz val="9"/>
            <color indexed="81"/>
            <rFont val="ＭＳ Ｐゴシック"/>
            <family val="3"/>
            <charset val="128"/>
          </rPr>
          <t>▼から該当項目を選択してください。販売や抹消登録をしていない場合は入力不要です。</t>
        </r>
      </text>
    </comment>
    <comment ref="A477" authorId="1" shapeId="0">
      <text>
        <r>
          <rPr>
            <b/>
            <sz val="9"/>
            <color indexed="81"/>
            <rFont val="ＭＳ Ｐゴシック"/>
            <family val="3"/>
            <charset val="128"/>
          </rPr>
          <t>入力不要
番号自動付与</t>
        </r>
      </text>
    </comment>
    <comment ref="B47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7" authorId="0" shapeId="0">
      <text>
        <r>
          <rPr>
            <b/>
            <sz val="9"/>
            <color indexed="81"/>
            <rFont val="ＭＳ Ｐゴシック"/>
            <family val="3"/>
            <charset val="128"/>
          </rPr>
          <t>納税通知書に記載されている年税額を入力してください。</t>
        </r>
      </text>
    </comment>
    <comment ref="AD47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7" authorId="0" shapeId="0">
      <text>
        <r>
          <rPr>
            <b/>
            <sz val="9"/>
            <color indexed="81"/>
            <rFont val="ＭＳ Ｐゴシック"/>
            <family val="3"/>
            <charset val="128"/>
          </rPr>
          <t>▼から該当項目を選択してください。販売や抹消登録をしていない場合は入力不要です。</t>
        </r>
      </text>
    </comment>
    <comment ref="A478" authorId="1" shapeId="0">
      <text>
        <r>
          <rPr>
            <b/>
            <sz val="9"/>
            <color indexed="81"/>
            <rFont val="ＭＳ Ｐゴシック"/>
            <family val="3"/>
            <charset val="128"/>
          </rPr>
          <t>入力不要
番号自動付与</t>
        </r>
      </text>
    </comment>
    <comment ref="B47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8" authorId="0" shapeId="0">
      <text>
        <r>
          <rPr>
            <b/>
            <sz val="9"/>
            <color indexed="81"/>
            <rFont val="ＭＳ Ｐゴシック"/>
            <family val="3"/>
            <charset val="128"/>
          </rPr>
          <t>納税通知書に記載されている年税額を入力してください。</t>
        </r>
      </text>
    </comment>
    <comment ref="AD47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8" authorId="0" shapeId="0">
      <text>
        <r>
          <rPr>
            <b/>
            <sz val="9"/>
            <color indexed="81"/>
            <rFont val="ＭＳ Ｐゴシック"/>
            <family val="3"/>
            <charset val="128"/>
          </rPr>
          <t>▼から該当項目を選択してください。販売や抹消登録をしていない場合は入力不要です。</t>
        </r>
      </text>
    </comment>
    <comment ref="A479" authorId="1" shapeId="0">
      <text>
        <r>
          <rPr>
            <b/>
            <sz val="9"/>
            <color indexed="81"/>
            <rFont val="ＭＳ Ｐゴシック"/>
            <family val="3"/>
            <charset val="128"/>
          </rPr>
          <t>入力不要
番号自動付与</t>
        </r>
      </text>
    </comment>
    <comment ref="B47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7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79" authorId="0" shapeId="0">
      <text>
        <r>
          <rPr>
            <b/>
            <sz val="9"/>
            <color indexed="81"/>
            <rFont val="ＭＳ Ｐゴシック"/>
            <family val="3"/>
            <charset val="128"/>
          </rPr>
          <t>納税通知書に記載されている年税額を入力してください。</t>
        </r>
      </text>
    </comment>
    <comment ref="AD47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7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79" authorId="0" shapeId="0">
      <text>
        <r>
          <rPr>
            <b/>
            <sz val="9"/>
            <color indexed="81"/>
            <rFont val="ＭＳ Ｐゴシック"/>
            <family val="3"/>
            <charset val="128"/>
          </rPr>
          <t>▼から該当項目を選択してください。販売や抹消登録をしていない場合は入力不要です。</t>
        </r>
      </text>
    </comment>
    <comment ref="A480" authorId="1" shapeId="0">
      <text>
        <r>
          <rPr>
            <b/>
            <sz val="9"/>
            <color indexed="81"/>
            <rFont val="ＭＳ Ｐゴシック"/>
            <family val="3"/>
            <charset val="128"/>
          </rPr>
          <t>入力不要
番号自動付与</t>
        </r>
      </text>
    </comment>
    <comment ref="B48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0" authorId="0" shapeId="0">
      <text>
        <r>
          <rPr>
            <b/>
            <sz val="9"/>
            <color indexed="81"/>
            <rFont val="ＭＳ Ｐゴシック"/>
            <family val="3"/>
            <charset val="128"/>
          </rPr>
          <t>納税通知書に記載されている年税額を入力してください。</t>
        </r>
      </text>
    </comment>
    <comment ref="AD48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0" authorId="0" shapeId="0">
      <text>
        <r>
          <rPr>
            <b/>
            <sz val="9"/>
            <color indexed="81"/>
            <rFont val="ＭＳ Ｐゴシック"/>
            <family val="3"/>
            <charset val="128"/>
          </rPr>
          <t>▼から該当項目を選択してください。販売や抹消登録をしていない場合は入力不要です。</t>
        </r>
      </text>
    </comment>
    <comment ref="A481" authorId="1" shapeId="0">
      <text>
        <r>
          <rPr>
            <b/>
            <sz val="9"/>
            <color indexed="81"/>
            <rFont val="ＭＳ Ｐゴシック"/>
            <family val="3"/>
            <charset val="128"/>
          </rPr>
          <t>入力不要
番号自動付与</t>
        </r>
      </text>
    </comment>
    <comment ref="B48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1" authorId="0" shapeId="0">
      <text>
        <r>
          <rPr>
            <b/>
            <sz val="9"/>
            <color indexed="81"/>
            <rFont val="ＭＳ Ｐゴシック"/>
            <family val="3"/>
            <charset val="128"/>
          </rPr>
          <t>納税通知書に記載されている年税額を入力してください。</t>
        </r>
      </text>
    </comment>
    <comment ref="AD48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1" authorId="0" shapeId="0">
      <text>
        <r>
          <rPr>
            <b/>
            <sz val="9"/>
            <color indexed="81"/>
            <rFont val="ＭＳ Ｐゴシック"/>
            <family val="3"/>
            <charset val="128"/>
          </rPr>
          <t>▼から該当項目を選択してください。販売や抹消登録をしていない場合は入力不要です。</t>
        </r>
      </text>
    </comment>
    <comment ref="A482" authorId="1" shapeId="0">
      <text>
        <r>
          <rPr>
            <b/>
            <sz val="9"/>
            <color indexed="81"/>
            <rFont val="ＭＳ Ｐゴシック"/>
            <family val="3"/>
            <charset val="128"/>
          </rPr>
          <t>入力不要
番号自動付与</t>
        </r>
      </text>
    </comment>
    <comment ref="B48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2" authorId="0" shapeId="0">
      <text>
        <r>
          <rPr>
            <b/>
            <sz val="9"/>
            <color indexed="81"/>
            <rFont val="ＭＳ Ｐゴシック"/>
            <family val="3"/>
            <charset val="128"/>
          </rPr>
          <t>納税通知書に記載されている年税額を入力してください。</t>
        </r>
      </text>
    </comment>
    <comment ref="AD48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2" authorId="0" shapeId="0">
      <text>
        <r>
          <rPr>
            <b/>
            <sz val="9"/>
            <color indexed="81"/>
            <rFont val="ＭＳ Ｐゴシック"/>
            <family val="3"/>
            <charset val="128"/>
          </rPr>
          <t>▼から該当項目を選択してください。販売や抹消登録をしていない場合は入力不要です。</t>
        </r>
      </text>
    </comment>
    <comment ref="A483" authorId="1" shapeId="0">
      <text>
        <r>
          <rPr>
            <b/>
            <sz val="9"/>
            <color indexed="81"/>
            <rFont val="ＭＳ Ｐゴシック"/>
            <family val="3"/>
            <charset val="128"/>
          </rPr>
          <t>入力不要
番号自動付与</t>
        </r>
      </text>
    </comment>
    <comment ref="B48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3" authorId="0" shapeId="0">
      <text>
        <r>
          <rPr>
            <b/>
            <sz val="9"/>
            <color indexed="81"/>
            <rFont val="ＭＳ Ｐゴシック"/>
            <family val="3"/>
            <charset val="128"/>
          </rPr>
          <t>納税通知書に記載されている年税額を入力してください。</t>
        </r>
      </text>
    </comment>
    <comment ref="AD48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3" authorId="0" shapeId="0">
      <text>
        <r>
          <rPr>
            <b/>
            <sz val="9"/>
            <color indexed="81"/>
            <rFont val="ＭＳ Ｐゴシック"/>
            <family val="3"/>
            <charset val="128"/>
          </rPr>
          <t>▼から該当項目を選択してください。販売や抹消登録をしていない場合は入力不要です。</t>
        </r>
      </text>
    </comment>
    <comment ref="A484" authorId="1" shapeId="0">
      <text>
        <r>
          <rPr>
            <b/>
            <sz val="9"/>
            <color indexed="81"/>
            <rFont val="ＭＳ Ｐゴシック"/>
            <family val="3"/>
            <charset val="128"/>
          </rPr>
          <t>入力不要
番号自動付与</t>
        </r>
      </text>
    </comment>
    <comment ref="B48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4" authorId="0" shapeId="0">
      <text>
        <r>
          <rPr>
            <b/>
            <sz val="9"/>
            <color indexed="81"/>
            <rFont val="ＭＳ Ｐゴシック"/>
            <family val="3"/>
            <charset val="128"/>
          </rPr>
          <t>納税通知書に記載されている年税額を入力してください。</t>
        </r>
      </text>
    </comment>
    <comment ref="AD48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4" authorId="0" shapeId="0">
      <text>
        <r>
          <rPr>
            <b/>
            <sz val="9"/>
            <color indexed="81"/>
            <rFont val="ＭＳ Ｐゴシック"/>
            <family val="3"/>
            <charset val="128"/>
          </rPr>
          <t>▼から該当項目を選択してください。販売や抹消登録をしていない場合は入力不要です。</t>
        </r>
      </text>
    </comment>
    <comment ref="A485" authorId="1" shapeId="0">
      <text>
        <r>
          <rPr>
            <b/>
            <sz val="9"/>
            <color indexed="81"/>
            <rFont val="ＭＳ Ｐゴシック"/>
            <family val="3"/>
            <charset val="128"/>
          </rPr>
          <t>入力不要
番号自動付与</t>
        </r>
      </text>
    </comment>
    <comment ref="B48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5" authorId="0" shapeId="0">
      <text>
        <r>
          <rPr>
            <b/>
            <sz val="9"/>
            <color indexed="81"/>
            <rFont val="ＭＳ Ｐゴシック"/>
            <family val="3"/>
            <charset val="128"/>
          </rPr>
          <t>納税通知書に記載されている年税額を入力してください。</t>
        </r>
      </text>
    </comment>
    <comment ref="AD48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5" authorId="0" shapeId="0">
      <text>
        <r>
          <rPr>
            <b/>
            <sz val="9"/>
            <color indexed="81"/>
            <rFont val="ＭＳ Ｐゴシック"/>
            <family val="3"/>
            <charset val="128"/>
          </rPr>
          <t>▼から該当項目を選択してください。販売や抹消登録をしていない場合は入力不要です。</t>
        </r>
      </text>
    </comment>
    <comment ref="A486" authorId="1" shapeId="0">
      <text>
        <r>
          <rPr>
            <b/>
            <sz val="9"/>
            <color indexed="81"/>
            <rFont val="ＭＳ Ｐゴシック"/>
            <family val="3"/>
            <charset val="128"/>
          </rPr>
          <t>入力不要
番号自動付与</t>
        </r>
      </text>
    </comment>
    <comment ref="B48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6" authorId="0" shapeId="0">
      <text>
        <r>
          <rPr>
            <b/>
            <sz val="9"/>
            <color indexed="81"/>
            <rFont val="ＭＳ Ｐゴシック"/>
            <family val="3"/>
            <charset val="128"/>
          </rPr>
          <t>納税通知書に記載されている年税額を入力してください。</t>
        </r>
      </text>
    </comment>
    <comment ref="AD48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6" authorId="0" shapeId="0">
      <text>
        <r>
          <rPr>
            <b/>
            <sz val="9"/>
            <color indexed="81"/>
            <rFont val="ＭＳ Ｐゴシック"/>
            <family val="3"/>
            <charset val="128"/>
          </rPr>
          <t>▼から該当項目を選択してください。販売や抹消登録をしていない場合は入力不要です。</t>
        </r>
      </text>
    </comment>
    <comment ref="A487" authorId="1" shapeId="0">
      <text>
        <r>
          <rPr>
            <b/>
            <sz val="9"/>
            <color indexed="81"/>
            <rFont val="ＭＳ Ｐゴシック"/>
            <family val="3"/>
            <charset val="128"/>
          </rPr>
          <t>入力不要
番号自動付与</t>
        </r>
      </text>
    </comment>
    <comment ref="B48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7" authorId="0" shapeId="0">
      <text>
        <r>
          <rPr>
            <b/>
            <sz val="9"/>
            <color indexed="81"/>
            <rFont val="ＭＳ Ｐゴシック"/>
            <family val="3"/>
            <charset val="128"/>
          </rPr>
          <t>納税通知書に記載されている年税額を入力してください。</t>
        </r>
      </text>
    </comment>
    <comment ref="AD48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7" authorId="0" shapeId="0">
      <text>
        <r>
          <rPr>
            <b/>
            <sz val="9"/>
            <color indexed="81"/>
            <rFont val="ＭＳ Ｐゴシック"/>
            <family val="3"/>
            <charset val="128"/>
          </rPr>
          <t>▼から該当項目を選択してください。販売や抹消登録をしていない場合は入力不要です。</t>
        </r>
      </text>
    </comment>
    <comment ref="A488" authorId="1" shapeId="0">
      <text>
        <r>
          <rPr>
            <b/>
            <sz val="9"/>
            <color indexed="81"/>
            <rFont val="ＭＳ Ｐゴシック"/>
            <family val="3"/>
            <charset val="128"/>
          </rPr>
          <t>入力不要
番号自動付与</t>
        </r>
      </text>
    </comment>
    <comment ref="B48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8" authorId="0" shapeId="0">
      <text>
        <r>
          <rPr>
            <b/>
            <sz val="9"/>
            <color indexed="81"/>
            <rFont val="ＭＳ Ｐゴシック"/>
            <family val="3"/>
            <charset val="128"/>
          </rPr>
          <t>納税通知書に記載されている年税額を入力してください。</t>
        </r>
      </text>
    </comment>
    <comment ref="AD48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8" authorId="0" shapeId="0">
      <text>
        <r>
          <rPr>
            <b/>
            <sz val="9"/>
            <color indexed="81"/>
            <rFont val="ＭＳ Ｐゴシック"/>
            <family val="3"/>
            <charset val="128"/>
          </rPr>
          <t>▼から該当項目を選択してください。販売や抹消登録をしていない場合は入力不要です。</t>
        </r>
      </text>
    </comment>
    <comment ref="A489" authorId="1" shapeId="0">
      <text>
        <r>
          <rPr>
            <b/>
            <sz val="9"/>
            <color indexed="81"/>
            <rFont val="ＭＳ Ｐゴシック"/>
            <family val="3"/>
            <charset val="128"/>
          </rPr>
          <t>入力不要
番号自動付与</t>
        </r>
      </text>
    </comment>
    <comment ref="B48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8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89" authorId="0" shapeId="0">
      <text>
        <r>
          <rPr>
            <b/>
            <sz val="9"/>
            <color indexed="81"/>
            <rFont val="ＭＳ Ｐゴシック"/>
            <family val="3"/>
            <charset val="128"/>
          </rPr>
          <t>納税通知書に記載されている年税額を入力してください。</t>
        </r>
      </text>
    </comment>
    <comment ref="AD48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8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89" authorId="0" shapeId="0">
      <text>
        <r>
          <rPr>
            <b/>
            <sz val="9"/>
            <color indexed="81"/>
            <rFont val="ＭＳ Ｐゴシック"/>
            <family val="3"/>
            <charset val="128"/>
          </rPr>
          <t>▼から該当項目を選択してください。販売や抹消登録をしていない場合は入力不要です。</t>
        </r>
      </text>
    </comment>
    <comment ref="A490" authorId="1" shapeId="0">
      <text>
        <r>
          <rPr>
            <b/>
            <sz val="9"/>
            <color indexed="81"/>
            <rFont val="ＭＳ Ｐゴシック"/>
            <family val="3"/>
            <charset val="128"/>
          </rPr>
          <t>入力不要
番号自動付与</t>
        </r>
      </text>
    </comment>
    <comment ref="B49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0" authorId="0" shapeId="0">
      <text>
        <r>
          <rPr>
            <b/>
            <sz val="9"/>
            <color indexed="81"/>
            <rFont val="ＭＳ Ｐゴシック"/>
            <family val="3"/>
            <charset val="128"/>
          </rPr>
          <t>納税通知書に記載されている年税額を入力してください。</t>
        </r>
      </text>
    </comment>
    <comment ref="AD49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0" authorId="0" shapeId="0">
      <text>
        <r>
          <rPr>
            <b/>
            <sz val="9"/>
            <color indexed="81"/>
            <rFont val="ＭＳ Ｐゴシック"/>
            <family val="3"/>
            <charset val="128"/>
          </rPr>
          <t>▼から該当項目を選択してください。販売や抹消登録をしていない場合は入力不要です。</t>
        </r>
      </text>
    </comment>
    <comment ref="A491" authorId="1" shapeId="0">
      <text>
        <r>
          <rPr>
            <b/>
            <sz val="9"/>
            <color indexed="81"/>
            <rFont val="ＭＳ Ｐゴシック"/>
            <family val="3"/>
            <charset val="128"/>
          </rPr>
          <t>入力不要
番号自動付与</t>
        </r>
      </text>
    </comment>
    <comment ref="B49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1" authorId="0" shapeId="0">
      <text>
        <r>
          <rPr>
            <b/>
            <sz val="9"/>
            <color indexed="81"/>
            <rFont val="ＭＳ Ｐゴシック"/>
            <family val="3"/>
            <charset val="128"/>
          </rPr>
          <t>納税通知書に記載されている年税額を入力してください。</t>
        </r>
      </text>
    </comment>
    <comment ref="AD49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1" authorId="0" shapeId="0">
      <text>
        <r>
          <rPr>
            <b/>
            <sz val="9"/>
            <color indexed="81"/>
            <rFont val="ＭＳ Ｐゴシック"/>
            <family val="3"/>
            <charset val="128"/>
          </rPr>
          <t>▼から該当項目を選択してください。販売や抹消登録をしていない場合は入力不要です。</t>
        </r>
      </text>
    </comment>
    <comment ref="A492" authorId="1" shapeId="0">
      <text>
        <r>
          <rPr>
            <b/>
            <sz val="9"/>
            <color indexed="81"/>
            <rFont val="ＭＳ Ｐゴシック"/>
            <family val="3"/>
            <charset val="128"/>
          </rPr>
          <t>入力不要
番号自動付与</t>
        </r>
      </text>
    </comment>
    <comment ref="B49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2" authorId="0" shapeId="0">
      <text>
        <r>
          <rPr>
            <b/>
            <sz val="9"/>
            <color indexed="81"/>
            <rFont val="ＭＳ Ｐゴシック"/>
            <family val="3"/>
            <charset val="128"/>
          </rPr>
          <t>納税通知書に記載されている年税額を入力してください。</t>
        </r>
      </text>
    </comment>
    <comment ref="AD49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2" authorId="0" shapeId="0">
      <text>
        <r>
          <rPr>
            <b/>
            <sz val="9"/>
            <color indexed="81"/>
            <rFont val="ＭＳ Ｐゴシック"/>
            <family val="3"/>
            <charset val="128"/>
          </rPr>
          <t>▼から該当項目を選択してください。販売や抹消登録をしていない場合は入力不要です。</t>
        </r>
      </text>
    </comment>
    <comment ref="A493" authorId="1" shapeId="0">
      <text>
        <r>
          <rPr>
            <b/>
            <sz val="9"/>
            <color indexed="81"/>
            <rFont val="ＭＳ Ｐゴシック"/>
            <family val="3"/>
            <charset val="128"/>
          </rPr>
          <t>入力不要
番号自動付与</t>
        </r>
      </text>
    </comment>
    <comment ref="B49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3" authorId="0" shapeId="0">
      <text>
        <r>
          <rPr>
            <b/>
            <sz val="9"/>
            <color indexed="81"/>
            <rFont val="ＭＳ Ｐゴシック"/>
            <family val="3"/>
            <charset val="128"/>
          </rPr>
          <t>納税通知書に記載されている年税額を入力してください。</t>
        </r>
      </text>
    </comment>
    <comment ref="AD49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3" authorId="0" shapeId="0">
      <text>
        <r>
          <rPr>
            <b/>
            <sz val="9"/>
            <color indexed="81"/>
            <rFont val="ＭＳ Ｐゴシック"/>
            <family val="3"/>
            <charset val="128"/>
          </rPr>
          <t>▼から該当項目を選択してください。販売や抹消登録をしていない場合は入力不要です。</t>
        </r>
      </text>
    </comment>
    <comment ref="A494" authorId="1" shapeId="0">
      <text>
        <r>
          <rPr>
            <b/>
            <sz val="9"/>
            <color indexed="81"/>
            <rFont val="ＭＳ Ｐゴシック"/>
            <family val="3"/>
            <charset val="128"/>
          </rPr>
          <t>入力不要
番号自動付与</t>
        </r>
      </text>
    </comment>
    <comment ref="B49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4" authorId="0" shapeId="0">
      <text>
        <r>
          <rPr>
            <b/>
            <sz val="9"/>
            <color indexed="81"/>
            <rFont val="ＭＳ Ｐゴシック"/>
            <family val="3"/>
            <charset val="128"/>
          </rPr>
          <t>納税通知書に記載されている年税額を入力してください。</t>
        </r>
      </text>
    </comment>
    <comment ref="AD49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4" authorId="0" shapeId="0">
      <text>
        <r>
          <rPr>
            <b/>
            <sz val="9"/>
            <color indexed="81"/>
            <rFont val="ＭＳ Ｐゴシック"/>
            <family val="3"/>
            <charset val="128"/>
          </rPr>
          <t>▼から該当項目を選択してください。販売や抹消登録をしていない場合は入力不要です。</t>
        </r>
      </text>
    </comment>
    <comment ref="A495" authorId="1" shapeId="0">
      <text>
        <r>
          <rPr>
            <b/>
            <sz val="9"/>
            <color indexed="81"/>
            <rFont val="ＭＳ Ｐゴシック"/>
            <family val="3"/>
            <charset val="128"/>
          </rPr>
          <t>入力不要
番号自動付与</t>
        </r>
      </text>
    </comment>
    <comment ref="B49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5" authorId="0" shapeId="0">
      <text>
        <r>
          <rPr>
            <b/>
            <sz val="9"/>
            <color indexed="81"/>
            <rFont val="ＭＳ Ｐゴシック"/>
            <family val="3"/>
            <charset val="128"/>
          </rPr>
          <t>納税通知書に記載されている年税額を入力してください。</t>
        </r>
      </text>
    </comment>
    <comment ref="AD49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5" authorId="0" shapeId="0">
      <text>
        <r>
          <rPr>
            <b/>
            <sz val="9"/>
            <color indexed="81"/>
            <rFont val="ＭＳ Ｐゴシック"/>
            <family val="3"/>
            <charset val="128"/>
          </rPr>
          <t>▼から該当項目を選択してください。販売や抹消登録をしていない場合は入力不要です。</t>
        </r>
      </text>
    </comment>
    <comment ref="A496" authorId="1" shapeId="0">
      <text>
        <r>
          <rPr>
            <b/>
            <sz val="9"/>
            <color indexed="81"/>
            <rFont val="ＭＳ Ｐゴシック"/>
            <family val="3"/>
            <charset val="128"/>
          </rPr>
          <t>入力不要
番号自動付与</t>
        </r>
      </text>
    </comment>
    <comment ref="B49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6" authorId="0" shapeId="0">
      <text>
        <r>
          <rPr>
            <b/>
            <sz val="9"/>
            <color indexed="81"/>
            <rFont val="ＭＳ Ｐゴシック"/>
            <family val="3"/>
            <charset val="128"/>
          </rPr>
          <t>納税通知書に記載されている年税額を入力してください。</t>
        </r>
      </text>
    </comment>
    <comment ref="AD49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6" authorId="0" shapeId="0">
      <text>
        <r>
          <rPr>
            <b/>
            <sz val="9"/>
            <color indexed="81"/>
            <rFont val="ＭＳ Ｐゴシック"/>
            <family val="3"/>
            <charset val="128"/>
          </rPr>
          <t>▼から該当項目を選択してください。販売や抹消登録をしていない場合は入力不要です。</t>
        </r>
      </text>
    </comment>
    <comment ref="A497" authorId="1" shapeId="0">
      <text>
        <r>
          <rPr>
            <b/>
            <sz val="9"/>
            <color indexed="81"/>
            <rFont val="ＭＳ Ｐゴシック"/>
            <family val="3"/>
            <charset val="128"/>
          </rPr>
          <t>入力不要
番号自動付与</t>
        </r>
      </text>
    </comment>
    <comment ref="B49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7" authorId="0" shapeId="0">
      <text>
        <r>
          <rPr>
            <b/>
            <sz val="9"/>
            <color indexed="81"/>
            <rFont val="ＭＳ Ｐゴシック"/>
            <family val="3"/>
            <charset val="128"/>
          </rPr>
          <t>納税通知書に記載されている年税額を入力してください。</t>
        </r>
      </text>
    </comment>
    <comment ref="AD49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7" authorId="0" shapeId="0">
      <text>
        <r>
          <rPr>
            <b/>
            <sz val="9"/>
            <color indexed="81"/>
            <rFont val="ＭＳ Ｐゴシック"/>
            <family val="3"/>
            <charset val="128"/>
          </rPr>
          <t>▼から該当項目を選択してください。販売や抹消登録をしていない場合は入力不要です。</t>
        </r>
      </text>
    </comment>
    <comment ref="A498" authorId="1" shapeId="0">
      <text>
        <r>
          <rPr>
            <b/>
            <sz val="9"/>
            <color indexed="81"/>
            <rFont val="ＭＳ Ｐゴシック"/>
            <family val="3"/>
            <charset val="128"/>
          </rPr>
          <t>入力不要
番号自動付与</t>
        </r>
      </text>
    </comment>
    <comment ref="B49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8" authorId="0" shapeId="0">
      <text>
        <r>
          <rPr>
            <b/>
            <sz val="9"/>
            <color indexed="81"/>
            <rFont val="ＭＳ Ｐゴシック"/>
            <family val="3"/>
            <charset val="128"/>
          </rPr>
          <t>納税通知書に記載されている年税額を入力してください。</t>
        </r>
      </text>
    </comment>
    <comment ref="AD49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8" authorId="0" shapeId="0">
      <text>
        <r>
          <rPr>
            <b/>
            <sz val="9"/>
            <color indexed="81"/>
            <rFont val="ＭＳ Ｐゴシック"/>
            <family val="3"/>
            <charset val="128"/>
          </rPr>
          <t>▼から該当項目を選択してください。販売や抹消登録をしていない場合は入力不要です。</t>
        </r>
      </text>
    </comment>
    <comment ref="A499" authorId="1" shapeId="0">
      <text>
        <r>
          <rPr>
            <b/>
            <sz val="9"/>
            <color indexed="81"/>
            <rFont val="ＭＳ Ｐゴシック"/>
            <family val="3"/>
            <charset val="128"/>
          </rPr>
          <t>入力不要
番号自動付与</t>
        </r>
      </text>
    </comment>
    <comment ref="B49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9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499" authorId="0" shapeId="0">
      <text>
        <r>
          <rPr>
            <b/>
            <sz val="9"/>
            <color indexed="81"/>
            <rFont val="ＭＳ Ｐゴシック"/>
            <family val="3"/>
            <charset val="128"/>
          </rPr>
          <t>納税通知書に記載されている年税額を入力してください。</t>
        </r>
      </text>
    </comment>
    <comment ref="AD49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49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99" authorId="0" shapeId="0">
      <text>
        <r>
          <rPr>
            <b/>
            <sz val="9"/>
            <color indexed="81"/>
            <rFont val="ＭＳ Ｐゴシック"/>
            <family val="3"/>
            <charset val="128"/>
          </rPr>
          <t>▼から該当項目を選択してください。販売や抹消登録をしていない場合は入力不要です。</t>
        </r>
      </text>
    </comment>
    <comment ref="A500" authorId="1" shapeId="0">
      <text>
        <r>
          <rPr>
            <b/>
            <sz val="9"/>
            <color indexed="81"/>
            <rFont val="ＭＳ Ｐゴシック"/>
            <family val="3"/>
            <charset val="128"/>
          </rPr>
          <t>入力不要
番号自動付与</t>
        </r>
      </text>
    </comment>
    <comment ref="B50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0" authorId="0" shapeId="0">
      <text>
        <r>
          <rPr>
            <b/>
            <sz val="9"/>
            <color indexed="81"/>
            <rFont val="ＭＳ Ｐゴシック"/>
            <family val="3"/>
            <charset val="128"/>
          </rPr>
          <t>納税通知書に記載されている年税額を入力してください。</t>
        </r>
      </text>
    </comment>
    <comment ref="AD50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0" authorId="0" shapeId="0">
      <text>
        <r>
          <rPr>
            <b/>
            <sz val="9"/>
            <color indexed="81"/>
            <rFont val="ＭＳ Ｐゴシック"/>
            <family val="3"/>
            <charset val="128"/>
          </rPr>
          <t>▼から該当項目を選択してください。販売や抹消登録をしていない場合は入力不要です。</t>
        </r>
      </text>
    </comment>
    <comment ref="A501" authorId="1" shapeId="0">
      <text>
        <r>
          <rPr>
            <b/>
            <sz val="9"/>
            <color indexed="81"/>
            <rFont val="ＭＳ Ｐゴシック"/>
            <family val="3"/>
            <charset val="128"/>
          </rPr>
          <t>入力不要
番号自動付与</t>
        </r>
      </text>
    </comment>
    <comment ref="B50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1" authorId="0" shapeId="0">
      <text>
        <r>
          <rPr>
            <b/>
            <sz val="9"/>
            <color indexed="81"/>
            <rFont val="ＭＳ Ｐゴシック"/>
            <family val="3"/>
            <charset val="128"/>
          </rPr>
          <t>納税通知書に記載されている年税額を入力してください。</t>
        </r>
      </text>
    </comment>
    <comment ref="AD50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1" authorId="0" shapeId="0">
      <text>
        <r>
          <rPr>
            <b/>
            <sz val="9"/>
            <color indexed="81"/>
            <rFont val="ＭＳ Ｐゴシック"/>
            <family val="3"/>
            <charset val="128"/>
          </rPr>
          <t>▼から該当項目を選択してください。販売や抹消登録をしていない場合は入力不要です。</t>
        </r>
      </text>
    </comment>
    <comment ref="A502" authorId="1" shapeId="0">
      <text>
        <r>
          <rPr>
            <b/>
            <sz val="9"/>
            <color indexed="81"/>
            <rFont val="ＭＳ Ｐゴシック"/>
            <family val="3"/>
            <charset val="128"/>
          </rPr>
          <t>入力不要
番号自動付与</t>
        </r>
      </text>
    </comment>
    <comment ref="B50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2" authorId="0" shapeId="0">
      <text>
        <r>
          <rPr>
            <b/>
            <sz val="9"/>
            <color indexed="81"/>
            <rFont val="ＭＳ Ｐゴシック"/>
            <family val="3"/>
            <charset val="128"/>
          </rPr>
          <t>納税通知書に記載されている年税額を入力してください。</t>
        </r>
      </text>
    </comment>
    <comment ref="AD50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2" authorId="0" shapeId="0">
      <text>
        <r>
          <rPr>
            <b/>
            <sz val="9"/>
            <color indexed="81"/>
            <rFont val="ＭＳ Ｐゴシック"/>
            <family val="3"/>
            <charset val="128"/>
          </rPr>
          <t>▼から該当項目を選択してください。販売や抹消登録をしていない場合は入力不要です。</t>
        </r>
      </text>
    </comment>
    <comment ref="A503" authorId="1" shapeId="0">
      <text>
        <r>
          <rPr>
            <b/>
            <sz val="9"/>
            <color indexed="81"/>
            <rFont val="ＭＳ Ｐゴシック"/>
            <family val="3"/>
            <charset val="128"/>
          </rPr>
          <t>入力不要
番号自動付与</t>
        </r>
      </text>
    </comment>
    <comment ref="B50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3" authorId="0" shapeId="0">
      <text>
        <r>
          <rPr>
            <b/>
            <sz val="9"/>
            <color indexed="81"/>
            <rFont val="ＭＳ Ｐゴシック"/>
            <family val="3"/>
            <charset val="128"/>
          </rPr>
          <t>納税通知書に記載されている年税額を入力してください。</t>
        </r>
      </text>
    </comment>
    <comment ref="AD50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3" authorId="0" shapeId="0">
      <text>
        <r>
          <rPr>
            <b/>
            <sz val="9"/>
            <color indexed="81"/>
            <rFont val="ＭＳ Ｐゴシック"/>
            <family val="3"/>
            <charset val="128"/>
          </rPr>
          <t>▼から該当項目を選択してください。販売や抹消登録をしていない場合は入力不要です。</t>
        </r>
      </text>
    </comment>
    <comment ref="A504" authorId="1" shapeId="0">
      <text>
        <r>
          <rPr>
            <b/>
            <sz val="9"/>
            <color indexed="81"/>
            <rFont val="ＭＳ Ｐゴシック"/>
            <family val="3"/>
            <charset val="128"/>
          </rPr>
          <t>入力不要
番号自動付与</t>
        </r>
      </text>
    </comment>
    <comment ref="B50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4" authorId="0" shapeId="0">
      <text>
        <r>
          <rPr>
            <b/>
            <sz val="9"/>
            <color indexed="81"/>
            <rFont val="ＭＳ Ｐゴシック"/>
            <family val="3"/>
            <charset val="128"/>
          </rPr>
          <t>納税通知書に記載されている年税額を入力してください。</t>
        </r>
      </text>
    </comment>
    <comment ref="AD50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4" authorId="0" shapeId="0">
      <text>
        <r>
          <rPr>
            <b/>
            <sz val="9"/>
            <color indexed="81"/>
            <rFont val="ＭＳ Ｐゴシック"/>
            <family val="3"/>
            <charset val="128"/>
          </rPr>
          <t>▼から該当項目を選択してください。販売や抹消登録をしていない場合は入力不要です。</t>
        </r>
      </text>
    </comment>
    <comment ref="A505" authorId="1" shapeId="0">
      <text>
        <r>
          <rPr>
            <b/>
            <sz val="9"/>
            <color indexed="81"/>
            <rFont val="ＭＳ Ｐゴシック"/>
            <family val="3"/>
            <charset val="128"/>
          </rPr>
          <t>入力不要
番号自動付与</t>
        </r>
      </text>
    </comment>
    <comment ref="B50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5" authorId="0" shapeId="0">
      <text>
        <r>
          <rPr>
            <b/>
            <sz val="9"/>
            <color indexed="81"/>
            <rFont val="ＭＳ Ｐゴシック"/>
            <family val="3"/>
            <charset val="128"/>
          </rPr>
          <t>納税通知書に記載されている年税額を入力してください。</t>
        </r>
      </text>
    </comment>
    <comment ref="AD50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5" authorId="0" shapeId="0">
      <text>
        <r>
          <rPr>
            <b/>
            <sz val="9"/>
            <color indexed="81"/>
            <rFont val="ＭＳ Ｐゴシック"/>
            <family val="3"/>
            <charset val="128"/>
          </rPr>
          <t>▼から該当項目を選択してください。販売や抹消登録をしていない場合は入力不要です。</t>
        </r>
      </text>
    </comment>
    <comment ref="A506" authorId="1" shapeId="0">
      <text>
        <r>
          <rPr>
            <b/>
            <sz val="9"/>
            <color indexed="81"/>
            <rFont val="ＭＳ Ｐゴシック"/>
            <family val="3"/>
            <charset val="128"/>
          </rPr>
          <t>入力不要
番号自動付与</t>
        </r>
      </text>
    </comment>
    <comment ref="B50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6" authorId="0" shapeId="0">
      <text>
        <r>
          <rPr>
            <b/>
            <sz val="9"/>
            <color indexed="81"/>
            <rFont val="ＭＳ Ｐゴシック"/>
            <family val="3"/>
            <charset val="128"/>
          </rPr>
          <t>納税通知書に記載されている年税額を入力してください。</t>
        </r>
      </text>
    </comment>
    <comment ref="AD50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6" authorId="0" shapeId="0">
      <text>
        <r>
          <rPr>
            <b/>
            <sz val="9"/>
            <color indexed="81"/>
            <rFont val="ＭＳ Ｐゴシック"/>
            <family val="3"/>
            <charset val="128"/>
          </rPr>
          <t>▼から該当項目を選択してください。販売や抹消登録をしていない場合は入力不要です。</t>
        </r>
      </text>
    </comment>
    <comment ref="A507" authorId="1" shapeId="0">
      <text>
        <r>
          <rPr>
            <b/>
            <sz val="9"/>
            <color indexed="81"/>
            <rFont val="ＭＳ Ｐゴシック"/>
            <family val="3"/>
            <charset val="128"/>
          </rPr>
          <t>入力不要
番号自動付与</t>
        </r>
      </text>
    </comment>
    <comment ref="B50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7" authorId="0" shapeId="0">
      <text>
        <r>
          <rPr>
            <b/>
            <sz val="9"/>
            <color indexed="81"/>
            <rFont val="ＭＳ Ｐゴシック"/>
            <family val="3"/>
            <charset val="128"/>
          </rPr>
          <t>納税通知書に記載されている年税額を入力してください。</t>
        </r>
      </text>
    </comment>
    <comment ref="AD50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7" authorId="0" shapeId="0">
      <text>
        <r>
          <rPr>
            <b/>
            <sz val="9"/>
            <color indexed="81"/>
            <rFont val="ＭＳ Ｐゴシック"/>
            <family val="3"/>
            <charset val="128"/>
          </rPr>
          <t>▼から該当項目を選択してください。販売や抹消登録をしていない場合は入力不要です。</t>
        </r>
      </text>
    </comment>
    <comment ref="A508" authorId="1" shapeId="0">
      <text>
        <r>
          <rPr>
            <b/>
            <sz val="9"/>
            <color indexed="81"/>
            <rFont val="ＭＳ Ｐゴシック"/>
            <family val="3"/>
            <charset val="128"/>
          </rPr>
          <t>入力不要
番号自動付与</t>
        </r>
      </text>
    </comment>
    <comment ref="B50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8" authorId="0" shapeId="0">
      <text>
        <r>
          <rPr>
            <b/>
            <sz val="9"/>
            <color indexed="81"/>
            <rFont val="ＭＳ Ｐゴシック"/>
            <family val="3"/>
            <charset val="128"/>
          </rPr>
          <t>納税通知書に記載されている年税額を入力してください。</t>
        </r>
      </text>
    </comment>
    <comment ref="AD50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8" authorId="0" shapeId="0">
      <text>
        <r>
          <rPr>
            <b/>
            <sz val="9"/>
            <color indexed="81"/>
            <rFont val="ＭＳ Ｐゴシック"/>
            <family val="3"/>
            <charset val="128"/>
          </rPr>
          <t>▼から該当項目を選択してください。販売や抹消登録をしていない場合は入力不要です。</t>
        </r>
      </text>
    </comment>
    <comment ref="A509" authorId="1" shapeId="0">
      <text>
        <r>
          <rPr>
            <b/>
            <sz val="9"/>
            <color indexed="81"/>
            <rFont val="ＭＳ Ｐゴシック"/>
            <family val="3"/>
            <charset val="128"/>
          </rPr>
          <t>入力不要
番号自動付与</t>
        </r>
      </text>
    </comment>
    <comment ref="B50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0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09" authorId="0" shapeId="0">
      <text>
        <r>
          <rPr>
            <b/>
            <sz val="9"/>
            <color indexed="81"/>
            <rFont val="ＭＳ Ｐゴシック"/>
            <family val="3"/>
            <charset val="128"/>
          </rPr>
          <t>納税通知書に記載されている年税額を入力してください。</t>
        </r>
      </text>
    </comment>
    <comment ref="AD509"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0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09" authorId="0" shapeId="0">
      <text>
        <r>
          <rPr>
            <b/>
            <sz val="9"/>
            <color indexed="81"/>
            <rFont val="ＭＳ Ｐゴシック"/>
            <family val="3"/>
            <charset val="128"/>
          </rPr>
          <t>▼から該当項目を選択してください。販売や抹消登録をしていない場合は入力不要です。</t>
        </r>
      </text>
    </comment>
    <comment ref="A510" authorId="1" shapeId="0">
      <text>
        <r>
          <rPr>
            <b/>
            <sz val="9"/>
            <color indexed="81"/>
            <rFont val="ＭＳ Ｐゴシック"/>
            <family val="3"/>
            <charset val="128"/>
          </rPr>
          <t>入力不要
番号自動付与</t>
        </r>
      </text>
    </comment>
    <comment ref="B51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0" authorId="0" shapeId="0">
      <text>
        <r>
          <rPr>
            <b/>
            <sz val="9"/>
            <color indexed="81"/>
            <rFont val="ＭＳ Ｐゴシック"/>
            <family val="3"/>
            <charset val="128"/>
          </rPr>
          <t>納税通知書に記載されている年税額を入力してください。</t>
        </r>
      </text>
    </comment>
    <comment ref="AD510"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0" authorId="0" shapeId="0">
      <text>
        <r>
          <rPr>
            <b/>
            <sz val="9"/>
            <color indexed="81"/>
            <rFont val="ＭＳ Ｐゴシック"/>
            <family val="3"/>
            <charset val="128"/>
          </rPr>
          <t>▼から該当項目を選択してください。販売や抹消登録をしていない場合は入力不要です。</t>
        </r>
      </text>
    </comment>
    <comment ref="A511" authorId="1" shapeId="0">
      <text>
        <r>
          <rPr>
            <b/>
            <sz val="9"/>
            <color indexed="81"/>
            <rFont val="ＭＳ Ｐゴシック"/>
            <family val="3"/>
            <charset val="128"/>
          </rPr>
          <t>入力不要
番号自動付与</t>
        </r>
      </text>
    </comment>
    <comment ref="B51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1" authorId="0" shapeId="0">
      <text>
        <r>
          <rPr>
            <b/>
            <sz val="9"/>
            <color indexed="81"/>
            <rFont val="ＭＳ Ｐゴシック"/>
            <family val="3"/>
            <charset val="128"/>
          </rPr>
          <t>納税通知書に記載されている年税額を入力してください。</t>
        </r>
      </text>
    </comment>
    <comment ref="AD511"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1" authorId="0" shapeId="0">
      <text>
        <r>
          <rPr>
            <b/>
            <sz val="9"/>
            <color indexed="81"/>
            <rFont val="ＭＳ Ｐゴシック"/>
            <family val="3"/>
            <charset val="128"/>
          </rPr>
          <t>▼から該当項目を選択してください。販売や抹消登録をしていない場合は入力不要です。</t>
        </r>
      </text>
    </comment>
    <comment ref="A512" authorId="1" shapeId="0">
      <text>
        <r>
          <rPr>
            <b/>
            <sz val="9"/>
            <color indexed="81"/>
            <rFont val="ＭＳ Ｐゴシック"/>
            <family val="3"/>
            <charset val="128"/>
          </rPr>
          <t>入力不要
番号自動付与</t>
        </r>
      </text>
    </comment>
    <comment ref="B51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2" authorId="0" shapeId="0">
      <text>
        <r>
          <rPr>
            <b/>
            <sz val="9"/>
            <color indexed="81"/>
            <rFont val="ＭＳ Ｐゴシック"/>
            <family val="3"/>
            <charset val="128"/>
          </rPr>
          <t>納税通知書に記載されている年税額を入力してください。</t>
        </r>
      </text>
    </comment>
    <comment ref="AD512"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2" authorId="0" shapeId="0">
      <text>
        <r>
          <rPr>
            <b/>
            <sz val="9"/>
            <color indexed="81"/>
            <rFont val="ＭＳ Ｐゴシック"/>
            <family val="3"/>
            <charset val="128"/>
          </rPr>
          <t>▼から該当項目を選択してください。販売や抹消登録をしていない場合は入力不要です。</t>
        </r>
      </text>
    </comment>
    <comment ref="A513" authorId="1" shapeId="0">
      <text>
        <r>
          <rPr>
            <b/>
            <sz val="9"/>
            <color indexed="81"/>
            <rFont val="ＭＳ Ｐゴシック"/>
            <family val="3"/>
            <charset val="128"/>
          </rPr>
          <t>入力不要
番号自動付与</t>
        </r>
      </text>
    </comment>
    <comment ref="B51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3" authorId="0" shapeId="0">
      <text>
        <r>
          <rPr>
            <b/>
            <sz val="9"/>
            <color indexed="81"/>
            <rFont val="ＭＳ Ｐゴシック"/>
            <family val="3"/>
            <charset val="128"/>
          </rPr>
          <t>納税通知書に記載されている年税額を入力してください。</t>
        </r>
      </text>
    </comment>
    <comment ref="AD513"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3" authorId="0" shapeId="0">
      <text>
        <r>
          <rPr>
            <b/>
            <sz val="9"/>
            <color indexed="81"/>
            <rFont val="ＭＳ Ｐゴシック"/>
            <family val="3"/>
            <charset val="128"/>
          </rPr>
          <t>▼から該当項目を選択してください。販売や抹消登録をしていない場合は入力不要です。</t>
        </r>
      </text>
    </comment>
    <comment ref="A514" authorId="1" shapeId="0">
      <text>
        <r>
          <rPr>
            <b/>
            <sz val="9"/>
            <color indexed="81"/>
            <rFont val="ＭＳ Ｐゴシック"/>
            <family val="3"/>
            <charset val="128"/>
          </rPr>
          <t>入力不要
番号自動付与</t>
        </r>
      </text>
    </comment>
    <comment ref="B51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4" authorId="0" shapeId="0">
      <text>
        <r>
          <rPr>
            <b/>
            <sz val="9"/>
            <color indexed="81"/>
            <rFont val="ＭＳ Ｐゴシック"/>
            <family val="3"/>
            <charset val="128"/>
          </rPr>
          <t>納税通知書に記載されている年税額を入力してください。</t>
        </r>
      </text>
    </comment>
    <comment ref="AD514"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4" authorId="0" shapeId="0">
      <text>
        <r>
          <rPr>
            <b/>
            <sz val="9"/>
            <color indexed="81"/>
            <rFont val="ＭＳ Ｐゴシック"/>
            <family val="3"/>
            <charset val="128"/>
          </rPr>
          <t>▼から該当項目を選択してください。販売や抹消登録をしていない場合は入力不要です。</t>
        </r>
      </text>
    </comment>
    <comment ref="A515" authorId="1" shapeId="0">
      <text>
        <r>
          <rPr>
            <b/>
            <sz val="9"/>
            <color indexed="81"/>
            <rFont val="ＭＳ Ｐゴシック"/>
            <family val="3"/>
            <charset val="128"/>
          </rPr>
          <t>入力不要
番号自動付与</t>
        </r>
      </text>
    </comment>
    <comment ref="B51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5" authorId="0" shapeId="0">
      <text>
        <r>
          <rPr>
            <b/>
            <sz val="9"/>
            <color indexed="81"/>
            <rFont val="ＭＳ Ｐゴシック"/>
            <family val="3"/>
            <charset val="128"/>
          </rPr>
          <t>納税通知書に記載されている年税額を入力してください。</t>
        </r>
      </text>
    </comment>
    <comment ref="AD515"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5" authorId="0" shapeId="0">
      <text>
        <r>
          <rPr>
            <b/>
            <sz val="9"/>
            <color indexed="81"/>
            <rFont val="ＭＳ Ｐゴシック"/>
            <family val="3"/>
            <charset val="128"/>
          </rPr>
          <t>▼から該当項目を選択してください。販売や抹消登録をしていない場合は入力不要です。</t>
        </r>
      </text>
    </comment>
    <comment ref="A516" authorId="1" shapeId="0">
      <text>
        <r>
          <rPr>
            <b/>
            <sz val="9"/>
            <color indexed="81"/>
            <rFont val="ＭＳ Ｐゴシック"/>
            <family val="3"/>
            <charset val="128"/>
          </rPr>
          <t>入力不要
番号自動付与</t>
        </r>
      </text>
    </comment>
    <comment ref="B51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6" authorId="0" shapeId="0">
      <text>
        <r>
          <rPr>
            <b/>
            <sz val="9"/>
            <color indexed="81"/>
            <rFont val="ＭＳ Ｐゴシック"/>
            <family val="3"/>
            <charset val="128"/>
          </rPr>
          <t>納税通知書に記載されている年税額を入力してください。</t>
        </r>
      </text>
    </comment>
    <comment ref="AD516"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6" authorId="0" shapeId="0">
      <text>
        <r>
          <rPr>
            <b/>
            <sz val="9"/>
            <color indexed="81"/>
            <rFont val="ＭＳ Ｐゴシック"/>
            <family val="3"/>
            <charset val="128"/>
          </rPr>
          <t>▼から該当項目を選択してください。販売や抹消登録をしていない場合は入力不要です。</t>
        </r>
      </text>
    </comment>
    <comment ref="A517" authorId="1" shapeId="0">
      <text>
        <r>
          <rPr>
            <b/>
            <sz val="9"/>
            <color indexed="81"/>
            <rFont val="ＭＳ Ｐゴシック"/>
            <family val="3"/>
            <charset val="128"/>
          </rPr>
          <t>入力不要
番号自動付与</t>
        </r>
      </text>
    </comment>
    <comment ref="B51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7" authorId="0" shapeId="0">
      <text>
        <r>
          <rPr>
            <b/>
            <sz val="9"/>
            <color indexed="81"/>
            <rFont val="ＭＳ Ｐゴシック"/>
            <family val="3"/>
            <charset val="128"/>
          </rPr>
          <t>納税通知書に記載されている年税額を入力してください。</t>
        </r>
      </text>
    </comment>
    <comment ref="AD517"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7" authorId="0" shapeId="0">
      <text>
        <r>
          <rPr>
            <b/>
            <sz val="9"/>
            <color indexed="81"/>
            <rFont val="ＭＳ Ｐゴシック"/>
            <family val="3"/>
            <charset val="128"/>
          </rPr>
          <t>▼から該当項目を選択してください。販売や抹消登録をしていない場合は入力不要です。</t>
        </r>
      </text>
    </comment>
    <comment ref="A518" authorId="1" shapeId="0">
      <text>
        <r>
          <rPr>
            <b/>
            <sz val="9"/>
            <color indexed="81"/>
            <rFont val="ＭＳ Ｐゴシック"/>
            <family val="3"/>
            <charset val="128"/>
          </rPr>
          <t>入力不要
番号自動付与</t>
        </r>
      </text>
    </comment>
    <comment ref="B51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51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5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t>
        </r>
      </text>
    </comment>
    <comment ref="AA518" authorId="0" shapeId="0">
      <text>
        <r>
          <rPr>
            <b/>
            <sz val="9"/>
            <color indexed="81"/>
            <rFont val="ＭＳ Ｐゴシック"/>
            <family val="3"/>
            <charset val="128"/>
          </rPr>
          <t>納税通知書に記載されている年税額を入力してください。</t>
        </r>
      </text>
    </comment>
    <comment ref="AD518" authorId="0" shapeId="0">
      <text>
        <r>
          <rPr>
            <b/>
            <sz val="9"/>
            <color indexed="81"/>
            <rFont val="ＭＳ Ｐゴシック"/>
            <family val="3"/>
            <charset val="128"/>
          </rPr>
          <t xml:space="preserve">入力不要
</t>
        </r>
        <r>
          <rPr>
            <sz val="9"/>
            <color indexed="81"/>
            <rFont val="ＭＳ Ｐゴシック"/>
            <family val="3"/>
            <charset val="128"/>
          </rPr>
          <t>年税額や賦課期日後の販売等の状況に年月日を入力すると自動入力されます。</t>
        </r>
      </text>
    </comment>
    <comment ref="AG51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518" authorId="0" shapeId="0">
      <text>
        <r>
          <rPr>
            <b/>
            <sz val="9"/>
            <color indexed="81"/>
            <rFont val="ＭＳ Ｐゴシック"/>
            <family val="3"/>
            <charset val="128"/>
          </rPr>
          <t>▼から該当項目を選択してください。販売や抹消登録をしていない場合は入力不要です。</t>
        </r>
      </text>
    </comment>
  </commentList>
</comments>
</file>

<file path=xl/comments3.xml><?xml version="1.0" encoding="utf-8"?>
<comments xmlns="http://schemas.openxmlformats.org/spreadsheetml/2006/main">
  <authors>
    <author>ｈ</author>
  </authors>
  <commentList>
    <comment ref="J4" authorId="0" shapeId="0">
      <text>
        <r>
          <rPr>
            <b/>
            <sz val="9"/>
            <color indexed="10"/>
            <rFont val="ＭＳ Ｐゴシック"/>
            <family val="3"/>
            <charset val="128"/>
          </rPr>
          <t>査定協会に提出してください。</t>
        </r>
        <r>
          <rPr>
            <sz val="9"/>
            <color indexed="81"/>
            <rFont val="ＭＳ Ｐゴシック"/>
            <family val="3"/>
            <charset val="128"/>
          </rPr>
          <t xml:space="preserve">
印刷前に印刷プレビューで確認し、必要に応じてページ設定を変更してください。</t>
        </r>
      </text>
    </comment>
  </commentList>
</comments>
</file>

<file path=xl/comments4.xml><?xml version="1.0" encoding="utf-8"?>
<comments xmlns="http://schemas.openxmlformats.org/spreadsheetml/2006/main">
  <authors>
    <author>ｈ</author>
  </authors>
  <commentList>
    <comment ref="J4" authorId="0" shapeId="0">
      <text>
        <r>
          <rPr>
            <b/>
            <sz val="9"/>
            <color indexed="10"/>
            <rFont val="ＭＳ Ｐゴシック"/>
            <family val="3"/>
            <charset val="128"/>
          </rPr>
          <t>査定協会に提出して証明を受けた後、北海道札幌道税事務所に提出してください。</t>
        </r>
        <r>
          <rPr>
            <sz val="9"/>
            <color indexed="81"/>
            <rFont val="ＭＳ Ｐゴシック"/>
            <family val="3"/>
            <charset val="128"/>
          </rPr>
          <t xml:space="preserve">
印刷前に印刷プレビューで確認し、必要に応じてページ設定を変更してください。</t>
        </r>
      </text>
    </comment>
  </commentList>
</comments>
</file>

<file path=xl/comments5.xml><?xml version="1.0" encoding="utf-8"?>
<comments xmlns="http://schemas.openxmlformats.org/spreadsheetml/2006/main">
  <authors>
    <author>ｈ</author>
  </authors>
  <commentList>
    <comment ref="L4" authorId="0" shapeId="0">
      <text>
        <r>
          <rPr>
            <b/>
            <sz val="9"/>
            <color indexed="10"/>
            <rFont val="ＭＳ Ｐゴシック"/>
            <family val="3"/>
            <charset val="128"/>
          </rPr>
          <t xml:space="preserve">北海道札幌道税事務所に提出してください。
</t>
        </r>
        <r>
          <rPr>
            <sz val="9"/>
            <color indexed="81"/>
            <rFont val="ＭＳ Ｐゴシック"/>
            <family val="3"/>
            <charset val="128"/>
          </rPr>
          <t>印刷前に印刷プレビューで確認し、必要に応じてページ設定を変更してください。</t>
        </r>
      </text>
    </comment>
  </commentList>
</comments>
</file>

<file path=xl/comments6.xml><?xml version="1.0" encoding="utf-8"?>
<comments xmlns="http://schemas.openxmlformats.org/spreadsheetml/2006/main">
  <authors>
    <author>ｈ</author>
  </authors>
  <commentList>
    <comment ref="P4" authorId="0" shapeId="0">
      <text>
        <r>
          <rPr>
            <b/>
            <sz val="9"/>
            <color indexed="10"/>
            <rFont val="ＭＳ Ｐゴシック"/>
            <family val="3"/>
            <charset val="128"/>
          </rPr>
          <t>北海道札幌道税事務所に提出してください。　　　　　　　　　　　　　　　　　　　　</t>
        </r>
        <r>
          <rPr>
            <sz val="9"/>
            <color indexed="81"/>
            <rFont val="ＭＳ Ｐゴシック"/>
            <family val="3"/>
            <charset val="128"/>
          </rPr>
          <t>印刷前に印刷プレビューで確認し、必要に応じてページ設定を変更してください。
　　</t>
        </r>
      </text>
    </comment>
  </commentList>
</comments>
</file>

<file path=xl/sharedStrings.xml><?xml version="1.0" encoding="utf-8"?>
<sst xmlns="http://schemas.openxmlformats.org/spreadsheetml/2006/main" count="7100" uniqueCount="1358">
  <si>
    <t>函館市西桔梗町555番地の37</t>
    <rPh sb="0" eb="3">
      <t>ハコダテシ</t>
    </rPh>
    <rPh sb="3" eb="7">
      <t>ニシキキョウチョウ</t>
    </rPh>
    <rPh sb="10" eb="12">
      <t>バンチ</t>
    </rPh>
    <phoneticPr fontId="3"/>
  </si>
  <si>
    <t>一般財団法人　日本自動車査定協会</t>
    <rPh sb="0" eb="2">
      <t>イッパン</t>
    </rPh>
    <rPh sb="2" eb="6">
      <t>ザイダンホウジン</t>
    </rPh>
    <rPh sb="7" eb="9">
      <t>ニホン</t>
    </rPh>
    <rPh sb="9" eb="12">
      <t>ジドウシャ</t>
    </rPh>
    <rPh sb="12" eb="14">
      <t>サテイ</t>
    </rPh>
    <rPh sb="14" eb="16">
      <t>キョウカイ</t>
    </rPh>
    <phoneticPr fontId="3"/>
  </si>
  <si>
    <t>一般財団法人　日本自動車査定協会　札幌支所</t>
    <rPh sb="0" eb="2">
      <t>イッパン</t>
    </rPh>
    <rPh sb="2" eb="6">
      <t>ザイダンホウジン</t>
    </rPh>
    <rPh sb="7" eb="9">
      <t>ニホン</t>
    </rPh>
    <rPh sb="9" eb="12">
      <t>ジドウシャ</t>
    </rPh>
    <rPh sb="12" eb="14">
      <t>サテイ</t>
    </rPh>
    <rPh sb="14" eb="16">
      <t>キョウカイ</t>
    </rPh>
    <rPh sb="17" eb="19">
      <t>サッポロ</t>
    </rPh>
    <rPh sb="19" eb="21">
      <t>シショ</t>
    </rPh>
    <phoneticPr fontId="3"/>
  </si>
  <si>
    <t>一般財団法人　日本自動車査定協会　旭川支所</t>
    <rPh sb="0" eb="2">
      <t>イッパン</t>
    </rPh>
    <rPh sb="2" eb="6">
      <t>ザイダンホウジン</t>
    </rPh>
    <rPh sb="7" eb="9">
      <t>ニホン</t>
    </rPh>
    <rPh sb="9" eb="12">
      <t>ジドウシャ</t>
    </rPh>
    <rPh sb="12" eb="14">
      <t>サテイ</t>
    </rPh>
    <rPh sb="14" eb="16">
      <t>キョウカイ</t>
    </rPh>
    <rPh sb="17" eb="19">
      <t>アサヒカワ</t>
    </rPh>
    <rPh sb="19" eb="21">
      <t>シショ</t>
    </rPh>
    <phoneticPr fontId="3"/>
  </si>
  <si>
    <t>一般財団法人　日本自動車査定協会　函館支所</t>
    <rPh sb="0" eb="2">
      <t>イッパン</t>
    </rPh>
    <rPh sb="2" eb="6">
      <t>ザイダンホウジン</t>
    </rPh>
    <rPh sb="7" eb="9">
      <t>ニホン</t>
    </rPh>
    <rPh sb="9" eb="12">
      <t>ジドウシャ</t>
    </rPh>
    <rPh sb="12" eb="14">
      <t>サテイ</t>
    </rPh>
    <rPh sb="14" eb="16">
      <t>キョウカイ</t>
    </rPh>
    <rPh sb="17" eb="19">
      <t>ハコダテ</t>
    </rPh>
    <rPh sb="19" eb="21">
      <t>シショ</t>
    </rPh>
    <phoneticPr fontId="3"/>
  </si>
  <si>
    <t>一般財団法人　日本自動車査定協会　帯広支所</t>
    <rPh sb="0" eb="2">
      <t>イッパン</t>
    </rPh>
    <rPh sb="2" eb="6">
      <t>ザイダンホウジン</t>
    </rPh>
    <rPh sb="7" eb="9">
      <t>ニホン</t>
    </rPh>
    <rPh sb="9" eb="12">
      <t>ジドウシャ</t>
    </rPh>
    <rPh sb="12" eb="14">
      <t>サテイ</t>
    </rPh>
    <rPh sb="14" eb="16">
      <t>キョウカイ</t>
    </rPh>
    <rPh sb="17" eb="19">
      <t>オビヒロ</t>
    </rPh>
    <rPh sb="19" eb="21">
      <t>シショ</t>
    </rPh>
    <phoneticPr fontId="3"/>
  </si>
  <si>
    <t>一般財団法人　日本自動車査定協会　北見支所</t>
    <rPh sb="0" eb="2">
      <t>イッパン</t>
    </rPh>
    <rPh sb="2" eb="6">
      <t>ザイダンホウジン</t>
    </rPh>
    <rPh sb="7" eb="9">
      <t>ニホン</t>
    </rPh>
    <rPh sb="9" eb="12">
      <t>ジドウシャ</t>
    </rPh>
    <rPh sb="12" eb="14">
      <t>サテイ</t>
    </rPh>
    <rPh sb="14" eb="16">
      <t>キョウカイ</t>
    </rPh>
    <rPh sb="17" eb="19">
      <t>キタミ</t>
    </rPh>
    <rPh sb="19" eb="21">
      <t>シショ</t>
    </rPh>
    <phoneticPr fontId="3"/>
  </si>
  <si>
    <t>一般財団法人　日本自動車査定協会　釧路支所</t>
    <rPh sb="0" eb="2">
      <t>イッパン</t>
    </rPh>
    <rPh sb="2" eb="6">
      <t>ザイダンホウジン</t>
    </rPh>
    <rPh sb="7" eb="9">
      <t>ニホン</t>
    </rPh>
    <rPh sb="9" eb="12">
      <t>ジドウシャ</t>
    </rPh>
    <rPh sb="12" eb="14">
      <t>サテイ</t>
    </rPh>
    <rPh sb="14" eb="16">
      <t>キョウカイ</t>
    </rPh>
    <rPh sb="17" eb="19">
      <t>クシロ</t>
    </rPh>
    <rPh sb="19" eb="21">
      <t>シショ</t>
    </rPh>
    <phoneticPr fontId="3"/>
  </si>
  <si>
    <t>　この申請書には、古物商許可証の写し、自動車税納税通知書の写し及び一般財団法人日本自動車査定協会（昭和４１年６月１日に財団法人日本自動車査定協会</t>
    <rPh sb="3" eb="6">
      <t>シンセイショ</t>
    </rPh>
    <rPh sb="9" eb="11">
      <t>コブツ</t>
    </rPh>
    <rPh sb="11" eb="12">
      <t>ショウ</t>
    </rPh>
    <rPh sb="12" eb="15">
      <t>キョカショウ</t>
    </rPh>
    <rPh sb="16" eb="17">
      <t>ウツ</t>
    </rPh>
    <rPh sb="19" eb="23">
      <t>ジドウシャゼイ</t>
    </rPh>
    <rPh sb="23" eb="25">
      <t>ノウゼイ</t>
    </rPh>
    <rPh sb="25" eb="28">
      <t>ツウチショ</t>
    </rPh>
    <rPh sb="29" eb="30">
      <t>ウツ</t>
    </rPh>
    <rPh sb="31" eb="32">
      <t>オヨ</t>
    </rPh>
    <rPh sb="33" eb="35">
      <t>イッパン</t>
    </rPh>
    <rPh sb="35" eb="39">
      <t>ザイダンホウジン</t>
    </rPh>
    <rPh sb="39" eb="41">
      <t>ニホン</t>
    </rPh>
    <rPh sb="41" eb="44">
      <t>ジドウシャ</t>
    </rPh>
    <rPh sb="44" eb="46">
      <t>サテイ</t>
    </rPh>
    <rPh sb="46" eb="48">
      <t>キョウカイ</t>
    </rPh>
    <rPh sb="49" eb="51">
      <t>ショウワ</t>
    </rPh>
    <rPh sb="53" eb="54">
      <t>ネン</t>
    </rPh>
    <rPh sb="55" eb="56">
      <t>ガツ</t>
    </rPh>
    <rPh sb="57" eb="58">
      <t>ニチ</t>
    </rPh>
    <rPh sb="59" eb="63">
      <t>ザイダンホウジン</t>
    </rPh>
    <rPh sb="63" eb="65">
      <t>ニホン</t>
    </rPh>
    <rPh sb="65" eb="68">
      <t>ジドウシャ</t>
    </rPh>
    <rPh sb="68" eb="70">
      <t>サテイ</t>
    </rPh>
    <rPh sb="70" eb="72">
      <t>キョウカイ</t>
    </rPh>
    <phoneticPr fontId="3"/>
  </si>
  <si>
    <t>三井住友信託銀行</t>
    <rPh sb="0" eb="2">
      <t>ミツイ</t>
    </rPh>
    <phoneticPr fontId="3"/>
  </si>
  <si>
    <t>埼玉県信用金庫</t>
    <rPh sb="2" eb="3">
      <t>ケン</t>
    </rPh>
    <phoneticPr fontId="3"/>
  </si>
  <si>
    <t>そらち南農業協同組合</t>
    <rPh sb="3" eb="4">
      <t>ミナミ</t>
    </rPh>
    <phoneticPr fontId="3"/>
  </si>
  <si>
    <t>北宗谷農業協同組合</t>
    <rPh sb="0" eb="1">
      <t>キタ</t>
    </rPh>
    <rPh sb="1" eb="3">
      <t>ソウヤ</t>
    </rPh>
    <rPh sb="3" eb="5">
      <t>ノウギョウ</t>
    </rPh>
    <phoneticPr fontId="3"/>
  </si>
  <si>
    <t>宗谷南農業協同組合</t>
    <rPh sb="0" eb="2">
      <t>ソウヤ</t>
    </rPh>
    <rPh sb="2" eb="3">
      <t>ミナミ</t>
    </rPh>
    <rPh sb="3" eb="5">
      <t>ノウギョウ</t>
    </rPh>
    <rPh sb="5" eb="7">
      <t>キョウドウ</t>
    </rPh>
    <rPh sb="7" eb="9">
      <t>クミアイ</t>
    </rPh>
    <phoneticPr fontId="3"/>
  </si>
  <si>
    <t>北オホーツク農業協同組合</t>
    <rPh sb="0" eb="1">
      <t>キタ</t>
    </rPh>
    <phoneticPr fontId="3"/>
  </si>
  <si>
    <t>釧路丹頂農業協同組合</t>
    <rPh sb="0" eb="2">
      <t>クシロ</t>
    </rPh>
    <rPh sb="2" eb="4">
      <t>タンチョウ</t>
    </rPh>
    <rPh sb="4" eb="6">
      <t>ノウギョウ</t>
    </rPh>
    <phoneticPr fontId="3"/>
  </si>
  <si>
    <t>道東あさひ農業協同組合</t>
    <rPh sb="0" eb="2">
      <t>ドウトウ</t>
    </rPh>
    <phoneticPr fontId="3"/>
  </si>
  <si>
    <t>01</t>
    <phoneticPr fontId="3"/>
  </si>
  <si>
    <t>02</t>
    <phoneticPr fontId="3"/>
  </si>
  <si>
    <t>03</t>
    <phoneticPr fontId="3"/>
  </si>
  <si>
    <t>04</t>
    <phoneticPr fontId="3"/>
  </si>
  <si>
    <t>05</t>
    <phoneticPr fontId="3"/>
  </si>
  <si>
    <t>口座具体名エラー判定</t>
    <rPh sb="0" eb="2">
      <t>コウザ</t>
    </rPh>
    <rPh sb="2" eb="5">
      <t>グタイメイ</t>
    </rPh>
    <rPh sb="8" eb="10">
      <t>ハンテイ</t>
    </rPh>
    <phoneticPr fontId="3"/>
  </si>
  <si>
    <t>組織判定</t>
    <rPh sb="0" eb="2">
      <t>ソシキ</t>
    </rPh>
    <rPh sb="2" eb="4">
      <t>ハンテイ</t>
    </rPh>
    <phoneticPr fontId="3"/>
  </si>
  <si>
    <t>位置判定</t>
    <rPh sb="0" eb="2">
      <t>イチ</t>
    </rPh>
    <rPh sb="2" eb="4">
      <t>ハンテイ</t>
    </rPh>
    <phoneticPr fontId="3"/>
  </si>
  <si>
    <t>No.</t>
    <phoneticPr fontId="3"/>
  </si>
  <si>
    <t>組織名称（カナ）</t>
    <rPh sb="0" eb="2">
      <t>ソシキ</t>
    </rPh>
    <rPh sb="2" eb="4">
      <t>メイショウ</t>
    </rPh>
    <phoneticPr fontId="3"/>
  </si>
  <si>
    <t>組織名称（漢字）</t>
    <rPh sb="0" eb="2">
      <t>ソシキ</t>
    </rPh>
    <rPh sb="2" eb="4">
      <t>メイショウ</t>
    </rPh>
    <rPh sb="5" eb="7">
      <t>カンジ</t>
    </rPh>
    <phoneticPr fontId="3"/>
  </si>
  <si>
    <t>判定</t>
    <rPh sb="0" eb="2">
      <t>ハンテイ</t>
    </rPh>
    <phoneticPr fontId="3"/>
  </si>
  <si>
    <t>株）</t>
    <rPh sb="0" eb="1">
      <t>カブ</t>
    </rPh>
    <phoneticPr fontId="3"/>
  </si>
  <si>
    <t>株)</t>
    <rPh sb="0" eb="1">
      <t>カブ</t>
    </rPh>
    <phoneticPr fontId="3"/>
  </si>
  <si>
    <t>（株</t>
    <rPh sb="1" eb="2">
      <t>カブ</t>
    </rPh>
    <phoneticPr fontId="3"/>
  </si>
  <si>
    <t>(株</t>
    <rPh sb="1" eb="2">
      <t>カブ</t>
    </rPh>
    <phoneticPr fontId="3"/>
  </si>
  <si>
    <t>（有</t>
    <rPh sb="1" eb="2">
      <t>ユウ</t>
    </rPh>
    <phoneticPr fontId="3"/>
  </si>
  <si>
    <t>合同会社</t>
    <rPh sb="0" eb="2">
      <t>ゴウドウ</t>
    </rPh>
    <rPh sb="2" eb="4">
      <t>ガイシャ</t>
    </rPh>
    <phoneticPr fontId="3"/>
  </si>
  <si>
    <t>63</t>
    <phoneticPr fontId="3"/>
  </si>
  <si>
    <t>ｶﾌﾞｼｷｶﾞｲｼｬ</t>
    <phoneticPr fontId="3"/>
  </si>
  <si>
    <t>ｶ)</t>
    <phoneticPr fontId="3"/>
  </si>
  <si>
    <t>ｶﾌﾞ)</t>
    <phoneticPr fontId="3"/>
  </si>
  <si>
    <t>(ｶ</t>
    <phoneticPr fontId="3"/>
  </si>
  <si>
    <t>(ｶﾌﾞ</t>
    <phoneticPr fontId="3"/>
  </si>
  <si>
    <t>㈱</t>
    <phoneticPr fontId="3"/>
  </si>
  <si>
    <t>カブシキガイシヤ</t>
    <phoneticPr fontId="3"/>
  </si>
  <si>
    <t>カブシキガイシャ</t>
    <phoneticPr fontId="3"/>
  </si>
  <si>
    <t>有）</t>
    <phoneticPr fontId="3"/>
  </si>
  <si>
    <t>カ）</t>
    <phoneticPr fontId="3"/>
  </si>
  <si>
    <t>有)</t>
    <phoneticPr fontId="3"/>
  </si>
  <si>
    <t>カブ）</t>
    <phoneticPr fontId="3"/>
  </si>
  <si>
    <t>（カ</t>
    <phoneticPr fontId="3"/>
  </si>
  <si>
    <t>(有</t>
    <phoneticPr fontId="3"/>
  </si>
  <si>
    <t>（カブ</t>
    <phoneticPr fontId="3"/>
  </si>
  <si>
    <t>㈲</t>
    <phoneticPr fontId="3"/>
  </si>
  <si>
    <t>ﾕｳｹﾞﾝｶﾞｲｼﾔ</t>
    <phoneticPr fontId="3"/>
  </si>
  <si>
    <t>ﾕｳｹﾞﾝｶﾞｲｼｬ</t>
    <phoneticPr fontId="3"/>
  </si>
  <si>
    <t>相）</t>
    <rPh sb="0" eb="1">
      <t>ソウ</t>
    </rPh>
    <phoneticPr fontId="3"/>
  </si>
  <si>
    <t>ﾕ)</t>
    <phoneticPr fontId="3"/>
  </si>
  <si>
    <t>相)</t>
    <rPh sb="0" eb="1">
      <t>ソウ</t>
    </rPh>
    <phoneticPr fontId="3"/>
  </si>
  <si>
    <t>ﾕｳ)</t>
    <phoneticPr fontId="3"/>
  </si>
  <si>
    <t>（相</t>
    <rPh sb="1" eb="2">
      <t>ソウ</t>
    </rPh>
    <phoneticPr fontId="3"/>
  </si>
  <si>
    <t>(ﾕ</t>
    <phoneticPr fontId="3"/>
  </si>
  <si>
    <t>(相</t>
    <rPh sb="1" eb="2">
      <t>ソウ</t>
    </rPh>
    <phoneticPr fontId="3"/>
  </si>
  <si>
    <t>(ﾕｳ</t>
    <phoneticPr fontId="3"/>
  </si>
  <si>
    <t>(相)</t>
    <rPh sb="1" eb="2">
      <t>ソウ</t>
    </rPh>
    <phoneticPr fontId="3"/>
  </si>
  <si>
    <t>ユウゲンガイシヤ</t>
    <phoneticPr fontId="3"/>
  </si>
  <si>
    <t>ユウゲンガイシャ</t>
    <phoneticPr fontId="3"/>
  </si>
  <si>
    <t>名）</t>
    <rPh sb="0" eb="1">
      <t>メイ</t>
    </rPh>
    <phoneticPr fontId="3"/>
  </si>
  <si>
    <t>ユ）</t>
    <phoneticPr fontId="3"/>
  </si>
  <si>
    <t>名)</t>
    <rPh sb="0" eb="1">
      <t>ナ</t>
    </rPh>
    <phoneticPr fontId="3"/>
  </si>
  <si>
    <t>ユウ）</t>
    <phoneticPr fontId="3"/>
  </si>
  <si>
    <t>（名</t>
    <rPh sb="1" eb="2">
      <t>ナ</t>
    </rPh>
    <phoneticPr fontId="3"/>
  </si>
  <si>
    <t>（ユ</t>
    <phoneticPr fontId="3"/>
  </si>
  <si>
    <t>(名</t>
    <rPh sb="1" eb="2">
      <t>ナ</t>
    </rPh>
    <phoneticPr fontId="3"/>
  </si>
  <si>
    <t>（ユウ</t>
    <phoneticPr fontId="3"/>
  </si>
  <si>
    <t>(名)</t>
    <rPh sb="1" eb="2">
      <t>ナ</t>
    </rPh>
    <phoneticPr fontId="3"/>
  </si>
  <si>
    <t>ｿｳｺﾞｶﾞｲｼﾔ</t>
    <phoneticPr fontId="3"/>
  </si>
  <si>
    <t>合資会社</t>
    <rPh sb="0" eb="2">
      <t>ゴウシ</t>
    </rPh>
    <rPh sb="2" eb="4">
      <t>カイシャ</t>
    </rPh>
    <phoneticPr fontId="3"/>
  </si>
  <si>
    <t>ｿｳｺﾞｶﾞｲｼｬ</t>
    <phoneticPr fontId="3"/>
  </si>
  <si>
    <t>資）</t>
    <rPh sb="0" eb="1">
      <t>シ</t>
    </rPh>
    <phoneticPr fontId="3"/>
  </si>
  <si>
    <t>ｿ)</t>
    <phoneticPr fontId="3"/>
  </si>
  <si>
    <t>資)</t>
    <rPh sb="0" eb="1">
      <t>シ</t>
    </rPh>
    <phoneticPr fontId="3"/>
  </si>
  <si>
    <t>ｿｳ)</t>
    <phoneticPr fontId="3"/>
  </si>
  <si>
    <t>（資</t>
    <phoneticPr fontId="3"/>
  </si>
  <si>
    <t>(ｿ</t>
    <phoneticPr fontId="3"/>
  </si>
  <si>
    <t>(資</t>
  </si>
  <si>
    <t>(ｿｳ</t>
    <phoneticPr fontId="3"/>
  </si>
  <si>
    <t>(資)</t>
    <rPh sb="1" eb="2">
      <t>シ</t>
    </rPh>
    <phoneticPr fontId="3"/>
  </si>
  <si>
    <t>ソウゴガイシヤ</t>
    <phoneticPr fontId="3"/>
  </si>
  <si>
    <t>ソウゴガイシャ</t>
    <phoneticPr fontId="3"/>
  </si>
  <si>
    <t>企業）</t>
  </si>
  <si>
    <t>ソ）</t>
    <phoneticPr fontId="3"/>
  </si>
  <si>
    <t>企業)</t>
  </si>
  <si>
    <t>ソウ）</t>
    <phoneticPr fontId="3"/>
  </si>
  <si>
    <t>（企業</t>
  </si>
  <si>
    <t>（ソ</t>
    <phoneticPr fontId="3"/>
  </si>
  <si>
    <t>(企業</t>
  </si>
  <si>
    <t>（ソウ</t>
    <phoneticPr fontId="3"/>
  </si>
  <si>
    <t>（企業）</t>
    <phoneticPr fontId="3"/>
  </si>
  <si>
    <t>ｺﾞｳﾒｲｶﾞｲｼﾔ</t>
    <phoneticPr fontId="3"/>
  </si>
  <si>
    <t>(企業)</t>
    <phoneticPr fontId="3"/>
  </si>
  <si>
    <t>ｺﾞｳﾒｲﾞｶﾞｲｼｬ</t>
    <phoneticPr fontId="3"/>
  </si>
  <si>
    <t>ﾒ)</t>
    <phoneticPr fontId="3"/>
  </si>
  <si>
    <t>協業）</t>
    <phoneticPr fontId="3"/>
  </si>
  <si>
    <t>ﾒｲ)</t>
    <phoneticPr fontId="3"/>
  </si>
  <si>
    <t>協業)</t>
    <phoneticPr fontId="3"/>
  </si>
  <si>
    <t>(ﾒ</t>
    <phoneticPr fontId="3"/>
  </si>
  <si>
    <t>（協業</t>
  </si>
  <si>
    <t>(ﾒｲ</t>
    <phoneticPr fontId="3"/>
  </si>
  <si>
    <t>(協業</t>
  </si>
  <si>
    <t>ゴウメイガイシヤ</t>
    <phoneticPr fontId="3"/>
  </si>
  <si>
    <t>（協業）</t>
    <phoneticPr fontId="3"/>
  </si>
  <si>
    <t>ゴウメイガイシャ</t>
    <phoneticPr fontId="3"/>
  </si>
  <si>
    <t>(協業)</t>
    <phoneticPr fontId="3"/>
  </si>
  <si>
    <t>メ）</t>
    <phoneticPr fontId="3"/>
  </si>
  <si>
    <t>メイ）</t>
    <phoneticPr fontId="3"/>
  </si>
  <si>
    <t>協組連）</t>
    <phoneticPr fontId="3"/>
  </si>
  <si>
    <t>（メ</t>
    <phoneticPr fontId="3"/>
  </si>
  <si>
    <t>協組連)</t>
    <phoneticPr fontId="3"/>
  </si>
  <si>
    <t>（メイ</t>
    <phoneticPr fontId="3"/>
  </si>
  <si>
    <t>（協組連</t>
  </si>
  <si>
    <t>ｺﾞｳｼｶﾞｲｼﾔ</t>
    <phoneticPr fontId="3"/>
  </si>
  <si>
    <t>(協組連</t>
  </si>
  <si>
    <t>ｺﾞｳｼﾞｶﾞｲｼｬ</t>
    <phoneticPr fontId="3"/>
  </si>
  <si>
    <t>（協組連）</t>
    <phoneticPr fontId="3"/>
  </si>
  <si>
    <t>ｼ)</t>
    <phoneticPr fontId="3"/>
  </si>
  <si>
    <t>(協組連)</t>
    <phoneticPr fontId="3"/>
  </si>
  <si>
    <t>シ)</t>
  </si>
  <si>
    <t>(ｼ</t>
    <phoneticPr fontId="3"/>
  </si>
  <si>
    <t>農協）</t>
    <rPh sb="0" eb="2">
      <t>ノウキョウ</t>
    </rPh>
    <phoneticPr fontId="3"/>
  </si>
  <si>
    <t>(シ</t>
  </si>
  <si>
    <t>農協)</t>
    <rPh sb="0" eb="2">
      <t>ノウキョウ</t>
    </rPh>
    <phoneticPr fontId="3"/>
  </si>
  <si>
    <t>ゴウシガイシヤ</t>
  </si>
  <si>
    <t>（農協</t>
    <rPh sb="1" eb="3">
      <t>ノウキョウ</t>
    </rPh>
    <phoneticPr fontId="3"/>
  </si>
  <si>
    <t>ゴウシガイシャ</t>
  </si>
  <si>
    <t>(農協</t>
    <rPh sb="1" eb="3">
      <t>ノウキョウ</t>
    </rPh>
    <phoneticPr fontId="3"/>
  </si>
  <si>
    <t>ｺﾞｳｼ）</t>
    <phoneticPr fontId="3"/>
  </si>
  <si>
    <t>（農協）</t>
    <rPh sb="1" eb="3">
      <t>ノウキョウ</t>
    </rPh>
    <phoneticPr fontId="3"/>
  </si>
  <si>
    <t>ゴウシ）</t>
    <phoneticPr fontId="3"/>
  </si>
  <si>
    <t>(農協)</t>
    <rPh sb="1" eb="3">
      <t>ノウキョウ</t>
    </rPh>
    <phoneticPr fontId="3"/>
  </si>
  <si>
    <t>（ｺﾞｳｼ</t>
    <phoneticPr fontId="3"/>
  </si>
  <si>
    <t>（ゴウシ</t>
    <phoneticPr fontId="3"/>
  </si>
  <si>
    <t>漁協）</t>
    <phoneticPr fontId="3"/>
  </si>
  <si>
    <t>ｷｷﾞﾖｳｸﾐｱｲ</t>
    <phoneticPr fontId="3"/>
  </si>
  <si>
    <t>漁協)</t>
    <phoneticPr fontId="3"/>
  </si>
  <si>
    <t>ｷｷﾞｮｳｸﾐｱｲ</t>
    <phoneticPr fontId="3"/>
  </si>
  <si>
    <t>（漁協</t>
    <phoneticPr fontId="3"/>
  </si>
  <si>
    <t>ｷ)</t>
    <phoneticPr fontId="3"/>
  </si>
  <si>
    <t>(漁協</t>
    <phoneticPr fontId="3"/>
  </si>
  <si>
    <t>ｷｷﾞｮｳ)</t>
    <phoneticPr fontId="3"/>
  </si>
  <si>
    <t>（漁協）</t>
    <phoneticPr fontId="3"/>
  </si>
  <si>
    <t>(ｷ</t>
    <phoneticPr fontId="3"/>
  </si>
  <si>
    <t>(漁協)</t>
    <phoneticPr fontId="3"/>
  </si>
  <si>
    <t>(ｷｷﾞｮｳ</t>
    <phoneticPr fontId="3"/>
  </si>
  <si>
    <t>キギヨウクミアイ</t>
    <phoneticPr fontId="3"/>
  </si>
  <si>
    <t>生協）</t>
  </si>
  <si>
    <t>キギョウクミアイ</t>
    <phoneticPr fontId="3"/>
  </si>
  <si>
    <t>生協)</t>
  </si>
  <si>
    <t>キ）</t>
    <phoneticPr fontId="3"/>
  </si>
  <si>
    <t>（生協</t>
  </si>
  <si>
    <t>キギヨウ）</t>
    <phoneticPr fontId="3"/>
  </si>
  <si>
    <t>(生協</t>
  </si>
  <si>
    <t>（キ</t>
    <phoneticPr fontId="3"/>
  </si>
  <si>
    <t>（生協）</t>
  </si>
  <si>
    <t>（キギョウ</t>
    <phoneticPr fontId="3"/>
  </si>
  <si>
    <t>(生協)</t>
  </si>
  <si>
    <t>ｷﾖｳｷﾞﾖｳﾞﾖｳｸﾐｱｲ</t>
    <phoneticPr fontId="3"/>
  </si>
  <si>
    <t>ｷｮｳｷﾞｮｳｸﾐｱｲ</t>
    <phoneticPr fontId="3"/>
  </si>
  <si>
    <t>協同）</t>
  </si>
  <si>
    <t>ｷﾖｳｷﾞﾖｳｸﾐｱｲ)</t>
    <phoneticPr fontId="3"/>
  </si>
  <si>
    <t>協同)</t>
  </si>
  <si>
    <t>ｷｮｳｷﾞｮｳｸﾐｱｲ)</t>
    <phoneticPr fontId="3"/>
  </si>
  <si>
    <t>（協同</t>
  </si>
  <si>
    <t>(ｷﾖｳｷﾞﾖｳｸﾐｱｲ</t>
    <phoneticPr fontId="3"/>
  </si>
  <si>
    <t>(協同</t>
  </si>
  <si>
    <t>(ｷｮｳｷﾞｮｳｸﾐｱｲ</t>
    <phoneticPr fontId="3"/>
  </si>
  <si>
    <t>（協同）</t>
  </si>
  <si>
    <t>キヨウギヨウクミアイ</t>
    <phoneticPr fontId="3"/>
  </si>
  <si>
    <t>(協同)</t>
  </si>
  <si>
    <t>キョウギョウクミアイ</t>
    <phoneticPr fontId="3"/>
  </si>
  <si>
    <t>ｷﾖｳｸﾐﾚﾝ</t>
    <phoneticPr fontId="3"/>
  </si>
  <si>
    <t>同）</t>
  </si>
  <si>
    <t>ｷｮｳｸﾐﾚﾝ</t>
    <phoneticPr fontId="3"/>
  </si>
  <si>
    <t>同)</t>
  </si>
  <si>
    <t>ｷﾖｳｸﾐﾚﾝ)</t>
    <phoneticPr fontId="3"/>
  </si>
  <si>
    <t>（同</t>
  </si>
  <si>
    <t>ｷｮｳｸﾐﾚﾝ)</t>
    <phoneticPr fontId="3"/>
  </si>
  <si>
    <t>(同</t>
  </si>
  <si>
    <t>(ｷﾖｳｸﾐﾚﾝ</t>
    <phoneticPr fontId="3"/>
  </si>
  <si>
    <t>（同）</t>
  </si>
  <si>
    <t>(ｷｮｳｸﾐﾚﾝ</t>
    <phoneticPr fontId="3"/>
  </si>
  <si>
    <t>(同)</t>
  </si>
  <si>
    <t>キヨウドウクミアイレンゴウカイ</t>
    <phoneticPr fontId="3"/>
  </si>
  <si>
    <t>キョウドウクミアイレンゴウカイ</t>
    <phoneticPr fontId="3"/>
  </si>
  <si>
    <t>ｷﾖｳﾄﾞｳｸﾐｱｲﾚﾝｺﾞｳｶｲ</t>
    <phoneticPr fontId="3"/>
  </si>
  <si>
    <t>ｷｮｳﾄﾞｳｸﾐｱｲﾚﾝｺﾞｳｶｲ</t>
    <phoneticPr fontId="3"/>
  </si>
  <si>
    <t>キヨウクミレン)</t>
    <phoneticPr fontId="3"/>
  </si>
  <si>
    <t>キョウクミレン)</t>
    <phoneticPr fontId="3"/>
  </si>
  <si>
    <t>(キヨウクミレン</t>
    <phoneticPr fontId="3"/>
  </si>
  <si>
    <t>(キョウクミレン</t>
    <phoneticPr fontId="3"/>
  </si>
  <si>
    <t>ﾉｳｷﾞﾖｳｷﾖｳﾄﾞｳｸﾐｱｲ</t>
    <phoneticPr fontId="3"/>
  </si>
  <si>
    <t>ﾉｳｺﾞｷﾞｮｳｷｮｳﾄﾞｳｸﾐｱｲ</t>
    <phoneticPr fontId="3"/>
  </si>
  <si>
    <t>ﾉｳｷﾖｳ)</t>
    <phoneticPr fontId="3"/>
  </si>
  <si>
    <t>ﾉｳｷｮｳ)</t>
    <phoneticPr fontId="3"/>
  </si>
  <si>
    <t>(ﾉｳｷﾖｳ</t>
    <phoneticPr fontId="3"/>
  </si>
  <si>
    <t>(ﾉｳｷｮｳ</t>
    <phoneticPr fontId="3"/>
  </si>
  <si>
    <t>ノウギヨウキヨウドウクミアイ</t>
    <phoneticPr fontId="3"/>
  </si>
  <si>
    <t>ノウギョウキョウドウクミアイ</t>
    <phoneticPr fontId="3"/>
  </si>
  <si>
    <t>ノウキヨウ）</t>
    <phoneticPr fontId="3"/>
  </si>
  <si>
    <t>ノウキョウ）</t>
    <phoneticPr fontId="3"/>
  </si>
  <si>
    <t>（ノウキヨウ</t>
    <phoneticPr fontId="3"/>
  </si>
  <si>
    <t>(ノウキョウ</t>
    <phoneticPr fontId="3"/>
  </si>
  <si>
    <t>ｷﾞﾖｷﾞﾖｳｷﾖｳﾄﾞｳｸﾐｱｲ</t>
    <phoneticPr fontId="3"/>
  </si>
  <si>
    <t>ｷﾞｮｷﾞｮｳｷｮｳﾄﾞｳｸﾐｱｲ</t>
    <phoneticPr fontId="3"/>
  </si>
  <si>
    <t>ｷﾞﾖｷﾖｳ)</t>
    <phoneticPr fontId="3"/>
  </si>
  <si>
    <t>ｷﾞｮｷｮｳ)</t>
    <phoneticPr fontId="3"/>
  </si>
  <si>
    <t>(ｷﾞｮｷﾖｳ</t>
    <phoneticPr fontId="3"/>
  </si>
  <si>
    <t>(ｷﾞﾖｷｮｳ</t>
    <phoneticPr fontId="3"/>
  </si>
  <si>
    <t>ギヨギヨウキヨウドウクミアイ</t>
    <phoneticPr fontId="3"/>
  </si>
  <si>
    <t>ギョギョウキョウドウクミアイ</t>
    <phoneticPr fontId="3"/>
  </si>
  <si>
    <t>ギヨキヨウ）</t>
    <phoneticPr fontId="3"/>
  </si>
  <si>
    <t>ギョキョウ）</t>
    <phoneticPr fontId="3"/>
  </si>
  <si>
    <t>（ギヨキヨウ</t>
    <phoneticPr fontId="3"/>
  </si>
  <si>
    <t>（ギョキョウ</t>
    <phoneticPr fontId="3"/>
  </si>
  <si>
    <t>ｾｲｶﾂｷﾖｳﾄﾞｳｸﾐｱｲ</t>
    <phoneticPr fontId="3"/>
  </si>
  <si>
    <t>ｾｲｶﾂｷｮｳﾄﾞｳｸﾐｱｲ</t>
    <phoneticPr fontId="3"/>
  </si>
  <si>
    <t>ｾｲｷﾖｳ)</t>
    <phoneticPr fontId="3"/>
  </si>
  <si>
    <t>ｾｲｷｮｳ)</t>
    <phoneticPr fontId="3"/>
  </si>
  <si>
    <t>(ｾｲｷﾖｳ</t>
    <phoneticPr fontId="3"/>
  </si>
  <si>
    <t>(ｾｲｷｮｳ</t>
    <phoneticPr fontId="3"/>
  </si>
  <si>
    <t>セイカツキヨウドウクミアイ</t>
    <phoneticPr fontId="3"/>
  </si>
  <si>
    <t>セイカツキョウドウクミアイ</t>
    <phoneticPr fontId="3"/>
  </si>
  <si>
    <t>セイキヨウ）</t>
    <phoneticPr fontId="3"/>
  </si>
  <si>
    <t>セイキョウ）</t>
    <phoneticPr fontId="3"/>
  </si>
  <si>
    <t>(セイキヨウ</t>
    <phoneticPr fontId="3"/>
  </si>
  <si>
    <t>（セイキョウ</t>
    <phoneticPr fontId="3"/>
  </si>
  <si>
    <t>ｷﾖｳﾄﾞｳｸﾐｱｲ</t>
    <phoneticPr fontId="3"/>
  </si>
  <si>
    <t>ｷｮｳﾄﾞｳｸﾐｱｲ</t>
    <phoneticPr fontId="3"/>
  </si>
  <si>
    <t>ｷﾖｳﾄﾞｳ)</t>
    <phoneticPr fontId="3"/>
  </si>
  <si>
    <t>ｷｮｳﾄﾞｳ)</t>
    <phoneticPr fontId="3"/>
  </si>
  <si>
    <t>(ｷﾖｳﾄﾞｳ</t>
    <phoneticPr fontId="3"/>
  </si>
  <si>
    <t>(ｷｮｳﾄﾞｳ</t>
    <phoneticPr fontId="3"/>
  </si>
  <si>
    <t>キヨウドウクミアイ</t>
    <phoneticPr fontId="3"/>
  </si>
  <si>
    <t>キョウドウクミアイ</t>
    <phoneticPr fontId="3"/>
  </si>
  <si>
    <t>キヨウドウ）</t>
    <phoneticPr fontId="3"/>
  </si>
  <si>
    <t>キョウドウ）</t>
    <phoneticPr fontId="3"/>
  </si>
  <si>
    <t>(キヨウドウ</t>
    <phoneticPr fontId="3"/>
  </si>
  <si>
    <t>（キョウドウ</t>
    <phoneticPr fontId="3"/>
  </si>
  <si>
    <t>ｺﾞｳﾄﾞｳｶﾞｲｼﾔ</t>
    <phoneticPr fontId="3"/>
  </si>
  <si>
    <t>ｺﾞｳﾄﾞｳｶﾞｲｼｬ</t>
    <phoneticPr fontId="3"/>
  </si>
  <si>
    <t>ｺﾞｳﾄﾞｳ)</t>
    <phoneticPr fontId="3"/>
  </si>
  <si>
    <t>（ｺﾞｳﾄﾞｳ</t>
    <phoneticPr fontId="3"/>
  </si>
  <si>
    <t>(ｺﾞｳﾄﾞｳ</t>
    <phoneticPr fontId="3"/>
  </si>
  <si>
    <t>ゴウドウガイシヤ</t>
    <phoneticPr fontId="3"/>
  </si>
  <si>
    <t>ゴウドウガイシャ</t>
    <phoneticPr fontId="3"/>
  </si>
  <si>
    <t>ゴウドウ）</t>
    <phoneticPr fontId="3"/>
  </si>
  <si>
    <t>ゴウドウ)</t>
    <phoneticPr fontId="3"/>
  </si>
  <si>
    <t>(ゴウドウ</t>
    <phoneticPr fontId="3"/>
  </si>
  <si>
    <t>（ゴウドウ</t>
    <phoneticPr fontId="3"/>
  </si>
  <si>
    <t>ゆうちょ銀行の場合は、他金融機関からの振込の受取口座の「店名」を入力してください。</t>
    <rPh sb="4" eb="6">
      <t>ギンコウ</t>
    </rPh>
    <rPh sb="7" eb="9">
      <t>バアイ</t>
    </rPh>
    <rPh sb="11" eb="12">
      <t>タ</t>
    </rPh>
    <rPh sb="12" eb="14">
      <t>キンユウ</t>
    </rPh>
    <rPh sb="14" eb="16">
      <t>キカン</t>
    </rPh>
    <rPh sb="19" eb="21">
      <t>フリコミ</t>
    </rPh>
    <rPh sb="22" eb="24">
      <t>ウケトリ</t>
    </rPh>
    <rPh sb="24" eb="26">
      <t>コウザ</t>
    </rPh>
    <rPh sb="28" eb="30">
      <t>テンメイ</t>
    </rPh>
    <rPh sb="32" eb="34">
      <t>ニュウリョク</t>
    </rPh>
    <phoneticPr fontId="3"/>
  </si>
  <si>
    <t>ゆうちょ銀行</t>
    <rPh sb="4" eb="6">
      <t>ギンコウ</t>
    </rPh>
    <phoneticPr fontId="3"/>
  </si>
  <si>
    <t>00</t>
  </si>
  <si>
    <t>株式会社</t>
  </si>
  <si>
    <t>ｶﾌﾞｼｷｶﾞｲｼﾔ</t>
    <phoneticPr fontId="3"/>
  </si>
  <si>
    <t>　　　北海道</t>
    <rPh sb="3" eb="6">
      <t>ホッカイドウ</t>
    </rPh>
    <phoneticPr fontId="3"/>
  </si>
  <si>
    <t>申請者欄</t>
    <rPh sb="0" eb="3">
      <t>シンセイシャ</t>
    </rPh>
    <rPh sb="3" eb="4">
      <t>ラン</t>
    </rPh>
    <phoneticPr fontId="3"/>
  </si>
  <si>
    <t>電話番号</t>
    <rPh sb="0" eb="2">
      <t>デンワ</t>
    </rPh>
    <rPh sb="2" eb="4">
      <t>バンゴウ</t>
    </rPh>
    <phoneticPr fontId="3"/>
  </si>
  <si>
    <t>市外局番から入力してください。</t>
    <rPh sb="0" eb="2">
      <t>シガイ</t>
    </rPh>
    <rPh sb="2" eb="4">
      <t>キョクバン</t>
    </rPh>
    <phoneticPr fontId="3"/>
  </si>
  <si>
    <t>法人の種類</t>
    <rPh sb="0" eb="2">
      <t>ホウジン</t>
    </rPh>
    <rPh sb="3" eb="5">
      <t>シュルイ</t>
    </rPh>
    <phoneticPr fontId="3"/>
  </si>
  <si>
    <t>査定業務実施店コード</t>
    <rPh sb="0" eb="2">
      <t>サテイ</t>
    </rPh>
    <rPh sb="2" eb="4">
      <t>ギョウム</t>
    </rPh>
    <rPh sb="4" eb="7">
      <t>ジッシテン</t>
    </rPh>
    <phoneticPr fontId="3"/>
  </si>
  <si>
    <t>申請年月日（証明書）</t>
    <rPh sb="0" eb="2">
      <t>シンセイ</t>
    </rPh>
    <rPh sb="2" eb="5">
      <t>ネンガッピ</t>
    </rPh>
    <rPh sb="6" eb="9">
      <t>ショウメイショ</t>
    </rPh>
    <phoneticPr fontId="3"/>
  </si>
  <si>
    <t>申請年月日（減免申請書）</t>
    <rPh sb="0" eb="2">
      <t>シンセイ</t>
    </rPh>
    <rPh sb="2" eb="5">
      <t>ネンガッピ</t>
    </rPh>
    <rPh sb="6" eb="8">
      <t>ゲンメン</t>
    </rPh>
    <rPh sb="8" eb="11">
      <t>シンセイショ</t>
    </rPh>
    <phoneticPr fontId="3"/>
  </si>
  <si>
    <t>支店名</t>
    <rPh sb="0" eb="3">
      <t>シテンメイ</t>
    </rPh>
    <phoneticPr fontId="3"/>
  </si>
  <si>
    <t>口座区分</t>
    <rPh sb="0" eb="2">
      <t>コウザ</t>
    </rPh>
    <rPh sb="2" eb="4">
      <t>クブン</t>
    </rPh>
    <phoneticPr fontId="3"/>
  </si>
  <si>
    <t>口座区分コード表から該当するコードを入力してください。ゆうちょ銀行の場合は、他金融機関からの振込の受取口座の「預金種目」が口座区分になります。【字数制限：1文字】</t>
    <rPh sb="0" eb="2">
      <t>コウザ</t>
    </rPh>
    <rPh sb="2" eb="4">
      <t>クブン</t>
    </rPh>
    <rPh sb="7" eb="8">
      <t>ヒョウ</t>
    </rPh>
    <rPh sb="10" eb="12">
      <t>ガイトウ</t>
    </rPh>
    <rPh sb="31" eb="33">
      <t>ギンコウ</t>
    </rPh>
    <rPh sb="34" eb="36">
      <t>バアイ</t>
    </rPh>
    <rPh sb="38" eb="39">
      <t>ホカ</t>
    </rPh>
    <rPh sb="39" eb="41">
      <t>キンユウ</t>
    </rPh>
    <rPh sb="41" eb="43">
      <t>キカン</t>
    </rPh>
    <rPh sb="46" eb="48">
      <t>フリコミ</t>
    </rPh>
    <rPh sb="49" eb="51">
      <t>ウケトリ</t>
    </rPh>
    <rPh sb="51" eb="53">
      <t>コウザ</t>
    </rPh>
    <rPh sb="55" eb="57">
      <t>ヨキン</t>
    </rPh>
    <rPh sb="57" eb="59">
      <t>シュモク</t>
    </rPh>
    <rPh sb="61" eb="63">
      <t>コウザ</t>
    </rPh>
    <rPh sb="63" eb="65">
      <t>クブン</t>
    </rPh>
    <rPh sb="72" eb="74">
      <t>ジスウ</t>
    </rPh>
    <rPh sb="74" eb="76">
      <t>セイゲン</t>
    </rPh>
    <rPh sb="78" eb="80">
      <t>モジ</t>
    </rPh>
    <phoneticPr fontId="3"/>
  </si>
  <si>
    <t>口座番号</t>
    <rPh sb="0" eb="2">
      <t>コウザ</t>
    </rPh>
    <rPh sb="2" eb="4">
      <t>バンゴウ</t>
    </rPh>
    <phoneticPr fontId="3"/>
  </si>
  <si>
    <t>７桁で入力してください。７桁に満たない場合は、頭に「０」を付けてください。ゆうちょ銀行の場合は、他金融機関からの振込の受取口座の「口座番号」を入力してください。【字数制限：７文字】</t>
    <rPh sb="1" eb="2">
      <t>ケタ</t>
    </rPh>
    <rPh sb="13" eb="14">
      <t>ケタ</t>
    </rPh>
    <rPh sb="15" eb="16">
      <t>ミ</t>
    </rPh>
    <rPh sb="19" eb="21">
      <t>バアイ</t>
    </rPh>
    <rPh sb="23" eb="24">
      <t>アタマ</t>
    </rPh>
    <rPh sb="29" eb="30">
      <t>ツ</t>
    </rPh>
    <rPh sb="65" eb="67">
      <t>コウザ</t>
    </rPh>
    <rPh sb="67" eb="69">
      <t>バンゴウ</t>
    </rPh>
    <rPh sb="81" eb="83">
      <t>ジスウ</t>
    </rPh>
    <rPh sb="83" eb="85">
      <t>セイゲン</t>
    </rPh>
    <rPh sb="87" eb="89">
      <t>モジ</t>
    </rPh>
    <phoneticPr fontId="3"/>
  </si>
  <si>
    <t>口座名義人</t>
    <rPh sb="0" eb="2">
      <t>コウザ</t>
    </rPh>
    <rPh sb="2" eb="4">
      <t>メイギ</t>
    </rPh>
    <rPh sb="4" eb="5">
      <t>ジン</t>
    </rPh>
    <phoneticPr fontId="3"/>
  </si>
  <si>
    <t>運輸コード</t>
    <rPh sb="0" eb="2">
      <t>ウンユ</t>
    </rPh>
    <phoneticPr fontId="3"/>
  </si>
  <si>
    <t>車種</t>
    <rPh sb="0" eb="2">
      <t>シャシュ</t>
    </rPh>
    <phoneticPr fontId="3"/>
  </si>
  <si>
    <t>ひらがなで入力してください。【字数制限：１文字】</t>
    <rPh sb="15" eb="17">
      <t>ジスウ</t>
    </rPh>
    <rPh sb="17" eb="19">
      <t>セイゲン</t>
    </rPh>
    <rPh sb="21" eb="23">
      <t>モジ</t>
    </rPh>
    <phoneticPr fontId="3"/>
  </si>
  <si>
    <t>番号</t>
    <rPh sb="0" eb="2">
      <t>バンゴウ</t>
    </rPh>
    <phoneticPr fontId="3"/>
  </si>
  <si>
    <t>４桁で入力してください。４桁に満たない場合は頭に「０」を付けてください。【字数制限：４文字】</t>
    <rPh sb="1" eb="2">
      <t>ケタ</t>
    </rPh>
    <rPh sb="13" eb="14">
      <t>ケタ</t>
    </rPh>
    <rPh sb="15" eb="16">
      <t>ミ</t>
    </rPh>
    <rPh sb="19" eb="21">
      <t>バアイ</t>
    </rPh>
    <rPh sb="22" eb="23">
      <t>アタマ</t>
    </rPh>
    <rPh sb="28" eb="29">
      <t>ツ</t>
    </rPh>
    <rPh sb="37" eb="39">
      <t>ジスウ</t>
    </rPh>
    <rPh sb="39" eb="41">
      <t>セイゲン</t>
    </rPh>
    <rPh sb="43" eb="45">
      <t>モジ</t>
    </rPh>
    <phoneticPr fontId="3"/>
  </si>
  <si>
    <t>車台番号</t>
    <rPh sb="0" eb="2">
      <t>シャダイ</t>
    </rPh>
    <rPh sb="2" eb="4">
      <t>バンゴウ</t>
    </rPh>
    <phoneticPr fontId="3"/>
  </si>
  <si>
    <t>登録（取得）年月日</t>
    <rPh sb="0" eb="2">
      <t>トウロク</t>
    </rPh>
    <rPh sb="3" eb="5">
      <t>シュトク</t>
    </rPh>
    <rPh sb="6" eb="9">
      <t>ネンガッピ</t>
    </rPh>
    <phoneticPr fontId="3"/>
  </si>
  <si>
    <t>車名又はペットネーム</t>
    <rPh sb="0" eb="2">
      <t>シャメイ</t>
    </rPh>
    <rPh sb="2" eb="3">
      <t>マタ</t>
    </rPh>
    <phoneticPr fontId="3"/>
  </si>
  <si>
    <t>【字数制限：２０文字以内】</t>
    <rPh sb="1" eb="3">
      <t>ジスウ</t>
    </rPh>
    <rPh sb="3" eb="5">
      <t>セイゲン</t>
    </rPh>
    <rPh sb="8" eb="10">
      <t>モジ</t>
    </rPh>
    <rPh sb="10" eb="12">
      <t>イナイ</t>
    </rPh>
    <phoneticPr fontId="3"/>
  </si>
  <si>
    <t>展示場</t>
    <rPh sb="0" eb="3">
      <t>テンジジョウ</t>
    </rPh>
    <phoneticPr fontId="3"/>
  </si>
  <si>
    <t>４月１日現在における展示場名を入力してください。</t>
    <rPh sb="1" eb="2">
      <t>ガツ</t>
    </rPh>
    <rPh sb="3" eb="4">
      <t>ニチ</t>
    </rPh>
    <rPh sb="4" eb="6">
      <t>ゲンザイ</t>
    </rPh>
    <rPh sb="10" eb="13">
      <t>テンジジョウ</t>
    </rPh>
    <rPh sb="13" eb="14">
      <t>メイ</t>
    </rPh>
    <phoneticPr fontId="3"/>
  </si>
  <si>
    <t>年税額</t>
    <rPh sb="0" eb="3">
      <t>ネンゼイガク</t>
    </rPh>
    <phoneticPr fontId="3"/>
  </si>
  <si>
    <t>納税通知書に記載されている年税額を入力してください。【字数制限：７文字以内（0～1,500,000）】</t>
    <rPh sb="0" eb="2">
      <t>ノウゼイ</t>
    </rPh>
    <rPh sb="2" eb="5">
      <t>ツウチショ</t>
    </rPh>
    <rPh sb="6" eb="8">
      <t>キサイ</t>
    </rPh>
    <rPh sb="13" eb="16">
      <t>ネンゼイガク</t>
    </rPh>
    <rPh sb="27" eb="29">
      <t>ジスウ</t>
    </rPh>
    <rPh sb="29" eb="31">
      <t>セイゲン</t>
    </rPh>
    <rPh sb="33" eb="35">
      <t>モジ</t>
    </rPh>
    <rPh sb="35" eb="37">
      <t>イナイ</t>
    </rPh>
    <phoneticPr fontId="3"/>
  </si>
  <si>
    <t>入力例</t>
    <rPh sb="2" eb="3">
      <t>レイ</t>
    </rPh>
    <phoneticPr fontId="3"/>
  </si>
  <si>
    <t>入力シート</t>
    <rPh sb="0" eb="2">
      <t>ニュウリョク</t>
    </rPh>
    <phoneticPr fontId="3"/>
  </si>
  <si>
    <t>申請者</t>
    <rPh sb="0" eb="3">
      <t>シンセイシャ</t>
    </rPh>
    <phoneticPr fontId="3"/>
  </si>
  <si>
    <t>住　　所
（所在地）</t>
    <rPh sb="0" eb="1">
      <t>ジュウ</t>
    </rPh>
    <rPh sb="3" eb="4">
      <t>ショ</t>
    </rPh>
    <rPh sb="6" eb="9">
      <t>ショザイチ</t>
    </rPh>
    <phoneticPr fontId="3"/>
  </si>
  <si>
    <t>札幌市中央区北３条西６丁目</t>
    <rPh sb="0" eb="3">
      <t>サッポロシ</t>
    </rPh>
    <rPh sb="3" eb="6">
      <t>チュウオウク</t>
    </rPh>
    <rPh sb="6" eb="7">
      <t>キタ</t>
    </rPh>
    <rPh sb="8" eb="9">
      <t>ジョウ</t>
    </rPh>
    <rPh sb="9" eb="10">
      <t>ニシ</t>
    </rPh>
    <rPh sb="11" eb="13">
      <t>チョウメ</t>
    </rPh>
    <phoneticPr fontId="3"/>
  </si>
  <si>
    <t>氏　　名
（名　称）</t>
    <rPh sb="0" eb="1">
      <t>シ</t>
    </rPh>
    <rPh sb="3" eb="4">
      <t>メイ</t>
    </rPh>
    <rPh sb="6" eb="7">
      <t>ナ</t>
    </rPh>
    <rPh sb="8" eb="9">
      <t>ショウ</t>
    </rPh>
    <phoneticPr fontId="3"/>
  </si>
  <si>
    <t>代表者名</t>
    <rPh sb="0" eb="3">
      <t>ダイヒョウシャ</t>
    </rPh>
    <rPh sb="3" eb="4">
      <t>メイ</t>
    </rPh>
    <phoneticPr fontId="3"/>
  </si>
  <si>
    <t>北海道　太郎</t>
    <rPh sb="0" eb="2">
      <t>ホッカイ</t>
    </rPh>
    <rPh sb="2" eb="3">
      <t>ドウ</t>
    </rPh>
    <rPh sb="4" eb="6">
      <t>タロウ</t>
    </rPh>
    <phoneticPr fontId="3"/>
  </si>
  <si>
    <t>株式会社</t>
    <rPh sb="0" eb="4">
      <t>カブシキガイシャ</t>
    </rPh>
    <phoneticPr fontId="3"/>
  </si>
  <si>
    <t>他に事務所（本・支店等）がある場合は、その所在市（区）町村名</t>
    <rPh sb="0" eb="1">
      <t>ホカ</t>
    </rPh>
    <rPh sb="2" eb="5">
      <t>ジムショ</t>
    </rPh>
    <rPh sb="6" eb="7">
      <t>ホン</t>
    </rPh>
    <rPh sb="8" eb="10">
      <t>シテン</t>
    </rPh>
    <rPh sb="10" eb="11">
      <t>トウ</t>
    </rPh>
    <rPh sb="15" eb="17">
      <t>バアイ</t>
    </rPh>
    <rPh sb="21" eb="23">
      <t>ショザイ</t>
    </rPh>
    <rPh sb="23" eb="24">
      <t>シ</t>
    </rPh>
    <rPh sb="25" eb="26">
      <t>ク</t>
    </rPh>
    <rPh sb="27" eb="29">
      <t>チョウソン</t>
    </rPh>
    <rPh sb="29" eb="30">
      <t>メイ</t>
    </rPh>
    <phoneticPr fontId="3"/>
  </si>
  <si>
    <t>岩見沢市、小樽市</t>
    <rPh sb="0" eb="4">
      <t>イワミザワシ</t>
    </rPh>
    <rPh sb="5" eb="8">
      <t>オタルシ</t>
    </rPh>
    <phoneticPr fontId="3"/>
  </si>
  <si>
    <t>古物商許可証番号</t>
    <rPh sb="0" eb="3">
      <t>コブツショウ</t>
    </rPh>
    <rPh sb="3" eb="6">
      <t>キョカショウ</t>
    </rPh>
    <rPh sb="6" eb="8">
      <t>バンゴウ</t>
    </rPh>
    <phoneticPr fontId="3"/>
  </si>
  <si>
    <t>申請年月日
（証明書）</t>
    <rPh sb="0" eb="2">
      <t>シンセイ</t>
    </rPh>
    <rPh sb="2" eb="5">
      <t>ネンガッピ</t>
    </rPh>
    <rPh sb="7" eb="10">
      <t>ショウメイショ</t>
    </rPh>
    <phoneticPr fontId="3"/>
  </si>
  <si>
    <t>申請年月日
（減免申請書）</t>
    <rPh sb="0" eb="2">
      <t>シンセイ</t>
    </rPh>
    <rPh sb="2" eb="5">
      <t>ネンガッピ</t>
    </rPh>
    <rPh sb="7" eb="9">
      <t>ゲンメン</t>
    </rPh>
    <rPh sb="9" eb="12">
      <t>シンセイショ</t>
    </rPh>
    <phoneticPr fontId="3"/>
  </si>
  <si>
    <t>※口座振替による還付を希望する場合に入力してください。</t>
    <rPh sb="1" eb="3">
      <t>コウザ</t>
    </rPh>
    <rPh sb="3" eb="5">
      <t>フリカエ</t>
    </rPh>
    <rPh sb="8" eb="10">
      <t>カンプ</t>
    </rPh>
    <rPh sb="11" eb="13">
      <t>キボウ</t>
    </rPh>
    <rPh sb="15" eb="17">
      <t>バアイ</t>
    </rPh>
    <phoneticPr fontId="3"/>
  </si>
  <si>
    <t>還付口座</t>
    <rPh sb="0" eb="2">
      <t>カンプ</t>
    </rPh>
    <rPh sb="2" eb="4">
      <t>コウザ</t>
    </rPh>
    <phoneticPr fontId="3"/>
  </si>
  <si>
    <t>金融機関名</t>
    <rPh sb="0" eb="2">
      <t>キンユウ</t>
    </rPh>
    <rPh sb="2" eb="5">
      <t>キカンメイ</t>
    </rPh>
    <phoneticPr fontId="3"/>
  </si>
  <si>
    <t>○△銀行</t>
    <rPh sb="2" eb="4">
      <t>ギンコウ</t>
    </rPh>
    <phoneticPr fontId="3"/>
  </si>
  <si>
    <t>□□支店</t>
    <rPh sb="2" eb="4">
      <t>シテン</t>
    </rPh>
    <phoneticPr fontId="3"/>
  </si>
  <si>
    <t>口座区分コード</t>
    <rPh sb="0" eb="2">
      <t>コウザ</t>
    </rPh>
    <rPh sb="2" eb="4">
      <t>クブン</t>
    </rPh>
    <phoneticPr fontId="3"/>
  </si>
  <si>
    <t>普通</t>
    <rPh sb="0" eb="2">
      <t>フツウ</t>
    </rPh>
    <phoneticPr fontId="3"/>
  </si>
  <si>
    <t>口座名義人</t>
    <rPh sb="0" eb="2">
      <t>コウザ</t>
    </rPh>
    <rPh sb="2" eb="5">
      <t>メイギニン</t>
    </rPh>
    <phoneticPr fontId="3"/>
  </si>
  <si>
    <t>当座</t>
    <rPh sb="0" eb="2">
      <t>トウザ</t>
    </rPh>
    <phoneticPr fontId="3"/>
  </si>
  <si>
    <t>その他</t>
    <rPh sb="2" eb="3">
      <t>ホカ</t>
    </rPh>
    <phoneticPr fontId="3"/>
  </si>
  <si>
    <t>札幌</t>
    <rPh sb="0" eb="2">
      <t>サッポロ</t>
    </rPh>
    <phoneticPr fontId="3"/>
  </si>
  <si>
    <t>函館</t>
    <rPh sb="0" eb="2">
      <t>ハコダテ</t>
    </rPh>
    <phoneticPr fontId="3"/>
  </si>
  <si>
    <t>室蘭</t>
    <rPh sb="0" eb="2">
      <t>ムロラン</t>
    </rPh>
    <phoneticPr fontId="3"/>
  </si>
  <si>
    <t>帯広</t>
    <rPh sb="0" eb="2">
      <t>オビヒロ</t>
    </rPh>
    <phoneticPr fontId="3"/>
  </si>
  <si>
    <t>釧路</t>
    <rPh sb="0" eb="2">
      <t>クシロ</t>
    </rPh>
    <phoneticPr fontId="3"/>
  </si>
  <si>
    <t>北見</t>
    <rPh sb="0" eb="2">
      <t>キタミ</t>
    </rPh>
    <phoneticPr fontId="3"/>
  </si>
  <si>
    <t>旭川</t>
    <rPh sb="0" eb="2">
      <t>アサヒカワ</t>
    </rPh>
    <phoneticPr fontId="3"/>
  </si>
  <si>
    <t>入力件数</t>
    <rPh sb="0" eb="2">
      <t>ニュウリョク</t>
    </rPh>
    <rPh sb="2" eb="4">
      <t>ケンスウ</t>
    </rPh>
    <phoneticPr fontId="3"/>
  </si>
  <si>
    <t>件</t>
    <rPh sb="0" eb="1">
      <t>ケン</t>
    </rPh>
    <phoneticPr fontId="3"/>
  </si>
  <si>
    <t>札</t>
    <rPh sb="0" eb="1">
      <t>サツ</t>
    </rPh>
    <phoneticPr fontId="3"/>
  </si>
  <si>
    <t>函</t>
    <rPh sb="0" eb="1">
      <t>ハコ</t>
    </rPh>
    <phoneticPr fontId="3"/>
  </si>
  <si>
    <t>室</t>
    <rPh sb="0" eb="1">
      <t>ムロ</t>
    </rPh>
    <phoneticPr fontId="3"/>
  </si>
  <si>
    <t>帯</t>
    <rPh sb="0" eb="1">
      <t>オビ</t>
    </rPh>
    <phoneticPr fontId="3"/>
  </si>
  <si>
    <t>釧</t>
    <rPh sb="0" eb="1">
      <t>クシ</t>
    </rPh>
    <phoneticPr fontId="3"/>
  </si>
  <si>
    <t>北</t>
    <rPh sb="0" eb="1">
      <t>キタ</t>
    </rPh>
    <phoneticPr fontId="3"/>
  </si>
  <si>
    <t>旭</t>
    <rPh sb="0" eb="1">
      <t>アサヒ</t>
    </rPh>
    <phoneticPr fontId="3"/>
  </si>
  <si>
    <t>ページ数</t>
    <rPh sb="3" eb="4">
      <t>スウ</t>
    </rPh>
    <phoneticPr fontId="3"/>
  </si>
  <si>
    <t>頁</t>
    <rPh sb="0" eb="1">
      <t>ページ</t>
    </rPh>
    <phoneticPr fontId="3"/>
  </si>
  <si>
    <t>減免申請する自動車</t>
    <rPh sb="0" eb="2">
      <t>ゲンメン</t>
    </rPh>
    <rPh sb="2" eb="4">
      <t>シンセイ</t>
    </rPh>
    <rPh sb="6" eb="9">
      <t>ジドウシャ</t>
    </rPh>
    <phoneticPr fontId="3"/>
  </si>
  <si>
    <t>Ｎｏ．</t>
    <phoneticPr fontId="3"/>
  </si>
  <si>
    <t>登録番号</t>
    <rPh sb="0" eb="2">
      <t>トウロク</t>
    </rPh>
    <rPh sb="2" eb="4">
      <t>バンゴウ</t>
    </rPh>
    <phoneticPr fontId="3"/>
  </si>
  <si>
    <t>車名又は
ペットネーム</t>
    <rPh sb="0" eb="2">
      <t>シャメイ</t>
    </rPh>
    <rPh sb="2" eb="3">
      <t>マタ</t>
    </rPh>
    <phoneticPr fontId="3"/>
  </si>
  <si>
    <t>減免を受けよ
うとする税額</t>
    <rPh sb="0" eb="2">
      <t>ゲンメン</t>
    </rPh>
    <rPh sb="3" eb="4">
      <t>ウ</t>
    </rPh>
    <rPh sb="11" eb="12">
      <t>ゼイ</t>
    </rPh>
    <rPh sb="12" eb="13">
      <t>ガク</t>
    </rPh>
    <phoneticPr fontId="3"/>
  </si>
  <si>
    <t>賦課期日後の販売等の状況</t>
    <rPh sb="0" eb="2">
      <t>フカ</t>
    </rPh>
    <rPh sb="2" eb="4">
      <t>キジツ</t>
    </rPh>
    <rPh sb="4" eb="5">
      <t>ゴ</t>
    </rPh>
    <rPh sb="6" eb="8">
      <t>ハンバイ</t>
    </rPh>
    <rPh sb="8" eb="9">
      <t>トウ</t>
    </rPh>
    <rPh sb="10" eb="12">
      <t>ジョウキョウ</t>
    </rPh>
    <phoneticPr fontId="3"/>
  </si>
  <si>
    <t>運輸</t>
    <rPh sb="0" eb="2">
      <t>ウンユ</t>
    </rPh>
    <phoneticPr fontId="3"/>
  </si>
  <si>
    <t>年月日</t>
    <rPh sb="0" eb="3">
      <t>ネンガッピ</t>
    </rPh>
    <phoneticPr fontId="3"/>
  </si>
  <si>
    <t>事由</t>
    <rPh sb="0" eb="2">
      <t>ジユウ</t>
    </rPh>
    <phoneticPr fontId="3"/>
  </si>
  <si>
    <t>コード</t>
    <phoneticPr fontId="3"/>
  </si>
  <si>
    <t>表示</t>
    <rPh sb="0" eb="2">
      <t>ヒョウジ</t>
    </rPh>
    <phoneticPr fontId="3"/>
  </si>
  <si>
    <t>販売</t>
    <rPh sb="0" eb="2">
      <t>ハンバイ</t>
    </rPh>
    <phoneticPr fontId="3"/>
  </si>
  <si>
    <t>登録（取得）
年月日</t>
    <rPh sb="0" eb="2">
      <t>トウロク</t>
    </rPh>
    <rPh sb="3" eb="5">
      <t>シュトク</t>
    </rPh>
    <rPh sb="7" eb="10">
      <t>ネンガッピ</t>
    </rPh>
    <phoneticPr fontId="3"/>
  </si>
  <si>
    <t>かな</t>
    <phoneticPr fontId="3"/>
  </si>
  <si>
    <t>商品中古自動車証明申請書</t>
    <rPh sb="0" eb="2">
      <t>ショウヒン</t>
    </rPh>
    <rPh sb="2" eb="4">
      <t>チュウコ</t>
    </rPh>
    <rPh sb="4" eb="7">
      <t>ジドウシャ</t>
    </rPh>
    <rPh sb="7" eb="9">
      <t>ショウメイ</t>
    </rPh>
    <rPh sb="9" eb="12">
      <t>シンセイショ</t>
    </rPh>
    <phoneticPr fontId="3"/>
  </si>
  <si>
    <t>支所長殿</t>
    <rPh sb="0" eb="2">
      <t>シショ</t>
    </rPh>
    <rPh sb="2" eb="3">
      <t>チョウ</t>
    </rPh>
    <rPh sb="3" eb="4">
      <t>ドノ</t>
    </rPh>
    <phoneticPr fontId="3"/>
  </si>
  <si>
    <t>商品中古自動車確認証明業務実施要領に基づき下記の自動車が商品中古自動車であることの証明を申請します。
なお、下記の自動車が商品自動車であること及び記載事項に相違ないこと並びに現地調査が行われる場合には協力することを確約致します。</t>
    <rPh sb="0" eb="2">
      <t>ショウヒン</t>
    </rPh>
    <rPh sb="2" eb="4">
      <t>チュウコ</t>
    </rPh>
    <rPh sb="4" eb="7">
      <t>ジドウシャ</t>
    </rPh>
    <rPh sb="7" eb="9">
      <t>カクニン</t>
    </rPh>
    <rPh sb="9" eb="11">
      <t>ショウメイ</t>
    </rPh>
    <rPh sb="11" eb="13">
      <t>ギョウム</t>
    </rPh>
    <rPh sb="13" eb="15">
      <t>ジッシ</t>
    </rPh>
    <rPh sb="15" eb="17">
      <t>ヨウリョウ</t>
    </rPh>
    <rPh sb="18" eb="19">
      <t>モト</t>
    </rPh>
    <rPh sb="21" eb="23">
      <t>カキ</t>
    </rPh>
    <rPh sb="24" eb="27">
      <t>ジドウシャ</t>
    </rPh>
    <rPh sb="28" eb="30">
      <t>ショウヒン</t>
    </rPh>
    <rPh sb="30" eb="32">
      <t>チュウコ</t>
    </rPh>
    <rPh sb="32" eb="35">
      <t>ジドウシャ</t>
    </rPh>
    <rPh sb="41" eb="43">
      <t>ショウメイ</t>
    </rPh>
    <rPh sb="44" eb="46">
      <t>シンセイ</t>
    </rPh>
    <rPh sb="54" eb="56">
      <t>カキ</t>
    </rPh>
    <rPh sb="57" eb="60">
      <t>ジドウシャ</t>
    </rPh>
    <rPh sb="61" eb="63">
      <t>ショウヒン</t>
    </rPh>
    <rPh sb="63" eb="66">
      <t>ジドウシャ</t>
    </rPh>
    <rPh sb="71" eb="72">
      <t>オヨ</t>
    </rPh>
    <rPh sb="73" eb="75">
      <t>キサイ</t>
    </rPh>
    <rPh sb="75" eb="77">
      <t>ジコウ</t>
    </rPh>
    <rPh sb="78" eb="80">
      <t>ソウイ</t>
    </rPh>
    <rPh sb="84" eb="85">
      <t>ナラ</t>
    </rPh>
    <rPh sb="87" eb="89">
      <t>ゲンチ</t>
    </rPh>
    <rPh sb="89" eb="91">
      <t>チョウサ</t>
    </rPh>
    <rPh sb="92" eb="93">
      <t>オコナ</t>
    </rPh>
    <rPh sb="96" eb="98">
      <t>バアイ</t>
    </rPh>
    <rPh sb="100" eb="102">
      <t>キョウリョク</t>
    </rPh>
    <rPh sb="107" eb="109">
      <t>カクヤク</t>
    </rPh>
    <rPh sb="109" eb="110">
      <t>イタ</t>
    </rPh>
    <phoneticPr fontId="3"/>
  </si>
  <si>
    <t>住　　　所
（所在地）</t>
    <rPh sb="0" eb="1">
      <t>ジュウ</t>
    </rPh>
    <rPh sb="4" eb="5">
      <t>ショ</t>
    </rPh>
    <rPh sb="7" eb="10">
      <t>ショザイチ</t>
    </rPh>
    <phoneticPr fontId="3"/>
  </si>
  <si>
    <t>氏　　　名
（名 　称）</t>
    <rPh sb="0" eb="1">
      <t>シ</t>
    </rPh>
    <rPh sb="4" eb="5">
      <t>メイ</t>
    </rPh>
    <rPh sb="7" eb="8">
      <t>ナ</t>
    </rPh>
    <rPh sb="10" eb="11">
      <t>ショウ</t>
    </rPh>
    <phoneticPr fontId="3"/>
  </si>
  <si>
    <t>㊞</t>
    <phoneticPr fontId="3"/>
  </si>
  <si>
    <t>古物商許可番号</t>
    <rPh sb="0" eb="3">
      <t>コブツショウ</t>
    </rPh>
    <rPh sb="3" eb="5">
      <t>キョカ</t>
    </rPh>
    <rPh sb="5" eb="7">
      <t>バンゴウ</t>
    </rPh>
    <phoneticPr fontId="3"/>
  </si>
  <si>
    <t>記</t>
    <rPh sb="0" eb="1">
      <t>キ</t>
    </rPh>
    <phoneticPr fontId="3"/>
  </si>
  <si>
    <t>登録年月日</t>
    <rPh sb="0" eb="2">
      <t>トウロク</t>
    </rPh>
    <rPh sb="2" eb="5">
      <t>ネンガッピ</t>
    </rPh>
    <phoneticPr fontId="3"/>
  </si>
  <si>
    <t>調査</t>
    <rPh sb="0" eb="2">
      <t>チョウサ</t>
    </rPh>
    <phoneticPr fontId="3"/>
  </si>
  <si>
    <t>かな</t>
    <phoneticPr fontId="3"/>
  </si>
  <si>
    <t>月日</t>
    <rPh sb="0" eb="2">
      <t>ガッピ</t>
    </rPh>
    <phoneticPr fontId="3"/>
  </si>
  <si>
    <t>結果</t>
    <rPh sb="0" eb="2">
      <t>ケッカ</t>
    </rPh>
    <phoneticPr fontId="3"/>
  </si>
  <si>
    <t>現</t>
    <rPh sb="0" eb="1">
      <t>ゲン</t>
    </rPh>
    <phoneticPr fontId="3"/>
  </si>
  <si>
    <t>帳</t>
    <rPh sb="0" eb="1">
      <t>チョウ</t>
    </rPh>
    <phoneticPr fontId="3"/>
  </si>
  <si>
    <t>（注）</t>
    <rPh sb="1" eb="2">
      <t>チュウ</t>
    </rPh>
    <phoneticPr fontId="3"/>
  </si>
  <si>
    <t>展示場欄には、４月１日現在における展示場名を記入して下さい。</t>
    <rPh sb="0" eb="3">
      <t>テンジジョウ</t>
    </rPh>
    <rPh sb="3" eb="4">
      <t>ラン</t>
    </rPh>
    <rPh sb="8" eb="9">
      <t>ガツ</t>
    </rPh>
    <rPh sb="10" eb="11">
      <t>ニチ</t>
    </rPh>
    <rPh sb="11" eb="13">
      <t>ゲンザイ</t>
    </rPh>
    <rPh sb="17" eb="20">
      <t>テンジジョウ</t>
    </rPh>
    <rPh sb="20" eb="21">
      <t>メイ</t>
    </rPh>
    <rPh sb="22" eb="24">
      <t>キニュウ</t>
    </rPh>
    <rPh sb="26" eb="27">
      <t>クダ</t>
    </rPh>
    <phoneticPr fontId="3"/>
  </si>
  <si>
    <t>上記は、商品中古自動車確認証明業務実施要領に定める商品中古自動車であることを証明する。</t>
    <rPh sb="0" eb="2">
      <t>ジョウキ</t>
    </rPh>
    <rPh sb="4" eb="6">
      <t>ショウヒン</t>
    </rPh>
    <rPh sb="6" eb="8">
      <t>チュウコ</t>
    </rPh>
    <rPh sb="8" eb="11">
      <t>ジドウシャ</t>
    </rPh>
    <rPh sb="11" eb="13">
      <t>カクニン</t>
    </rPh>
    <rPh sb="13" eb="15">
      <t>ショウメイ</t>
    </rPh>
    <rPh sb="15" eb="17">
      <t>ギョウム</t>
    </rPh>
    <rPh sb="17" eb="19">
      <t>ジッシ</t>
    </rPh>
    <rPh sb="19" eb="21">
      <t>ヨウリョウ</t>
    </rPh>
    <rPh sb="22" eb="23">
      <t>サダ</t>
    </rPh>
    <rPh sb="25" eb="27">
      <t>ショウヒン</t>
    </rPh>
    <rPh sb="27" eb="29">
      <t>チュウコ</t>
    </rPh>
    <rPh sb="29" eb="32">
      <t>ジドウシャ</t>
    </rPh>
    <rPh sb="38" eb="40">
      <t>ショウメイ</t>
    </rPh>
    <phoneticPr fontId="3"/>
  </si>
  <si>
    <t>住所</t>
    <rPh sb="0" eb="2">
      <t>ジュウショ</t>
    </rPh>
    <phoneticPr fontId="3"/>
  </si>
  <si>
    <t>支所名</t>
    <rPh sb="0" eb="2">
      <t>シショ</t>
    </rPh>
    <rPh sb="2" eb="3">
      <t>メイ</t>
    </rPh>
    <phoneticPr fontId="3"/>
  </si>
  <si>
    <t>㊞</t>
    <phoneticPr fontId="3"/>
  </si>
  <si>
    <t>かな</t>
    <phoneticPr fontId="3"/>
  </si>
  <si>
    <t>かな</t>
    <phoneticPr fontId="3"/>
  </si>
  <si>
    <t>かな</t>
    <phoneticPr fontId="3"/>
  </si>
  <si>
    <t>かな</t>
    <phoneticPr fontId="3"/>
  </si>
  <si>
    <t>かな</t>
    <phoneticPr fontId="3"/>
  </si>
  <si>
    <t>かな</t>
    <phoneticPr fontId="3"/>
  </si>
  <si>
    <t>かな</t>
    <phoneticPr fontId="3"/>
  </si>
  <si>
    <t>かな</t>
    <phoneticPr fontId="3"/>
  </si>
  <si>
    <t>かな</t>
    <phoneticPr fontId="3"/>
  </si>
  <si>
    <t>かな</t>
    <phoneticPr fontId="3"/>
  </si>
  <si>
    <t>かな</t>
    <phoneticPr fontId="3"/>
  </si>
  <si>
    <t>かな</t>
    <phoneticPr fontId="3"/>
  </si>
  <si>
    <t>かな</t>
    <phoneticPr fontId="3"/>
  </si>
  <si>
    <t>商品中古自動車証明書</t>
    <rPh sb="0" eb="2">
      <t>ショウヒン</t>
    </rPh>
    <rPh sb="2" eb="4">
      <t>チュウコ</t>
    </rPh>
    <rPh sb="4" eb="7">
      <t>ジドウシャ</t>
    </rPh>
    <rPh sb="7" eb="10">
      <t>ショウメイショ</t>
    </rPh>
    <phoneticPr fontId="3"/>
  </si>
  <si>
    <t>住　　  所
（所在地）</t>
    <rPh sb="0" eb="1">
      <t>ジュウ</t>
    </rPh>
    <rPh sb="5" eb="6">
      <t>ショ</t>
    </rPh>
    <rPh sb="8" eb="11">
      <t>ショザイチ</t>
    </rPh>
    <phoneticPr fontId="3"/>
  </si>
  <si>
    <t>氏　　  名
（名 　称）</t>
    <rPh sb="0" eb="1">
      <t>シ</t>
    </rPh>
    <rPh sb="5" eb="6">
      <t>メイ</t>
    </rPh>
    <rPh sb="8" eb="9">
      <t>ナ</t>
    </rPh>
    <rPh sb="11" eb="12">
      <t>ショウ</t>
    </rPh>
    <phoneticPr fontId="3"/>
  </si>
  <si>
    <t>かな</t>
    <phoneticPr fontId="3"/>
  </si>
  <si>
    <t>㊞</t>
    <phoneticPr fontId="3"/>
  </si>
  <si>
    <t>かな</t>
    <phoneticPr fontId="3"/>
  </si>
  <si>
    <t>㊞</t>
    <phoneticPr fontId="3"/>
  </si>
  <si>
    <t>北海道</t>
    <rPh sb="0" eb="3">
      <t>ホッカイドウ</t>
    </rPh>
    <phoneticPr fontId="3"/>
  </si>
  <si>
    <t>様</t>
    <rPh sb="0" eb="1">
      <t>サマ</t>
    </rPh>
    <phoneticPr fontId="3"/>
  </si>
  <si>
    <t>申 請 者</t>
    <rPh sb="0" eb="1">
      <t>サル</t>
    </rPh>
    <rPh sb="2" eb="3">
      <t>ショウ</t>
    </rPh>
    <rPh sb="4" eb="5">
      <t>シャ</t>
    </rPh>
    <phoneticPr fontId="3"/>
  </si>
  <si>
    <t>※摘要</t>
    <rPh sb="1" eb="3">
      <t>テキヨウ</t>
    </rPh>
    <phoneticPr fontId="3"/>
  </si>
  <si>
    <t>かな</t>
    <phoneticPr fontId="3"/>
  </si>
  <si>
    <t>参考事項</t>
    <rPh sb="0" eb="2">
      <t>サンコウ</t>
    </rPh>
    <rPh sb="2" eb="4">
      <t>ジコウ</t>
    </rPh>
    <phoneticPr fontId="3"/>
  </si>
  <si>
    <t>口座振替による還付を希望する場合</t>
    <rPh sb="0" eb="2">
      <t>コウザ</t>
    </rPh>
    <rPh sb="2" eb="4">
      <t>フリカエ</t>
    </rPh>
    <rPh sb="7" eb="9">
      <t>カンプ</t>
    </rPh>
    <rPh sb="10" eb="12">
      <t>キボウ</t>
    </rPh>
    <rPh sb="14" eb="16">
      <t>バアイ</t>
    </rPh>
    <phoneticPr fontId="3"/>
  </si>
  <si>
    <t>金融機関の名称</t>
    <rPh sb="0" eb="2">
      <t>キンユウ</t>
    </rPh>
    <rPh sb="2" eb="4">
      <t>キカン</t>
    </rPh>
    <rPh sb="5" eb="7">
      <t>メイショウ</t>
    </rPh>
    <phoneticPr fontId="3"/>
  </si>
  <si>
    <t>カナ</t>
    <phoneticPr fontId="3"/>
  </si>
  <si>
    <t>漢字</t>
    <rPh sb="0" eb="2">
      <t>カンジ</t>
    </rPh>
    <phoneticPr fontId="3"/>
  </si>
  <si>
    <t>※記載事項確認</t>
    <rPh sb="1" eb="3">
      <t>キサイ</t>
    </rPh>
    <rPh sb="3" eb="5">
      <t>ジコウ</t>
    </rPh>
    <rPh sb="5" eb="7">
      <t>カクニン</t>
    </rPh>
    <phoneticPr fontId="3"/>
  </si>
  <si>
    <t>㊞</t>
    <phoneticPr fontId="3"/>
  </si>
  <si>
    <t>※入力年月日</t>
    <rPh sb="1" eb="3">
      <t>ニュウリョク</t>
    </rPh>
    <rPh sb="3" eb="6">
      <t>ネンガッピ</t>
    </rPh>
    <phoneticPr fontId="3"/>
  </si>
  <si>
    <t>※処理欄</t>
    <rPh sb="1" eb="3">
      <t>ショリ</t>
    </rPh>
    <rPh sb="3" eb="4">
      <t>ラン</t>
    </rPh>
    <phoneticPr fontId="3"/>
  </si>
  <si>
    <t>滞納</t>
    <rPh sb="0" eb="2">
      <t>タイノウ</t>
    </rPh>
    <phoneticPr fontId="3"/>
  </si>
  <si>
    <t>納期内納付</t>
    <rPh sb="0" eb="2">
      <t>ノウキ</t>
    </rPh>
    <rPh sb="2" eb="3">
      <t>ナイ</t>
    </rPh>
    <rPh sb="3" eb="5">
      <t>ノウフ</t>
    </rPh>
    <phoneticPr fontId="3"/>
  </si>
  <si>
    <t>滞納処分２年経過</t>
    <rPh sb="0" eb="2">
      <t>タイノウ</t>
    </rPh>
    <rPh sb="2" eb="4">
      <t>ショブン</t>
    </rPh>
    <rPh sb="5" eb="6">
      <t>ネン</t>
    </rPh>
    <rPh sb="6" eb="8">
      <t>ケイカ</t>
    </rPh>
    <phoneticPr fontId="3"/>
  </si>
  <si>
    <t>罰金刑等３年経過</t>
    <rPh sb="0" eb="3">
      <t>バッキンケイ</t>
    </rPh>
    <rPh sb="3" eb="4">
      <t>トウ</t>
    </rPh>
    <rPh sb="5" eb="6">
      <t>ネン</t>
    </rPh>
    <rPh sb="6" eb="8">
      <t>ケイカ</t>
    </rPh>
    <phoneticPr fontId="3"/>
  </si>
  <si>
    <t>添付書類</t>
    <rPh sb="0" eb="2">
      <t>テンプ</t>
    </rPh>
    <rPh sb="2" eb="4">
      <t>ショルイ</t>
    </rPh>
    <phoneticPr fontId="3"/>
  </si>
  <si>
    <t>判定結果</t>
    <rPh sb="0" eb="2">
      <t>ハンテイ</t>
    </rPh>
    <rPh sb="2" eb="4">
      <t>ケッカ</t>
    </rPh>
    <phoneticPr fontId="3"/>
  </si>
  <si>
    <t xml:space="preserve">該当 • 否 </t>
    <rPh sb="0" eb="2">
      <t>ガイトウ</t>
    </rPh>
    <rPh sb="5" eb="6">
      <t>イナ</t>
    </rPh>
    <phoneticPr fontId="3"/>
  </si>
  <si>
    <t xml:space="preserve">無•有 </t>
    <rPh sb="0" eb="1">
      <t>ナ</t>
    </rPh>
    <rPh sb="2" eb="3">
      <t>ア</t>
    </rPh>
    <phoneticPr fontId="3"/>
  </si>
  <si>
    <t>１　古物商許可証の写し</t>
    <rPh sb="2" eb="5">
      <t>コブツショウ</t>
    </rPh>
    <rPh sb="5" eb="8">
      <t>キョカショウ</t>
    </rPh>
    <rPh sb="9" eb="10">
      <t>ウツ</t>
    </rPh>
    <phoneticPr fontId="3"/>
  </si>
  <si>
    <t>３　商品中古自動車証明書</t>
    <rPh sb="2" eb="4">
      <t>ショウヒン</t>
    </rPh>
    <rPh sb="4" eb="6">
      <t>チュウコ</t>
    </rPh>
    <rPh sb="6" eb="9">
      <t>ジドウシャ</t>
    </rPh>
    <rPh sb="9" eb="12">
      <t>ショウメイショ</t>
    </rPh>
    <phoneticPr fontId="3"/>
  </si>
  <si>
    <t>２　自動車税納税通知書の写し</t>
    <rPh sb="2" eb="5">
      <t>ジドウシャ</t>
    </rPh>
    <rPh sb="5" eb="6">
      <t>ゼイ</t>
    </rPh>
    <rPh sb="6" eb="8">
      <t>ノウゼイ</t>
    </rPh>
    <rPh sb="8" eb="11">
      <t>ツウチショ</t>
    </rPh>
    <rPh sb="12" eb="13">
      <t>ウツ</t>
    </rPh>
    <phoneticPr fontId="3"/>
  </si>
  <si>
    <t>４　販売等の証明書</t>
    <rPh sb="2" eb="4">
      <t>ハンバイ</t>
    </rPh>
    <rPh sb="4" eb="5">
      <t>トウ</t>
    </rPh>
    <rPh sb="6" eb="9">
      <t>ショウメイショ</t>
    </rPh>
    <phoneticPr fontId="3"/>
  </si>
  <si>
    <t>注意</t>
    <rPh sb="0" eb="2">
      <t>チュウイ</t>
    </rPh>
    <phoneticPr fontId="3"/>
  </si>
  <si>
    <t>　北海道税条例第６８条及び北海道税条例施行規則第６８条の４の要件を確認し、特に次の要件について留意してください。</t>
    <rPh sb="1" eb="4">
      <t>ホッカイドウ</t>
    </rPh>
    <rPh sb="4" eb="5">
      <t>ゼイ</t>
    </rPh>
    <rPh sb="5" eb="7">
      <t>ジョウレイ</t>
    </rPh>
    <rPh sb="7" eb="8">
      <t>ダイ</t>
    </rPh>
    <rPh sb="10" eb="11">
      <t>ジョウ</t>
    </rPh>
    <rPh sb="11" eb="12">
      <t>オヨ</t>
    </rPh>
    <rPh sb="13" eb="16">
      <t>ホッカイドウ</t>
    </rPh>
    <rPh sb="16" eb="17">
      <t>ゼイ</t>
    </rPh>
    <rPh sb="17" eb="19">
      <t>ジョウレイ</t>
    </rPh>
    <rPh sb="19" eb="21">
      <t>セコウ</t>
    </rPh>
    <rPh sb="21" eb="23">
      <t>キソク</t>
    </rPh>
    <rPh sb="23" eb="24">
      <t>ダイ</t>
    </rPh>
    <rPh sb="26" eb="27">
      <t>ジョウ</t>
    </rPh>
    <rPh sb="30" eb="32">
      <t>ヨウケン</t>
    </rPh>
    <rPh sb="33" eb="35">
      <t>カクニン</t>
    </rPh>
    <rPh sb="37" eb="38">
      <t>トク</t>
    </rPh>
    <rPh sb="39" eb="40">
      <t>ツギ</t>
    </rPh>
    <rPh sb="41" eb="43">
      <t>ヨウケン</t>
    </rPh>
    <rPh sb="47" eb="49">
      <t>リュウイ</t>
    </rPh>
    <phoneticPr fontId="3"/>
  </si>
  <si>
    <t>(2)　道税の滞納処分を受けた場合は、その日から２年を経過していること。</t>
    <rPh sb="4" eb="6">
      <t>ドウゼイ</t>
    </rPh>
    <rPh sb="7" eb="9">
      <t>タイノウ</t>
    </rPh>
    <rPh sb="9" eb="11">
      <t>ショブン</t>
    </rPh>
    <rPh sb="12" eb="13">
      <t>ウ</t>
    </rPh>
    <rPh sb="15" eb="17">
      <t>バアイ</t>
    </rPh>
    <rPh sb="21" eb="22">
      <t>ヒ</t>
    </rPh>
    <rPh sb="25" eb="26">
      <t>ネン</t>
    </rPh>
    <rPh sb="27" eb="29">
      <t>ケイカ</t>
    </rPh>
    <phoneticPr fontId="3"/>
  </si>
  <si>
    <t>という名称で設立された法人をいう。）発行の商品中古自動車証明書を添付してください。</t>
    <phoneticPr fontId="3"/>
  </si>
  <si>
    <t>　※印欄は記載しないでください。</t>
    <rPh sb="2" eb="3">
      <t>ジルシ</t>
    </rPh>
    <rPh sb="3" eb="4">
      <t>ラン</t>
    </rPh>
    <rPh sb="5" eb="7">
      <t>キサイ</t>
    </rPh>
    <phoneticPr fontId="3"/>
  </si>
  <si>
    <t>2</t>
    <phoneticPr fontId="3"/>
  </si>
  <si>
    <t>かな</t>
    <phoneticPr fontId="3"/>
  </si>
  <si>
    <t>カナ</t>
    <phoneticPr fontId="3"/>
  </si>
  <si>
    <t>3</t>
    <phoneticPr fontId="3"/>
  </si>
  <si>
    <t>4</t>
    <phoneticPr fontId="3"/>
  </si>
  <si>
    <t>カナ</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</si>
  <si>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</si>
  <si>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</si>
  <si>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</si>
  <si>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</si>
  <si>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</si>
  <si>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</si>
  <si>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</si>
  <si>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</si>
  <si>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</si>
  <si>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という名称で設立された法人をいう。）発行の商品中古自動車証明書を添付してください。</t>
    <phoneticPr fontId="3"/>
  </si>
  <si>
    <t>14</t>
    <phoneticPr fontId="3"/>
  </si>
  <si>
    <t>15</t>
    <phoneticPr fontId="3"/>
  </si>
  <si>
    <t>16</t>
    <phoneticPr fontId="3"/>
  </si>
  <si>
    <t>17</t>
    <phoneticPr fontId="3"/>
  </si>
  <si>
    <t>18</t>
    <phoneticPr fontId="3"/>
  </si>
  <si>
    <t>㊞</t>
    <phoneticPr fontId="3"/>
  </si>
  <si>
    <t>19</t>
    <phoneticPr fontId="3"/>
  </si>
  <si>
    <t>20</t>
    <phoneticPr fontId="3"/>
  </si>
  <si>
    <t>業務</t>
    <rPh sb="0" eb="2">
      <t>ギョウム</t>
    </rPh>
    <phoneticPr fontId="3"/>
  </si>
  <si>
    <t>種別</t>
    <rPh sb="0" eb="2">
      <t>シュベツ</t>
    </rPh>
    <phoneticPr fontId="3"/>
  </si>
  <si>
    <t>Ｄ</t>
    <phoneticPr fontId="3"/>
  </si>
  <si>
    <t>Ｚ</t>
    <phoneticPr fontId="3"/>
  </si>
  <si>
    <t>0</t>
    <phoneticPr fontId="3"/>
  </si>
  <si>
    <t>Ｍ</t>
    <phoneticPr fontId="3"/>
  </si>
  <si>
    <t>20　　　　　　　　　89</t>
    <phoneticPr fontId="3"/>
  </si>
  <si>
    <t>住　　　所
（ 所 在 地 ）</t>
    <rPh sb="0" eb="1">
      <t>ｼﾞｭｳ</t>
    </rPh>
    <rPh sb="4" eb="5">
      <t>ｼｮ</t>
    </rPh>
    <rPh sb="8" eb="9">
      <t>ｼｮ</t>
    </rPh>
    <rPh sb="10" eb="11">
      <t>ｻﾞｲ</t>
    </rPh>
    <rPh sb="12" eb="13">
      <t>ﾁ</t>
    </rPh>
    <phoneticPr fontId="3" type="halfwidthKatakana" alignment="distributed"/>
  </si>
  <si>
    <t>90　　　　　　　　159</t>
    <phoneticPr fontId="3"/>
  </si>
  <si>
    <t>氏　　  名
（ 名  　称 ）</t>
    <rPh sb="0" eb="1">
      <t>60　　　　　　　　　129</t>
    </rPh>
    <rPh sb="9" eb="10">
      <t>メイ</t>
    </rPh>
    <rPh sb="13" eb="14">
      <t>ショウ</t>
    </rPh>
    <phoneticPr fontId="3"/>
  </si>
  <si>
    <t>Ｃ＃</t>
    <phoneticPr fontId="3"/>
  </si>
  <si>
    <t>6　　　　　　８</t>
    <phoneticPr fontId="3"/>
  </si>
  <si>
    <t>10　　　　　　　　　　　　　　　　　　　　　　　19</t>
    <phoneticPr fontId="3"/>
  </si>
  <si>
    <t>Ｃ＃</t>
  </si>
  <si>
    <t>区分</t>
    <rPh sb="0" eb="2">
      <t>クブン</t>
    </rPh>
    <phoneticPr fontId="3"/>
  </si>
  <si>
    <t>車 種</t>
    <rPh sb="0" eb="1">
      <t>クルマ</t>
    </rPh>
    <rPh sb="2" eb="3">
      <t>タネ</t>
    </rPh>
    <phoneticPr fontId="3"/>
  </si>
  <si>
    <t>かな</t>
    <phoneticPr fontId="3"/>
  </si>
  <si>
    <t>6　　　　　８</t>
    <phoneticPr fontId="3"/>
  </si>
  <si>
    <t>20　　　　23</t>
    <phoneticPr fontId="3"/>
  </si>
  <si>
    <t>25　　　26　　　27</t>
    <phoneticPr fontId="3"/>
  </si>
  <si>
    <t>29　　30　　31　　32</t>
    <phoneticPr fontId="3"/>
  </si>
  <si>
    <t>Ｃ＃</t>
    <phoneticPr fontId="3"/>
  </si>
  <si>
    <t>6           8</t>
    <phoneticPr fontId="3"/>
  </si>
  <si>
    <t>33　　　　　　　　　　　　　　　　　　　　　　40</t>
    <phoneticPr fontId="3"/>
  </si>
  <si>
    <t>49　　　　50</t>
    <phoneticPr fontId="3"/>
  </si>
  <si>
    <t>金融機関コード</t>
    <rPh sb="0" eb="2">
      <t>キンユウ</t>
    </rPh>
    <rPh sb="2" eb="4">
      <t>キカン</t>
    </rPh>
    <phoneticPr fontId="3"/>
  </si>
  <si>
    <t>組織</t>
    <rPh sb="0" eb="2">
      <t>ソシキ</t>
    </rPh>
    <phoneticPr fontId="3"/>
  </si>
  <si>
    <t>42　　　　　　　　　　　　　　48</t>
    <phoneticPr fontId="3"/>
  </si>
  <si>
    <t>52　　　　　81</t>
    <phoneticPr fontId="3"/>
  </si>
  <si>
    <t>82　　　　151</t>
    <phoneticPr fontId="3"/>
  </si>
  <si>
    <t>Ｄ</t>
    <phoneticPr fontId="3"/>
  </si>
  <si>
    <t>Ｚ</t>
    <phoneticPr fontId="3"/>
  </si>
  <si>
    <t>0</t>
    <phoneticPr fontId="3"/>
  </si>
  <si>
    <t>Ｍ</t>
    <phoneticPr fontId="3"/>
  </si>
  <si>
    <t>20　　　　　　　　　89</t>
    <phoneticPr fontId="3"/>
  </si>
  <si>
    <t>6　　　　　８</t>
    <phoneticPr fontId="3"/>
  </si>
  <si>
    <t>20　　　　23</t>
    <phoneticPr fontId="3"/>
  </si>
  <si>
    <t>25　　　26　　　27</t>
    <phoneticPr fontId="3"/>
  </si>
  <si>
    <t>29　　30　　31　　32</t>
    <phoneticPr fontId="3"/>
  </si>
  <si>
    <t>42　　　　　　　　　　　　　　48</t>
    <phoneticPr fontId="3"/>
  </si>
  <si>
    <t>6　　　　　８</t>
    <phoneticPr fontId="3"/>
  </si>
  <si>
    <t>20　　　　23</t>
    <phoneticPr fontId="3"/>
  </si>
  <si>
    <t>25　　　26　　　27</t>
    <phoneticPr fontId="3"/>
  </si>
  <si>
    <t>29　　30　　31　　32</t>
    <phoneticPr fontId="3"/>
  </si>
  <si>
    <t>42　　　　　　　　　　　　　　48</t>
    <phoneticPr fontId="3"/>
  </si>
  <si>
    <t>6　　　　　８</t>
    <phoneticPr fontId="3"/>
  </si>
  <si>
    <t>20　　　　23</t>
    <phoneticPr fontId="3"/>
  </si>
  <si>
    <t>25　　　26　　　27</t>
    <phoneticPr fontId="3"/>
  </si>
  <si>
    <t>29　　30　　31　　32</t>
    <phoneticPr fontId="3"/>
  </si>
  <si>
    <t>42　　　　　　　　　　　　　　48</t>
    <phoneticPr fontId="3"/>
  </si>
  <si>
    <t>有限会社</t>
    <rPh sb="0" eb="4">
      <t>ユウゲンガイシャ</t>
    </rPh>
    <phoneticPr fontId="3"/>
  </si>
  <si>
    <t>相互会社</t>
    <rPh sb="0" eb="2">
      <t>ソウゴ</t>
    </rPh>
    <rPh sb="2" eb="4">
      <t>ガイシャ</t>
    </rPh>
    <phoneticPr fontId="3"/>
  </si>
  <si>
    <t>合名会社</t>
    <rPh sb="0" eb="2">
      <t>ゴウメイ</t>
    </rPh>
    <rPh sb="2" eb="4">
      <t>ガイシャ</t>
    </rPh>
    <phoneticPr fontId="3"/>
  </si>
  <si>
    <t>合資会社</t>
    <rPh sb="0" eb="2">
      <t>ゴウシ</t>
    </rPh>
    <rPh sb="2" eb="4">
      <t>ガイシャ</t>
    </rPh>
    <phoneticPr fontId="3"/>
  </si>
  <si>
    <t>企業組合</t>
    <rPh sb="0" eb="2">
      <t>キギョウ</t>
    </rPh>
    <rPh sb="2" eb="4">
      <t>クミアイ</t>
    </rPh>
    <phoneticPr fontId="3"/>
  </si>
  <si>
    <t>協業組合</t>
    <rPh sb="0" eb="2">
      <t>キョウギョウ</t>
    </rPh>
    <rPh sb="2" eb="4">
      <t>クミアイ</t>
    </rPh>
    <phoneticPr fontId="3"/>
  </si>
  <si>
    <t>協同組合連合会</t>
    <rPh sb="0" eb="2">
      <t>キョウドウ</t>
    </rPh>
    <rPh sb="2" eb="4">
      <t>クミアイ</t>
    </rPh>
    <rPh sb="4" eb="7">
      <t>レンゴウカイ</t>
    </rPh>
    <phoneticPr fontId="3"/>
  </si>
  <si>
    <t>農業協同組合</t>
    <rPh sb="0" eb="2">
      <t>ノウギョウ</t>
    </rPh>
    <rPh sb="2" eb="4">
      <t>キョウドウ</t>
    </rPh>
    <rPh sb="4" eb="6">
      <t>クミアイ</t>
    </rPh>
    <phoneticPr fontId="3"/>
  </si>
  <si>
    <t>漁業協同組合</t>
    <rPh sb="0" eb="2">
      <t>ギョギョウ</t>
    </rPh>
    <rPh sb="2" eb="4">
      <t>キョウドウ</t>
    </rPh>
    <rPh sb="4" eb="6">
      <t>クミアイ</t>
    </rPh>
    <phoneticPr fontId="3"/>
  </si>
  <si>
    <t>生活協同組合</t>
    <rPh sb="0" eb="2">
      <t>セイカツ</t>
    </rPh>
    <rPh sb="2" eb="4">
      <t>キョウドウ</t>
    </rPh>
    <rPh sb="4" eb="6">
      <t>クミアイ</t>
    </rPh>
    <phoneticPr fontId="3"/>
  </si>
  <si>
    <t>協同組合</t>
    <rPh sb="0" eb="2">
      <t>キョウドウ</t>
    </rPh>
    <rPh sb="2" eb="4">
      <t>クミアイ</t>
    </rPh>
    <phoneticPr fontId="3"/>
  </si>
  <si>
    <t>組織表示</t>
    <rPh sb="0" eb="2">
      <t>ソシキ</t>
    </rPh>
    <rPh sb="2" eb="4">
      <t>ヒョウジ</t>
    </rPh>
    <phoneticPr fontId="3"/>
  </si>
  <si>
    <t>金融機関ｺｰﾄﾞ</t>
    <rPh sb="0" eb="2">
      <t>キンユウ</t>
    </rPh>
    <rPh sb="2" eb="4">
      <t>キカン</t>
    </rPh>
    <phoneticPr fontId="3"/>
  </si>
  <si>
    <t>支店ｺｰﾄﾞ</t>
    <rPh sb="0" eb="2">
      <t>シテン</t>
    </rPh>
    <phoneticPr fontId="3"/>
  </si>
  <si>
    <t>銀行名</t>
    <rPh sb="0" eb="3">
      <t>ギンコウメイ</t>
    </rPh>
    <phoneticPr fontId="3"/>
  </si>
  <si>
    <t>銀行ｺｰﾄﾞ</t>
    <rPh sb="0" eb="2">
      <t>ギンコウ</t>
    </rPh>
    <phoneticPr fontId="3"/>
  </si>
  <si>
    <t>みずほ銀行</t>
  </si>
  <si>
    <t>三菱東京ＵＦＪ銀行</t>
  </si>
  <si>
    <t>三井住友銀行</t>
  </si>
  <si>
    <t>りそな銀行</t>
  </si>
  <si>
    <t>埼玉りそな銀行</t>
  </si>
  <si>
    <t>ジャパンネット銀行</t>
  </si>
  <si>
    <t>セブン銀行</t>
  </si>
  <si>
    <t>ソニー銀行</t>
  </si>
  <si>
    <t>楽天銀行</t>
  </si>
  <si>
    <t>住信ＳＢＩネット銀行</t>
  </si>
  <si>
    <t>じぶん銀行</t>
  </si>
  <si>
    <t>イオン銀行</t>
  </si>
  <si>
    <t>大和ネクスト銀行</t>
  </si>
  <si>
    <t>北海道銀行</t>
  </si>
  <si>
    <t>青森銀行</t>
  </si>
  <si>
    <t>みちのく銀行</t>
  </si>
  <si>
    <t>秋田銀行</t>
  </si>
  <si>
    <t>北都銀行</t>
  </si>
  <si>
    <t>荘内銀行</t>
  </si>
  <si>
    <t>山形銀行</t>
  </si>
  <si>
    <t>岩手銀行</t>
  </si>
  <si>
    <t>東北銀行</t>
  </si>
  <si>
    <t>七十七銀行</t>
  </si>
  <si>
    <t>東邦銀行</t>
  </si>
  <si>
    <t>群馬銀行</t>
  </si>
  <si>
    <t>足利銀行</t>
  </si>
  <si>
    <t>常陽銀行</t>
  </si>
  <si>
    <t>筑波銀行</t>
  </si>
  <si>
    <t>武蔵野銀行</t>
  </si>
  <si>
    <t>千葉銀行</t>
  </si>
  <si>
    <t>千葉興業銀行</t>
  </si>
  <si>
    <t>東京都民銀行</t>
  </si>
  <si>
    <t>横浜銀行</t>
  </si>
  <si>
    <t>第四銀行</t>
  </si>
  <si>
    <t>北越銀行</t>
  </si>
  <si>
    <t>山梨中央銀行</t>
  </si>
  <si>
    <t>八十二銀行</t>
  </si>
  <si>
    <t>北陸銀行</t>
  </si>
  <si>
    <t>富山銀行</t>
  </si>
  <si>
    <t>北國銀行</t>
  </si>
  <si>
    <t>福井銀行</t>
  </si>
  <si>
    <t>静岡銀行</t>
  </si>
  <si>
    <t>スルガ銀行</t>
  </si>
  <si>
    <t>清水銀行</t>
  </si>
  <si>
    <t>大垣共立銀行</t>
  </si>
  <si>
    <t>十六銀行</t>
  </si>
  <si>
    <t>三重銀行</t>
  </si>
  <si>
    <t>百五銀行</t>
  </si>
  <si>
    <t>滋賀銀行</t>
  </si>
  <si>
    <t>京都銀行</t>
  </si>
  <si>
    <t>近畿大阪銀行</t>
  </si>
  <si>
    <t>池田泉州銀行</t>
  </si>
  <si>
    <t>南都銀行</t>
  </si>
  <si>
    <t>紀陽銀行</t>
  </si>
  <si>
    <t>但馬銀行</t>
  </si>
  <si>
    <t>鳥取銀行</t>
  </si>
  <si>
    <t>山陰合同銀行</t>
  </si>
  <si>
    <t>中国銀行</t>
  </si>
  <si>
    <t>広島銀行</t>
  </si>
  <si>
    <t>山口銀行</t>
  </si>
  <si>
    <t>阿波銀行</t>
  </si>
  <si>
    <t>百十四銀行</t>
  </si>
  <si>
    <t>伊予銀行</t>
  </si>
  <si>
    <t>四国銀行</t>
  </si>
  <si>
    <t>福岡銀行</t>
  </si>
  <si>
    <t>筑邦銀行</t>
  </si>
  <si>
    <t>佐賀銀行</t>
  </si>
  <si>
    <t>十八銀行</t>
  </si>
  <si>
    <t>親和銀行</t>
  </si>
  <si>
    <t>肥後銀行</t>
  </si>
  <si>
    <t>大分銀行</t>
  </si>
  <si>
    <t>宮崎銀行</t>
  </si>
  <si>
    <t>鹿児島銀行</t>
  </si>
  <si>
    <t>琉球銀行</t>
  </si>
  <si>
    <t>沖縄銀行</t>
  </si>
  <si>
    <t>西日本シティ銀行</t>
  </si>
  <si>
    <t>北九州銀行</t>
  </si>
  <si>
    <t>三菱ＵＦＪ信託銀行</t>
  </si>
  <si>
    <t>みずほ信託銀行</t>
  </si>
  <si>
    <t>中央三井信託銀行</t>
  </si>
  <si>
    <t>日本マスタートラスト信託銀行</t>
  </si>
  <si>
    <t>野村信託銀行</t>
  </si>
  <si>
    <t>新銀行東京</t>
  </si>
  <si>
    <t>資産管理サービス信託銀行</t>
  </si>
  <si>
    <t>新生銀行</t>
  </si>
  <si>
    <t>あおぞら銀行</t>
  </si>
  <si>
    <t>シティバンク銀行</t>
  </si>
  <si>
    <t>ジェーピーモルガン銀行</t>
  </si>
  <si>
    <t>香港上海銀行</t>
  </si>
  <si>
    <t>ドイツ銀行</t>
  </si>
  <si>
    <t>北洋銀行</t>
  </si>
  <si>
    <t>きらやか銀行</t>
  </si>
  <si>
    <t>北日本銀行</t>
  </si>
  <si>
    <t>仙台銀行</t>
  </si>
  <si>
    <t>福島銀行</t>
  </si>
  <si>
    <t>大東銀行</t>
  </si>
  <si>
    <t>東和銀行</t>
  </si>
  <si>
    <t>栃木銀行</t>
  </si>
  <si>
    <t>京葉銀行</t>
  </si>
  <si>
    <t>東日本銀行</t>
  </si>
  <si>
    <t>東京スター銀行</t>
  </si>
  <si>
    <t>神奈川銀行</t>
  </si>
  <si>
    <t>大光銀行</t>
  </si>
  <si>
    <t>長野銀行</t>
  </si>
  <si>
    <t>富山第一銀行</t>
  </si>
  <si>
    <t>福邦銀行</t>
  </si>
  <si>
    <t>静岡中央銀行</t>
  </si>
  <si>
    <t>岐阜銀行</t>
  </si>
  <si>
    <t>愛知銀行</t>
  </si>
  <si>
    <t>名古屋銀行</t>
  </si>
  <si>
    <t>中京銀行</t>
  </si>
  <si>
    <t>第三銀行</t>
  </si>
  <si>
    <t>関西アーバン銀行</t>
  </si>
  <si>
    <t>大正銀行</t>
  </si>
  <si>
    <t>みなと銀行</t>
  </si>
  <si>
    <t>島根銀行</t>
  </si>
  <si>
    <t>トマト銀行</t>
  </si>
  <si>
    <t>もみじ銀行</t>
  </si>
  <si>
    <t>西京銀行</t>
  </si>
  <si>
    <t>徳島銀行</t>
  </si>
  <si>
    <t>香川銀行</t>
  </si>
  <si>
    <t>愛媛銀行</t>
  </si>
  <si>
    <t>高知銀行</t>
  </si>
  <si>
    <t>福岡中央銀行</t>
  </si>
  <si>
    <t>佐賀共栄銀行</t>
  </si>
  <si>
    <t>長崎銀行</t>
  </si>
  <si>
    <t>熊本ファミリー銀行</t>
  </si>
  <si>
    <t>豊和銀行</t>
  </si>
  <si>
    <t>宮崎太陽銀行</t>
  </si>
  <si>
    <t>南日本銀行</t>
  </si>
  <si>
    <t>沖縄海邦銀行</t>
  </si>
  <si>
    <t>八千代銀行</t>
  </si>
  <si>
    <t>信金中央金庫</t>
  </si>
  <si>
    <t>札幌信用金庫</t>
  </si>
  <si>
    <t>室蘭信用金庫</t>
  </si>
  <si>
    <t>空知信用金庫</t>
  </si>
  <si>
    <t>苫小牧信用金庫</t>
  </si>
  <si>
    <t>北門信用金庫</t>
  </si>
  <si>
    <t>伊達信用金庫</t>
  </si>
  <si>
    <t>北空知信用金庫</t>
  </si>
  <si>
    <t>日高信用金庫</t>
  </si>
  <si>
    <t>函館信用金庫</t>
  </si>
  <si>
    <t>渡島信用金庫</t>
  </si>
  <si>
    <t>旭川信用金庫</t>
  </si>
  <si>
    <t>稚内信用金庫</t>
  </si>
  <si>
    <t>留萌信用金庫</t>
  </si>
  <si>
    <t>北星信用金庫</t>
  </si>
  <si>
    <t>帯広信用金庫</t>
  </si>
  <si>
    <t>釧路信用金庫</t>
  </si>
  <si>
    <t>大地みらい信用金庫</t>
  </si>
  <si>
    <t>北見信用金庫</t>
  </si>
  <si>
    <t>網走信用金庫</t>
  </si>
  <si>
    <t>遠軽信用金庫</t>
  </si>
  <si>
    <t>東奥信用金庫</t>
  </si>
  <si>
    <t>青い森信用金庫</t>
  </si>
  <si>
    <t>秋田信用金庫</t>
  </si>
  <si>
    <t>羽後信用金庫</t>
  </si>
  <si>
    <t>山形信用金庫</t>
  </si>
  <si>
    <t>米沢信用金庫</t>
  </si>
  <si>
    <t>鶴岡信用金庫</t>
  </si>
  <si>
    <t>新庄信用金庫</t>
  </si>
  <si>
    <t>盛岡信用金庫</t>
  </si>
  <si>
    <t>宮古信用金庫</t>
  </si>
  <si>
    <t>一関信用金庫</t>
  </si>
  <si>
    <t>北上信用金庫</t>
  </si>
  <si>
    <t>花巻信用金庫</t>
  </si>
  <si>
    <t>水沢信用金庫</t>
  </si>
  <si>
    <t>杜の都信用金庫</t>
  </si>
  <si>
    <t>宮城第一信用金庫</t>
  </si>
  <si>
    <t>石巻信用金庫</t>
  </si>
  <si>
    <t>仙南信用金庫</t>
  </si>
  <si>
    <t>気仙沼信用金庫</t>
  </si>
  <si>
    <t>会津信用金庫</t>
  </si>
  <si>
    <t>郡山信用金庫</t>
  </si>
  <si>
    <t>白河信用金庫</t>
  </si>
  <si>
    <t>須賀川信用金庫</t>
  </si>
  <si>
    <t>ひまわり信用金庫</t>
  </si>
  <si>
    <t>あぶくま信用金庫</t>
  </si>
  <si>
    <t>二本松信用金庫</t>
  </si>
  <si>
    <t>福島信用金庫</t>
  </si>
  <si>
    <t>高崎信用金庫</t>
  </si>
  <si>
    <t>桐生信用金庫</t>
  </si>
  <si>
    <t>アイオー信用金庫</t>
  </si>
  <si>
    <t>利根郡信用金庫</t>
  </si>
  <si>
    <t>館林信用金庫</t>
  </si>
  <si>
    <t>北群馬信用金庫</t>
  </si>
  <si>
    <t>しののめ信用金庫</t>
  </si>
  <si>
    <t>足利小山信用金庫</t>
  </si>
  <si>
    <t>栃木信用金庫</t>
  </si>
  <si>
    <t>鹿沼相互信用金庫</t>
  </si>
  <si>
    <t>佐野信用金庫</t>
  </si>
  <si>
    <t>大田原信用金庫</t>
  </si>
  <si>
    <t>烏山信用金庫</t>
  </si>
  <si>
    <t>水戸信用金庫</t>
  </si>
  <si>
    <t>結城信用金庫</t>
  </si>
  <si>
    <t>川口信用金庫</t>
  </si>
  <si>
    <t>青木信用金庫</t>
  </si>
  <si>
    <t>飯能信用金庫</t>
  </si>
  <si>
    <t>千葉信用金庫</t>
  </si>
  <si>
    <t>銚子信用金庫</t>
  </si>
  <si>
    <t>東京ベイ信用金庫</t>
  </si>
  <si>
    <t>館山信用金庫</t>
  </si>
  <si>
    <t>佐原信用金庫</t>
  </si>
  <si>
    <t>横浜信用金庫</t>
  </si>
  <si>
    <t>三浦藤沢信用金庫</t>
  </si>
  <si>
    <t>湘南信用金庫</t>
  </si>
  <si>
    <t>川崎信用金庫</t>
  </si>
  <si>
    <t>平塚信用金庫</t>
  </si>
  <si>
    <t>さがみ信用金庫</t>
  </si>
  <si>
    <t>中栄信用金庫</t>
  </si>
  <si>
    <t>中南信用金庫</t>
  </si>
  <si>
    <t>朝日信用金庫</t>
  </si>
  <si>
    <t>興産信用金庫</t>
  </si>
  <si>
    <t>さわやか信用金庫</t>
  </si>
  <si>
    <t>東京シティ信用金庫</t>
  </si>
  <si>
    <t>芝信用金庫</t>
  </si>
  <si>
    <t>東京東信用金庫</t>
  </si>
  <si>
    <t>東栄信用金庫</t>
  </si>
  <si>
    <t>亀有信用金庫</t>
  </si>
  <si>
    <t>小松川信用金庫</t>
  </si>
  <si>
    <t>足立成和信用金庫</t>
  </si>
  <si>
    <t>東京三協信用金庫</t>
  </si>
  <si>
    <t>西京信用金庫</t>
  </si>
  <si>
    <t>西武信用金庫</t>
  </si>
  <si>
    <t>城南信用金庫</t>
  </si>
  <si>
    <t>昭和信用金庫</t>
  </si>
  <si>
    <t>目黒信用金庫</t>
  </si>
  <si>
    <t>世田谷信用金庫</t>
  </si>
  <si>
    <t>東京信用金庫</t>
  </si>
  <si>
    <t>城北信用金庫</t>
  </si>
  <si>
    <t>瀧野川信用金庫</t>
  </si>
  <si>
    <t>巣鴨信用金庫</t>
  </si>
  <si>
    <t>青梅信用金庫</t>
  </si>
  <si>
    <t>多摩信用金庫</t>
  </si>
  <si>
    <t>新潟信用金庫</t>
  </si>
  <si>
    <t>長岡信用金庫</t>
  </si>
  <si>
    <t>三条信用金庫</t>
  </si>
  <si>
    <t>新発田信用金庫</t>
  </si>
  <si>
    <t>柏崎信用金庫</t>
  </si>
  <si>
    <t>上越信用金庫</t>
  </si>
  <si>
    <t>新井信用金庫</t>
  </si>
  <si>
    <t>村上信用金庫</t>
  </si>
  <si>
    <t>加茂信用金庫</t>
  </si>
  <si>
    <t>甲府信用金庫</t>
  </si>
  <si>
    <t>山梨信用金庫</t>
  </si>
  <si>
    <t>長野信用金庫</t>
  </si>
  <si>
    <t>松本信用金庫</t>
  </si>
  <si>
    <t>上田信用金庫</t>
  </si>
  <si>
    <t>諏訪信用金庫</t>
  </si>
  <si>
    <t>飯田信用金庫</t>
  </si>
  <si>
    <t>富山信用金庫</t>
  </si>
  <si>
    <t>高岡信用金庫</t>
  </si>
  <si>
    <t>新湊信用金庫</t>
  </si>
  <si>
    <t>にいかわ信用金庫</t>
  </si>
  <si>
    <t>氷見伏木信用金庫</t>
  </si>
  <si>
    <t>砺波信用金庫</t>
  </si>
  <si>
    <t>石動信用金庫</t>
  </si>
  <si>
    <t>金沢信用金庫</t>
  </si>
  <si>
    <t>のと共栄信用金庫</t>
  </si>
  <si>
    <t>北陸信用金庫</t>
  </si>
  <si>
    <t>鶴来信用金庫</t>
  </si>
  <si>
    <t>興能信用金庫</t>
  </si>
  <si>
    <t>福井信用金庫</t>
  </si>
  <si>
    <t>敦賀信用金庫</t>
  </si>
  <si>
    <t>武生信用金庫</t>
  </si>
  <si>
    <t>小浜信用金庫</t>
  </si>
  <si>
    <t>越前信用金庫</t>
  </si>
  <si>
    <t>静岡信用金庫</t>
  </si>
  <si>
    <t>静清信用金庫</t>
  </si>
  <si>
    <t>浜松信用金庫</t>
  </si>
  <si>
    <t>沼津信用金庫</t>
  </si>
  <si>
    <t>三島信用金庫</t>
  </si>
  <si>
    <t>富士宮信用金庫</t>
  </si>
  <si>
    <t>島田信用金庫</t>
  </si>
  <si>
    <t>磐田信用金庫</t>
  </si>
  <si>
    <t>焼津信用金庫</t>
  </si>
  <si>
    <t>掛川信用金庫</t>
  </si>
  <si>
    <t>富士信用金庫</t>
  </si>
  <si>
    <t>遠州信用金庫</t>
  </si>
  <si>
    <t>岐阜信用金庫</t>
  </si>
  <si>
    <t>大垣信用金庫</t>
  </si>
  <si>
    <t>高山信用金庫</t>
  </si>
  <si>
    <t>東濃信用金庫</t>
  </si>
  <si>
    <t>関信用金庫</t>
  </si>
  <si>
    <t>八幡信用金庫</t>
  </si>
  <si>
    <t>西濃信用金庫</t>
  </si>
  <si>
    <t>愛知信用金庫</t>
  </si>
  <si>
    <t>豊橋信用金庫</t>
  </si>
  <si>
    <t>岡崎信用金庫</t>
  </si>
  <si>
    <t>いちい信用金庫</t>
  </si>
  <si>
    <t>瀬戸信用金庫</t>
  </si>
  <si>
    <t>半田信用金庫</t>
  </si>
  <si>
    <t>知多信用金庫</t>
  </si>
  <si>
    <t>豊川信用金庫</t>
  </si>
  <si>
    <t>豊田信用金庫</t>
  </si>
  <si>
    <t>碧海信用金庫</t>
  </si>
  <si>
    <t>西尾信用金庫</t>
  </si>
  <si>
    <t>蒲郡信用金庫</t>
  </si>
  <si>
    <t>尾西信用金庫</t>
  </si>
  <si>
    <t>中日信用金庫</t>
  </si>
  <si>
    <t>東春信用金庫</t>
  </si>
  <si>
    <t>津信用金庫</t>
  </si>
  <si>
    <t>北伊勢上野信用金庫</t>
  </si>
  <si>
    <t>三重信用金庫</t>
  </si>
  <si>
    <t>桑名信用金庫</t>
  </si>
  <si>
    <t>紀北信用金庫</t>
  </si>
  <si>
    <t>滋賀中央信用金庫</t>
  </si>
  <si>
    <t>長浜信用金庫</t>
  </si>
  <si>
    <t>湖東信用金庫</t>
  </si>
  <si>
    <t>京都信用金庫</t>
  </si>
  <si>
    <t>京都中央信用金庫</t>
  </si>
  <si>
    <t>京都北都信用金庫</t>
  </si>
  <si>
    <t>大阪信用金庫</t>
  </si>
  <si>
    <t>大阪厚生信用金庫</t>
  </si>
  <si>
    <t>大阪市信用金庫</t>
  </si>
  <si>
    <t>大阪商工信用金庫</t>
  </si>
  <si>
    <t>大福信用金庫</t>
  </si>
  <si>
    <t>永和信用金庫</t>
  </si>
  <si>
    <t>十三信用金庫</t>
  </si>
  <si>
    <t>大阪東信用金庫</t>
  </si>
  <si>
    <t>枚方信用金庫</t>
  </si>
  <si>
    <t>摂津水都信用金庫</t>
  </si>
  <si>
    <t>奈良信用金庫</t>
  </si>
  <si>
    <t>大和信用金庫</t>
  </si>
  <si>
    <t>奈良中央信用金庫</t>
  </si>
  <si>
    <t>新宮信用金庫</t>
  </si>
  <si>
    <t>きのくに信用金庫</t>
  </si>
  <si>
    <t>神戸信用金庫</t>
  </si>
  <si>
    <t>姫路信用金庫</t>
  </si>
  <si>
    <t>播州信用金庫</t>
  </si>
  <si>
    <t>兵庫信用金庫</t>
  </si>
  <si>
    <t>尼崎信用金庫</t>
  </si>
  <si>
    <t>日新信用金庫</t>
  </si>
  <si>
    <t>淡路信用金庫</t>
  </si>
  <si>
    <t>但馬信用金庫</t>
  </si>
  <si>
    <t>西兵庫信用金庫</t>
  </si>
  <si>
    <t>中兵庫信用金庫</t>
  </si>
  <si>
    <t>但陽信用金庫</t>
  </si>
  <si>
    <t>鳥取信用金庫</t>
  </si>
  <si>
    <t>米子信用金庫</t>
  </si>
  <si>
    <t>倉吉信用金庫</t>
  </si>
  <si>
    <t>しまね信用金庫</t>
  </si>
  <si>
    <t>日本海信用金庫</t>
  </si>
  <si>
    <t>島根中央信用金庫</t>
  </si>
  <si>
    <t>おかやま信用金庫</t>
  </si>
  <si>
    <t>水島信用金庫</t>
  </si>
  <si>
    <t>津山信用金庫</t>
  </si>
  <si>
    <t>玉島信用金庫</t>
  </si>
  <si>
    <t>備北信用金庫</t>
  </si>
  <si>
    <t>吉備信用金庫</t>
  </si>
  <si>
    <t>日生信用金庫</t>
  </si>
  <si>
    <t>備前信用金庫</t>
  </si>
  <si>
    <t>広島信用金庫</t>
  </si>
  <si>
    <t>呉信用金庫</t>
  </si>
  <si>
    <t>しまなみ信用金庫</t>
  </si>
  <si>
    <t>広島みどり信用金庫</t>
  </si>
  <si>
    <t>萩山口信用金庫</t>
  </si>
  <si>
    <t>西中国信用金庫</t>
  </si>
  <si>
    <t>防府信用金庫</t>
  </si>
  <si>
    <t>東山口信用金庫</t>
  </si>
  <si>
    <t>徳島信用金庫</t>
  </si>
  <si>
    <t>阿南信用金庫</t>
  </si>
  <si>
    <t>高松信用金庫</t>
  </si>
  <si>
    <t>観音寺信用金庫</t>
  </si>
  <si>
    <t>愛媛信用金庫</t>
  </si>
  <si>
    <t>宇和島信用金庫</t>
  </si>
  <si>
    <t>東予信用金庫</t>
  </si>
  <si>
    <t>川之江信用金庫</t>
  </si>
  <si>
    <t>幡多信用金庫</t>
  </si>
  <si>
    <t>高知信用金庫</t>
  </si>
  <si>
    <t>福岡信用金庫</t>
  </si>
  <si>
    <t>福岡ひびき信用金庫</t>
  </si>
  <si>
    <t>大牟田柳川信用金庫</t>
  </si>
  <si>
    <t>筑後信用金庫</t>
  </si>
  <si>
    <t>飯塚信用金庫</t>
  </si>
  <si>
    <t>田川信用金庫</t>
  </si>
  <si>
    <t>大川信用金庫</t>
  </si>
  <si>
    <t>遠賀信用金庫</t>
  </si>
  <si>
    <t>唐津信用金庫</t>
  </si>
  <si>
    <t>佐賀信用金庫</t>
  </si>
  <si>
    <t>伊万里信用金庫</t>
  </si>
  <si>
    <t>九州ひぜん信用金庫</t>
  </si>
  <si>
    <t>たちばな信用金庫</t>
  </si>
  <si>
    <t>熊本信用金庫</t>
  </si>
  <si>
    <t>熊本第一信用金庫</t>
  </si>
  <si>
    <t>熊本中央信用金庫</t>
  </si>
  <si>
    <t>天草信用金庫</t>
  </si>
  <si>
    <t>大分信用金庫</t>
  </si>
  <si>
    <t>大分みらい信用金庫</t>
  </si>
  <si>
    <t>日田信用金庫</t>
  </si>
  <si>
    <t>宮崎信用金庫</t>
  </si>
  <si>
    <t>都城信用金庫</t>
  </si>
  <si>
    <t>延岡信用金庫</t>
  </si>
  <si>
    <t>高鍋信用金庫</t>
  </si>
  <si>
    <t>南郷信用金庫</t>
  </si>
  <si>
    <t>鹿児島信用金庫</t>
  </si>
  <si>
    <t>鹿児島相互信用金庫</t>
  </si>
  <si>
    <t>奄美大島信用金庫</t>
  </si>
  <si>
    <t>コザ信用金庫</t>
  </si>
  <si>
    <t>商工組合中央金庫</t>
  </si>
  <si>
    <t>北央信用組合</t>
  </si>
  <si>
    <t>札幌中央信用組合</t>
  </si>
  <si>
    <t>ウリ信用組合</t>
  </si>
  <si>
    <t>函館商工信用組合</t>
  </si>
  <si>
    <t>空知商工信用組合</t>
  </si>
  <si>
    <t>十勝信用組合</t>
  </si>
  <si>
    <t>釧路信用組合</t>
  </si>
  <si>
    <t>青森県信用組合</t>
  </si>
  <si>
    <t>杜陵信用組合</t>
  </si>
  <si>
    <t>岩手県医師信用組合</t>
  </si>
  <si>
    <t>あすか信用組合</t>
  </si>
  <si>
    <t>石巻商工信用組合</t>
  </si>
  <si>
    <t>古川信用組合</t>
  </si>
  <si>
    <t>仙北信用組合</t>
  </si>
  <si>
    <t>五城信用組合</t>
  </si>
  <si>
    <t>秋田県信用組合</t>
  </si>
  <si>
    <t>北郡信用組合</t>
  </si>
  <si>
    <t>山形中央信用組合</t>
  </si>
  <si>
    <t>山形第一信用組合</t>
  </si>
  <si>
    <t>福島県商工信用組合</t>
  </si>
  <si>
    <t>いわき信用組合</t>
  </si>
  <si>
    <t>相双信用組合</t>
  </si>
  <si>
    <t>会津商工信用組合</t>
  </si>
  <si>
    <t>茨城県信用組合</t>
  </si>
  <si>
    <t>真岡信用組合</t>
  </si>
  <si>
    <t>那須信用組合</t>
  </si>
  <si>
    <t>あかぎ信用組合</t>
  </si>
  <si>
    <t>群馬県信用組合</t>
  </si>
  <si>
    <t>かみつけ信用組合</t>
  </si>
  <si>
    <t>東群馬信用組合</t>
  </si>
  <si>
    <t>群馬県医師信用組合</t>
  </si>
  <si>
    <t>埼玉県医師信用組合</t>
  </si>
  <si>
    <t>熊谷商工信用組合</t>
  </si>
  <si>
    <t>埼玉信用組合</t>
  </si>
  <si>
    <t>房総信用組合</t>
  </si>
  <si>
    <t>銚子商工信用組合</t>
  </si>
  <si>
    <t>君津信用組合</t>
  </si>
  <si>
    <t>全東栄信用組合</t>
  </si>
  <si>
    <t>東浴信用組合</t>
  </si>
  <si>
    <t>文化産業信用組合</t>
  </si>
  <si>
    <t>東京証券信用組合</t>
  </si>
  <si>
    <t>東京厚生信用組合</t>
  </si>
  <si>
    <t>東信用組合</t>
  </si>
  <si>
    <t>江東信用組合</t>
  </si>
  <si>
    <t>青和信用組合</t>
  </si>
  <si>
    <t>中ノ郷信用組合</t>
  </si>
  <si>
    <t>共立信用組合</t>
  </si>
  <si>
    <t>七島信用組合</t>
  </si>
  <si>
    <t>大東京信用組合</t>
  </si>
  <si>
    <t>第一勧業信用組合</t>
  </si>
  <si>
    <t>北部信用組合</t>
  </si>
  <si>
    <t>警視庁職員信用組合</t>
  </si>
  <si>
    <t>甲子信用組合</t>
  </si>
  <si>
    <t>東京消防信用組合</t>
  </si>
  <si>
    <t>東京都職員信用組合</t>
  </si>
  <si>
    <t>ハナ信用組合</t>
  </si>
  <si>
    <t>神奈川県医師信用組合</t>
  </si>
  <si>
    <t>神奈川県歯科医師信用組合</t>
  </si>
  <si>
    <t>中央商銀信用組合</t>
  </si>
  <si>
    <t>横浜華銀信用組合</t>
  </si>
  <si>
    <t>小田原第一信用組合</t>
  </si>
  <si>
    <t>相愛信用組合</t>
  </si>
  <si>
    <t>静岡県医師信用組合</t>
  </si>
  <si>
    <t>新潟県信用組合</t>
  </si>
  <si>
    <t>新潟鉄道信用組合</t>
  </si>
  <si>
    <t>興栄信用組合</t>
  </si>
  <si>
    <t>新栄信用組合</t>
  </si>
  <si>
    <t>太陽信用組合</t>
  </si>
  <si>
    <t>五泉信用組合</t>
  </si>
  <si>
    <t>協栄信用組合</t>
  </si>
  <si>
    <t>三條信用組合</t>
  </si>
  <si>
    <t>巻信用組合</t>
  </si>
  <si>
    <t>新潟大栄信用組合</t>
  </si>
  <si>
    <t>塩沢信用組合</t>
  </si>
  <si>
    <t>糸魚川信用組合</t>
  </si>
  <si>
    <t>山梨県民信用組合</t>
  </si>
  <si>
    <t>都留信用組合</t>
  </si>
  <si>
    <t>長野県信用組合</t>
  </si>
  <si>
    <t>あすなろ信用組合</t>
  </si>
  <si>
    <t>富山県医師信用組合</t>
  </si>
  <si>
    <t>富山県信用組合</t>
  </si>
  <si>
    <t>金沢中央信用組合</t>
  </si>
  <si>
    <t>石川県医師信用組合</t>
  </si>
  <si>
    <t>福泉信用組合</t>
  </si>
  <si>
    <t>福井県医師信用組合</t>
  </si>
  <si>
    <t>丸八信用組合</t>
  </si>
  <si>
    <t>愛知商銀信用組合</t>
  </si>
  <si>
    <t>愛知県警察信用組合</t>
  </si>
  <si>
    <t>名古屋青果物信用組合</t>
  </si>
  <si>
    <t>愛知県医療信用組合</t>
  </si>
  <si>
    <t>愛知県医師信用組合</t>
  </si>
  <si>
    <t>豊橋商工信用組合</t>
  </si>
  <si>
    <t>愛知県中央信用組合</t>
  </si>
  <si>
    <t>三河信用組合</t>
  </si>
  <si>
    <t>岐阜商工信用組合</t>
  </si>
  <si>
    <t>イオ信用組合</t>
  </si>
  <si>
    <t>岐阜県医師信用組合</t>
  </si>
  <si>
    <t>飛騨信用組合</t>
  </si>
  <si>
    <t>益田信用組合</t>
  </si>
  <si>
    <t>滋賀県民信用組合</t>
  </si>
  <si>
    <t>滋賀県信用組合</t>
  </si>
  <si>
    <t>京滋信用組合</t>
  </si>
  <si>
    <t>大同信用組合</t>
  </si>
  <si>
    <t>成協信用組合</t>
  </si>
  <si>
    <t>大阪協栄信用組合</t>
  </si>
  <si>
    <t>大阪貯蓄信用組合</t>
  </si>
  <si>
    <t>のぞみ信用組合</t>
  </si>
  <si>
    <t>中央信用組合</t>
  </si>
  <si>
    <t>大阪府医師信用組合</t>
  </si>
  <si>
    <t>大阪府警察信用組合</t>
  </si>
  <si>
    <t>近畿産業信用組合</t>
  </si>
  <si>
    <t>朝日新聞信用組合</t>
  </si>
  <si>
    <t>毎日信用組合</t>
  </si>
  <si>
    <t>ミレ信用組合</t>
  </si>
  <si>
    <t>兵庫県警察信用組合</t>
  </si>
  <si>
    <t>兵庫県医療信用組合</t>
  </si>
  <si>
    <t>兵庫県信用組合</t>
  </si>
  <si>
    <t>神戸市職員信用組合</t>
  </si>
  <si>
    <t>淡陽信用組合</t>
  </si>
  <si>
    <t>兵庫ひまわり信用組合</t>
  </si>
  <si>
    <t>和歌山県医師信用組合</t>
  </si>
  <si>
    <t>島根益田信用組合</t>
  </si>
  <si>
    <t>朝銀西信用組合</t>
  </si>
  <si>
    <t>岡山商銀信用組合</t>
  </si>
  <si>
    <t>笠岡信用組合</t>
  </si>
  <si>
    <t>広島市信用組合</t>
  </si>
  <si>
    <t>広島県信用組合</t>
  </si>
  <si>
    <t>広島商銀信用組合</t>
  </si>
  <si>
    <t>両備信用組合</t>
  </si>
  <si>
    <t>備後信用組合</t>
  </si>
  <si>
    <t>山口県信用組合</t>
  </si>
  <si>
    <t>香川県信用組合</t>
  </si>
  <si>
    <t>土佐信用組合</t>
  </si>
  <si>
    <t>宿毛商銀信用組合</t>
  </si>
  <si>
    <t>福岡県庁信用組合</t>
  </si>
  <si>
    <t>福岡県医師信用組合</t>
  </si>
  <si>
    <t>福岡県南部信用組合</t>
  </si>
  <si>
    <t>福岡県中央信用組合</t>
  </si>
  <si>
    <t>とびうめ信用組合</t>
  </si>
  <si>
    <t>佐賀県医師信用組合</t>
  </si>
  <si>
    <t>佐賀東信用組合</t>
  </si>
  <si>
    <t>佐賀西信用組合</t>
  </si>
  <si>
    <t>長崎三菱信用組合</t>
  </si>
  <si>
    <t>長崎県医師信用組合</t>
  </si>
  <si>
    <t>長崎県民信用組合</t>
  </si>
  <si>
    <t>佐世保中央信用組合</t>
  </si>
  <si>
    <t>福江信用組合</t>
  </si>
  <si>
    <t>九州幸銀信用組合</t>
  </si>
  <si>
    <t>熊本県医師信用組合</t>
  </si>
  <si>
    <t>熊本県信用組合</t>
  </si>
  <si>
    <t>大分県信用組合</t>
  </si>
  <si>
    <t>宮崎県南部信用組合</t>
  </si>
  <si>
    <t>鹿児島興業信用組合</t>
  </si>
  <si>
    <t>鹿児島県医師信用組合</t>
  </si>
  <si>
    <t>奄美信用組合</t>
  </si>
  <si>
    <t>オリックス信託銀行</t>
    <rPh sb="5" eb="7">
      <t>シンタク</t>
    </rPh>
    <phoneticPr fontId="3"/>
  </si>
  <si>
    <t>北海道労働金庫</t>
  </si>
  <si>
    <t>労働金庫連合会</t>
  </si>
  <si>
    <t xml:space="preserve">          札幌道税事務所長</t>
    <rPh sb="10" eb="12">
      <t>サッポロ</t>
    </rPh>
    <rPh sb="12" eb="14">
      <t>ドウゼイ</t>
    </rPh>
    <rPh sb="14" eb="16">
      <t>ジム</t>
    </rPh>
    <rPh sb="16" eb="18">
      <t>ショチョウ</t>
    </rPh>
    <phoneticPr fontId="3"/>
  </si>
  <si>
    <t>北海道札幌道税事務所</t>
    <rPh sb="0" eb="3">
      <t>ホッカイドウ</t>
    </rPh>
    <rPh sb="3" eb="5">
      <t>サッポロ</t>
    </rPh>
    <rPh sb="5" eb="7">
      <t>ドウゼイ</t>
    </rPh>
    <rPh sb="7" eb="10">
      <t>ジムショ</t>
    </rPh>
    <phoneticPr fontId="3"/>
  </si>
  <si>
    <t>入力手順</t>
    <rPh sb="0" eb="2">
      <t>ニュウリョク</t>
    </rPh>
    <rPh sb="2" eb="4">
      <t>テジュン</t>
    </rPh>
    <phoneticPr fontId="3"/>
  </si>
  <si>
    <t>作成手順等</t>
    <rPh sb="0" eb="2">
      <t>サクセイ</t>
    </rPh>
    <rPh sb="2" eb="4">
      <t>テジュン</t>
    </rPh>
    <rPh sb="4" eb="5">
      <t>ラ</t>
    </rPh>
    <phoneticPr fontId="3"/>
  </si>
  <si>
    <r>
      <t>還付口座欄</t>
    </r>
    <r>
      <rPr>
        <b/>
        <sz val="12"/>
        <color indexed="10"/>
        <rFont val="ＭＳ ゴシック"/>
        <family val="3"/>
        <charset val="128"/>
      </rPr>
      <t>（※口座振替による還付を希望する場合に入力してください。）
　注　ゆうちょ銀行を還付口座に指定する場合は、貯金通帳の銀行使用欄に他金融機関からの振込の受取口座が記載されている必要があります。　</t>
    </r>
    <rPh sb="0" eb="2">
      <t>カンプ</t>
    </rPh>
    <rPh sb="2" eb="4">
      <t>コウザ</t>
    </rPh>
    <rPh sb="4" eb="5">
      <t>ラン</t>
    </rPh>
    <rPh sb="7" eb="9">
      <t>コウザ</t>
    </rPh>
    <rPh sb="9" eb="11">
      <t>フリカエ</t>
    </rPh>
    <rPh sb="14" eb="16">
      <t>カンプ</t>
    </rPh>
    <rPh sb="17" eb="19">
      <t>キボウ</t>
    </rPh>
    <rPh sb="21" eb="23">
      <t>バアイ</t>
    </rPh>
    <rPh sb="24" eb="26">
      <t>ニュウリョク</t>
    </rPh>
    <rPh sb="36" eb="37">
      <t>チュウ</t>
    </rPh>
    <rPh sb="42" eb="44">
      <t>ギンコウ</t>
    </rPh>
    <rPh sb="45" eb="47">
      <t>カンプ</t>
    </rPh>
    <rPh sb="47" eb="49">
      <t>コウザ</t>
    </rPh>
    <rPh sb="50" eb="52">
      <t>シテイ</t>
    </rPh>
    <rPh sb="54" eb="56">
      <t>バアイ</t>
    </rPh>
    <phoneticPr fontId="3"/>
  </si>
  <si>
    <r>
      <t>減免申請する自動車欄</t>
    </r>
    <r>
      <rPr>
        <b/>
        <sz val="12"/>
        <color indexed="10"/>
        <rFont val="ＭＳ ゴシック"/>
        <family val="3"/>
        <charset val="128"/>
      </rPr>
      <t>（※新規登録した自動車（新車、中古とも）、社用車又は試乗車等に使用している自動車は、減免の対象になりません。）</t>
    </r>
    <rPh sb="0" eb="2">
      <t>ゲンメン</t>
    </rPh>
    <rPh sb="2" eb="4">
      <t>シンセイ</t>
    </rPh>
    <rPh sb="6" eb="9">
      <t>ジドウシャ</t>
    </rPh>
    <rPh sb="9" eb="10">
      <t>ラン</t>
    </rPh>
    <rPh sb="12" eb="14">
      <t>シンキ</t>
    </rPh>
    <rPh sb="14" eb="16">
      <t>トウロク</t>
    </rPh>
    <rPh sb="18" eb="20">
      <t>ジドウ</t>
    </rPh>
    <rPh sb="20" eb="21">
      <t>シャ</t>
    </rPh>
    <rPh sb="22" eb="24">
      <t>シンシャ</t>
    </rPh>
    <rPh sb="25" eb="27">
      <t>チュウコ</t>
    </rPh>
    <rPh sb="31" eb="34">
      <t>シャヨウシャ</t>
    </rPh>
    <rPh sb="36" eb="39">
      <t>シジョウシャ</t>
    </rPh>
    <rPh sb="39" eb="40">
      <t>トウ</t>
    </rPh>
    <rPh sb="41" eb="43">
      <t>シヨウ</t>
    </rPh>
    <rPh sb="47" eb="50">
      <t>ジドウシャ</t>
    </rPh>
    <rPh sb="52" eb="54">
      <t>ゲンメン</t>
    </rPh>
    <rPh sb="55" eb="57">
      <t>タイショウ</t>
    </rPh>
    <phoneticPr fontId="3"/>
  </si>
  <si>
    <t>札幌市東区北28条東1丁目2番3号</t>
    <rPh sb="0" eb="3">
      <t>サッポロシ</t>
    </rPh>
    <rPh sb="3" eb="5">
      <t>ヒガシク</t>
    </rPh>
    <rPh sb="5" eb="6">
      <t>キタ</t>
    </rPh>
    <rPh sb="8" eb="9">
      <t>ジョウ</t>
    </rPh>
    <rPh sb="9" eb="10">
      <t>ヒガシ</t>
    </rPh>
    <rPh sb="11" eb="13">
      <t>チョウメ</t>
    </rPh>
    <rPh sb="14" eb="15">
      <t>バン</t>
    </rPh>
    <rPh sb="16" eb="17">
      <t>ゴウ</t>
    </rPh>
    <phoneticPr fontId="3"/>
  </si>
  <si>
    <t>旭川市春光町10番地</t>
    <rPh sb="0" eb="3">
      <t>アサヒカワシ</t>
    </rPh>
    <rPh sb="3" eb="6">
      <t>シュンコウチョウ</t>
    </rPh>
    <rPh sb="8" eb="10">
      <t>バンチ</t>
    </rPh>
    <phoneticPr fontId="3"/>
  </si>
  <si>
    <t>帯広市西19条北1丁目3番19号</t>
    <rPh sb="0" eb="3">
      <t>オビヒロシ</t>
    </rPh>
    <rPh sb="3" eb="4">
      <t>ニシ</t>
    </rPh>
    <rPh sb="6" eb="7">
      <t>ジョウ</t>
    </rPh>
    <rPh sb="7" eb="8">
      <t>キタ</t>
    </rPh>
    <rPh sb="9" eb="11">
      <t>チョウメ</t>
    </rPh>
    <rPh sb="12" eb="13">
      <t>バン</t>
    </rPh>
    <rPh sb="15" eb="16">
      <t>ゴウ</t>
    </rPh>
    <phoneticPr fontId="3"/>
  </si>
  <si>
    <t>北見市東三輪5丁目5番地13</t>
    <rPh sb="0" eb="3">
      <t>キタミシ</t>
    </rPh>
    <rPh sb="3" eb="4">
      <t>ヒガシ</t>
    </rPh>
    <rPh sb="4" eb="6">
      <t>ミワ</t>
    </rPh>
    <rPh sb="7" eb="9">
      <t>チョウメ</t>
    </rPh>
    <rPh sb="10" eb="12">
      <t>バンチ</t>
    </rPh>
    <phoneticPr fontId="3"/>
  </si>
  <si>
    <t>釧路市鳥取大通6丁目1番1号</t>
    <rPh sb="0" eb="3">
      <t>クシロシ</t>
    </rPh>
    <rPh sb="3" eb="5">
      <t>トットリ</t>
    </rPh>
    <rPh sb="5" eb="7">
      <t>オオドオ</t>
    </rPh>
    <rPh sb="8" eb="10">
      <t>チョウメ</t>
    </rPh>
    <rPh sb="11" eb="12">
      <t>バン</t>
    </rPh>
    <rPh sb="13" eb="14">
      <t>ゴウ</t>
    </rPh>
    <phoneticPr fontId="3"/>
  </si>
  <si>
    <t>個人番号又は法人番号</t>
    <rPh sb="0" eb="2">
      <t>コジン</t>
    </rPh>
    <rPh sb="2" eb="4">
      <t>バンゴウ</t>
    </rPh>
    <rPh sb="4" eb="5">
      <t>マタ</t>
    </rPh>
    <rPh sb="6" eb="8">
      <t>ホウジン</t>
    </rPh>
    <rPh sb="8" eb="10">
      <t>バンゴウ</t>
    </rPh>
    <phoneticPr fontId="3"/>
  </si>
  <si>
    <t>個人番号
又は法人番号</t>
    <rPh sb="0" eb="2">
      <t>コジン</t>
    </rPh>
    <rPh sb="2" eb="4">
      <t>バンゴウ</t>
    </rPh>
    <rPh sb="5" eb="6">
      <t>マタ</t>
    </rPh>
    <rPh sb="7" eb="9">
      <t>ホウジン</t>
    </rPh>
    <rPh sb="9" eb="11">
      <t>バンゴウ</t>
    </rPh>
    <phoneticPr fontId="3"/>
  </si>
  <si>
    <t>４月１日以降申請するまでに販売、抹消等を行っている場合は、その状況を入力してください。【選択肢「販売」「抹消登録」】</t>
    <rPh sb="1" eb="2">
      <t>ガツ</t>
    </rPh>
    <rPh sb="3" eb="4">
      <t>ニチ</t>
    </rPh>
    <rPh sb="4" eb="6">
      <t>イコウ</t>
    </rPh>
    <rPh sb="6" eb="8">
      <t>シンセイ</t>
    </rPh>
    <rPh sb="13" eb="15">
      <t>ハンバイ</t>
    </rPh>
    <rPh sb="16" eb="18">
      <t>マッショウ</t>
    </rPh>
    <rPh sb="18" eb="19">
      <t>トウ</t>
    </rPh>
    <rPh sb="20" eb="21">
      <t>オコナ</t>
    </rPh>
    <rPh sb="25" eb="27">
      <t>バアイ</t>
    </rPh>
    <rPh sb="31" eb="33">
      <t>ジョウキョウ</t>
    </rPh>
    <rPh sb="44" eb="47">
      <t>センタクシ</t>
    </rPh>
    <rPh sb="48" eb="50">
      <t>ハンバイ</t>
    </rPh>
    <rPh sb="52" eb="54">
      <t>マッショウ</t>
    </rPh>
    <rPh sb="54" eb="56">
      <t>トウロク</t>
    </rPh>
    <phoneticPr fontId="3"/>
  </si>
  <si>
    <t>氏名（名称）</t>
    <rPh sb="0" eb="2">
      <t>シメイ</t>
    </rPh>
    <rPh sb="3" eb="5">
      <t>メイショウ</t>
    </rPh>
    <phoneticPr fontId="3"/>
  </si>
  <si>
    <r>
      <t xml:space="preserve">法人の種類が法人名の前にある場合は１、法人名の中にある場合は△、法人名の後にある場合は２を入力してください。
</t>
    </r>
    <r>
      <rPr>
        <b/>
        <sz val="14"/>
        <color indexed="12"/>
        <rFont val="ＭＳ Ｐゴシック"/>
        <family val="3"/>
        <charset val="128"/>
      </rPr>
      <t>例：株式会社　北海道→１、北海道　株式会社→２、北海道　株式会社　XX支店→△　※個人は入力不要です。</t>
    </r>
    <rPh sb="0" eb="2">
      <t>ホウジン</t>
    </rPh>
    <rPh sb="3" eb="5">
      <t>シュルイ</t>
    </rPh>
    <rPh sb="6" eb="8">
      <t>ホウジン</t>
    </rPh>
    <rPh sb="8" eb="9">
      <t>メイ</t>
    </rPh>
    <rPh sb="10" eb="11">
      <t>マエ</t>
    </rPh>
    <rPh sb="14" eb="16">
      <t>バアイ</t>
    </rPh>
    <rPh sb="19" eb="21">
      <t>ホウジン</t>
    </rPh>
    <rPh sb="21" eb="22">
      <t>メイ</t>
    </rPh>
    <rPh sb="23" eb="24">
      <t>ナカ</t>
    </rPh>
    <rPh sb="27" eb="29">
      <t>バアイ</t>
    </rPh>
    <rPh sb="32" eb="34">
      <t>ホウジン</t>
    </rPh>
    <rPh sb="34" eb="35">
      <t>メイ</t>
    </rPh>
    <rPh sb="36" eb="37">
      <t>アト</t>
    </rPh>
    <rPh sb="40" eb="42">
      <t>バアイ</t>
    </rPh>
    <rPh sb="45" eb="47">
      <t>ニュウリョク</t>
    </rPh>
    <rPh sb="55" eb="56">
      <t>レイ</t>
    </rPh>
    <rPh sb="57" eb="61">
      <t>カブシキガイシャ</t>
    </rPh>
    <rPh sb="62" eb="64">
      <t>ホッカイ</t>
    </rPh>
    <rPh sb="64" eb="65">
      <t>ミチ</t>
    </rPh>
    <rPh sb="79" eb="82">
      <t>ホッカイドウ</t>
    </rPh>
    <rPh sb="83" eb="87">
      <t>カブシキガイシャ</t>
    </rPh>
    <rPh sb="90" eb="92">
      <t>シテン</t>
    </rPh>
    <rPh sb="96" eb="98">
      <t>コジン</t>
    </rPh>
    <rPh sb="99" eb="101">
      <t>ニュウリョク</t>
    </rPh>
    <rPh sb="101" eb="103">
      <t>フヨウ</t>
    </rPh>
    <phoneticPr fontId="3"/>
  </si>
  <si>
    <t>個人は個人番号（マイナンバー）１２桁の数字、法人の方は法人番号１３桁の数字を入力してください。</t>
    <rPh sb="0" eb="2">
      <t>コジン</t>
    </rPh>
    <rPh sb="3" eb="5">
      <t>コジン</t>
    </rPh>
    <rPh sb="5" eb="7">
      <t>バンゴウ</t>
    </rPh>
    <rPh sb="17" eb="18">
      <t>ケタ</t>
    </rPh>
    <rPh sb="19" eb="21">
      <t>スウジ</t>
    </rPh>
    <rPh sb="22" eb="24">
      <t>ホウジン</t>
    </rPh>
    <rPh sb="25" eb="26">
      <t>カタ</t>
    </rPh>
    <rPh sb="27" eb="29">
      <t>ホウジン</t>
    </rPh>
    <rPh sb="29" eb="31">
      <t>バンゴウ</t>
    </rPh>
    <rPh sb="33" eb="34">
      <t>ケタ</t>
    </rPh>
    <rPh sb="35" eb="37">
      <t>スウジ</t>
    </rPh>
    <rPh sb="38" eb="40">
      <t>ニュウリョク</t>
    </rPh>
    <phoneticPr fontId="3"/>
  </si>
  <si>
    <t>中古商品車として自社名義で登録した年月日を入力してください。
（自動車検査証の登録年月日/交付年月日の日付になります。）</t>
    <rPh sb="0" eb="2">
      <t>チュウコ</t>
    </rPh>
    <rPh sb="2" eb="4">
      <t>ショウヒン</t>
    </rPh>
    <rPh sb="4" eb="5">
      <t>グルマ</t>
    </rPh>
    <rPh sb="8" eb="10">
      <t>ジシャ</t>
    </rPh>
    <rPh sb="10" eb="12">
      <t>メイギ</t>
    </rPh>
    <rPh sb="13" eb="15">
      <t>トウロク</t>
    </rPh>
    <rPh sb="17" eb="20">
      <t>ネンガッピ</t>
    </rPh>
    <rPh sb="32" eb="35">
      <t>ジドウシャ</t>
    </rPh>
    <rPh sb="35" eb="38">
      <t>ケンサショウ</t>
    </rPh>
    <rPh sb="39" eb="41">
      <t>トウロク</t>
    </rPh>
    <rPh sb="41" eb="44">
      <t>ネンガッピ</t>
    </rPh>
    <rPh sb="45" eb="47">
      <t>コウフ</t>
    </rPh>
    <rPh sb="47" eb="50">
      <t>ネンガッピ</t>
    </rPh>
    <rPh sb="51" eb="53">
      <t>ヒヅケ</t>
    </rPh>
    <phoneticPr fontId="3"/>
  </si>
  <si>
    <t>住　所
（所在地）</t>
    <rPh sb="0" eb="1">
      <t>ジュウ</t>
    </rPh>
    <rPh sb="2" eb="3">
      <t>ショ</t>
    </rPh>
    <rPh sb="5" eb="8">
      <t>ショザイチ</t>
    </rPh>
    <phoneticPr fontId="3"/>
  </si>
  <si>
    <t>011-204-XXXX</t>
    <phoneticPr fontId="3"/>
  </si>
  <si>
    <t>他に事務所（本・支店等）がある
場合は、その所在市（区）町村名</t>
    <rPh sb="0" eb="1">
      <t>ホカ</t>
    </rPh>
    <rPh sb="2" eb="5">
      <t>ジムショ</t>
    </rPh>
    <rPh sb="6" eb="7">
      <t>ホン</t>
    </rPh>
    <rPh sb="8" eb="10">
      <t>シテン</t>
    </rPh>
    <rPh sb="10" eb="11">
      <t>トウ</t>
    </rPh>
    <rPh sb="16" eb="18">
      <t>バアイ</t>
    </rPh>
    <rPh sb="22" eb="24">
      <t>ショザイ</t>
    </rPh>
    <rPh sb="24" eb="25">
      <t>シ</t>
    </rPh>
    <rPh sb="26" eb="27">
      <t>ク</t>
    </rPh>
    <rPh sb="28" eb="30">
      <t>チョウソン</t>
    </rPh>
    <rPh sb="30" eb="31">
      <t>メイ</t>
    </rPh>
    <phoneticPr fontId="3"/>
  </si>
  <si>
    <t>△△９８－７６５４</t>
    <phoneticPr fontId="3"/>
  </si>
  <si>
    <t>フリガナ</t>
    <phoneticPr fontId="3"/>
  </si>
  <si>
    <t>ｶﾌﾞｼｷｶﾞｲｼﾔ</t>
    <phoneticPr fontId="3"/>
  </si>
  <si>
    <t>　　ホツカイドウ</t>
    <phoneticPr fontId="3"/>
  </si>
  <si>
    <t>Ｎｏ．</t>
    <phoneticPr fontId="3"/>
  </si>
  <si>
    <t>かな</t>
    <phoneticPr fontId="3"/>
  </si>
  <si>
    <t>コード</t>
    <phoneticPr fontId="3"/>
  </si>
  <si>
    <t>め</t>
    <phoneticPr fontId="3"/>
  </si>
  <si>
    <t>ABC-56789</t>
    <phoneticPr fontId="3"/>
  </si>
  <si>
    <t>○○○○○</t>
    <phoneticPr fontId="3"/>
  </si>
  <si>
    <t>○○センター</t>
    <phoneticPr fontId="3"/>
  </si>
  <si>
    <t>日本トラスティ・サービス信託銀行</t>
    <phoneticPr fontId="3"/>
  </si>
  <si>
    <t>バンク・オブ・アメリカ・エヌ・</t>
    <phoneticPr fontId="3"/>
  </si>
  <si>
    <t>アルプス中央信用金庫</t>
    <phoneticPr fontId="3"/>
  </si>
  <si>
    <t>東北労働金庫</t>
    <phoneticPr fontId="3"/>
  </si>
  <si>
    <t>中央労働金庫</t>
    <phoneticPr fontId="3"/>
  </si>
  <si>
    <t>新潟県労働金庫</t>
    <phoneticPr fontId="3"/>
  </si>
  <si>
    <t>長野県労働金庫</t>
    <phoneticPr fontId="3"/>
  </si>
  <si>
    <t>静岡県労働金庫</t>
    <phoneticPr fontId="3"/>
  </si>
  <si>
    <t>北陸労働金庫</t>
    <phoneticPr fontId="3"/>
  </si>
  <si>
    <t>東海労働金庫</t>
    <phoneticPr fontId="3"/>
  </si>
  <si>
    <t>近畿労働金庫</t>
    <phoneticPr fontId="3"/>
  </si>
  <si>
    <t>中国ろうきん</t>
    <phoneticPr fontId="3"/>
  </si>
  <si>
    <t>四国労働金庫</t>
    <phoneticPr fontId="3"/>
  </si>
  <si>
    <t>九州労働金庫</t>
    <phoneticPr fontId="3"/>
  </si>
  <si>
    <t>沖縄県労働金庫</t>
    <phoneticPr fontId="3"/>
  </si>
  <si>
    <t>北檜山町農業協同組合</t>
    <phoneticPr fontId="3"/>
  </si>
  <si>
    <t>今金町農業協同組合</t>
    <phoneticPr fontId="3"/>
  </si>
  <si>
    <t>函館市亀田農業協同組合</t>
    <phoneticPr fontId="3"/>
  </si>
  <si>
    <t>新函館農業協同組合</t>
    <phoneticPr fontId="3"/>
  </si>
  <si>
    <t>ようてい農業協同組合</t>
    <phoneticPr fontId="3"/>
  </si>
  <si>
    <t>きょうわ農業協同組合</t>
    <phoneticPr fontId="3"/>
  </si>
  <si>
    <t>新おたる農業協同組合</t>
    <phoneticPr fontId="3"/>
  </si>
  <si>
    <t>余市町農業協同組合</t>
    <phoneticPr fontId="3"/>
  </si>
  <si>
    <t>とうや湖農業協同組合</t>
    <phoneticPr fontId="3"/>
  </si>
  <si>
    <t>伊達市農業協同組合</t>
    <phoneticPr fontId="3"/>
  </si>
  <si>
    <t>とまこまい広域農業協同組合</t>
    <phoneticPr fontId="3"/>
  </si>
  <si>
    <t>鵡川農業協同組合</t>
    <phoneticPr fontId="3"/>
  </si>
  <si>
    <t>平取町農業協同組合</t>
    <phoneticPr fontId="3"/>
  </si>
  <si>
    <t>富川農業協同組合</t>
    <phoneticPr fontId="3"/>
  </si>
  <si>
    <t>門別町農業協同組合</t>
    <phoneticPr fontId="3"/>
  </si>
  <si>
    <t>新冠町農業協同組合</t>
    <phoneticPr fontId="3"/>
  </si>
  <si>
    <t>しずない農業協同組合</t>
    <phoneticPr fontId="3"/>
  </si>
  <si>
    <t>みついし農業協同組合</t>
    <phoneticPr fontId="3"/>
  </si>
  <si>
    <t>ひだか東農業協同組合</t>
    <phoneticPr fontId="3"/>
  </si>
  <si>
    <t>札幌市農業協同組合</t>
    <phoneticPr fontId="3"/>
  </si>
  <si>
    <t>道央農業協同組合</t>
    <phoneticPr fontId="3"/>
  </si>
  <si>
    <t>石狩市農業協同組合</t>
    <phoneticPr fontId="3"/>
  </si>
  <si>
    <t>北石狩農業協同組合</t>
    <phoneticPr fontId="3"/>
  </si>
  <si>
    <t>新篠津村農業協同組合</t>
    <phoneticPr fontId="3"/>
  </si>
  <si>
    <t>サツラク農業協同組合</t>
    <phoneticPr fontId="3"/>
  </si>
  <si>
    <t>いわみざわ農業協同組合</t>
    <phoneticPr fontId="3"/>
  </si>
  <si>
    <t>南幌町農業協同組合</t>
    <phoneticPr fontId="3"/>
  </si>
  <si>
    <t>美唄市農業協同組合</t>
    <phoneticPr fontId="3"/>
  </si>
  <si>
    <t>峰延農業協同組合</t>
    <phoneticPr fontId="3"/>
  </si>
  <si>
    <t>月形町農業協同組合</t>
    <phoneticPr fontId="3"/>
  </si>
  <si>
    <t>由仁町農業協同組合</t>
    <phoneticPr fontId="3"/>
  </si>
  <si>
    <t>ながぬま農業協同組合</t>
    <phoneticPr fontId="3"/>
  </si>
  <si>
    <t>夕張市農業協同組合</t>
    <phoneticPr fontId="3"/>
  </si>
  <si>
    <t>新砂川農業協同組合</t>
    <phoneticPr fontId="3"/>
  </si>
  <si>
    <t>たきかわ農業協同組合</t>
    <phoneticPr fontId="3"/>
  </si>
  <si>
    <t>ピンネ農業協同組合</t>
    <phoneticPr fontId="3"/>
  </si>
  <si>
    <t>北いぶき農業協同組合</t>
    <phoneticPr fontId="3"/>
  </si>
  <si>
    <t>きたそらち農業協同組合</t>
    <phoneticPr fontId="3"/>
  </si>
  <si>
    <t>南るもい農業協同組合</t>
    <phoneticPr fontId="3"/>
  </si>
  <si>
    <t>苫前町農業協同組合</t>
    <phoneticPr fontId="3"/>
  </si>
  <si>
    <t>オロロン農業協同組合</t>
    <phoneticPr fontId="3"/>
  </si>
  <si>
    <t>天塩町農業協同組合</t>
    <phoneticPr fontId="3"/>
  </si>
  <si>
    <t>幌延町農業協同組合</t>
    <phoneticPr fontId="3"/>
  </si>
  <si>
    <t>あさひかわ農業協同組合</t>
    <phoneticPr fontId="3"/>
  </si>
  <si>
    <t>たいせつ農業協同組合</t>
    <phoneticPr fontId="3"/>
  </si>
  <si>
    <t>東神楽農業協同組合</t>
    <phoneticPr fontId="3"/>
  </si>
  <si>
    <t>東旭川農業協同組合</t>
    <phoneticPr fontId="3"/>
  </si>
  <si>
    <t>当麻農業協同組合</t>
    <phoneticPr fontId="3"/>
  </si>
  <si>
    <t>比布町農業協同組合</t>
    <phoneticPr fontId="3"/>
  </si>
  <si>
    <t>上川町農業協同組合</t>
    <phoneticPr fontId="3"/>
  </si>
  <si>
    <t>東川町農業協同組合</t>
    <phoneticPr fontId="3"/>
  </si>
  <si>
    <t>美瑛町農業協同組合</t>
    <phoneticPr fontId="3"/>
  </si>
  <si>
    <t>ふらの農業協同組合</t>
    <phoneticPr fontId="3"/>
  </si>
  <si>
    <t>北ひびき農業協同組合</t>
    <phoneticPr fontId="3"/>
  </si>
  <si>
    <t>道北なよろ農業協同組合</t>
    <phoneticPr fontId="3"/>
  </si>
  <si>
    <t>北はるか農業協同組合</t>
    <phoneticPr fontId="3"/>
  </si>
  <si>
    <t>稚内農業協同組合</t>
    <phoneticPr fontId="3"/>
  </si>
  <si>
    <t>沼川農業協同組合</t>
    <phoneticPr fontId="3"/>
  </si>
  <si>
    <t>東宗谷農業協同組合</t>
    <phoneticPr fontId="3"/>
  </si>
  <si>
    <t>中頓別町農業協同組合</t>
    <phoneticPr fontId="3"/>
  </si>
  <si>
    <t>北見枝幸農業協同組合</t>
    <phoneticPr fontId="3"/>
  </si>
  <si>
    <t>歌登町農業協同組合</t>
    <phoneticPr fontId="3"/>
  </si>
  <si>
    <t>帯広市川西農業協同組合</t>
    <phoneticPr fontId="3"/>
  </si>
  <si>
    <t>帯広大正農業協同組合</t>
    <phoneticPr fontId="3"/>
  </si>
  <si>
    <t>中札内村農業協同組合</t>
    <phoneticPr fontId="3"/>
  </si>
  <si>
    <t>更別村農業協同組合</t>
    <phoneticPr fontId="3"/>
  </si>
  <si>
    <t>忠類農業協同組合</t>
    <phoneticPr fontId="3"/>
  </si>
  <si>
    <t>大樹町農業協同組合</t>
    <phoneticPr fontId="3"/>
  </si>
  <si>
    <t>広尾町農業協同組合</t>
    <phoneticPr fontId="3"/>
  </si>
  <si>
    <t>芽室町農業協同組合</t>
    <phoneticPr fontId="3"/>
  </si>
  <si>
    <t>十勝清水町農業協同組合</t>
    <phoneticPr fontId="3"/>
  </si>
  <si>
    <t>新得町農業協同組合</t>
    <phoneticPr fontId="3"/>
  </si>
  <si>
    <t>鹿追町農業協同組合</t>
    <phoneticPr fontId="3"/>
  </si>
  <si>
    <t>木野農業協同組合</t>
    <phoneticPr fontId="3"/>
  </si>
  <si>
    <t>音更町農業協同組合</t>
    <phoneticPr fontId="3"/>
  </si>
  <si>
    <t>士幌町農業協同組合</t>
    <phoneticPr fontId="3"/>
  </si>
  <si>
    <t>上士幌町農業協同組合</t>
    <phoneticPr fontId="3"/>
  </si>
  <si>
    <t>札内農業協同組合</t>
    <phoneticPr fontId="3"/>
  </si>
  <si>
    <t>幕別町農業協同組合</t>
    <phoneticPr fontId="3"/>
  </si>
  <si>
    <t>十勝池田町農業協同組合</t>
    <phoneticPr fontId="3"/>
  </si>
  <si>
    <t>十勝高島農業協同組合</t>
    <phoneticPr fontId="3"/>
  </si>
  <si>
    <t>豊頃町農業協同組合</t>
    <phoneticPr fontId="3"/>
  </si>
  <si>
    <t>浦幌町農業協同組合</t>
    <phoneticPr fontId="3"/>
  </si>
  <si>
    <t>本別町農業協同組合</t>
    <phoneticPr fontId="3"/>
  </si>
  <si>
    <t>足寄町農業協同組合</t>
    <phoneticPr fontId="3"/>
  </si>
  <si>
    <t>陸別町農業協同組合</t>
    <phoneticPr fontId="3"/>
  </si>
  <si>
    <t>オホーツクはまな農業協同組合</t>
    <phoneticPr fontId="3"/>
  </si>
  <si>
    <t>佐呂間町農業協同組合</t>
    <phoneticPr fontId="3"/>
  </si>
  <si>
    <t>湧別町農業協同組合</t>
    <phoneticPr fontId="3"/>
  </si>
  <si>
    <t>えんゆう農業協同組合</t>
    <phoneticPr fontId="3"/>
  </si>
  <si>
    <t>丸瀬布町農業協同組合</t>
    <phoneticPr fontId="3"/>
  </si>
  <si>
    <t>生田原町農業協同組合</t>
    <phoneticPr fontId="3"/>
  </si>
  <si>
    <t>きたみらい農業協同組合</t>
    <phoneticPr fontId="3"/>
  </si>
  <si>
    <t>津別町農業協同組合</t>
    <phoneticPr fontId="3"/>
  </si>
  <si>
    <t>美幌町農業協同組合</t>
    <phoneticPr fontId="3"/>
  </si>
  <si>
    <t>女満別町農業協同組合</t>
    <phoneticPr fontId="3"/>
  </si>
  <si>
    <t>常呂町農業協同組合</t>
    <phoneticPr fontId="3"/>
  </si>
  <si>
    <t>オホーツク網走農農業協同組合</t>
    <phoneticPr fontId="3"/>
  </si>
  <si>
    <t>東藻琴村農業協同組合</t>
    <phoneticPr fontId="3"/>
  </si>
  <si>
    <t>小清水町農業協同組合</t>
    <phoneticPr fontId="3"/>
  </si>
  <si>
    <t>斜里町農業協同組合</t>
    <phoneticPr fontId="3"/>
  </si>
  <si>
    <t>清里町農業協同組合</t>
    <phoneticPr fontId="3"/>
  </si>
  <si>
    <t>釧路太田農業協同組合</t>
    <phoneticPr fontId="3"/>
  </si>
  <si>
    <t>浜中町農業協同組合</t>
    <phoneticPr fontId="3"/>
  </si>
  <si>
    <t>標茶町農業協同組合</t>
    <phoneticPr fontId="3"/>
  </si>
  <si>
    <t>摩周湖農業協同組合</t>
    <phoneticPr fontId="3"/>
  </si>
  <si>
    <t>阿寒農業協同組合</t>
    <phoneticPr fontId="3"/>
  </si>
  <si>
    <t>幌呂農業協同組合</t>
    <phoneticPr fontId="3"/>
  </si>
  <si>
    <t>白糠町農業協同組合</t>
    <phoneticPr fontId="3"/>
  </si>
  <si>
    <t>音別町農業協同組合</t>
    <phoneticPr fontId="3"/>
  </si>
  <si>
    <t>標津町農業協同組合</t>
    <phoneticPr fontId="3"/>
  </si>
  <si>
    <t>中標津町農業協同組合</t>
    <phoneticPr fontId="3"/>
  </si>
  <si>
    <t>計根別農業協同組合</t>
    <phoneticPr fontId="3"/>
  </si>
  <si>
    <t>西春別農業協同組合</t>
    <phoneticPr fontId="3"/>
  </si>
  <si>
    <t>上春別農業協同組合</t>
    <phoneticPr fontId="3"/>
  </si>
  <si>
    <t>根室農業協同組合</t>
    <phoneticPr fontId="3"/>
  </si>
  <si>
    <t>中春別農業協同組合</t>
    <phoneticPr fontId="3"/>
  </si>
  <si>
    <t>北海道信用漁業協同組合連合会</t>
    <phoneticPr fontId="3"/>
  </si>
  <si>
    <t>青森県信用漁業協同組合連合会</t>
    <phoneticPr fontId="3"/>
  </si>
  <si>
    <t>岩手県信用漁業協同組合連合会</t>
    <phoneticPr fontId="3"/>
  </si>
  <si>
    <t>宮城県信用漁業協同組合連合会</t>
    <phoneticPr fontId="3"/>
  </si>
  <si>
    <t>福島県信用漁業協同組合連合会</t>
    <phoneticPr fontId="3"/>
  </si>
  <si>
    <t>茨城県信用漁業協同組合連合会</t>
    <phoneticPr fontId="3"/>
  </si>
  <si>
    <t>千葉県信用漁業協同組合連合会</t>
    <phoneticPr fontId="3"/>
  </si>
  <si>
    <t>東京都信用漁業協同組合連合会</t>
    <phoneticPr fontId="3"/>
  </si>
  <si>
    <t>神奈川県信用漁業協同組合連合会</t>
    <phoneticPr fontId="3"/>
  </si>
  <si>
    <t>新潟県信用漁業協同組合連合会</t>
    <phoneticPr fontId="3"/>
  </si>
  <si>
    <t>富山県信用漁業協同組合連合会</t>
    <phoneticPr fontId="3"/>
  </si>
  <si>
    <t>石川県信用漁業協同組合連合会</t>
    <phoneticPr fontId="3"/>
  </si>
  <si>
    <t>静岡県信用漁業協同組合連合会</t>
    <phoneticPr fontId="3"/>
  </si>
  <si>
    <t>愛知県信用漁業協同組合連合会</t>
    <phoneticPr fontId="3"/>
  </si>
  <si>
    <t>三重県信用漁業協同組合連合会</t>
    <phoneticPr fontId="3"/>
  </si>
  <si>
    <t>福井県信用漁業協同組合連合会</t>
    <phoneticPr fontId="3"/>
  </si>
  <si>
    <t>担当者</t>
    <rPh sb="0" eb="3">
      <t>タントウシャ</t>
    </rPh>
    <phoneticPr fontId="3"/>
  </si>
  <si>
    <t>北海道　二郞</t>
    <rPh sb="0" eb="3">
      <t>ホッカイドウ</t>
    </rPh>
    <rPh sb="4" eb="5">
      <t>ニ</t>
    </rPh>
    <rPh sb="5" eb="6">
      <t>ロウ</t>
    </rPh>
    <phoneticPr fontId="3"/>
  </si>
  <si>
    <t>0123456789012</t>
    <phoneticPr fontId="3"/>
  </si>
  <si>
    <t>株式会社　北海道</t>
    <rPh sb="0" eb="2">
      <t>カブシキ</t>
    </rPh>
    <rPh sb="2" eb="4">
      <t>カイシャ</t>
    </rPh>
    <rPh sb="5" eb="8">
      <t>ホッカイドウ</t>
    </rPh>
    <phoneticPr fontId="3"/>
  </si>
  <si>
    <t>個人番号又は法人番号</t>
    <phoneticPr fontId="3"/>
  </si>
  <si>
    <t>日本振興銀行</t>
    <rPh sb="0" eb="6">
      <t>ニホンシンコウギンコウ</t>
    </rPh>
    <phoneticPr fontId="3"/>
  </si>
  <si>
    <t>北海道信用金庫</t>
    <rPh sb="0" eb="3">
      <t>ホッカイドウ</t>
    </rPh>
    <phoneticPr fontId="3"/>
  </si>
  <si>
    <t>中古商品自動車に係る自動車税種別割減免申請書等の作成手順等及び入力要領</t>
    <rPh sb="0" eb="2">
      <t>チュウコ</t>
    </rPh>
    <rPh sb="2" eb="4">
      <t>ショウヒン</t>
    </rPh>
    <rPh sb="4" eb="7">
      <t>ジドウシャ</t>
    </rPh>
    <rPh sb="8" eb="9">
      <t>カカ</t>
    </rPh>
    <rPh sb="10" eb="14">
      <t>ジドウシャゼイ</t>
    </rPh>
    <rPh sb="14" eb="16">
      <t>シュベツ</t>
    </rPh>
    <rPh sb="16" eb="17">
      <t>ワ</t>
    </rPh>
    <rPh sb="17" eb="19">
      <t>ゲンメン</t>
    </rPh>
    <rPh sb="19" eb="22">
      <t>シンセイショ</t>
    </rPh>
    <rPh sb="22" eb="23">
      <t>ラ</t>
    </rPh>
    <rPh sb="24" eb="26">
      <t>サクセイ</t>
    </rPh>
    <rPh sb="26" eb="28">
      <t>テジュン</t>
    </rPh>
    <rPh sb="28" eb="29">
      <t>ラ</t>
    </rPh>
    <rPh sb="29" eb="30">
      <t>オヨ</t>
    </rPh>
    <rPh sb="31" eb="33">
      <t>ニュウリョク</t>
    </rPh>
    <rPh sb="33" eb="35">
      <t>ヨウリョウ</t>
    </rPh>
    <phoneticPr fontId="3"/>
  </si>
  <si>
    <t>「商品中古自動車証明申請書」、「商品中古自動車証明書」、「自動車税種別割減免申請書」及び「自動車税種別割中古商品自動車連絡表」(以下「申請書」）の作成は、入力シートに必要事項を入力することで、一度に作成することができます。</t>
    <rPh sb="33" eb="35">
      <t>シュベツ</t>
    </rPh>
    <rPh sb="35" eb="36">
      <t>ワ</t>
    </rPh>
    <rPh sb="42" eb="43">
      <t>オヨ</t>
    </rPh>
    <rPh sb="49" eb="51">
      <t>シュベツ</t>
    </rPh>
    <rPh sb="51" eb="52">
      <t>ワ</t>
    </rPh>
    <rPh sb="64" eb="66">
      <t>イカ</t>
    </rPh>
    <rPh sb="67" eb="70">
      <t>シンセイショ</t>
    </rPh>
    <rPh sb="73" eb="75">
      <t>サクセイ</t>
    </rPh>
    <rPh sb="77" eb="79">
      <t>ニュウリョク</t>
    </rPh>
    <rPh sb="83" eb="85">
      <t>ヒツヨウ</t>
    </rPh>
    <rPh sb="85" eb="87">
      <t>ジコウ</t>
    </rPh>
    <rPh sb="88" eb="90">
      <t>ニュウリョク</t>
    </rPh>
    <rPh sb="96" eb="98">
      <t>イチド</t>
    </rPh>
    <rPh sb="99" eb="101">
      <t>サクセイ</t>
    </rPh>
    <phoneticPr fontId="3"/>
  </si>
  <si>
    <t>印刷する場合は各シートごとに印刷プレビューで確認後、「Ａ４」の用紙で印刷してください。印刷するシートは入力シートより右にある次の４つのシートです。
「商品中古自動車証明申請書」、「商品中古自動車証明書」、「自動車税種別割減免申請書」、「自動車税種別割中古商品自動車連絡表」</t>
    <rPh sb="31" eb="33">
      <t>ヨウシ</t>
    </rPh>
    <rPh sb="107" eb="109">
      <t>シュベツ</t>
    </rPh>
    <rPh sb="109" eb="110">
      <t>ワ</t>
    </rPh>
    <rPh sb="122" eb="124">
      <t>シュベツ</t>
    </rPh>
    <rPh sb="124" eb="125">
      <t>ワ</t>
    </rPh>
    <phoneticPr fontId="3"/>
  </si>
  <si>
    <r>
      <rPr>
        <b/>
        <sz val="14"/>
        <color indexed="12"/>
        <rFont val="ＭＳ Ｐゴシック"/>
        <family val="3"/>
        <charset val="128"/>
      </rPr>
      <t>北海道札幌道税事務所自動車税部</t>
    </r>
    <r>
      <rPr>
        <sz val="14"/>
        <rFont val="ＭＳ Ｐゴシック"/>
        <family val="3"/>
        <charset val="128"/>
      </rPr>
      <t>に「自動車税種別割減免申請書」を提出する日を入力してください。</t>
    </r>
    <rPh sb="0" eb="3">
      <t>ホッカイドウ</t>
    </rPh>
    <rPh sb="3" eb="5">
      <t>サッポロ</t>
    </rPh>
    <rPh sb="5" eb="7">
      <t>ドウゼイ</t>
    </rPh>
    <rPh sb="7" eb="10">
      <t>ジムショ</t>
    </rPh>
    <rPh sb="10" eb="13">
      <t>ジドウシャ</t>
    </rPh>
    <rPh sb="13" eb="14">
      <t>ゼイ</t>
    </rPh>
    <rPh sb="14" eb="15">
      <t>ブ</t>
    </rPh>
    <rPh sb="17" eb="21">
      <t>ジドウシャゼイ</t>
    </rPh>
    <rPh sb="21" eb="23">
      <t>シュベツ</t>
    </rPh>
    <rPh sb="23" eb="24">
      <t>ワ</t>
    </rPh>
    <rPh sb="24" eb="26">
      <t>ゲンメン</t>
    </rPh>
    <rPh sb="26" eb="29">
      <t>シンセイショ</t>
    </rPh>
    <rPh sb="31" eb="33">
      <t>テイシュツ</t>
    </rPh>
    <rPh sb="35" eb="36">
      <t>ヒ</t>
    </rPh>
    <phoneticPr fontId="3"/>
  </si>
  <si>
    <t>申請者と同一名義人に限ります。「自動車税種別割減免申請書」（全頁）「自動車税種別割中古商品自動車連絡表」（先頭頁のみ）には、法人の種類が除かれて表示されます。また、フリガナは全て大文字で表示されます。</t>
    <rPh sb="0" eb="3">
      <t>シンセイシャ</t>
    </rPh>
    <rPh sb="4" eb="6">
      <t>ドウイツ</t>
    </rPh>
    <rPh sb="6" eb="8">
      <t>メイギ</t>
    </rPh>
    <rPh sb="8" eb="9">
      <t>ニン</t>
    </rPh>
    <rPh sb="10" eb="11">
      <t>カギ</t>
    </rPh>
    <rPh sb="16" eb="20">
      <t>ジドウシャゼイ</t>
    </rPh>
    <rPh sb="20" eb="22">
      <t>シュベツ</t>
    </rPh>
    <rPh sb="22" eb="23">
      <t>ワ</t>
    </rPh>
    <rPh sb="23" eb="25">
      <t>ゲンメン</t>
    </rPh>
    <rPh sb="25" eb="28">
      <t>シンセイショ</t>
    </rPh>
    <rPh sb="30" eb="32">
      <t>ゼンページ</t>
    </rPh>
    <rPh sb="34" eb="38">
      <t>ジドウシャゼイ</t>
    </rPh>
    <rPh sb="38" eb="40">
      <t>シュベツ</t>
    </rPh>
    <rPh sb="40" eb="41">
      <t>ワ</t>
    </rPh>
    <rPh sb="41" eb="43">
      <t>チュウコ</t>
    </rPh>
    <rPh sb="43" eb="45">
      <t>ショウヒン</t>
    </rPh>
    <rPh sb="45" eb="48">
      <t>ジドウシャ</t>
    </rPh>
    <rPh sb="48" eb="50">
      <t>レンラク</t>
    </rPh>
    <rPh sb="50" eb="51">
      <t>ヒョウ</t>
    </rPh>
    <rPh sb="53" eb="55">
      <t>セントウ</t>
    </rPh>
    <rPh sb="55" eb="56">
      <t>ページ</t>
    </rPh>
    <rPh sb="62" eb="64">
      <t>ホウジン</t>
    </rPh>
    <rPh sb="65" eb="67">
      <t>シュルイ</t>
    </rPh>
    <rPh sb="68" eb="69">
      <t>ノゾ</t>
    </rPh>
    <rPh sb="72" eb="74">
      <t>ヒョウジ</t>
    </rPh>
    <rPh sb="87" eb="88">
      <t>スベ</t>
    </rPh>
    <rPh sb="89" eb="92">
      <t>オオモジ</t>
    </rPh>
    <rPh sb="93" eb="95">
      <t>ヒョウジ</t>
    </rPh>
    <phoneticPr fontId="3"/>
  </si>
  <si>
    <t>50C</t>
    <phoneticPr fontId="3"/>
  </si>
  <si>
    <t>自動車税種別割減免申請書</t>
    <rPh sb="0" eb="4">
      <t>ジドウシャゼイ</t>
    </rPh>
    <rPh sb="4" eb="6">
      <t>シュベツ</t>
    </rPh>
    <rPh sb="6" eb="7">
      <t>ワ</t>
    </rPh>
    <rPh sb="7" eb="9">
      <t>ゲンメン</t>
    </rPh>
    <rPh sb="9" eb="12">
      <t>シンセイショ</t>
    </rPh>
    <phoneticPr fontId="3"/>
  </si>
  <si>
    <t>自動車税種別割中古商品自動車連絡表</t>
    <rPh sb="0" eb="4">
      <t>ジドウシャゼイ</t>
    </rPh>
    <rPh sb="4" eb="6">
      <t>シュベツ</t>
    </rPh>
    <rPh sb="6" eb="7">
      <t>ワ</t>
    </rPh>
    <rPh sb="7" eb="9">
      <t>チュウコ</t>
    </rPh>
    <rPh sb="9" eb="11">
      <t>ショウヒン</t>
    </rPh>
    <rPh sb="11" eb="14">
      <t>ジドウシャ</t>
    </rPh>
    <rPh sb="14" eb="16">
      <t>レンラク</t>
    </rPh>
    <rPh sb="16" eb="17">
      <t>オモテ</t>
    </rPh>
    <phoneticPr fontId="3"/>
  </si>
  <si>
    <t>(1)　自動車税種別割に係る徴収金について滞納していないこと及び当該年度の自動車税種別割について納期限までに納付していること。</t>
    <rPh sb="4" eb="8">
      <t>ジドウシャゼイ</t>
    </rPh>
    <rPh sb="8" eb="10">
      <t>シュベツ</t>
    </rPh>
    <rPh sb="10" eb="11">
      <t>ワ</t>
    </rPh>
    <rPh sb="12" eb="13">
      <t>カカ</t>
    </rPh>
    <rPh sb="14" eb="17">
      <t>チョウシュウキン</t>
    </rPh>
    <rPh sb="21" eb="23">
      <t>タイノウ</t>
    </rPh>
    <rPh sb="30" eb="31">
      <t>オヨ</t>
    </rPh>
    <rPh sb="32" eb="34">
      <t>トウガイ</t>
    </rPh>
    <rPh sb="34" eb="36">
      <t>ネンド</t>
    </rPh>
    <rPh sb="37" eb="41">
      <t>ジドウシャゼイ</t>
    </rPh>
    <rPh sb="41" eb="43">
      <t>シュベツ</t>
    </rPh>
    <rPh sb="43" eb="44">
      <t>ワ</t>
    </rPh>
    <rPh sb="48" eb="51">
      <t>ノウキゲン</t>
    </rPh>
    <rPh sb="54" eb="56">
      <t>ノウフ</t>
    </rPh>
    <phoneticPr fontId="3"/>
  </si>
  <si>
    <t>　申請期限は、当該年度の自動車税種別割の納期限前７日までです。</t>
    <rPh sb="1" eb="3">
      <t>シンセイ</t>
    </rPh>
    <rPh sb="3" eb="5">
      <t>キゲン</t>
    </rPh>
    <rPh sb="7" eb="9">
      <t>トウガイ</t>
    </rPh>
    <rPh sb="9" eb="11">
      <t>ネンド</t>
    </rPh>
    <rPh sb="12" eb="16">
      <t>ジドウシャゼイ</t>
    </rPh>
    <rPh sb="16" eb="18">
      <t>シュベツ</t>
    </rPh>
    <rPh sb="18" eb="19">
      <t>ワ</t>
    </rPh>
    <rPh sb="20" eb="23">
      <t>ノウキゲン</t>
    </rPh>
    <rPh sb="23" eb="24">
      <t>マエ</t>
    </rPh>
    <rPh sb="25" eb="26">
      <t>ニチ</t>
    </rPh>
    <phoneticPr fontId="3"/>
  </si>
  <si>
    <t>２　自動車税種別割納税通知書の写し</t>
    <rPh sb="2" eb="5">
      <t>ジドウシャ</t>
    </rPh>
    <rPh sb="5" eb="6">
      <t>ゼイ</t>
    </rPh>
    <rPh sb="6" eb="8">
      <t>シュベツ</t>
    </rPh>
    <rPh sb="8" eb="9">
      <t>ワ</t>
    </rPh>
    <rPh sb="9" eb="11">
      <t>ノウゼイ</t>
    </rPh>
    <rPh sb="11" eb="14">
      <t>ツウチショ</t>
    </rPh>
    <rPh sb="15" eb="16">
      <t>ウツ</t>
    </rPh>
    <phoneticPr fontId="3"/>
  </si>
  <si>
    <t>令和　　　年　　　月　　　日</t>
    <rPh sb="5" eb="6">
      <t>ネン</t>
    </rPh>
    <rPh sb="9" eb="10">
      <t>ガツ</t>
    </rPh>
    <rPh sb="13" eb="14">
      <t>ニチ</t>
    </rPh>
    <phoneticPr fontId="3"/>
  </si>
  <si>
    <t>（根拠法令－道税条例第６８条、道税条例規則第６８条の４）</t>
    <rPh sb="1" eb="3">
      <t>コンキョ</t>
    </rPh>
    <rPh sb="3" eb="5">
      <t>ホウレイ</t>
    </rPh>
    <rPh sb="6" eb="8">
      <t>ドウゼイ</t>
    </rPh>
    <rPh sb="8" eb="10">
      <t>ジョウレイ</t>
    </rPh>
    <rPh sb="10" eb="11">
      <t>ダイ</t>
    </rPh>
    <rPh sb="13" eb="14">
      <t>ジョウ</t>
    </rPh>
    <rPh sb="15" eb="17">
      <t>ドウゼイ</t>
    </rPh>
    <rPh sb="17" eb="19">
      <t>ジョウレイ</t>
    </rPh>
    <rPh sb="19" eb="21">
      <t>キソク</t>
    </rPh>
    <rPh sb="21" eb="22">
      <t>ダイ</t>
    </rPh>
    <rPh sb="24" eb="25">
      <t>ジョウ</t>
    </rPh>
    <phoneticPr fontId="3"/>
  </si>
  <si>
    <t>苫小牧</t>
    <rPh sb="0" eb="3">
      <t>トマコマイ</t>
    </rPh>
    <phoneticPr fontId="3"/>
  </si>
  <si>
    <t>北見</t>
    <rPh sb="0" eb="1">
      <t>キタ</t>
    </rPh>
    <rPh sb="1" eb="2">
      <t>ミ</t>
    </rPh>
    <phoneticPr fontId="3"/>
  </si>
  <si>
    <t>知床</t>
  </si>
  <si>
    <t>入力シート</t>
  </si>
  <si>
    <t>申請者</t>
  </si>
  <si>
    <t>住　　所
（所在地）</t>
  </si>
  <si>
    <t>氏　　名
（名　称）</t>
  </si>
  <si>
    <t>組織表示</t>
  </si>
  <si>
    <t>代表者名</t>
  </si>
  <si>
    <t>電話番号</t>
  </si>
  <si>
    <t>法人の種類</t>
  </si>
  <si>
    <t>他に事務所（本・支店等）が
ある場合は、
その所在市（区）町村名</t>
  </si>
  <si>
    <t>古物商許可証番号</t>
  </si>
  <si>
    <t>査定業務実施店コード</t>
  </si>
  <si>
    <t>担当者</t>
  </si>
  <si>
    <t>個人番号
又は法人番号</t>
  </si>
  <si>
    <t>申請年月日
（証明書）</t>
  </si>
  <si>
    <t>申請年月日
（減免申請書）</t>
  </si>
  <si>
    <t>※</t>
  </si>
  <si>
    <t>口座振替による還付を希望する場合に入力してください。</t>
  </si>
  <si>
    <t>還付口座</t>
  </si>
  <si>
    <t>金融機関名</t>
  </si>
  <si>
    <t>支店名</t>
  </si>
  <si>
    <t>口座区分コード</t>
  </si>
  <si>
    <t>金融機関ｺｰﾄﾞ</t>
  </si>
  <si>
    <t>支店ｺｰﾄﾞ</t>
  </si>
  <si>
    <t>普通</t>
  </si>
  <si>
    <t>口座区分</t>
  </si>
  <si>
    <t>口座番号</t>
  </si>
  <si>
    <t>当座</t>
  </si>
  <si>
    <t>口座名義人</t>
  </si>
  <si>
    <t>フリガナ</t>
  </si>
  <si>
    <t>その他</t>
  </si>
  <si>
    <t>運輸コード</t>
  </si>
  <si>
    <t>札幌</t>
  </si>
  <si>
    <t>札</t>
  </si>
  <si>
    <t>函館</t>
  </si>
  <si>
    <t>函</t>
  </si>
  <si>
    <t>室蘭</t>
  </si>
  <si>
    <t>苫小牧</t>
  </si>
  <si>
    <t>室</t>
  </si>
  <si>
    <t>帯</t>
  </si>
  <si>
    <t>入力件数</t>
  </si>
  <si>
    <t>件</t>
  </si>
  <si>
    <t>釧</t>
  </si>
  <si>
    <t>北見</t>
  </si>
  <si>
    <t>北</t>
  </si>
  <si>
    <t>旭川</t>
  </si>
  <si>
    <t>旭</t>
  </si>
  <si>
    <t>ページ数</t>
  </si>
  <si>
    <t>頁</t>
  </si>
  <si>
    <t>申請書は、入力シートに入力し、減免申請する自動車の納税義務者ごとに作成してください。また、同じ運輸支局（例：「室蘭」と「苫小牧」「室」等）ごとに作成してください。</t>
    <rPh sb="52" eb="53">
      <t>レイ</t>
    </rPh>
    <rPh sb="55" eb="57">
      <t>ムロラン</t>
    </rPh>
    <rPh sb="60" eb="63">
      <t>トマコマイ</t>
    </rPh>
    <rPh sb="65" eb="66">
      <t>ムロ</t>
    </rPh>
    <phoneticPr fontId="3"/>
  </si>
  <si>
    <t>①札幌、室蘭、苫小牧ナンバーは→札幌支所　②函館ナンバーは→函館支所　③帯広ナンバーは→帯広支所
④釧路、知床ナンバー(釧路運輸支局管内）は→釧路支所　⑤北見、知床ナンバー（北見運輸支局管内）は→北見支所　⑥旭川ナンバーは→旭川支所</t>
    <rPh sb="1" eb="3">
      <t>サッポロ</t>
    </rPh>
    <rPh sb="4" eb="6">
      <t>ム</t>
    </rPh>
    <rPh sb="7" eb="10">
      <t>トマコマイ</t>
    </rPh>
    <rPh sb="16" eb="18">
      <t>サッポロ</t>
    </rPh>
    <rPh sb="18" eb="20">
      <t>シショ</t>
    </rPh>
    <rPh sb="22" eb="24">
      <t>ハコダテ</t>
    </rPh>
    <rPh sb="30" eb="32">
      <t>ハコダテ</t>
    </rPh>
    <rPh sb="32" eb="34">
      <t>シショ</t>
    </rPh>
    <rPh sb="36" eb="38">
      <t>オビヒロ</t>
    </rPh>
    <rPh sb="44" eb="46">
      <t>オビヒロ</t>
    </rPh>
    <rPh sb="46" eb="48">
      <t>シショ</t>
    </rPh>
    <rPh sb="50" eb="52">
      <t>クシロ</t>
    </rPh>
    <rPh sb="53" eb="55">
      <t>シレトコ</t>
    </rPh>
    <rPh sb="60" eb="62">
      <t>クシロ</t>
    </rPh>
    <rPh sb="62" eb="64">
      <t>ウンユ</t>
    </rPh>
    <rPh sb="64" eb="66">
      <t>シキョク</t>
    </rPh>
    <rPh sb="66" eb="68">
      <t>カンナイ</t>
    </rPh>
    <rPh sb="71" eb="73">
      <t>クシロ</t>
    </rPh>
    <rPh sb="73" eb="75">
      <t>シショ</t>
    </rPh>
    <rPh sb="77" eb="79">
      <t>キタミ</t>
    </rPh>
    <rPh sb="80" eb="82">
      <t>シレトコ</t>
    </rPh>
    <rPh sb="87" eb="89">
      <t>キタミ</t>
    </rPh>
    <rPh sb="89" eb="91">
      <t>ウンユ</t>
    </rPh>
    <rPh sb="91" eb="93">
      <t>シキョク</t>
    </rPh>
    <rPh sb="93" eb="95">
      <t>カンナイ</t>
    </rPh>
    <rPh sb="98" eb="100">
      <t>キタミ</t>
    </rPh>
    <rPh sb="100" eb="102">
      <t>シショ</t>
    </rPh>
    <rPh sb="104" eb="106">
      <t>アサヒカワ</t>
    </rPh>
    <rPh sb="112" eb="114">
      <t>アサヒカワ</t>
    </rPh>
    <rPh sb="114" eb="116">
      <t>シショ</t>
    </rPh>
    <phoneticPr fontId="3"/>
  </si>
  <si>
    <t>※知床ナンバーについては、釧路運輸支局管内（別海町・中標津町・標津町・羅臼町に定置場がある車両）と北見運輸支局管内（小清水町、清里町、斜里町に定置場がある車両）があります。</t>
    <rPh sb="1" eb="3">
      <t>シレトコ</t>
    </rPh>
    <rPh sb="13" eb="21">
      <t>クシロウンユシキョクカンナイ</t>
    </rPh>
    <rPh sb="22" eb="24">
      <t>ベツカイ</t>
    </rPh>
    <rPh sb="24" eb="25">
      <t>チョウ</t>
    </rPh>
    <rPh sb="26" eb="30">
      <t>ナカシベツチョウ</t>
    </rPh>
    <rPh sb="31" eb="34">
      <t>シベツチョウ</t>
    </rPh>
    <rPh sb="35" eb="38">
      <t>ラウスチョウ</t>
    </rPh>
    <rPh sb="39" eb="42">
      <t>テイチジョウ</t>
    </rPh>
    <rPh sb="45" eb="47">
      <t>シャリョウ</t>
    </rPh>
    <rPh sb="49" eb="51">
      <t>キタミ</t>
    </rPh>
    <rPh sb="51" eb="53">
      <t>ウンユ</t>
    </rPh>
    <rPh sb="53" eb="55">
      <t>シキョク</t>
    </rPh>
    <rPh sb="55" eb="57">
      <t>カンナイ</t>
    </rPh>
    <rPh sb="58" eb="62">
      <t>コシミズチョウ</t>
    </rPh>
    <rPh sb="63" eb="66">
      <t>キヨサトチョウ</t>
    </rPh>
    <rPh sb="67" eb="70">
      <t>シャリチョウ</t>
    </rPh>
    <rPh sb="71" eb="74">
      <t>テイチジョウ</t>
    </rPh>
    <rPh sb="77" eb="79">
      <t>シャリョウ</t>
    </rPh>
    <phoneticPr fontId="3"/>
  </si>
  <si>
    <t>金融機関名・支店名</t>
    <rPh sb="0" eb="2">
      <t>キンユウ</t>
    </rPh>
    <rPh sb="2" eb="5">
      <t>キカンメイ</t>
    </rPh>
    <rPh sb="6" eb="9">
      <t>シテンメイ</t>
    </rPh>
    <phoneticPr fontId="3"/>
  </si>
  <si>
    <t>金融機関コード・支店ｺｰﾄﾞ</t>
    <rPh sb="0" eb="2">
      <t>キンユウ</t>
    </rPh>
    <rPh sb="2" eb="4">
      <t>キカン</t>
    </rPh>
    <rPh sb="8" eb="10">
      <t>シテン</t>
    </rPh>
    <phoneticPr fontId="3"/>
  </si>
  <si>
    <t>軽自動車、二輪自動車、小型特殊自動車及び大型特殊自動車「０及び９ナンバー」は、申請できません。
【字数制限：３文字以内】</t>
    <rPh sb="0" eb="4">
      <t>ケイジドウシャ</t>
    </rPh>
    <rPh sb="5" eb="7">
      <t>ニリン</t>
    </rPh>
    <rPh sb="7" eb="10">
      <t>ジドウシャ</t>
    </rPh>
    <rPh sb="11" eb="13">
      <t>コガタ</t>
    </rPh>
    <rPh sb="13" eb="15">
      <t>トクシュ</t>
    </rPh>
    <rPh sb="15" eb="18">
      <t>ジドウシャ</t>
    </rPh>
    <rPh sb="18" eb="19">
      <t>オヨ</t>
    </rPh>
    <rPh sb="20" eb="22">
      <t>オオガタ</t>
    </rPh>
    <rPh sb="22" eb="24">
      <t>トクシュ</t>
    </rPh>
    <rPh sb="24" eb="27">
      <t>ジドウシャ</t>
    </rPh>
    <rPh sb="29" eb="30">
      <t>オヨ</t>
    </rPh>
    <rPh sb="39" eb="41">
      <t>シンセイ</t>
    </rPh>
    <rPh sb="49" eb="51">
      <t>ジスウ</t>
    </rPh>
    <rPh sb="51" eb="53">
      <t>セイゲン</t>
    </rPh>
    <rPh sb="55" eb="57">
      <t>モジ</t>
    </rPh>
    <rPh sb="57" eb="59">
      <t>イナイ</t>
    </rPh>
    <phoneticPr fontId="3"/>
  </si>
  <si>
    <t>全桁を入力してください。【字数制限：２０文字以内】
「商品中古自動車証明申請書」には全桁表示されますが、「自動車税種別割減免申請書」には下３桁しか表示されません。</t>
    <rPh sb="0" eb="1">
      <t>ゼン</t>
    </rPh>
    <rPh sb="1" eb="2">
      <t>ケタ</t>
    </rPh>
    <rPh sb="13" eb="15">
      <t>ジスウ</t>
    </rPh>
    <rPh sb="15" eb="17">
      <t>セイゲン</t>
    </rPh>
    <rPh sb="20" eb="22">
      <t>モジ</t>
    </rPh>
    <rPh sb="22" eb="24">
      <t>イナイ</t>
    </rPh>
    <rPh sb="27" eb="29">
      <t>ショウヒン</t>
    </rPh>
    <rPh sb="29" eb="31">
      <t>チュウコ</t>
    </rPh>
    <rPh sb="31" eb="34">
      <t>ジドウシャ</t>
    </rPh>
    <rPh sb="34" eb="36">
      <t>ショウメイ</t>
    </rPh>
    <rPh sb="36" eb="39">
      <t>シンセイショ</t>
    </rPh>
    <rPh sb="42" eb="43">
      <t>ゼン</t>
    </rPh>
    <rPh sb="43" eb="44">
      <t>ケタ</t>
    </rPh>
    <rPh sb="44" eb="46">
      <t>ヒョウジ</t>
    </rPh>
    <rPh sb="53" eb="57">
      <t>ジドウシャゼイ</t>
    </rPh>
    <rPh sb="57" eb="59">
      <t>シュベツ</t>
    </rPh>
    <rPh sb="59" eb="60">
      <t>ワ</t>
    </rPh>
    <rPh sb="60" eb="62">
      <t>ゲンメン</t>
    </rPh>
    <rPh sb="62" eb="65">
      <t>シンセイショ</t>
    </rPh>
    <rPh sb="68" eb="69">
      <t>シモ</t>
    </rPh>
    <rPh sb="70" eb="71">
      <t>ケタ</t>
    </rPh>
    <rPh sb="73" eb="75">
      <t>ヒョウジ</t>
    </rPh>
    <phoneticPr fontId="3"/>
  </si>
  <si>
    <t>知床(釧路）</t>
    <rPh sb="0" eb="2">
      <t>シレトコ</t>
    </rPh>
    <rPh sb="3" eb="5">
      <t>クシロ</t>
    </rPh>
    <phoneticPr fontId="3"/>
  </si>
  <si>
    <t>知床（北見）</t>
    <rPh sb="0" eb="2">
      <t>シレトコ</t>
    </rPh>
    <rPh sb="3" eb="5">
      <t>キタミ</t>
    </rPh>
    <phoneticPr fontId="3"/>
  </si>
  <si>
    <t>通帳又は金融機関のＨＰで確認の上、金融機関コード４桁及び店番号３桁を入力してください。　</t>
    <rPh sb="0" eb="2">
      <t>ツウチョウ</t>
    </rPh>
    <rPh sb="2" eb="3">
      <t>マタ</t>
    </rPh>
    <rPh sb="4" eb="6">
      <t>キンユウ</t>
    </rPh>
    <rPh sb="6" eb="8">
      <t>キカン</t>
    </rPh>
    <rPh sb="12" eb="14">
      <t>カクニン</t>
    </rPh>
    <rPh sb="15" eb="16">
      <t>ウエ</t>
    </rPh>
    <rPh sb="17" eb="19">
      <t>キンユウ</t>
    </rPh>
    <rPh sb="19" eb="21">
      <t>キカン</t>
    </rPh>
    <rPh sb="25" eb="26">
      <t>ケタ</t>
    </rPh>
    <rPh sb="26" eb="27">
      <t>オヨ</t>
    </rPh>
    <rPh sb="28" eb="29">
      <t>ミセ</t>
    </rPh>
    <rPh sb="30" eb="31">
      <t>ゴウ</t>
    </rPh>
    <rPh sb="32" eb="33">
      <t>ケタ</t>
    </rPh>
    <rPh sb="34" eb="36">
      <t>ニュウリョク</t>
    </rPh>
    <phoneticPr fontId="3"/>
  </si>
  <si>
    <t>カブシキガイシヤ</t>
    <phoneticPr fontId="3"/>
  </si>
  <si>
    <t>ユウゲンガイシヤ</t>
    <phoneticPr fontId="3"/>
  </si>
  <si>
    <t>ソウゴガイシャ</t>
    <phoneticPr fontId="3"/>
  </si>
  <si>
    <t>ゴウメイガイシヤ</t>
    <phoneticPr fontId="3"/>
  </si>
  <si>
    <t>ゴウシガイシャ</t>
    <phoneticPr fontId="3"/>
  </si>
  <si>
    <t>キギヨウクミアイ</t>
    <phoneticPr fontId="3"/>
  </si>
  <si>
    <t>キヨウゴウクミアイ</t>
    <phoneticPr fontId="3"/>
  </si>
  <si>
    <t>キヨウドウクミアイレンゴウカイ</t>
    <phoneticPr fontId="3"/>
  </si>
  <si>
    <t>ノウギヨウキヨウドウクミアイ</t>
    <phoneticPr fontId="3"/>
  </si>
  <si>
    <t>ギヨギヨウキヨウドウクミアイ</t>
    <phoneticPr fontId="3"/>
  </si>
  <si>
    <t>セイカツキヨウドウクミアイ</t>
    <phoneticPr fontId="3"/>
  </si>
  <si>
    <t>ゴウドウガイシヤ</t>
    <phoneticPr fontId="3"/>
  </si>
  <si>
    <t>入力シートの緑色の太枠部分に必要事項を入力してください。入力シートには最大500件まで入力できます。</t>
    <rPh sb="0" eb="2">
      <t>ニュウリョク</t>
    </rPh>
    <rPh sb="6" eb="8">
      <t>ミドリイロ</t>
    </rPh>
    <rPh sb="9" eb="11">
      <t>フトワク</t>
    </rPh>
    <rPh sb="11" eb="13">
      <t>ブブン</t>
    </rPh>
    <rPh sb="14" eb="16">
      <t>ヒツヨウ</t>
    </rPh>
    <rPh sb="16" eb="18">
      <t>ジコウ</t>
    </rPh>
    <rPh sb="19" eb="21">
      <t>ニュウリョク</t>
    </rPh>
    <rPh sb="28" eb="30">
      <t>ニュウリョク</t>
    </rPh>
    <rPh sb="35" eb="37">
      <t>サイダイ</t>
    </rPh>
    <rPh sb="40" eb="41">
      <t>ケン</t>
    </rPh>
    <rPh sb="43" eb="45">
      <t>ニュウリョク</t>
    </rPh>
    <phoneticPr fontId="3"/>
  </si>
  <si>
    <t>帯広</t>
    <rPh sb="0" eb="2">
      <t>オビヒロ</t>
    </rPh>
    <phoneticPr fontId="3"/>
  </si>
  <si>
    <t>塚本　真也</t>
    <rPh sb="0" eb="2">
      <t>ツカモト</t>
    </rPh>
    <rPh sb="3" eb="5">
      <t>シンヤ</t>
    </rPh>
    <phoneticPr fontId="3"/>
  </si>
  <si>
    <t>西川　弘二</t>
    <rPh sb="0" eb="2">
      <t>ニシカワ</t>
    </rPh>
    <rPh sb="3" eb="5">
      <t>コウジ</t>
    </rPh>
    <phoneticPr fontId="3"/>
  </si>
  <si>
    <t>釧路</t>
    <rPh sb="0" eb="2">
      <t>クシロ</t>
    </rPh>
    <phoneticPr fontId="3"/>
  </si>
  <si>
    <t>株式会社、合同会社等法人の種類を入力してください。</t>
    <rPh sb="0" eb="4">
      <t>カブシキガイシャ</t>
    </rPh>
    <rPh sb="5" eb="7">
      <t>ゴウドウ</t>
    </rPh>
    <rPh sb="7" eb="9">
      <t>ガイシャ</t>
    </rPh>
    <rPh sb="9" eb="10">
      <t>トウ</t>
    </rPh>
    <rPh sb="10" eb="12">
      <t>ホウジン</t>
    </rPh>
    <rPh sb="13" eb="15">
      <t>シュルイ</t>
    </rPh>
    <rPh sb="16" eb="18">
      <t>ニュウリョク</t>
    </rPh>
    <phoneticPr fontId="3"/>
  </si>
  <si>
    <r>
      <t>印刷した「自動車税種別割減免申請書」と「自動車税種別割中古商品自動車連絡表」は査定協会から交付された「商品中古自動車証明書」及びその他添付書類と一緒に</t>
    </r>
    <r>
      <rPr>
        <b/>
        <sz val="14"/>
        <color indexed="12"/>
        <rFont val="ＭＳ ゴシック"/>
        <family val="3"/>
        <charset val="128"/>
      </rPr>
      <t>北海道札幌道税事務所自動車税部</t>
    </r>
    <r>
      <rPr>
        <sz val="14"/>
        <rFont val="ＭＳ ゴシック"/>
        <family val="3"/>
        <charset val="128"/>
      </rPr>
      <t>に提出してください。</t>
    </r>
    <rPh sb="0" eb="2">
      <t>インサツ</t>
    </rPh>
    <rPh sb="9" eb="11">
      <t>シュベツ</t>
    </rPh>
    <rPh sb="11" eb="12">
      <t>ワ</t>
    </rPh>
    <rPh sb="20" eb="23">
      <t>ジドウシャ</t>
    </rPh>
    <rPh sb="23" eb="24">
      <t>ゼイ</t>
    </rPh>
    <rPh sb="24" eb="26">
      <t>シュベツ</t>
    </rPh>
    <rPh sb="26" eb="27">
      <t>ワ</t>
    </rPh>
    <rPh sb="27" eb="29">
      <t>チュウコ</t>
    </rPh>
    <rPh sb="29" eb="31">
      <t>ショウヒン</t>
    </rPh>
    <rPh sb="31" eb="34">
      <t>ジドウシャ</t>
    </rPh>
    <rPh sb="34" eb="36">
      <t>レンラク</t>
    </rPh>
    <rPh sb="36" eb="37">
      <t>オモテ</t>
    </rPh>
    <rPh sb="39" eb="41">
      <t>サテイ</t>
    </rPh>
    <rPh sb="41" eb="43">
      <t>キョウカイ</t>
    </rPh>
    <rPh sb="45" eb="47">
      <t>コウフ</t>
    </rPh>
    <rPh sb="62" eb="63">
      <t>オヨ</t>
    </rPh>
    <rPh sb="66" eb="67">
      <t>タ</t>
    </rPh>
    <rPh sb="67" eb="69">
      <t>テンプ</t>
    </rPh>
    <rPh sb="69" eb="71">
      <t>ショルイ</t>
    </rPh>
    <rPh sb="72" eb="74">
      <t>イッショ</t>
    </rPh>
    <rPh sb="75" eb="78">
      <t>ホッカイドウ</t>
    </rPh>
    <rPh sb="78" eb="80">
      <t>サッポロ</t>
    </rPh>
    <rPh sb="80" eb="82">
      <t>ドウゼイ</t>
    </rPh>
    <rPh sb="82" eb="85">
      <t>ジムショ</t>
    </rPh>
    <rPh sb="85" eb="89">
      <t>ジドウシャゼイ</t>
    </rPh>
    <rPh sb="89" eb="90">
      <t>ブ</t>
    </rPh>
    <rPh sb="91" eb="93">
      <t>テイシュツ</t>
    </rPh>
    <phoneticPr fontId="3"/>
  </si>
  <si>
    <r>
      <t xml:space="preserve">印刷した「商品中古自動車証明申請書」及び「商品中古自動車証明書」は一般財団法人日本自動車査定協会（以下「査定協会」）に提出してください。
</t>
    </r>
    <r>
      <rPr>
        <b/>
        <sz val="14"/>
        <color indexed="12"/>
        <rFont val="ＭＳ ゴシック"/>
        <family val="3"/>
        <charset val="128"/>
      </rPr>
      <t>なお、提出先の査定協会は車両の登録ナンバーごとに異なります。</t>
    </r>
    <rPh sb="0" eb="2">
      <t>インサツ</t>
    </rPh>
    <rPh sb="18" eb="19">
      <t>オヨ</t>
    </rPh>
    <rPh sb="33" eb="35">
      <t>イッパン</t>
    </rPh>
    <rPh sb="35" eb="39">
      <t>ザイダンホウジン</t>
    </rPh>
    <rPh sb="39" eb="41">
      <t>ニホン</t>
    </rPh>
    <rPh sb="41" eb="44">
      <t>ジドウシャ</t>
    </rPh>
    <rPh sb="44" eb="46">
      <t>サテイ</t>
    </rPh>
    <rPh sb="46" eb="48">
      <t>キョウカイ</t>
    </rPh>
    <rPh sb="49" eb="51">
      <t>イカ</t>
    </rPh>
    <rPh sb="52" eb="54">
      <t>サテイ</t>
    </rPh>
    <rPh sb="54" eb="56">
      <t>キョウカイ</t>
    </rPh>
    <rPh sb="59" eb="61">
      <t>テイシュツ</t>
    </rPh>
    <rPh sb="72" eb="75">
      <t>テイシュツサキ</t>
    </rPh>
    <rPh sb="76" eb="78">
      <t>サテイ</t>
    </rPh>
    <rPh sb="78" eb="80">
      <t>キョウカイ</t>
    </rPh>
    <rPh sb="93" eb="94">
      <t>コト</t>
    </rPh>
    <phoneticPr fontId="3"/>
  </si>
  <si>
    <r>
      <t>　次のとおり、商品として所有し、かつ、展示している自動車に係る</t>
    </r>
    <r>
      <rPr>
        <b/>
        <sz val="11"/>
        <color rgb="FF7030A0"/>
        <rFont val="ＭＳ Ｐゴシック"/>
        <family val="3"/>
        <charset val="128"/>
      </rPr>
      <t>令和６年度分</t>
    </r>
    <r>
      <rPr>
        <sz val="11"/>
        <rFont val="ＭＳ Ｐゴシック"/>
        <family val="3"/>
        <charset val="128"/>
      </rPr>
      <t>の自動車税種別割の減免を受けたいので申請します。</t>
    </r>
    <rPh sb="31" eb="33">
      <t>レイワ</t>
    </rPh>
    <rPh sb="34" eb="35">
      <t>ネン</t>
    </rPh>
    <rPh sb="35" eb="36">
      <t>ド</t>
    </rPh>
    <rPh sb="42" eb="44">
      <t>シュベツ</t>
    </rPh>
    <rPh sb="44" eb="45">
      <t>ワ</t>
    </rPh>
    <phoneticPr fontId="3"/>
  </si>
  <si>
    <r>
      <t xml:space="preserve">令和６年度申請用
</t>
    </r>
    <r>
      <rPr>
        <b/>
        <sz val="14"/>
        <color rgb="FFFF0000"/>
        <rFont val="ＭＳ Ｐゴシック"/>
        <family val="3"/>
        <charset val="128"/>
      </rPr>
      <t>（令和７年度以降は使用しないでください。）</t>
    </r>
    <phoneticPr fontId="3"/>
  </si>
  <si>
    <t>商号は省略しないで入力してください。（株式会社等、法人の種類を省略しないでください。)　例：（株）北海→株式会社　北海</t>
    <rPh sb="0" eb="2">
      <t>ショウゴウ</t>
    </rPh>
    <rPh sb="3" eb="5">
      <t>ショウリャク</t>
    </rPh>
    <rPh sb="9" eb="11">
      <t>ニュウリョク</t>
    </rPh>
    <rPh sb="19" eb="23">
      <t>カブシキガイシャ</t>
    </rPh>
    <rPh sb="23" eb="24">
      <t>トウ</t>
    </rPh>
    <rPh sb="25" eb="27">
      <t>ホウジン</t>
    </rPh>
    <rPh sb="28" eb="30">
      <t>シュルイ</t>
    </rPh>
    <rPh sb="31" eb="33">
      <t>ショウリャク</t>
    </rPh>
    <rPh sb="44" eb="45">
      <t>レイ</t>
    </rPh>
    <rPh sb="46" eb="49">
      <t>カブ</t>
    </rPh>
    <rPh sb="49" eb="51">
      <t>ホッカイ</t>
    </rPh>
    <rPh sb="52" eb="56">
      <t>カブシキガイシャ</t>
    </rPh>
    <rPh sb="57" eb="59">
      <t>ホッカイ</t>
    </rPh>
    <phoneticPr fontId="3"/>
  </si>
  <si>
    <t>コードが不明のときは、査定協会にお問い合わせください。【字数制限：５文字】</t>
    <rPh sb="4" eb="6">
      <t>フメイ</t>
    </rPh>
    <rPh sb="11" eb="13">
      <t>サテイ</t>
    </rPh>
    <rPh sb="13" eb="15">
      <t>キョウカイ</t>
    </rPh>
    <rPh sb="17" eb="18">
      <t>ト</t>
    </rPh>
    <rPh sb="19" eb="20">
      <t>ア</t>
    </rPh>
    <rPh sb="28" eb="30">
      <t>ジスウ</t>
    </rPh>
    <rPh sb="30" eb="32">
      <t>セイゲン</t>
    </rPh>
    <rPh sb="34" eb="36">
      <t>モジ</t>
    </rPh>
    <phoneticPr fontId="3"/>
  </si>
  <si>
    <r>
      <rPr>
        <b/>
        <sz val="14"/>
        <rFont val="ＭＳ ゴシック"/>
        <family val="3"/>
        <charset val="128"/>
      </rPr>
      <t>[令和６年度の減免申請期間]</t>
    </r>
    <r>
      <rPr>
        <b/>
        <sz val="14"/>
        <color rgb="FFFF0000"/>
        <rFont val="ＭＳ ゴシック"/>
        <family val="3"/>
        <charset val="128"/>
      </rPr>
      <t xml:space="preserve">
令和６年５月７日　　から
令和６年５月２４日　まで</t>
    </r>
    <rPh sb="20" eb="21">
      <t>ツキ</t>
    </rPh>
    <phoneticPr fontId="3"/>
  </si>
  <si>
    <r>
      <t>査定協会に「商品中古自動車証明申請書」を提出する日を入力してください。西暦</t>
    </r>
    <r>
      <rPr>
        <sz val="14"/>
        <color indexed="12"/>
        <rFont val="ＭＳ Ｐゴシック"/>
        <family val="3"/>
        <charset val="128"/>
      </rPr>
      <t>（例：24/4/1）</t>
    </r>
    <r>
      <rPr>
        <sz val="14"/>
        <rFont val="ＭＳ Ｐゴシック"/>
        <family val="3"/>
        <charset val="128"/>
      </rPr>
      <t>又は和暦</t>
    </r>
    <r>
      <rPr>
        <sz val="14"/>
        <color indexed="12"/>
        <rFont val="ＭＳ Ｐゴシック"/>
        <family val="3"/>
        <charset val="128"/>
      </rPr>
      <t>（例：R6/4/1）</t>
    </r>
    <r>
      <rPr>
        <sz val="14"/>
        <rFont val="ＭＳ Ｐゴシック"/>
        <family val="3"/>
        <charset val="128"/>
      </rPr>
      <t>どちらで入力しても結構です。ただし、表示は和暦になります。（以下「年月日」の入力は同様です。）</t>
    </r>
    <rPh sb="0" eb="2">
      <t>サテイ</t>
    </rPh>
    <rPh sb="2" eb="4">
      <t>キョウカイ</t>
    </rPh>
    <rPh sb="6" eb="8">
      <t>ショウヒン</t>
    </rPh>
    <rPh sb="8" eb="10">
      <t>チュウコ</t>
    </rPh>
    <rPh sb="10" eb="13">
      <t>ジドウシャ</t>
    </rPh>
    <rPh sb="13" eb="15">
      <t>ショウメイ</t>
    </rPh>
    <rPh sb="15" eb="17">
      <t>シンセイ</t>
    </rPh>
    <rPh sb="17" eb="18">
      <t>ショ</t>
    </rPh>
    <rPh sb="20" eb="22">
      <t>テイシュツ</t>
    </rPh>
    <rPh sb="24" eb="25">
      <t>ヒ</t>
    </rPh>
    <rPh sb="35" eb="37">
      <t>セイレキ</t>
    </rPh>
    <rPh sb="38" eb="39">
      <t>レイ</t>
    </rPh>
    <rPh sb="47" eb="48">
      <t>マタ</t>
    </rPh>
    <rPh sb="49" eb="51">
      <t>ワレキ</t>
    </rPh>
    <rPh sb="52" eb="53">
      <t>レイ</t>
    </rPh>
    <rPh sb="65" eb="67">
      <t>ニュウリョク</t>
    </rPh>
    <rPh sb="70" eb="72">
      <t>ケッコウ</t>
    </rPh>
    <rPh sb="79" eb="81">
      <t>ヒョウジ</t>
    </rPh>
    <rPh sb="82" eb="84">
      <t>ワレキ</t>
    </rPh>
    <rPh sb="91" eb="93">
      <t>イカ</t>
    </rPh>
    <rPh sb="94" eb="97">
      <t>ネンガッピ</t>
    </rPh>
    <rPh sb="99" eb="101">
      <t>ニュウリョク</t>
    </rPh>
    <rPh sb="102" eb="104">
      <t>ドウヨウ</t>
    </rPh>
    <phoneticPr fontId="3"/>
  </si>
  <si>
    <t>運輸コード表から該当するコードを入力してください。同じ運輸支局（例：「室蘭」と「苫小牧」「室」等）ごとに申請書を作成してください。
コードを入力すると「No.」欄と「表示」欄が自動的に表示されます。【字数制限：２文字以内】</t>
    <rPh sb="0" eb="2">
      <t>ウンユ</t>
    </rPh>
    <rPh sb="5" eb="6">
      <t>ヒョウ</t>
    </rPh>
    <rPh sb="8" eb="10">
      <t>ガイトウ</t>
    </rPh>
    <rPh sb="25" eb="26">
      <t>オナ</t>
    </rPh>
    <rPh sb="27" eb="29">
      <t>ウンユ</t>
    </rPh>
    <rPh sb="29" eb="31">
      <t>シキョク</t>
    </rPh>
    <rPh sb="32" eb="33">
      <t>レイ</t>
    </rPh>
    <rPh sb="35" eb="37">
      <t>ムロラン</t>
    </rPh>
    <rPh sb="40" eb="43">
      <t>トマコマイ</t>
    </rPh>
    <rPh sb="45" eb="46">
      <t>ムロ</t>
    </rPh>
    <rPh sb="47" eb="48">
      <t>トウ</t>
    </rPh>
    <rPh sb="52" eb="55">
      <t>シンセイショ</t>
    </rPh>
    <rPh sb="56" eb="58">
      <t>サクセイ</t>
    </rPh>
    <rPh sb="70" eb="72">
      <t>ニュウリョク</t>
    </rPh>
    <rPh sb="80" eb="81">
      <t>ラン</t>
    </rPh>
    <rPh sb="83" eb="85">
      <t>ヒョウジ</t>
    </rPh>
    <rPh sb="86" eb="87">
      <t>ラン</t>
    </rPh>
    <rPh sb="88" eb="91">
      <t>ジドウテキ</t>
    </rPh>
    <rPh sb="92" eb="94">
      <t>ヒョウジ</t>
    </rPh>
    <rPh sb="100" eb="102">
      <t>ジスウ</t>
    </rPh>
    <rPh sb="102" eb="104">
      <t>セイゲン</t>
    </rPh>
    <rPh sb="106" eb="108">
      <t>モジ</t>
    </rPh>
    <rPh sb="108" eb="110">
      <t>イナイ</t>
    </rPh>
    <phoneticPr fontId="3"/>
  </si>
  <si>
    <t>武田　教久</t>
    <rPh sb="0" eb="2">
      <t>タケダ</t>
    </rPh>
    <rPh sb="3" eb="5">
      <t>ノリヒサ</t>
    </rPh>
    <phoneticPr fontId="3"/>
  </si>
  <si>
    <t>　</t>
    <phoneticPr fontId="46"/>
  </si>
  <si>
    <t>竹田　貴彦</t>
    <rPh sb="0" eb="2">
      <t>タケダ</t>
    </rPh>
    <rPh sb="3" eb="5">
      <t>タカヒコ</t>
    </rPh>
    <phoneticPr fontId="3"/>
  </si>
  <si>
    <t>工藤　健雄</t>
    <rPh sb="0" eb="2">
      <t>クドウ</t>
    </rPh>
    <rPh sb="3" eb="5">
      <t>タケオ</t>
    </rPh>
    <phoneticPr fontId="3"/>
  </si>
  <si>
    <t>入力不要</t>
    <rPh sb="0" eb="2">
      <t>ニュウリョク</t>
    </rPh>
    <rPh sb="2" eb="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</si>
</sst>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411]ge\.m\.d;@"/>
    <numFmt numFmtId="178" formatCode="#,##0_ "/>
    <numFmt numFmtId="179" formatCode="0_ "/>
    <numFmt numFmtId="180" formatCode="00"/>
    <numFmt numFmtId="181" formatCode="0;0;"/>
    <numFmt numFmtId="182" formatCode="0000"/>
    <numFmt numFmtId="183" formatCode="000"/>
  </numFmts>
  <fonts count="47">
    <font>
      <sz val="11"/>
      <name val="ＭＳ Ｐゴシック"/>
      <family val="3"/>
      <charset val="128"/>
    </font>
    <font>
      <sz val="11"/>
      <name val="ＭＳ Ｐゴシック"/>
      <family val="3"/>
      <charset val="128"/>
    </font>
    <font>
      <b/>
      <sz val="20"/>
      <name val="ＭＳ ゴシック"/>
      <family val="3"/>
      <charset val="128"/>
    </font>
    <font>
      <sz val="6"/>
      <name val="ＭＳ Ｐゴシック"/>
      <family val="3"/>
      <charset val="128"/>
    </font>
    <font>
      <b/>
      <sz val="11"/>
      <name val="ＭＳ ゴシック"/>
      <family val="3"/>
      <charset val="128"/>
    </font>
    <font>
      <sz val="11"/>
      <name val="ＭＳ ゴシック"/>
      <family val="3"/>
      <charset val="128"/>
    </font>
    <font>
      <sz val="11"/>
      <color indexed="8"/>
      <name val="ＭＳ Ｐゴシック"/>
      <family val="3"/>
      <charset val="128"/>
    </font>
    <font>
      <sz val="20"/>
      <name val="ＭＳ ゴシック"/>
      <family val="3"/>
      <charset val="128"/>
    </font>
    <font>
      <sz val="9"/>
      <name val="ＭＳ ゴシック"/>
      <family val="3"/>
      <charset val="128"/>
    </font>
    <font>
      <sz val="10"/>
      <name val="ＭＳ ゴシック"/>
      <family val="3"/>
      <charset val="128"/>
    </font>
    <font>
      <sz val="9"/>
      <color indexed="12"/>
      <name val="ＭＳ Ｐゴシック"/>
      <family val="3"/>
      <charset val="128"/>
    </font>
    <font>
      <b/>
      <sz val="9"/>
      <color indexed="10"/>
      <name val="ＭＳ Ｐゴシック"/>
      <family val="3"/>
      <charset val="128"/>
    </font>
    <font>
      <b/>
      <sz val="16"/>
      <color indexed="12"/>
      <name val="ＭＳ Ｐゴシック"/>
      <family val="3"/>
      <charset val="128"/>
    </font>
    <font>
      <sz val="8"/>
      <name val="ＭＳ ゴシック"/>
      <family val="3"/>
      <charset val="128"/>
    </font>
    <font>
      <sz val="8"/>
      <name val="ＭＳ Ｐゴシック"/>
      <family val="3"/>
      <charset val="128"/>
    </font>
    <font>
      <b/>
      <sz val="9"/>
      <color indexed="81"/>
      <name val="ＭＳ Ｐゴシック"/>
      <family val="3"/>
      <charset val="128"/>
    </font>
    <font>
      <sz val="9"/>
      <color indexed="81"/>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11"/>
      <color indexed="12"/>
      <name val="ＭＳ Ｐゴシック"/>
      <family val="3"/>
      <charset val="128"/>
    </font>
    <font>
      <sz val="9"/>
      <name val="ＭＳ Ｐゴシック"/>
      <family val="3"/>
      <charset val="128"/>
    </font>
    <font>
      <b/>
      <sz val="14"/>
      <name val="ＭＳ Ｐゴシック"/>
      <family val="3"/>
      <charset val="128"/>
    </font>
    <font>
      <b/>
      <sz val="18"/>
      <name val="ＭＳ Ｐゴシック"/>
      <family val="3"/>
      <charset val="128"/>
    </font>
    <font>
      <sz val="10.5"/>
      <name val="ＭＳ Ｐゴシック"/>
      <family val="3"/>
      <charset val="128"/>
    </font>
    <font>
      <sz val="7"/>
      <name val="ＭＳ Ｐゴシック"/>
      <family val="3"/>
      <charset val="128"/>
    </font>
    <font>
      <sz val="14"/>
      <color indexed="63"/>
      <name val="ＭＳ Ｐゴシック"/>
      <family val="3"/>
      <charset val="128"/>
    </font>
    <font>
      <u/>
      <sz val="11"/>
      <color indexed="12"/>
      <name val="ＭＳ Ｐゴシック"/>
      <family val="3"/>
      <charset val="128"/>
    </font>
    <font>
      <b/>
      <sz val="11"/>
      <name val="ＭＳ Ｐゴシック"/>
      <family val="3"/>
      <charset val="128"/>
    </font>
    <font>
      <sz val="12"/>
      <name val="ＭＳ Ｐゴシック"/>
      <family val="3"/>
      <charset val="128"/>
    </font>
    <font>
      <b/>
      <sz val="12"/>
      <name val="ＭＳ ゴシック"/>
      <family val="3"/>
      <charset val="128"/>
    </font>
    <font>
      <b/>
      <sz val="12"/>
      <color indexed="10"/>
      <name val="ＭＳ ゴシック"/>
      <family val="3"/>
      <charset val="128"/>
    </font>
    <font>
      <sz val="12"/>
      <name val="ＭＳ ゴシック"/>
      <family val="3"/>
      <charset val="128"/>
    </font>
    <font>
      <sz val="14"/>
      <name val="ＭＳ ゴシック"/>
      <family val="3"/>
      <charset val="128"/>
    </font>
    <font>
      <sz val="14"/>
      <color indexed="12"/>
      <name val="ＭＳ Ｐゴシック"/>
      <family val="3"/>
      <charset val="128"/>
    </font>
    <font>
      <b/>
      <sz val="11"/>
      <color indexed="10"/>
      <name val="ＭＳ Ｐゴシック"/>
      <family val="3"/>
      <charset val="128"/>
    </font>
    <font>
      <b/>
      <sz val="14"/>
      <color indexed="12"/>
      <name val="ＭＳ ゴシック"/>
      <family val="3"/>
      <charset val="128"/>
    </font>
    <font>
      <b/>
      <sz val="14"/>
      <color indexed="12"/>
      <name val="ＭＳ Ｐゴシック"/>
      <family val="3"/>
      <charset val="128"/>
    </font>
    <font>
      <sz val="6"/>
      <name val="ＭＳ ゴシック"/>
      <family val="3"/>
      <charset val="128"/>
    </font>
    <font>
      <b/>
      <sz val="14"/>
      <color rgb="FFFF0000"/>
      <name val="ＭＳ ゴシック"/>
      <family val="3"/>
      <charset val="128"/>
    </font>
    <font>
      <sz val="9"/>
      <color theme="3"/>
      <name val="ＭＳ Ｐゴシック"/>
      <family val="3"/>
      <charset val="128"/>
    </font>
    <font>
      <b/>
      <sz val="11"/>
      <color rgb="FF7030A0"/>
      <name val="ＭＳ Ｐゴシック"/>
      <family val="3"/>
      <charset val="128"/>
    </font>
    <font>
      <b/>
      <u/>
      <sz val="14"/>
      <color rgb="FF0070C0"/>
      <name val="ＭＳ ゴシック"/>
      <family val="3"/>
      <charset val="128"/>
    </font>
    <font>
      <u/>
      <sz val="14"/>
      <color rgb="FF0070C0"/>
      <name val="ＭＳ Ｐゴシック"/>
      <family val="3"/>
      <charset val="128"/>
    </font>
    <font>
      <b/>
      <sz val="14"/>
      <color rgb="FFFF0000"/>
      <name val="ＭＳ Ｐゴシック"/>
      <family val="3"/>
      <charset val="128"/>
    </font>
    <font>
      <b/>
      <sz val="14"/>
      <name val="ＭＳ ゴシック"/>
      <family val="3"/>
      <charset val="128"/>
    </font>
    <font>
      <sz val="6"/>
      <name val="ＭＳ ゴシック"/>
      <family val="2"/>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theme="8" tint="0.79998168889431442"/>
        <bgColor indexed="64"/>
      </patternFill>
    </fill>
    <fill>
      <patternFill patternType="solid">
        <fgColor theme="0"/>
        <bgColor indexed="64"/>
      </patternFill>
    </fill>
    <fill>
      <patternFill patternType="solid">
        <fgColor rgb="FF00B050"/>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top style="thin">
        <color indexed="64"/>
      </top>
      <bottom/>
      <diagonal/>
    </border>
    <border>
      <left/>
      <right style="thin">
        <color indexed="64"/>
      </right>
      <top/>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2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845">
    <xf numFmtId="0" fontId="0" fillId="0" borderId="0" xfId="0">
      <alignment vertical="center"/>
    </xf>
    <xf numFmtId="0" fontId="0" fillId="0" borderId="0" xfId="0" applyProtection="1">
      <alignment vertical="center"/>
      <protection hidden="1"/>
    </xf>
    <xf numFmtId="0" fontId="0" fillId="0" borderId="0" xfId="0" applyFill="1" applyProtection="1">
      <alignment vertical="center"/>
      <protection hidden="1"/>
    </xf>
    <xf numFmtId="0" fontId="1" fillId="0" borderId="0" xfId="0" applyFont="1" applyProtection="1">
      <alignment vertical="center"/>
      <protection hidden="1"/>
    </xf>
    <xf numFmtId="0" fontId="0" fillId="0" borderId="0" xfId="0" applyProtection="1">
      <alignment vertical="center"/>
      <protection locked="0"/>
    </xf>
    <xf numFmtId="0" fontId="0" fillId="2" borderId="0" xfId="0" applyFill="1" applyProtection="1">
      <alignment vertical="center"/>
      <protection locked="0"/>
    </xf>
    <xf numFmtId="180"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Fill="1" applyProtection="1">
      <alignment vertical="center"/>
      <protection locked="0"/>
    </xf>
    <xf numFmtId="0" fontId="1" fillId="0" borderId="0" xfId="0" applyFont="1" applyProtection="1">
      <alignment vertical="center"/>
      <protection locked="0"/>
    </xf>
    <xf numFmtId="0" fontId="1" fillId="0" borderId="0" xfId="0" applyFont="1" applyFill="1" applyProtection="1">
      <alignment vertical="center"/>
      <protection locked="0"/>
    </xf>
    <xf numFmtId="0" fontId="1" fillId="0" borderId="0" xfId="0" applyFont="1" applyFill="1" applyBorder="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0" fillId="0" borderId="0" xfId="0" applyBorder="1" applyProtection="1">
      <alignment vertical="center"/>
      <protection locked="0"/>
    </xf>
    <xf numFmtId="0" fontId="0" fillId="0" borderId="0" xfId="0" applyFill="1" applyBorder="1" applyAlignment="1" applyProtection="1">
      <alignment horizontal="center" vertical="center" shrinkToFit="1"/>
      <protection hidden="1"/>
    </xf>
    <xf numFmtId="0" fontId="0" fillId="0" borderId="0" xfId="0" applyFill="1" applyAlignment="1" applyProtection="1">
      <alignment horizontal="left" vertical="center"/>
      <protection hidden="1"/>
    </xf>
    <xf numFmtId="0" fontId="0" fillId="0" borderId="0" xfId="0" applyAlignment="1" applyProtection="1">
      <alignment horizontal="right" vertical="center"/>
      <protection hidden="1"/>
    </xf>
    <xf numFmtId="0" fontId="0" fillId="0" borderId="0" xfId="0" applyFill="1" applyAlignment="1" applyProtection="1">
      <alignment vertical="center"/>
      <protection hidden="1"/>
    </xf>
    <xf numFmtId="0" fontId="21" fillId="0" borderId="0" xfId="0" applyFont="1" applyFill="1" applyAlignment="1" applyProtection="1">
      <alignment vertical="center" wrapText="1"/>
      <protection hidden="1"/>
    </xf>
    <xf numFmtId="0" fontId="24" fillId="0" borderId="1" xfId="0" applyFont="1" applyFill="1" applyBorder="1" applyAlignment="1" applyProtection="1">
      <alignment horizontal="center" vertical="center" wrapText="1"/>
      <protection hidden="1"/>
    </xf>
    <xf numFmtId="0" fontId="24" fillId="0" borderId="1" xfId="0" applyFont="1" applyFill="1" applyBorder="1" applyAlignment="1" applyProtection="1">
      <alignment horizontal="center" vertical="center" shrinkToFit="1"/>
      <protection hidden="1"/>
    </xf>
    <xf numFmtId="0" fontId="0" fillId="0" borderId="0" xfId="0" applyFill="1" applyBorder="1" applyAlignment="1" applyProtection="1">
      <alignment horizontal="center" vertical="distributed" textRotation="255" indent="1"/>
      <protection hidden="1"/>
    </xf>
    <xf numFmtId="0" fontId="18" fillId="0" borderId="0" xfId="0" applyFont="1" applyFill="1" applyBorder="1" applyAlignment="1" applyProtection="1">
      <alignment horizontal="center" vertical="center"/>
      <protection hidden="1"/>
    </xf>
    <xf numFmtId="0" fontId="0" fillId="0" borderId="0" xfId="0" applyFill="1" applyBorder="1" applyAlignment="1" applyProtection="1">
      <alignment horizontal="right" vertical="center"/>
      <protection hidden="1"/>
    </xf>
    <xf numFmtId="0" fontId="2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0" borderId="1" xfId="0" applyFill="1" applyBorder="1" applyAlignment="1" applyProtection="1">
      <alignment horizontal="center" shrinkToFit="1"/>
      <protection hidden="1"/>
    </xf>
    <xf numFmtId="177" fontId="0" fillId="0" borderId="1" xfId="0" applyNumberFormat="1" applyFill="1" applyBorder="1" applyAlignment="1" applyProtection="1">
      <alignment horizontal="center" shrinkToFit="1"/>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alignment horizontal="left" vertical="center" wrapText="1"/>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shrinkToFit="1"/>
      <protection hidden="1"/>
    </xf>
    <xf numFmtId="0" fontId="0" fillId="0" borderId="0" xfId="0" applyFill="1" applyBorder="1" applyAlignment="1" applyProtection="1">
      <alignment vertical="center" textRotation="255"/>
      <protection hidden="1"/>
    </xf>
    <xf numFmtId="0" fontId="0" fillId="0" borderId="0" xfId="0" applyFill="1" applyBorder="1" applyAlignment="1" applyProtection="1">
      <alignment vertical="center"/>
      <protection hidden="1"/>
    </xf>
    <xf numFmtId="0" fontId="19" fillId="0" borderId="0" xfId="0" applyFont="1" applyFill="1" applyBorder="1" applyAlignment="1" applyProtection="1">
      <alignment horizontal="right" vertical="center" indent="1"/>
      <protection hidden="1"/>
    </xf>
    <xf numFmtId="0" fontId="18" fillId="0" borderId="0" xfId="0" applyFont="1" applyFill="1" applyBorder="1" applyAlignment="1" applyProtection="1">
      <alignment vertical="center" textRotation="255"/>
      <protection hidden="1"/>
    </xf>
    <xf numFmtId="0" fontId="18" fillId="0" borderId="0" xfId="0" applyFont="1" applyFill="1" applyBorder="1" applyAlignment="1" applyProtection="1">
      <alignment vertical="center" shrinkToFit="1"/>
      <protection hidden="1"/>
    </xf>
    <xf numFmtId="0" fontId="18" fillId="0" borderId="0" xfId="0" applyFont="1" applyFill="1" applyBorder="1" applyAlignment="1" applyProtection="1">
      <alignment horizontal="center" vertical="center" shrinkToFit="1"/>
      <protection hidden="1"/>
    </xf>
    <xf numFmtId="0" fontId="21" fillId="0" borderId="0" xfId="0" applyFont="1" applyFill="1" applyBorder="1" applyAlignment="1" applyProtection="1">
      <alignment vertical="center" shrinkToFit="1"/>
      <protection hidden="1"/>
    </xf>
    <xf numFmtId="0" fontId="18" fillId="0" borderId="0" xfId="0"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21" fillId="0" borderId="0" xfId="0" applyFont="1" applyFill="1" applyBorder="1" applyProtection="1">
      <alignment vertical="center"/>
      <protection hidden="1"/>
    </xf>
    <xf numFmtId="0" fontId="21" fillId="0" borderId="0" xfId="0" applyFont="1" applyFill="1" applyBorder="1" applyAlignment="1" applyProtection="1">
      <alignment vertical="center"/>
      <protection hidden="1"/>
    </xf>
    <xf numFmtId="0" fontId="5" fillId="0" borderId="0" xfId="0" applyFont="1" applyAlignment="1" applyProtection="1">
      <alignment vertical="center" shrinkToFit="1"/>
      <protection hidden="1"/>
    </xf>
    <xf numFmtId="0" fontId="5" fillId="0" borderId="0" xfId="0" applyFont="1" applyProtection="1">
      <alignment vertical="center"/>
      <protection hidden="1"/>
    </xf>
    <xf numFmtId="0" fontId="0" fillId="0" borderId="4" xfId="0" applyFill="1" applyBorder="1" applyProtection="1">
      <alignment vertical="center"/>
      <protection hidden="1"/>
    </xf>
    <xf numFmtId="0" fontId="0" fillId="0" borderId="5" xfId="0" applyFill="1" applyBorder="1" applyProtection="1">
      <alignment vertical="center"/>
      <protection hidden="1"/>
    </xf>
    <xf numFmtId="0" fontId="0" fillId="0" borderId="6" xfId="0" applyFill="1" applyBorder="1" applyProtection="1">
      <alignment vertical="center"/>
      <protection hidden="1"/>
    </xf>
    <xf numFmtId="0" fontId="0" fillId="0" borderId="7" xfId="0" applyFill="1" applyBorder="1" applyProtection="1">
      <alignment vertical="center"/>
      <protection hidden="1"/>
    </xf>
    <xf numFmtId="49" fontId="0" fillId="0" borderId="0" xfId="0" applyNumberFormat="1" applyFill="1" applyBorder="1" applyAlignment="1" applyProtection="1">
      <alignment vertical="center"/>
      <protection hidden="1"/>
    </xf>
    <xf numFmtId="49" fontId="0" fillId="0" borderId="8" xfId="0" applyNumberFormat="1" applyFill="1" applyBorder="1" applyAlignment="1" applyProtection="1">
      <alignment vertical="center"/>
      <protection hidden="1"/>
    </xf>
    <xf numFmtId="0" fontId="0" fillId="0" borderId="8" xfId="0" applyFill="1" applyBorder="1" applyProtection="1">
      <alignment vertical="center"/>
      <protection hidden="1"/>
    </xf>
    <xf numFmtId="0" fontId="1" fillId="0" borderId="0" xfId="0" applyFont="1" applyFill="1" applyBorder="1" applyAlignment="1" applyProtection="1">
      <alignment horizontal="left" vertical="center"/>
      <protection hidden="1"/>
    </xf>
    <xf numFmtId="0" fontId="18" fillId="0" borderId="0" xfId="0" applyFont="1" applyFill="1" applyBorder="1" applyAlignment="1" applyProtection="1">
      <alignment vertical="distributed" textRotation="255" indent="1"/>
      <protection hidden="1"/>
    </xf>
    <xf numFmtId="0" fontId="0" fillId="0" borderId="8" xfId="0" applyFill="1" applyBorder="1" applyAlignment="1" applyProtection="1">
      <alignment horizontal="left" vertical="center" shrinkToFit="1"/>
      <protection hidden="1"/>
    </xf>
    <xf numFmtId="0" fontId="0" fillId="0" borderId="10" xfId="0"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9" xfId="0" applyFill="1" applyBorder="1" applyAlignment="1" applyProtection="1">
      <alignment horizontal="center" vertical="center" shrinkToFit="1"/>
      <protection hidden="1"/>
    </xf>
    <xf numFmtId="176" fontId="0" fillId="0" borderId="0" xfId="0" applyNumberFormat="1" applyFill="1" applyBorder="1" applyProtection="1">
      <alignment vertical="center"/>
      <protection hidden="1"/>
    </xf>
    <xf numFmtId="0" fontId="0" fillId="0" borderId="8" xfId="0" applyFill="1" applyBorder="1" applyAlignment="1" applyProtection="1">
      <alignment horizontal="center" vertical="center"/>
      <protection hidden="1"/>
    </xf>
    <xf numFmtId="14" fontId="0" fillId="0" borderId="7" xfId="0" applyNumberFormat="1" applyFill="1" applyBorder="1" applyAlignment="1" applyProtection="1">
      <alignment vertical="center"/>
      <protection hidden="1"/>
    </xf>
    <xf numFmtId="14" fontId="1" fillId="0" borderId="0" xfId="0" applyNumberFormat="1" applyFont="1" applyFill="1" applyBorder="1" applyAlignment="1" applyProtection="1">
      <alignment vertical="center"/>
      <protection hidden="1"/>
    </xf>
    <xf numFmtId="14" fontId="1" fillId="0" borderId="8" xfId="0" applyNumberFormat="1" applyFont="1" applyFill="1" applyBorder="1" applyAlignment="1" applyProtection="1">
      <alignment vertical="center"/>
      <protection hidden="1"/>
    </xf>
    <xf numFmtId="0" fontId="0" fillId="0" borderId="11" xfId="0" applyFill="1" applyBorder="1" applyProtection="1">
      <alignment vertical="center"/>
      <protection hidden="1"/>
    </xf>
    <xf numFmtId="0" fontId="0" fillId="0" borderId="12" xfId="0" applyFill="1" applyBorder="1" applyProtection="1">
      <alignment vertical="center"/>
      <protection hidden="1"/>
    </xf>
    <xf numFmtId="0" fontId="0" fillId="0" borderId="13" xfId="0" applyFill="1" applyBorder="1" applyProtection="1">
      <alignment vertical="center"/>
      <protection hidden="1"/>
    </xf>
    <xf numFmtId="0" fontId="0" fillId="0" borderId="9" xfId="0" applyFill="1" applyBorder="1" applyAlignment="1" applyProtection="1">
      <alignment horizontal="center" shrinkToFit="1"/>
      <protection hidden="1"/>
    </xf>
    <xf numFmtId="0" fontId="0" fillId="0" borderId="15" xfId="0"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0" fontId="19" fillId="3" borderId="10" xfId="0" applyFont="1" applyFill="1" applyBorder="1" applyAlignment="1" applyProtection="1">
      <alignment horizontal="right" vertical="center" indent="1"/>
      <protection hidden="1"/>
    </xf>
    <xf numFmtId="0" fontId="14" fillId="0" borderId="0" xfId="0" applyFont="1" applyFill="1" applyProtection="1">
      <alignment vertical="center"/>
      <protection hidden="1"/>
    </xf>
    <xf numFmtId="0" fontId="21" fillId="0" borderId="0" xfId="0" applyFont="1" applyFill="1" applyProtection="1">
      <alignment vertical="center"/>
      <protection hidden="1"/>
    </xf>
    <xf numFmtId="0" fontId="1" fillId="0" borderId="16" xfId="0" applyFont="1" applyFill="1" applyBorder="1" applyAlignment="1" applyProtection="1">
      <alignment vertical="center"/>
      <protection hidden="1"/>
    </xf>
    <xf numFmtId="0" fontId="1" fillId="0" borderId="0" xfId="0" applyFont="1" applyFill="1" applyBorder="1" applyAlignment="1" applyProtection="1">
      <alignment vertical="distributed" textRotation="255" indent="1"/>
      <protection hidden="1"/>
    </xf>
    <xf numFmtId="0" fontId="21" fillId="0" borderId="0" xfId="0" applyFont="1" applyFill="1" applyBorder="1" applyAlignment="1" applyProtection="1">
      <alignment horizontal="center" vertical="top" wrapText="1"/>
      <protection hidden="1"/>
    </xf>
    <xf numFmtId="0" fontId="3" fillId="0" borderId="14" xfId="0" applyFont="1" applyFill="1" applyBorder="1" applyAlignment="1" applyProtection="1">
      <alignment horizontal="center" vertical="center" shrinkToFit="1"/>
      <protection hidden="1"/>
    </xf>
    <xf numFmtId="0" fontId="3" fillId="4" borderId="14" xfId="0" applyFont="1" applyFill="1" applyBorder="1" applyAlignment="1" applyProtection="1">
      <alignment horizontal="center" vertical="center" shrinkToFit="1"/>
      <protection hidden="1"/>
    </xf>
    <xf numFmtId="0" fontId="1" fillId="0" borderId="0" xfId="0" applyFont="1" applyFill="1" applyBorder="1" applyAlignment="1" applyProtection="1">
      <alignment vertical="center"/>
      <protection hidden="1"/>
    </xf>
    <xf numFmtId="0" fontId="0" fillId="0" borderId="17" xfId="0" applyFill="1" applyBorder="1" applyAlignment="1" applyProtection="1">
      <alignment horizontal="center" vertical="top"/>
      <protection hidden="1"/>
    </xf>
    <xf numFmtId="0" fontId="0" fillId="4" borderId="17" xfId="0" applyFill="1" applyBorder="1" applyAlignment="1" applyProtection="1">
      <alignment horizontal="center" vertical="top" shrinkToFit="1"/>
      <protection hidden="1"/>
    </xf>
    <xf numFmtId="0" fontId="0" fillId="0" borderId="0" xfId="0" applyFill="1" applyBorder="1" applyAlignment="1" applyProtection="1">
      <alignment vertical="center" wrapText="1"/>
      <protection hidden="1"/>
    </xf>
    <xf numFmtId="0" fontId="0" fillId="0" borderId="18" xfId="0" applyFill="1" applyBorder="1" applyAlignment="1" applyProtection="1">
      <alignment horizontal="center"/>
      <protection hidden="1"/>
    </xf>
    <xf numFmtId="0" fontId="3" fillId="0" borderId="19" xfId="0" applyFont="1" applyFill="1" applyBorder="1" applyAlignment="1" applyProtection="1">
      <alignment horizontal="center" vertical="center"/>
      <protection hidden="1"/>
    </xf>
    <xf numFmtId="179" fontId="0" fillId="0" borderId="20" xfId="0" applyNumberFormat="1" applyFill="1" applyBorder="1" applyAlignment="1" applyProtection="1">
      <alignment horizontal="center" shrinkToFit="1"/>
      <protection hidden="1"/>
    </xf>
    <xf numFmtId="0" fontId="0" fillId="0" borderId="16" xfId="0" applyFill="1" applyBorder="1" applyAlignment="1" applyProtection="1">
      <alignment vertical="top"/>
      <protection hidden="1"/>
    </xf>
    <xf numFmtId="0" fontId="0" fillId="0" borderId="8" xfId="0" applyFill="1" applyBorder="1" applyAlignment="1" applyProtection="1">
      <alignment vertical="top"/>
      <protection hidden="1"/>
    </xf>
    <xf numFmtId="0" fontId="0" fillId="0" borderId="21" xfId="0" applyFill="1" applyBorder="1" applyAlignment="1" applyProtection="1">
      <alignment vertical="top"/>
      <protection hidden="1"/>
    </xf>
    <xf numFmtId="0" fontId="0" fillId="0" borderId="22" xfId="0" applyFill="1" applyBorder="1" applyAlignment="1" applyProtection="1">
      <alignment vertical="top"/>
      <protection hidden="1"/>
    </xf>
    <xf numFmtId="179" fontId="0" fillId="0" borderId="23" xfId="0" applyNumberFormat="1" applyFill="1" applyBorder="1" applyAlignment="1" applyProtection="1">
      <alignment horizontal="center" shrinkToFit="1"/>
      <protection hidden="1"/>
    </xf>
    <xf numFmtId="0" fontId="0" fillId="0" borderId="0" xfId="0" applyFill="1" applyBorder="1" applyAlignment="1" applyProtection="1">
      <alignment horizontal="center" vertical="center" textRotation="255"/>
      <protection hidden="1"/>
    </xf>
    <xf numFmtId="0" fontId="3" fillId="0" borderId="24" xfId="0" applyFont="1" applyFill="1" applyBorder="1" applyAlignment="1" applyProtection="1">
      <alignment horizontal="center" vertical="center" wrapText="1"/>
      <protection hidden="1"/>
    </xf>
    <xf numFmtId="0" fontId="3" fillId="3" borderId="24"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center" vertical="center" textRotation="255" shrinkToFit="1"/>
      <protection hidden="1"/>
    </xf>
    <xf numFmtId="0" fontId="0" fillId="0" borderId="0" xfId="0"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protection hidden="1"/>
    </xf>
    <xf numFmtId="0" fontId="0" fillId="0" borderId="15" xfId="0" applyFill="1" applyBorder="1" applyAlignment="1" applyProtection="1">
      <alignment horizontal="center" vertical="top"/>
      <protection hidden="1"/>
    </xf>
    <xf numFmtId="0" fontId="0" fillId="0" borderId="0" xfId="0" applyFill="1" applyBorder="1" applyAlignment="1" applyProtection="1">
      <alignment horizontal="center" vertical="top"/>
      <protection hidden="1"/>
    </xf>
    <xf numFmtId="179" fontId="0" fillId="0" borderId="26" xfId="0" applyNumberFormat="1" applyFill="1" applyBorder="1" applyAlignment="1" applyProtection="1">
      <alignment horizontal="center" shrinkToFit="1"/>
      <protection hidden="1"/>
    </xf>
    <xf numFmtId="179" fontId="0" fillId="0" borderId="18" xfId="0" applyNumberFormat="1" applyFill="1" applyBorder="1" applyAlignment="1" applyProtection="1">
      <alignment horizontal="center" shrinkToFit="1"/>
      <protection hidden="1"/>
    </xf>
    <xf numFmtId="179" fontId="0" fillId="0" borderId="19" xfId="0" applyNumberFormat="1" applyFill="1" applyBorder="1" applyAlignment="1" applyProtection="1">
      <alignment horizontal="center" shrinkToFit="1"/>
      <protection hidden="1"/>
    </xf>
    <xf numFmtId="0" fontId="0" fillId="0" borderId="0" xfId="0" applyNumberFormat="1" applyProtection="1">
      <alignment vertical="center"/>
      <protection locked="0"/>
    </xf>
    <xf numFmtId="0" fontId="0" fillId="2" borderId="0" xfId="0" applyNumberFormat="1" applyFill="1" applyProtection="1">
      <alignment vertical="center"/>
      <protection locked="0"/>
    </xf>
    <xf numFmtId="49" fontId="0" fillId="5" borderId="0" xfId="0" applyNumberFormat="1" applyFill="1" applyProtection="1">
      <alignment vertical="center"/>
      <protection locked="0"/>
    </xf>
    <xf numFmtId="0" fontId="0" fillId="0" borderId="1" xfId="0" applyFill="1" applyBorder="1" applyAlignment="1" applyProtection="1">
      <alignment horizontal="center" vertical="center" shrinkToFit="1"/>
      <protection hidden="1"/>
    </xf>
    <xf numFmtId="38" fontId="0" fillId="0" borderId="1" xfId="2" applyFont="1" applyFill="1" applyBorder="1" applyAlignment="1" applyProtection="1">
      <alignment horizontal="center" vertical="center" shrinkToFit="1"/>
      <protection hidden="1"/>
    </xf>
    <xf numFmtId="0" fontId="0" fillId="0" borderId="1" xfId="0" applyFill="1" applyBorder="1" applyAlignment="1" applyProtection="1">
      <alignment vertical="center" shrinkToFit="1"/>
      <protection hidden="1"/>
    </xf>
    <xf numFmtId="49" fontId="0" fillId="0" borderId="1" xfId="0" applyNumberFormat="1" applyFill="1" applyBorder="1" applyAlignment="1" applyProtection="1">
      <alignment vertical="center" shrinkToFit="1"/>
      <protection hidden="1"/>
    </xf>
    <xf numFmtId="0" fontId="0" fillId="0" borderId="1" xfId="0" applyFill="1" applyBorder="1" applyProtection="1">
      <alignment vertical="center"/>
      <protection hidden="1"/>
    </xf>
    <xf numFmtId="0" fontId="0" fillId="0" borderId="27" xfId="0" applyFill="1" applyBorder="1" applyProtection="1">
      <alignment vertical="center"/>
      <protection hidden="1"/>
    </xf>
    <xf numFmtId="49" fontId="0" fillId="2" borderId="1" xfId="0" applyNumberFormat="1" applyFill="1" applyBorder="1" applyAlignment="1" applyProtection="1">
      <alignment vertical="center" shrinkToFit="1"/>
      <protection hidden="1"/>
    </xf>
    <xf numFmtId="0" fontId="19" fillId="0" borderId="0" xfId="0" applyFont="1" applyAlignment="1" applyProtection="1">
      <protection hidden="1"/>
    </xf>
    <xf numFmtId="0" fontId="1" fillId="0" borderId="0" xfId="0" applyFont="1" applyFill="1" applyProtection="1">
      <alignment vertical="center"/>
      <protection hidden="1"/>
    </xf>
    <xf numFmtId="0" fontId="0" fillId="0" borderId="0" xfId="0" applyFill="1" applyBorder="1" applyAlignment="1" applyProtection="1">
      <alignment horizontal="right" vertical="center" indent="1"/>
      <protection hidden="1"/>
    </xf>
    <xf numFmtId="0" fontId="20" fillId="0" borderId="0" xfId="0" applyFont="1" applyBorder="1" applyAlignment="1" applyProtection="1">
      <alignment vertical="center" wrapText="1"/>
      <protection locked="0"/>
    </xf>
    <xf numFmtId="0" fontId="5" fillId="0" borderId="0" xfId="0" applyFont="1" applyFill="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0" fillId="0" borderId="10" xfId="0" applyFill="1" applyBorder="1" applyAlignment="1" applyProtection="1">
      <alignment horizontal="center" vertical="center" shrinkToFit="1"/>
      <protection hidden="1"/>
    </xf>
    <xf numFmtId="0" fontId="0" fillId="0" borderId="8"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4" fillId="6" borderId="1" xfId="0" applyFont="1" applyFill="1" applyBorder="1" applyAlignment="1" applyProtection="1">
      <alignment horizontal="center" vertical="center" wrapText="1"/>
      <protection hidden="1"/>
    </xf>
    <xf numFmtId="0" fontId="24" fillId="6" borderId="1" xfId="0" applyFont="1" applyFill="1" applyBorder="1" applyAlignment="1" applyProtection="1">
      <alignment horizontal="center" vertical="center" shrinkToFit="1"/>
      <protection hidden="1"/>
    </xf>
    <xf numFmtId="0" fontId="0" fillId="6" borderId="1" xfId="0" applyFill="1" applyBorder="1" applyAlignment="1" applyProtection="1">
      <alignment horizontal="center" vertical="center"/>
      <protection hidden="1"/>
    </xf>
    <xf numFmtId="0" fontId="24" fillId="6" borderId="9" xfId="0" applyFont="1" applyFill="1" applyBorder="1" applyAlignment="1" applyProtection="1">
      <alignment horizontal="center" vertical="center" wrapText="1"/>
      <protection hidden="1"/>
    </xf>
    <xf numFmtId="0" fontId="0" fillId="6" borderId="14" xfId="0" applyFill="1" applyBorder="1" applyAlignment="1" applyProtection="1">
      <alignment horizontal="center" vertical="center"/>
      <protection hidden="1"/>
    </xf>
    <xf numFmtId="0" fontId="5" fillId="0" borderId="0" xfId="0" applyFont="1" applyFill="1" applyBorder="1" applyAlignment="1" applyProtection="1">
      <alignment horizontal="right" vertical="center"/>
    </xf>
    <xf numFmtId="49" fontId="0" fillId="0" borderId="0" xfId="0" applyNumberFormat="1" applyFill="1" applyProtection="1">
      <alignment vertical="center"/>
      <protection locked="0"/>
    </xf>
    <xf numFmtId="0" fontId="24" fillId="0" borderId="9" xfId="0" applyFont="1" applyFill="1" applyBorder="1" applyAlignment="1" applyProtection="1">
      <alignment horizontal="center" vertical="center" wrapText="1"/>
      <protection hidden="1"/>
    </xf>
    <xf numFmtId="0" fontId="3" fillId="0" borderId="75" xfId="0" applyFont="1" applyFill="1" applyBorder="1" applyAlignment="1" applyProtection="1">
      <alignment horizontal="center" vertical="center"/>
      <protection hidden="1"/>
    </xf>
    <xf numFmtId="0" fontId="10" fillId="0" borderId="92" xfId="0" applyFont="1" applyBorder="1" applyAlignment="1" applyProtection="1">
      <alignment vertical="center" wrapText="1" shrinkToFit="1"/>
      <protection locked="0"/>
    </xf>
    <xf numFmtId="0" fontId="1" fillId="0" borderId="0" xfId="0" applyFont="1" applyBorder="1" applyProtection="1">
      <alignment vertical="center"/>
      <protection locked="0"/>
    </xf>
    <xf numFmtId="0" fontId="1" fillId="7" borderId="0" xfId="0" applyFont="1" applyFill="1" applyBorder="1" applyAlignment="1" applyProtection="1">
      <alignment horizontal="center" vertical="center"/>
      <protection locked="0"/>
    </xf>
    <xf numFmtId="0" fontId="0" fillId="7" borderId="97" xfId="0" applyFill="1" applyBorder="1" applyAlignment="1">
      <alignment vertical="center"/>
    </xf>
    <xf numFmtId="0" fontId="1" fillId="0" borderId="117" xfId="0" applyFont="1" applyBorder="1" applyAlignment="1" applyProtection="1">
      <alignment horizontal="center" vertical="center" shrinkToFit="1"/>
      <protection locked="0"/>
    </xf>
    <xf numFmtId="0" fontId="1" fillId="0" borderId="118"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39" xfId="0" applyFont="1" applyFill="1" applyBorder="1" applyAlignment="1" applyProtection="1">
      <alignment horizontal="right" vertical="center"/>
    </xf>
    <xf numFmtId="0" fontId="0" fillId="0" borderId="112" xfId="0" applyBorder="1" applyAlignment="1" applyProtection="1">
      <alignment horizontal="center" vertical="center" shrinkToFit="1"/>
      <protection locked="0"/>
    </xf>
    <xf numFmtId="0" fontId="1" fillId="0" borderId="112" xfId="0" applyFont="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4" fillId="0" borderId="110" xfId="0" applyFont="1" applyFill="1" applyBorder="1" applyAlignment="1">
      <alignment horizontal="center" vertical="center"/>
    </xf>
    <xf numFmtId="0" fontId="1" fillId="0" borderId="28"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14" fillId="0" borderId="121" xfId="0" applyFont="1" applyFill="1" applyBorder="1" applyAlignment="1" applyProtection="1">
      <alignment horizontal="center" vertical="center" wrapText="1" shrinkToFit="1"/>
    </xf>
    <xf numFmtId="0" fontId="1" fillId="0" borderId="1" xfId="0" applyFont="1" applyFill="1" applyBorder="1" applyAlignment="1" applyProtection="1">
      <alignment horizontal="center" vertical="center"/>
    </xf>
    <xf numFmtId="0" fontId="5" fillId="0" borderId="2" xfId="0" applyFont="1" applyFill="1" applyBorder="1" applyProtection="1">
      <alignment vertical="center"/>
    </xf>
    <xf numFmtId="0" fontId="5" fillId="0" borderId="101" xfId="0" applyFont="1" applyFill="1" applyBorder="1" applyProtection="1">
      <alignment vertical="center"/>
    </xf>
    <xf numFmtId="0" fontId="5" fillId="0" borderId="3" xfId="0" applyFont="1" applyFill="1" applyBorder="1" applyProtection="1">
      <alignment vertical="center"/>
    </xf>
    <xf numFmtId="180" fontId="0" fillId="0" borderId="0" xfId="0" applyNumberFormat="1" applyFill="1" applyProtection="1">
      <alignment vertical="center"/>
      <protection locked="0"/>
    </xf>
    <xf numFmtId="0" fontId="14" fillId="0" borderId="56" xfId="0" applyFont="1" applyFill="1" applyBorder="1" applyAlignment="1" applyProtection="1">
      <alignment vertical="center" shrinkToFit="1"/>
      <protection hidden="1"/>
    </xf>
    <xf numFmtId="0" fontId="1" fillId="0" borderId="35" xfId="0" applyFont="1" applyFill="1" applyBorder="1" applyAlignment="1" applyProtection="1">
      <alignment horizontal="center" vertical="center"/>
      <protection hidden="1"/>
    </xf>
    <xf numFmtId="0" fontId="0" fillId="0" borderId="0" xfId="0" applyFill="1" applyBorder="1" applyProtection="1">
      <alignment vertical="center"/>
      <protection locked="0"/>
    </xf>
    <xf numFmtId="0" fontId="7" fillId="0" borderId="0" xfId="0" applyFont="1" applyFill="1" applyAlignment="1" applyProtection="1">
      <alignment horizontal="center" vertical="center"/>
    </xf>
    <xf numFmtId="0" fontId="33" fillId="0" borderId="9" xfId="0" applyFont="1" applyFill="1" applyBorder="1" applyAlignment="1" applyProtection="1">
      <alignment horizontal="center" vertical="center" shrinkToFit="1"/>
    </xf>
    <xf numFmtId="0" fontId="1" fillId="0" borderId="0" xfId="0" applyFont="1" applyFill="1" applyProtection="1">
      <alignment vertical="center"/>
    </xf>
    <xf numFmtId="0" fontId="30" fillId="0" borderId="0" xfId="0" applyFont="1" applyFill="1" applyProtection="1">
      <alignment vertical="center"/>
    </xf>
    <xf numFmtId="0" fontId="29" fillId="0" borderId="0" xfId="0" applyFont="1" applyFill="1" applyProtection="1">
      <alignment vertical="center"/>
    </xf>
    <xf numFmtId="0" fontId="32" fillId="0" borderId="0" xfId="0" applyFont="1" applyFill="1" applyProtection="1">
      <alignment vertical="center"/>
    </xf>
    <xf numFmtId="0" fontId="33" fillId="0" borderId="9"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29" fillId="0" borderId="0" xfId="0" applyFont="1" applyFill="1" applyAlignment="1" applyProtection="1">
      <alignment horizontal="left" vertical="center"/>
    </xf>
    <xf numFmtId="0" fontId="32" fillId="0" borderId="0" xfId="0" applyFont="1" applyFill="1" applyAlignment="1" applyProtection="1">
      <alignment horizontal="left" vertical="center"/>
    </xf>
    <xf numFmtId="0" fontId="32"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xf numFmtId="0" fontId="5" fillId="0" borderId="0" xfId="0" applyFont="1" applyFill="1" applyAlignment="1" applyProtection="1">
      <alignment vertical="center"/>
    </xf>
    <xf numFmtId="0" fontId="10" fillId="0" borderId="0" xfId="0" applyFont="1" applyFill="1" applyBorder="1" applyAlignment="1" applyProtection="1">
      <alignment vertical="center" wrapText="1" shrinkToFit="1"/>
    </xf>
    <xf numFmtId="0" fontId="12"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1" fillId="0" borderId="32"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102" xfId="0" applyFont="1" applyFill="1" applyBorder="1" applyAlignment="1" applyProtection="1">
      <alignment horizontal="center" vertical="center"/>
    </xf>
    <xf numFmtId="0" fontId="5" fillId="0" borderId="103" xfId="0" applyFont="1" applyFill="1" applyBorder="1" applyAlignment="1" applyProtection="1">
      <alignment horizontal="center" vertical="center"/>
    </xf>
    <xf numFmtId="0" fontId="5" fillId="0" borderId="105"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5" fillId="0" borderId="0" xfId="0" applyFont="1" applyFill="1" applyAlignment="1" applyProtection="1">
      <alignment vertical="center" shrinkToFit="1"/>
    </xf>
    <xf numFmtId="0" fontId="5" fillId="0" borderId="9" xfId="0" applyFont="1" applyFill="1" applyBorder="1" applyProtection="1">
      <alignment vertical="center"/>
    </xf>
    <xf numFmtId="0" fontId="0" fillId="0" borderId="9" xfId="0" applyFill="1" applyBorder="1" applyAlignment="1" applyProtection="1">
      <alignment vertical="center" shrinkToFit="1"/>
    </xf>
    <xf numFmtId="0" fontId="26" fillId="0" borderId="9" xfId="0" applyNumberFormat="1" applyFont="1" applyFill="1" applyBorder="1" applyAlignment="1" applyProtection="1">
      <alignment horizontal="center" vertical="center" wrapText="1"/>
    </xf>
    <xf numFmtId="0" fontId="5" fillId="0" borderId="9" xfId="0" applyNumberFormat="1" applyFont="1" applyFill="1" applyBorder="1" applyProtection="1">
      <alignment vertical="center"/>
    </xf>
    <xf numFmtId="0" fontId="5" fillId="0" borderId="9" xfId="0" applyFont="1" applyFill="1" applyBorder="1" applyAlignment="1" applyProtection="1">
      <alignment vertical="center" shrinkToFit="1"/>
    </xf>
    <xf numFmtId="0" fontId="0" fillId="0" borderId="0" xfId="0" applyFill="1" applyProtection="1">
      <alignment vertical="center"/>
    </xf>
    <xf numFmtId="0" fontId="0" fillId="0" borderId="0" xfId="0" applyFill="1" applyAlignment="1" applyProtection="1">
      <alignment vertical="top" wrapText="1"/>
    </xf>
    <xf numFmtId="0" fontId="0" fillId="0" borderId="0" xfId="0" applyFill="1" applyAlignment="1" applyProtection="1">
      <alignment horizontal="left" vertical="center" wrapText="1"/>
    </xf>
    <xf numFmtId="0" fontId="21" fillId="0" borderId="0" xfId="0" applyFont="1" applyFill="1" applyAlignment="1" applyProtection="1">
      <alignment horizontal="left" vertical="center"/>
    </xf>
    <xf numFmtId="0" fontId="27" fillId="0" borderId="0" xfId="1" applyFill="1" applyAlignment="1" applyProtection="1">
      <alignment horizontal="left" vertical="center" wrapText="1"/>
    </xf>
    <xf numFmtId="0" fontId="21" fillId="0" borderId="0" xfId="0" applyFont="1" applyFill="1" applyAlignment="1" applyProtection="1">
      <alignment horizontal="left" vertical="center" wrapText="1"/>
    </xf>
    <xf numFmtId="182" fontId="5" fillId="0" borderId="0" xfId="0" applyNumberFormat="1" applyFont="1" applyFill="1" applyProtection="1">
      <alignment vertical="center"/>
    </xf>
    <xf numFmtId="0" fontId="0" fillId="0" borderId="0" xfId="0" applyFill="1" applyAlignment="1" applyProtection="1">
      <alignment vertical="center" wrapText="1"/>
    </xf>
    <xf numFmtId="0" fontId="21" fillId="0" borderId="0" xfId="0" applyFont="1" applyFill="1" applyAlignment="1" applyProtection="1">
      <alignment vertical="center" wrapText="1"/>
    </xf>
    <xf numFmtId="0" fontId="5" fillId="0" borderId="64" xfId="0" applyFont="1" applyFill="1" applyBorder="1" applyAlignment="1" applyProtection="1">
      <alignment horizontal="center" vertical="center"/>
    </xf>
    <xf numFmtId="0" fontId="21" fillId="0" borderId="39" xfId="0" applyFont="1" applyFill="1" applyBorder="1" applyAlignment="1" applyProtection="1">
      <alignment horizontal="center" vertical="center" wrapText="1" shrinkToFit="1"/>
    </xf>
    <xf numFmtId="0" fontId="1" fillId="8" borderId="117" xfId="0" applyFont="1" applyFill="1" applyBorder="1" applyAlignment="1" applyProtection="1">
      <alignment vertical="center" shrinkToFit="1"/>
    </xf>
    <xf numFmtId="0" fontId="5" fillId="8" borderId="112" xfId="0" applyFont="1" applyFill="1" applyBorder="1" applyAlignment="1" applyProtection="1">
      <alignment horizontal="center" vertical="center"/>
    </xf>
    <xf numFmtId="0" fontId="5" fillId="0" borderId="35" xfId="0" applyFont="1" applyFill="1" applyBorder="1" applyProtection="1">
      <alignment vertical="center"/>
    </xf>
    <xf numFmtId="0" fontId="14" fillId="0" borderId="56" xfId="0" applyFont="1" applyFill="1" applyBorder="1" applyAlignment="1" applyProtection="1">
      <alignment vertical="center" shrinkToFit="1"/>
    </xf>
    <xf numFmtId="0" fontId="1" fillId="8" borderId="112" xfId="0" applyFont="1" applyFill="1" applyBorder="1" applyProtection="1">
      <alignment vertical="center"/>
    </xf>
    <xf numFmtId="0" fontId="28" fillId="0" borderId="0" xfId="0" applyFont="1" applyFill="1" applyProtection="1">
      <alignment vertical="center"/>
    </xf>
    <xf numFmtId="0" fontId="0" fillId="0" borderId="0" xfId="0" applyFill="1" applyProtection="1">
      <alignment vertical="center"/>
    </xf>
    <xf numFmtId="49" fontId="0" fillId="8" borderId="113" xfId="0" applyNumberFormat="1" applyFill="1" applyBorder="1" applyAlignment="1" applyProtection="1">
      <alignment vertical="center" wrapText="1"/>
      <protection locked="0"/>
    </xf>
    <xf numFmtId="49" fontId="0" fillId="8" borderId="114" xfId="0" applyNumberFormat="1" applyFill="1" applyBorder="1" applyAlignment="1" applyProtection="1">
      <alignment vertical="center" wrapText="1"/>
      <protection locked="0"/>
    </xf>
    <xf numFmtId="49" fontId="0" fillId="8" borderId="111" xfId="0" applyNumberFormat="1" applyFill="1" applyBorder="1" applyAlignment="1" applyProtection="1">
      <alignment vertical="center" wrapText="1"/>
      <protection locked="0"/>
    </xf>
    <xf numFmtId="0" fontId="18" fillId="0" borderId="68" xfId="0" applyFont="1" applyFill="1" applyBorder="1" applyAlignment="1" applyProtection="1">
      <alignment horizontal="center" vertical="center" wrapText="1"/>
    </xf>
    <xf numFmtId="49" fontId="0" fillId="8" borderId="113" xfId="0" applyNumberFormat="1" applyFill="1" applyBorder="1" applyAlignment="1" applyProtection="1">
      <alignment horizontal="center" vertical="center" wrapText="1"/>
      <protection locked="0"/>
    </xf>
    <xf numFmtId="49" fontId="0" fillId="8" borderId="114" xfId="0" applyNumberFormat="1" applyFill="1" applyBorder="1" applyAlignment="1" applyProtection="1">
      <alignment horizontal="center" vertical="center" wrapText="1"/>
      <protection locked="0"/>
    </xf>
    <xf numFmtId="49" fontId="0" fillId="8" borderId="111" xfId="0" applyNumberForma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shrinkToFit="1"/>
    </xf>
    <xf numFmtId="0" fontId="5" fillId="0" borderId="105" xfId="0" applyFont="1" applyFill="1" applyBorder="1" applyAlignment="1" applyProtection="1">
      <alignment horizontal="center" vertical="center" shrinkToFit="1"/>
    </xf>
    <xf numFmtId="0" fontId="18" fillId="0" borderId="32" xfId="0" applyFont="1" applyFill="1" applyBorder="1" applyAlignment="1" applyProtection="1">
      <alignment horizontal="center" vertical="center" shrinkToFit="1"/>
    </xf>
    <xf numFmtId="0" fontId="5" fillId="0" borderId="105" xfId="0" applyFont="1" applyFill="1" applyBorder="1" applyAlignment="1" applyProtection="1">
      <alignment horizontal="center" vertical="center"/>
    </xf>
    <xf numFmtId="0" fontId="5" fillId="0" borderId="106"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177" fontId="5" fillId="8" borderId="113" xfId="0" applyNumberFormat="1" applyFont="1" applyFill="1" applyBorder="1" applyAlignment="1" applyProtection="1">
      <alignment horizontal="center" vertical="center"/>
    </xf>
    <xf numFmtId="177" fontId="5" fillId="8" borderId="114" xfId="0" applyNumberFormat="1" applyFont="1" applyFill="1" applyBorder="1" applyAlignment="1" applyProtection="1">
      <alignment horizontal="center" vertical="center"/>
    </xf>
    <xf numFmtId="177" fontId="5" fillId="8" borderId="111" xfId="0" applyNumberFormat="1" applyFont="1" applyFill="1" applyBorder="1" applyAlignment="1" applyProtection="1">
      <alignment horizontal="center" vertical="center"/>
    </xf>
    <xf numFmtId="0" fontId="5" fillId="8" borderId="113" xfId="0" applyFont="1" applyFill="1" applyBorder="1" applyAlignment="1" applyProtection="1">
      <alignment horizontal="center" vertical="center" shrinkToFit="1"/>
    </xf>
    <xf numFmtId="0" fontId="5" fillId="8" borderId="111" xfId="0" applyFont="1" applyFill="1" applyBorder="1" applyAlignment="1" applyProtection="1">
      <alignment horizontal="center" vertical="center" shrinkToFit="1"/>
    </xf>
    <xf numFmtId="178" fontId="5" fillId="8" borderId="123" xfId="0" applyNumberFormat="1" applyFont="1" applyFill="1" applyBorder="1" applyAlignment="1" applyProtection="1">
      <alignment horizontal="right" vertical="center"/>
    </xf>
    <xf numFmtId="178" fontId="5" fillId="8" borderId="103" xfId="0" applyNumberFormat="1" applyFont="1" applyFill="1" applyBorder="1" applyAlignment="1" applyProtection="1">
      <alignment horizontal="right" vertical="center"/>
    </xf>
    <xf numFmtId="178" fontId="5" fillId="8" borderId="104" xfId="0" applyNumberFormat="1" applyFont="1" applyFill="1" applyBorder="1" applyAlignment="1" applyProtection="1">
      <alignment horizontal="right" vertical="center"/>
    </xf>
    <xf numFmtId="178" fontId="5" fillId="0" borderId="37" xfId="0" applyNumberFormat="1" applyFont="1" applyFill="1" applyBorder="1" applyAlignment="1" applyProtection="1">
      <alignment horizontal="right" vertical="center"/>
    </xf>
    <xf numFmtId="178" fontId="5" fillId="0" borderId="1" xfId="0" applyNumberFormat="1" applyFont="1" applyFill="1" applyBorder="1" applyAlignment="1" applyProtection="1">
      <alignment horizontal="right" vertical="center"/>
    </xf>
    <xf numFmtId="178" fontId="5" fillId="0" borderId="35" xfId="0" applyNumberFormat="1" applyFont="1" applyFill="1" applyBorder="1" applyAlignment="1" applyProtection="1">
      <alignment horizontal="right" vertical="center"/>
    </xf>
    <xf numFmtId="0" fontId="5" fillId="0" borderId="41" xfId="0" applyFont="1" applyFill="1" applyBorder="1" applyAlignment="1" applyProtection="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5" fillId="0" borderId="99" xfId="0" applyFont="1" applyFill="1" applyBorder="1" applyAlignment="1" applyProtection="1">
      <alignment horizontal="center" vertical="center"/>
    </xf>
    <xf numFmtId="0" fontId="0" fillId="0" borderId="53" xfId="0" applyFill="1" applyBorder="1" applyAlignment="1">
      <alignment horizontal="center" vertical="center"/>
    </xf>
    <xf numFmtId="0" fontId="0" fillId="0" borderId="100" xfId="0" applyFill="1" applyBorder="1" applyAlignment="1">
      <alignment horizontal="center" vertical="center"/>
    </xf>
    <xf numFmtId="0" fontId="5" fillId="0" borderId="44" xfId="0" applyFont="1" applyFill="1" applyBorder="1" applyAlignment="1" applyProtection="1">
      <alignment horizontal="right" vertical="center"/>
    </xf>
    <xf numFmtId="0" fontId="0" fillId="0" borderId="42" xfId="0" applyFill="1" applyBorder="1" applyAlignment="1">
      <alignment horizontal="right" vertical="center"/>
    </xf>
    <xf numFmtId="0" fontId="5" fillId="0" borderId="52" xfId="0" applyFont="1" applyFill="1" applyBorder="1" applyAlignment="1" applyProtection="1">
      <alignment horizontal="right" vertical="center"/>
    </xf>
    <xf numFmtId="0" fontId="0" fillId="0" borderId="53" xfId="0" applyFill="1" applyBorder="1" applyAlignment="1">
      <alignment horizontal="right" vertical="center"/>
    </xf>
    <xf numFmtId="0" fontId="5" fillId="0" borderId="102"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8" borderId="123" xfId="0" applyFont="1" applyFill="1" applyBorder="1" applyAlignment="1" applyProtection="1">
      <alignment horizontal="center" vertical="center"/>
    </xf>
    <xf numFmtId="0" fontId="5" fillId="8" borderId="104" xfId="0" applyFont="1" applyFill="1" applyBorder="1" applyAlignment="1" applyProtection="1">
      <alignment horizontal="center" vertical="center"/>
    </xf>
    <xf numFmtId="0" fontId="5" fillId="8" borderId="103" xfId="0" applyFont="1" applyFill="1" applyBorder="1" applyAlignment="1" applyProtection="1">
      <alignment horizontal="center" vertical="center"/>
    </xf>
    <xf numFmtId="49" fontId="5" fillId="8" borderId="123" xfId="0" applyNumberFormat="1" applyFont="1" applyFill="1" applyBorder="1" applyAlignment="1" applyProtection="1">
      <alignment horizontal="center" vertical="center" shrinkToFit="1"/>
    </xf>
    <xf numFmtId="49" fontId="5" fillId="8" borderId="103" xfId="0" applyNumberFormat="1" applyFont="1" applyFill="1" applyBorder="1" applyAlignment="1" applyProtection="1">
      <alignment horizontal="center" vertical="center" shrinkToFit="1"/>
    </xf>
    <xf numFmtId="49" fontId="5" fillId="8" borderId="104" xfId="0" applyNumberFormat="1" applyFont="1" applyFill="1" applyBorder="1" applyAlignment="1" applyProtection="1">
      <alignment horizontal="center" vertical="center" shrinkToFit="1"/>
    </xf>
    <xf numFmtId="177" fontId="5" fillId="8" borderId="123" xfId="0" applyNumberFormat="1" applyFont="1" applyFill="1" applyBorder="1" applyAlignment="1" applyProtection="1">
      <alignment horizontal="center" vertical="center"/>
    </xf>
    <xf numFmtId="177" fontId="5" fillId="8" borderId="103" xfId="0" applyNumberFormat="1" applyFont="1" applyFill="1" applyBorder="1" applyAlignment="1" applyProtection="1">
      <alignment horizontal="center" vertical="center"/>
    </xf>
    <xf numFmtId="177" fontId="5" fillId="8" borderId="104" xfId="0" applyNumberFormat="1" applyFont="1" applyFill="1" applyBorder="1" applyAlignment="1" applyProtection="1">
      <alignment horizontal="center" vertical="center"/>
    </xf>
    <xf numFmtId="0" fontId="5" fillId="8" borderId="123" xfId="0" applyFont="1" applyFill="1" applyBorder="1" applyAlignment="1" applyProtection="1">
      <alignment horizontal="center" vertical="center" shrinkToFit="1"/>
    </xf>
    <xf numFmtId="0" fontId="5" fillId="8" borderId="103" xfId="0" applyFont="1" applyFill="1" applyBorder="1" applyAlignment="1" applyProtection="1">
      <alignment horizontal="center" vertical="center" shrinkToFit="1"/>
    </xf>
    <xf numFmtId="0" fontId="5" fillId="8" borderId="104" xfId="0" applyFont="1" applyFill="1" applyBorder="1" applyAlignment="1" applyProtection="1">
      <alignment horizontal="center" vertical="center" shrinkToFit="1"/>
    </xf>
    <xf numFmtId="0" fontId="5" fillId="8" borderId="123" xfId="0" applyFont="1" applyFill="1" applyBorder="1" applyAlignment="1" applyProtection="1">
      <alignment horizontal="left" vertical="center" shrinkToFit="1"/>
    </xf>
    <xf numFmtId="0" fontId="5" fillId="8" borderId="103" xfId="0" applyFont="1" applyFill="1" applyBorder="1" applyAlignment="1" applyProtection="1">
      <alignment horizontal="left" vertical="center" shrinkToFit="1"/>
    </xf>
    <xf numFmtId="0" fontId="5" fillId="8" borderId="104" xfId="0" applyFont="1" applyFill="1" applyBorder="1" applyAlignment="1" applyProtection="1">
      <alignment horizontal="left" vertical="center" shrinkToFit="1"/>
    </xf>
    <xf numFmtId="0" fontId="2"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5" fillId="0" borderId="56" xfId="0" applyFont="1" applyFill="1" applyBorder="1" applyAlignment="1" applyProtection="1">
      <alignment horizontal="center" vertical="distributed" textRotation="255" indent="1"/>
    </xf>
    <xf numFmtId="0" fontId="5" fillId="0" borderId="72" xfId="0" applyFont="1" applyFill="1" applyBorder="1" applyAlignment="1" applyProtection="1">
      <alignment horizontal="center" vertical="distributed" textRotation="255" indent="1"/>
    </xf>
    <xf numFmtId="0" fontId="5" fillId="0" borderId="57" xfId="0" applyFont="1" applyFill="1" applyBorder="1" applyAlignment="1" applyProtection="1">
      <alignment horizontal="center" vertical="distributed" textRotation="255" indent="1"/>
    </xf>
    <xf numFmtId="0" fontId="0" fillId="8" borderId="113" xfId="0" applyFill="1" applyBorder="1" applyAlignment="1" applyProtection="1">
      <alignment vertical="center" shrinkToFit="1"/>
    </xf>
    <xf numFmtId="0" fontId="0" fillId="8" borderId="114" xfId="0" applyFill="1" applyBorder="1" applyAlignment="1" applyProtection="1">
      <alignment vertical="center" shrinkToFit="1"/>
    </xf>
    <xf numFmtId="0" fontId="0" fillId="8" borderId="34" xfId="0" applyFill="1" applyBorder="1" applyAlignment="1" applyProtection="1">
      <alignment vertical="center" shrinkToFit="1"/>
    </xf>
    <xf numFmtId="0" fontId="0" fillId="8" borderId="116" xfId="0" applyFill="1" applyBorder="1" applyAlignment="1" applyProtection="1">
      <alignment vertical="center" shrinkToFit="1"/>
    </xf>
    <xf numFmtId="0" fontId="0" fillId="0" borderId="35"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176" fontId="5" fillId="8" borderId="123" xfId="0" applyNumberFormat="1" applyFont="1" applyFill="1" applyBorder="1" applyAlignment="1" applyProtection="1">
      <alignment horizontal="center" vertical="center" wrapText="1"/>
    </xf>
    <xf numFmtId="176" fontId="5" fillId="8" borderId="103" xfId="0" applyNumberFormat="1" applyFont="1" applyFill="1" applyBorder="1" applyAlignment="1" applyProtection="1">
      <alignment horizontal="center" vertical="center" wrapText="1"/>
    </xf>
    <xf numFmtId="176" fontId="5" fillId="8" borderId="104" xfId="0" applyNumberFormat="1" applyFont="1" applyFill="1" applyBorder="1" applyAlignment="1" applyProtection="1">
      <alignment horizontal="center" vertical="center" wrapText="1"/>
    </xf>
    <xf numFmtId="0" fontId="5" fillId="0" borderId="35" xfId="0" applyFont="1" applyFill="1" applyBorder="1" applyAlignment="1" applyProtection="1">
      <alignment horizontal="distributed" vertical="center" wrapText="1" indent="1"/>
    </xf>
    <xf numFmtId="0" fontId="5" fillId="0" borderId="36" xfId="0" applyFont="1" applyFill="1" applyBorder="1" applyAlignment="1" applyProtection="1">
      <alignment horizontal="distributed" vertical="center" wrapText="1" indent="1"/>
    </xf>
    <xf numFmtId="0" fontId="38" fillId="0" borderId="35" xfId="0" applyFont="1" applyFill="1" applyBorder="1" applyAlignment="1" applyProtection="1">
      <alignment horizontal="center" vertical="center" wrapText="1" shrinkToFit="1"/>
    </xf>
    <xf numFmtId="0" fontId="38" fillId="0" borderId="36" xfId="0" applyFont="1" applyFill="1" applyBorder="1" applyAlignment="1" applyProtection="1">
      <alignment horizontal="center" vertical="center" wrapText="1" shrinkToFit="1"/>
    </xf>
    <xf numFmtId="0" fontId="5" fillId="8" borderId="123" xfId="0" applyFont="1" applyFill="1" applyBorder="1" applyAlignment="1" applyProtection="1">
      <alignment vertical="center"/>
    </xf>
    <xf numFmtId="0" fontId="5" fillId="8" borderId="103" xfId="0" applyFont="1" applyFill="1" applyBorder="1" applyAlignment="1" applyProtection="1">
      <alignment vertical="center"/>
    </xf>
    <xf numFmtId="0" fontId="5" fillId="8" borderId="104" xfId="0" applyFont="1" applyFill="1" applyBorder="1" applyAlignment="1" applyProtection="1">
      <alignment vertical="center"/>
    </xf>
    <xf numFmtId="0" fontId="5" fillId="8" borderId="109" xfId="0" applyFont="1" applyFill="1" applyBorder="1" applyAlignment="1" applyProtection="1">
      <alignment horizontal="center" vertical="center"/>
    </xf>
    <xf numFmtId="0" fontId="5" fillId="8" borderId="110" xfId="0" applyFont="1" applyFill="1" applyBorder="1" applyAlignment="1" applyProtection="1">
      <alignment horizontal="center" vertical="center"/>
    </xf>
    <xf numFmtId="0" fontId="5" fillId="8" borderId="115" xfId="0" applyFont="1" applyFill="1" applyBorder="1" applyAlignment="1" applyProtection="1">
      <alignment horizontal="center" vertical="center"/>
    </xf>
    <xf numFmtId="0" fontId="5" fillId="0" borderId="55" xfId="0" applyFont="1" applyFill="1" applyBorder="1" applyAlignment="1" applyProtection="1">
      <alignment horizontal="center" vertical="center" shrinkToFit="1"/>
    </xf>
    <xf numFmtId="0" fontId="5" fillId="0" borderId="57"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36" xfId="0" applyFont="1" applyFill="1" applyBorder="1" applyAlignment="1" applyProtection="1">
      <alignment horizontal="center" vertical="center" shrinkToFit="1"/>
    </xf>
    <xf numFmtId="0" fontId="5" fillId="0" borderId="37" xfId="0" applyFont="1" applyFill="1" applyBorder="1" applyAlignment="1" applyProtection="1">
      <alignment horizontal="center" vertical="center" shrinkToFit="1"/>
    </xf>
    <xf numFmtId="0" fontId="5" fillId="0" borderId="35"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33" fillId="0" borderId="47" xfId="0" applyFont="1" applyFill="1" applyBorder="1" applyAlignment="1" applyProtection="1">
      <alignment horizontal="left" vertical="center" wrapText="1" indent="1"/>
    </xf>
    <xf numFmtId="0" fontId="33" fillId="0" borderId="48" xfId="0" applyFont="1" applyFill="1" applyBorder="1" applyAlignment="1" applyProtection="1">
      <alignment horizontal="left" vertical="center" wrapText="1" indent="1"/>
    </xf>
    <xf numFmtId="0" fontId="33" fillId="0" borderId="10" xfId="0" applyFont="1" applyFill="1" applyBorder="1" applyAlignment="1" applyProtection="1">
      <alignment horizontal="left" vertical="center" wrapText="1" indent="1"/>
    </xf>
    <xf numFmtId="0" fontId="33" fillId="0" borderId="25" xfId="0" applyFont="1" applyFill="1" applyBorder="1" applyAlignment="1" applyProtection="1">
      <alignment horizontal="center" vertical="center" shrinkToFit="1"/>
    </xf>
    <xf numFmtId="0" fontId="33" fillId="0" borderId="15" xfId="0" applyFont="1" applyFill="1" applyBorder="1" applyAlignment="1" applyProtection="1">
      <alignment horizontal="center" vertical="center" shrinkToFit="1"/>
    </xf>
    <xf numFmtId="0" fontId="33" fillId="0" borderId="4" xfId="0" applyFont="1" applyFill="1" applyBorder="1" applyAlignment="1" applyProtection="1">
      <alignment horizontal="left" vertical="center" wrapText="1" indent="1"/>
    </xf>
    <xf numFmtId="0" fontId="33" fillId="0" borderId="5" xfId="0" applyFont="1" applyFill="1" applyBorder="1" applyAlignment="1" applyProtection="1">
      <alignment horizontal="left" vertical="center" wrapText="1" indent="1"/>
    </xf>
    <xf numFmtId="0" fontId="33" fillId="0" borderId="6" xfId="0" applyFont="1" applyFill="1" applyBorder="1" applyAlignment="1" applyProtection="1">
      <alignment horizontal="left" vertical="center" wrapText="1" indent="1"/>
    </xf>
    <xf numFmtId="0" fontId="33" fillId="0" borderId="11" xfId="0" applyFont="1" applyFill="1" applyBorder="1" applyAlignment="1" applyProtection="1">
      <alignment horizontal="left" vertical="center" wrapText="1" indent="1"/>
    </xf>
    <xf numFmtId="0" fontId="33" fillId="0" borderId="12" xfId="0" applyFont="1" applyFill="1" applyBorder="1" applyAlignment="1" applyProtection="1">
      <alignment horizontal="left" vertical="center" wrapText="1" indent="1"/>
    </xf>
    <xf numFmtId="0" fontId="33" fillId="0" borderId="13" xfId="0" applyFont="1" applyFill="1" applyBorder="1" applyAlignment="1" applyProtection="1">
      <alignment horizontal="left" vertical="center" wrapText="1" indent="1"/>
    </xf>
    <xf numFmtId="0" fontId="42" fillId="0" borderId="0" xfId="0" applyFont="1" applyFill="1" applyBorder="1" applyAlignment="1" applyProtection="1">
      <alignment horizontal="left" vertical="center" shrinkToFit="1"/>
    </xf>
    <xf numFmtId="0" fontId="43" fillId="0" borderId="0" xfId="0" applyFont="1" applyFill="1" applyAlignment="1">
      <alignment horizontal="left" vertical="center" shrinkToFit="1"/>
    </xf>
    <xf numFmtId="0" fontId="7" fillId="0" borderId="0" xfId="0" applyFont="1" applyFill="1" applyAlignment="1" applyProtection="1">
      <alignment horizontal="center" vertical="center"/>
    </xf>
    <xf numFmtId="0" fontId="19" fillId="0" borderId="47" xfId="0" applyFont="1" applyFill="1" applyBorder="1" applyAlignment="1" applyProtection="1">
      <alignment horizontal="left" vertical="center" wrapText="1" indent="1"/>
    </xf>
    <xf numFmtId="0" fontId="19" fillId="0" borderId="48" xfId="0" applyFont="1" applyFill="1" applyBorder="1" applyAlignment="1" applyProtection="1">
      <alignment horizontal="left" vertical="center" wrapText="1" indent="1"/>
    </xf>
    <xf numFmtId="0" fontId="19" fillId="0" borderId="10" xfId="0" applyFont="1" applyFill="1" applyBorder="1" applyAlignment="1" applyProtection="1">
      <alignment horizontal="left" vertical="center" wrapText="1" indent="1"/>
    </xf>
    <xf numFmtId="0" fontId="19" fillId="0" borderId="47" xfId="0" applyFont="1" applyFill="1" applyBorder="1" applyAlignment="1" applyProtection="1">
      <alignment horizontal="left" vertical="center" indent="1"/>
    </xf>
    <xf numFmtId="0" fontId="19" fillId="0" borderId="48" xfId="0" applyFont="1" applyFill="1" applyBorder="1" applyAlignment="1" applyProtection="1">
      <alignment horizontal="left" vertical="center" indent="1"/>
    </xf>
    <xf numFmtId="0" fontId="19" fillId="0" borderId="10" xfId="0" applyFont="1" applyFill="1" applyBorder="1" applyAlignment="1" applyProtection="1">
      <alignment horizontal="left" vertical="center" indent="1"/>
    </xf>
    <xf numFmtId="0" fontId="19" fillId="0" borderId="47" xfId="0" applyFont="1" applyFill="1" applyBorder="1" applyAlignment="1" applyProtection="1">
      <alignment horizontal="left" vertical="center" indent="1" shrinkToFit="1"/>
    </xf>
    <xf numFmtId="0" fontId="19" fillId="0" borderId="48" xfId="0" applyFont="1" applyFill="1" applyBorder="1" applyAlignment="1" applyProtection="1">
      <alignment horizontal="left" vertical="center" indent="1" shrinkToFit="1"/>
    </xf>
    <xf numFmtId="0" fontId="19" fillId="0" borderId="10" xfId="0" applyFont="1" applyFill="1" applyBorder="1" applyAlignment="1" applyProtection="1">
      <alignment horizontal="left" vertical="center" indent="1" shrinkToFit="1"/>
    </xf>
    <xf numFmtId="0" fontId="34" fillId="0" borderId="47" xfId="0" applyFont="1" applyFill="1" applyBorder="1" applyAlignment="1" applyProtection="1">
      <alignment horizontal="left" vertical="center" wrapText="1" indent="1"/>
    </xf>
    <xf numFmtId="0" fontId="34" fillId="0" borderId="48" xfId="0" applyFont="1" applyFill="1" applyBorder="1" applyAlignment="1" applyProtection="1">
      <alignment horizontal="left" vertical="center" wrapText="1" indent="1"/>
    </xf>
    <xf numFmtId="0" fontId="34" fillId="0" borderId="10" xfId="0" applyFont="1" applyFill="1" applyBorder="1" applyAlignment="1" applyProtection="1">
      <alignment horizontal="left" vertical="center" wrapText="1" indent="1"/>
    </xf>
    <xf numFmtId="0" fontId="30" fillId="0" borderId="12"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5" fillId="8" borderId="113" xfId="0" applyFont="1" applyFill="1" applyBorder="1" applyAlignment="1" applyProtection="1">
      <alignment vertical="center"/>
    </xf>
    <xf numFmtId="0" fontId="5" fillId="8" borderId="114" xfId="0" applyFont="1" applyFill="1" applyBorder="1" applyAlignment="1" applyProtection="1">
      <alignment vertical="center"/>
    </xf>
    <xf numFmtId="0" fontId="5" fillId="8" borderId="111" xfId="0" applyFont="1" applyFill="1" applyBorder="1" applyAlignment="1" applyProtection="1">
      <alignment vertical="center"/>
    </xf>
    <xf numFmtId="0" fontId="5" fillId="8" borderId="113" xfId="0" applyFont="1" applyFill="1" applyBorder="1" applyAlignment="1" applyProtection="1">
      <alignment vertical="center" wrapText="1"/>
    </xf>
    <xf numFmtId="0" fontId="5" fillId="8" borderId="114" xfId="0" applyFont="1" applyFill="1" applyBorder="1" applyAlignment="1" applyProtection="1">
      <alignment vertical="center" wrapText="1"/>
    </xf>
    <xf numFmtId="0" fontId="5" fillId="8" borderId="111" xfId="0" applyFont="1" applyFill="1" applyBorder="1" applyAlignment="1" applyProtection="1">
      <alignment vertical="center" wrapText="1"/>
    </xf>
    <xf numFmtId="0" fontId="9" fillId="0" borderId="32" xfId="0" applyFont="1" applyFill="1" applyBorder="1" applyAlignment="1" applyProtection="1">
      <alignment horizontal="center" vertical="center" shrinkToFit="1"/>
    </xf>
    <xf numFmtId="0" fontId="0" fillId="0" borderId="35" xfId="0" applyFill="1" applyBorder="1" applyAlignment="1" applyProtection="1">
      <alignment vertical="center" shrinkToFit="1"/>
    </xf>
    <xf numFmtId="0" fontId="0" fillId="0" borderId="37" xfId="0" applyFill="1" applyBorder="1" applyAlignment="1" applyProtection="1">
      <alignment vertical="center" shrinkToFit="1"/>
    </xf>
    <xf numFmtId="0" fontId="0" fillId="0" borderId="35" xfId="0" applyFill="1" applyBorder="1" applyAlignment="1" applyProtection="1">
      <alignment horizontal="center" vertical="center" shrinkToFit="1"/>
    </xf>
    <xf numFmtId="0" fontId="0" fillId="0" borderId="36" xfId="0" applyFill="1" applyBorder="1" applyAlignment="1" applyProtection="1">
      <alignment horizontal="center" vertical="center" shrinkToFit="1"/>
    </xf>
    <xf numFmtId="0" fontId="1" fillId="0" borderId="1" xfId="0"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183" fontId="0" fillId="8" borderId="113" xfId="0" applyNumberFormat="1" applyFill="1" applyBorder="1" applyAlignment="1" applyProtection="1">
      <alignment horizontal="center" vertical="center" shrinkToFit="1"/>
    </xf>
    <xf numFmtId="183" fontId="0" fillId="8" borderId="114" xfId="0" applyNumberFormat="1" applyFill="1" applyBorder="1" applyAlignment="1" applyProtection="1">
      <alignment horizontal="center" vertical="center" shrinkToFit="1"/>
    </xf>
    <xf numFmtId="183" fontId="0" fillId="8" borderId="111" xfId="0" applyNumberFormat="1" applyFill="1" applyBorder="1" applyAlignment="1" applyProtection="1">
      <alignment horizontal="center" vertical="center" shrinkToFit="1"/>
    </xf>
    <xf numFmtId="0" fontId="5" fillId="8" borderId="114" xfId="0" applyFont="1" applyFill="1" applyBorder="1" applyAlignment="1" applyProtection="1">
      <alignment horizontal="center" vertical="center" shrinkToFit="1"/>
    </xf>
    <xf numFmtId="0" fontId="0" fillId="8" borderId="123" xfId="0" applyFill="1" applyBorder="1" applyAlignment="1" applyProtection="1">
      <alignment horizontal="center" vertical="center" shrinkToFit="1"/>
    </xf>
    <xf numFmtId="0" fontId="1" fillId="8" borderId="104"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shrinkToFit="1"/>
    </xf>
    <xf numFmtId="182" fontId="0" fillId="8" borderId="113" xfId="0" applyNumberFormat="1" applyFill="1" applyBorder="1" applyAlignment="1" applyProtection="1">
      <alignment horizontal="center" vertical="center" shrinkToFit="1"/>
    </xf>
    <xf numFmtId="182" fontId="0" fillId="8" borderId="114" xfId="0" applyNumberFormat="1" applyFill="1" applyBorder="1" applyAlignment="1" applyProtection="1">
      <alignment horizontal="center" vertical="center" shrinkToFit="1"/>
    </xf>
    <xf numFmtId="182" fontId="0" fillId="8" borderId="111" xfId="0" applyNumberFormat="1" applyFill="1" applyBorder="1" applyAlignment="1" applyProtection="1">
      <alignment horizontal="center" vertical="center" shrinkToFit="1"/>
    </xf>
    <xf numFmtId="0" fontId="5" fillId="0" borderId="55"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5" fillId="0" borderId="72"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8" borderId="124" xfId="0" applyFont="1" applyFill="1" applyBorder="1" applyAlignment="1" applyProtection="1">
      <alignment horizontal="center" vertical="center"/>
    </xf>
    <xf numFmtId="0" fontId="5" fillId="8" borderId="102" xfId="0" applyFont="1" applyFill="1" applyBorder="1" applyAlignment="1" applyProtection="1">
      <alignment horizontal="center" vertical="center"/>
    </xf>
    <xf numFmtId="0" fontId="5" fillId="8" borderId="125" xfId="0" applyFont="1" applyFill="1" applyBorder="1" applyAlignment="1" applyProtection="1">
      <alignment horizontal="center" vertical="center"/>
    </xf>
    <xf numFmtId="0" fontId="1" fillId="8" borderId="113" xfId="0" applyFont="1" applyFill="1" applyBorder="1" applyAlignment="1" applyProtection="1">
      <alignment vertical="center" shrinkToFit="1"/>
    </xf>
    <xf numFmtId="0" fontId="1" fillId="8" borderId="114" xfId="0" applyFont="1" applyFill="1" applyBorder="1" applyAlignment="1" applyProtection="1">
      <alignment vertical="center" shrinkToFit="1"/>
    </xf>
    <xf numFmtId="0" fontId="1" fillId="8" borderId="111" xfId="0" applyFont="1" applyFill="1" applyBorder="1" applyAlignment="1" applyProtection="1">
      <alignment vertical="center" shrinkToFit="1"/>
    </xf>
    <xf numFmtId="0" fontId="5" fillId="0" borderId="0"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13" fillId="0" borderId="57"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5" fillId="0" borderId="103" xfId="0" applyFont="1" applyFill="1" applyBorder="1" applyAlignment="1" applyProtection="1">
      <alignment horizontal="center" vertical="center"/>
    </xf>
    <xf numFmtId="0" fontId="5" fillId="0" borderId="104"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6"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xf>
    <xf numFmtId="0" fontId="9" fillId="0" borderId="56"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8" fillId="0" borderId="35" xfId="0" applyNumberFormat="1" applyFont="1" applyFill="1" applyBorder="1" applyAlignment="1" applyProtection="1">
      <alignment horizontal="center" vertical="center" shrinkToFit="1"/>
    </xf>
    <xf numFmtId="0" fontId="8" fillId="0" borderId="36" xfId="0" applyNumberFormat="1" applyFont="1" applyFill="1" applyBorder="1" applyAlignment="1" applyProtection="1">
      <alignment horizontal="center" vertical="center" shrinkToFit="1"/>
    </xf>
    <xf numFmtId="0" fontId="8" fillId="8" borderId="113" xfId="0" applyNumberFormat="1" applyFont="1" applyFill="1" applyBorder="1" applyAlignment="1" applyProtection="1">
      <alignment horizontal="left" vertical="center"/>
    </xf>
    <xf numFmtId="0" fontId="8" fillId="8" borderId="114" xfId="0" applyNumberFormat="1" applyFont="1" applyFill="1" applyBorder="1" applyAlignment="1" applyProtection="1">
      <alignment horizontal="left" vertical="center"/>
    </xf>
    <xf numFmtId="0" fontId="8" fillId="8" borderId="111" xfId="0" applyNumberFormat="1" applyFont="1" applyFill="1" applyBorder="1" applyAlignment="1" applyProtection="1">
      <alignment horizontal="left" vertical="center"/>
    </xf>
    <xf numFmtId="0" fontId="5" fillId="0" borderId="30"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textRotation="255"/>
    </xf>
    <xf numFmtId="0" fontId="5" fillId="0" borderId="72" xfId="0" applyFont="1" applyFill="1" applyBorder="1" applyAlignment="1" applyProtection="1">
      <alignment horizontal="center" vertical="center" textRotation="255"/>
    </xf>
    <xf numFmtId="0" fontId="5" fillId="0" borderId="57" xfId="0" applyFont="1" applyFill="1" applyBorder="1" applyAlignment="1" applyProtection="1">
      <alignment horizontal="center" vertical="center" textRotation="255"/>
    </xf>
    <xf numFmtId="0" fontId="9" fillId="0" borderId="56" xfId="0" applyFont="1" applyFill="1" applyBorder="1" applyAlignment="1" applyProtection="1">
      <alignment horizontal="center" vertical="center" shrinkToFit="1"/>
    </xf>
    <xf numFmtId="0" fontId="9" fillId="0" borderId="72" xfId="0" applyFont="1" applyFill="1" applyBorder="1" applyAlignment="1" applyProtection="1">
      <alignment horizontal="center" vertical="center" shrinkToFit="1"/>
    </xf>
    <xf numFmtId="0" fontId="9" fillId="0" borderId="57" xfId="0" applyFont="1" applyFill="1" applyBorder="1" applyAlignment="1" applyProtection="1">
      <alignment horizontal="center" vertical="center" shrinkToFit="1"/>
    </xf>
    <xf numFmtId="0" fontId="5" fillId="0" borderId="49"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2" xfId="0" applyFont="1" applyFill="1" applyBorder="1" applyAlignment="1" applyProtection="1">
      <alignment horizontal="right" vertical="center"/>
    </xf>
    <xf numFmtId="0" fontId="5" fillId="0" borderId="53" xfId="0" applyFont="1" applyFill="1" applyBorder="1" applyAlignment="1" applyProtection="1">
      <alignment horizontal="center" vertical="center"/>
    </xf>
    <xf numFmtId="0" fontId="5" fillId="0" borderId="100" xfId="0" applyFont="1" applyFill="1" applyBorder="1" applyAlignment="1" applyProtection="1">
      <alignment horizontal="center" vertical="center"/>
    </xf>
    <xf numFmtId="0" fontId="5" fillId="0" borderId="53" xfId="0" applyFont="1" applyFill="1" applyBorder="1" applyAlignment="1" applyProtection="1">
      <alignment horizontal="right" vertical="center"/>
    </xf>
    <xf numFmtId="0" fontId="40" fillId="0" borderId="0" xfId="0" applyFont="1" applyBorder="1" applyAlignment="1" applyProtection="1">
      <alignment vertical="center" wrapText="1"/>
      <protection hidden="1"/>
    </xf>
    <xf numFmtId="0" fontId="22" fillId="0" borderId="0" xfId="0" applyFont="1" applyBorder="1" applyAlignment="1" applyProtection="1">
      <alignment horizontal="left" vertical="top" wrapText="1"/>
    </xf>
    <xf numFmtId="0" fontId="17" fillId="0" borderId="0" xfId="0" applyFont="1" applyBorder="1" applyAlignment="1" applyProtection="1">
      <alignment horizontal="center" vertical="center"/>
      <protection hidden="1"/>
    </xf>
    <xf numFmtId="0" fontId="1" fillId="0" borderId="1" xfId="0" applyFont="1" applyFill="1" applyBorder="1" applyAlignment="1" applyProtection="1">
      <alignment horizontal="center" vertical="distributed" textRotation="255" indent="1"/>
    </xf>
    <xf numFmtId="0" fontId="1" fillId="0" borderId="1" xfId="0" applyFont="1" applyFill="1" applyBorder="1" applyAlignment="1" applyProtection="1">
      <alignment horizontal="distributed" vertical="distributed" wrapText="1" indent="1"/>
    </xf>
    <xf numFmtId="0" fontId="1" fillId="0" borderId="119" xfId="0" applyFont="1" applyFill="1" applyBorder="1" applyAlignment="1" applyProtection="1">
      <alignment horizontal="distributed" vertical="distributed" wrapText="1" indent="1"/>
    </xf>
    <xf numFmtId="0" fontId="0" fillId="0" borderId="113" xfId="0" applyBorder="1" applyAlignment="1" applyProtection="1">
      <alignment vertical="center" shrinkToFit="1"/>
      <protection locked="0"/>
    </xf>
    <xf numFmtId="0" fontId="0" fillId="0" borderId="114" xfId="0" applyBorder="1" applyAlignment="1" applyProtection="1">
      <alignment vertical="center" shrinkToFit="1"/>
      <protection locked="0"/>
    </xf>
    <xf numFmtId="0" fontId="0" fillId="0" borderId="111" xfId="0" applyBorder="1" applyAlignment="1" applyProtection="1">
      <alignment vertical="center" shrinkToFit="1"/>
      <protection locked="0"/>
    </xf>
    <xf numFmtId="0" fontId="1" fillId="0" borderId="120" xfId="0" applyFont="1" applyFill="1" applyBorder="1" applyAlignment="1" applyProtection="1">
      <alignment horizontal="center" vertical="center" wrapText="1"/>
      <protection hidden="1"/>
    </xf>
    <xf numFmtId="0" fontId="1" fillId="0" borderId="36" xfId="0" applyFont="1" applyFill="1" applyBorder="1" applyAlignment="1" applyProtection="1">
      <alignment horizontal="center" vertical="center" wrapText="1"/>
      <protection hidden="1"/>
    </xf>
    <xf numFmtId="0" fontId="1" fillId="0" borderId="46"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distributed" vertical="center" wrapText="1" indent="1"/>
    </xf>
    <xf numFmtId="0" fontId="1" fillId="0" borderId="119" xfId="0" applyFont="1" applyFill="1" applyBorder="1" applyAlignment="1" applyProtection="1">
      <alignment horizontal="distributed" vertical="center" wrapText="1" indent="1"/>
    </xf>
    <xf numFmtId="176" fontId="1" fillId="0" borderId="113" xfId="0" applyNumberFormat="1" applyFont="1" applyFill="1" applyBorder="1" applyAlignment="1" applyProtection="1">
      <alignment horizontal="center" vertical="center" shrinkToFit="1"/>
      <protection locked="0"/>
    </xf>
    <xf numFmtId="176" fontId="1" fillId="0" borderId="114" xfId="0" applyNumberFormat="1" applyFont="1" applyFill="1" applyBorder="1" applyAlignment="1" applyProtection="1">
      <alignment horizontal="center" vertical="center" shrinkToFit="1"/>
      <protection locked="0"/>
    </xf>
    <xf numFmtId="176" fontId="1" fillId="0" borderId="111" xfId="0" applyNumberFormat="1" applyFont="1" applyFill="1" applyBorder="1" applyAlignment="1" applyProtection="1">
      <alignment horizontal="center" vertical="center" shrinkToFit="1"/>
      <protection locked="0"/>
    </xf>
    <xf numFmtId="0" fontId="0" fillId="0" borderId="34" xfId="0" applyBorder="1" applyAlignment="1" applyProtection="1">
      <alignment vertical="center" shrinkToFit="1"/>
      <protection locked="0"/>
    </xf>
    <xf numFmtId="0" fontId="0" fillId="0" borderId="116" xfId="0" applyBorder="1" applyAlignment="1" applyProtection="1">
      <alignment vertical="center" shrinkToFit="1"/>
      <protection locked="0"/>
    </xf>
    <xf numFmtId="0" fontId="1" fillId="0" borderId="36" xfId="0" applyFont="1" applyFill="1" applyBorder="1" applyAlignment="1" applyProtection="1">
      <alignment horizontal="center" vertical="center" shrinkToFit="1"/>
      <protection hidden="1"/>
    </xf>
    <xf numFmtId="49" fontId="0" fillId="0" borderId="113" xfId="0" applyNumberFormat="1" applyBorder="1" applyAlignment="1" applyProtection="1">
      <alignment horizontal="center" vertical="center" shrinkToFit="1"/>
      <protection locked="0"/>
    </xf>
    <xf numFmtId="49" fontId="0" fillId="0" borderId="114" xfId="0" applyNumberFormat="1" applyBorder="1" applyAlignment="1" applyProtection="1">
      <alignment horizontal="center" vertical="center" shrinkToFit="1"/>
      <protection locked="0"/>
    </xf>
    <xf numFmtId="49" fontId="0" fillId="0" borderId="111" xfId="0" applyNumberFormat="1" applyBorder="1" applyAlignment="1" applyProtection="1">
      <alignment horizontal="center" vertical="center" shrinkToFit="1"/>
      <protection locked="0"/>
    </xf>
    <xf numFmtId="0" fontId="1" fillId="0" borderId="35" xfId="0" applyFont="1" applyFill="1" applyBorder="1" applyAlignment="1" applyProtection="1">
      <alignment horizontal="center" vertical="center" wrapText="1"/>
      <protection hidden="1"/>
    </xf>
    <xf numFmtId="0" fontId="0" fillId="0" borderId="113"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1" fillId="0" borderId="120"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49" fontId="0" fillId="0" borderId="113" xfId="0" applyNumberFormat="1" applyFill="1" applyBorder="1" applyAlignment="1" applyProtection="1">
      <alignment vertical="center" wrapText="1"/>
      <protection locked="0"/>
    </xf>
    <xf numFmtId="49" fontId="0" fillId="0" borderId="114" xfId="0" applyNumberFormat="1" applyFill="1" applyBorder="1" applyAlignment="1" applyProtection="1">
      <alignment vertical="center" wrapText="1"/>
      <protection locked="0"/>
    </xf>
    <xf numFmtId="49" fontId="0" fillId="0" borderId="111" xfId="0" applyNumberFormat="1" applyFill="1" applyBorder="1" applyAlignment="1" applyProtection="1">
      <alignment vertical="center" wrapText="1"/>
      <protection locked="0"/>
    </xf>
    <xf numFmtId="0" fontId="18" fillId="0" borderId="122" xfId="0" applyFont="1" applyFill="1" applyBorder="1" applyAlignment="1" applyProtection="1">
      <alignment horizontal="center" vertical="center" wrapText="1"/>
    </xf>
    <xf numFmtId="0" fontId="18" fillId="0" borderId="55" xfId="0" applyFont="1" applyFill="1" applyBorder="1" applyAlignment="1" applyProtection="1">
      <alignment horizontal="center" vertical="center" wrapText="1"/>
    </xf>
    <xf numFmtId="0" fontId="1" fillId="0" borderId="54"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0" borderId="35" xfId="0" applyFont="1" applyFill="1" applyBorder="1" applyAlignment="1" applyProtection="1">
      <alignment horizontal="center" vertical="center"/>
      <protection hidden="1"/>
    </xf>
    <xf numFmtId="0" fontId="1" fillId="0" borderId="68" xfId="0" applyFont="1" applyFill="1" applyBorder="1" applyAlignment="1" applyProtection="1">
      <alignment horizontal="center" vertical="center"/>
      <protection hidden="1"/>
    </xf>
    <xf numFmtId="0" fontId="1" fillId="0" borderId="74" xfId="0" applyFont="1" applyFill="1" applyBorder="1" applyAlignment="1" applyProtection="1">
      <alignment horizontal="center" vertical="center"/>
      <protection hidden="1"/>
    </xf>
    <xf numFmtId="0" fontId="1" fillId="0" borderId="38" xfId="0" applyFont="1" applyFill="1" applyBorder="1" applyAlignment="1" applyProtection="1">
      <alignment horizontal="center" vertical="center"/>
    </xf>
    <xf numFmtId="0" fontId="1" fillId="0" borderId="39" xfId="0" applyFont="1" applyFill="1" applyBorder="1" applyAlignment="1" applyProtection="1">
      <alignment horizontal="center" vertical="center"/>
    </xf>
    <xf numFmtId="49" fontId="0" fillId="0" borderId="108"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0" fillId="0" borderId="116" xfId="0" applyNumberFormat="1" applyBorder="1" applyAlignment="1" applyProtection="1">
      <alignment horizontal="center" vertical="center"/>
      <protection locked="0"/>
    </xf>
    <xf numFmtId="0" fontId="14" fillId="0" borderId="21" xfId="0" applyFont="1" applyFill="1" applyBorder="1" applyAlignment="1" applyProtection="1">
      <alignment horizontal="center" vertical="center"/>
    </xf>
    <xf numFmtId="0" fontId="14" fillId="0" borderId="37" xfId="0" applyFont="1" applyFill="1" applyBorder="1" applyAlignment="1" applyProtection="1">
      <alignment horizontal="center" vertical="center"/>
    </xf>
    <xf numFmtId="49" fontId="0" fillId="0" borderId="109" xfId="0" applyNumberFormat="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shrinkToFit="1"/>
      <protection locked="0"/>
    </xf>
    <xf numFmtId="0" fontId="1" fillId="0" borderId="68" xfId="0" applyFont="1" applyFill="1" applyBorder="1" applyAlignment="1" applyProtection="1">
      <alignment horizontal="center" vertical="center" shrinkToFit="1"/>
    </xf>
    <xf numFmtId="0" fontId="1" fillId="0" borderId="36" xfId="0" applyFont="1" applyFill="1" applyBorder="1" applyAlignment="1" applyProtection="1">
      <alignment horizontal="center" vertical="center" shrinkToFit="1"/>
    </xf>
    <xf numFmtId="0" fontId="0" fillId="0" borderId="113" xfId="0" applyBorder="1" applyAlignment="1" applyProtection="1">
      <alignment horizontal="center" vertical="center" shrinkToFit="1"/>
      <protection locked="0"/>
    </xf>
    <xf numFmtId="0" fontId="0" fillId="0" borderId="114" xfId="0" applyBorder="1" applyAlignment="1" applyProtection="1">
      <alignment horizontal="center" vertical="center" shrinkToFit="1"/>
      <protection locked="0"/>
    </xf>
    <xf numFmtId="0" fontId="0" fillId="0" borderId="111" xfId="0" applyBorder="1" applyAlignment="1" applyProtection="1">
      <alignment horizontal="center" vertical="center" shrinkToFit="1"/>
      <protection locked="0"/>
    </xf>
    <xf numFmtId="0" fontId="18" fillId="0" borderId="41" xfId="0" applyFont="1" applyFill="1" applyBorder="1" applyAlignment="1" applyProtection="1">
      <alignment horizontal="center" vertical="center" shrinkToFit="1"/>
      <protection hidden="1"/>
    </xf>
    <xf numFmtId="0" fontId="18" fillId="0" borderId="42" xfId="0" applyFont="1" applyFill="1" applyBorder="1" applyAlignment="1" applyProtection="1">
      <alignment horizontal="center" vertical="center" shrinkToFit="1"/>
      <protection hidden="1"/>
    </xf>
    <xf numFmtId="0" fontId="18" fillId="0" borderId="2" xfId="0" applyFont="1" applyFill="1" applyBorder="1" applyAlignment="1" applyProtection="1">
      <alignment horizontal="center" vertical="center" shrinkToFit="1"/>
      <protection hidden="1"/>
    </xf>
    <xf numFmtId="0" fontId="1" fillId="0" borderId="1" xfId="0" applyFont="1" applyFill="1" applyBorder="1" applyAlignment="1" applyProtection="1">
      <alignment horizontal="center" vertical="center" textRotation="255"/>
      <protection hidden="1"/>
    </xf>
    <xf numFmtId="0" fontId="1" fillId="0" borderId="120"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49" fontId="0" fillId="0" borderId="113" xfId="0" applyNumberFormat="1" applyFont="1" applyFill="1" applyBorder="1" applyAlignment="1" applyProtection="1">
      <alignment horizontal="center" vertical="center" shrinkToFit="1"/>
      <protection hidden="1"/>
    </xf>
    <xf numFmtId="49" fontId="0" fillId="0" borderId="114" xfId="0" applyNumberFormat="1" applyFont="1" applyFill="1" applyBorder="1" applyAlignment="1" applyProtection="1">
      <alignment horizontal="center" vertical="center" shrinkToFit="1"/>
      <protection hidden="1"/>
    </xf>
    <xf numFmtId="49" fontId="0" fillId="0" borderId="111" xfId="0" applyNumberFormat="1" applyFont="1" applyFill="1" applyBorder="1" applyAlignment="1" applyProtection="1">
      <alignment horizontal="center" vertical="center" shrinkToFit="1"/>
      <protection hidden="1"/>
    </xf>
    <xf numFmtId="0" fontId="0" fillId="0" borderId="113" xfId="0" applyFont="1" applyBorder="1" applyAlignment="1" applyProtection="1">
      <alignment horizontal="center" vertical="center" shrinkToFit="1"/>
      <protection locked="0"/>
    </xf>
    <xf numFmtId="0" fontId="0" fillId="0" borderId="114" xfId="0" applyFont="1" applyBorder="1" applyAlignment="1" applyProtection="1">
      <alignment horizontal="center" vertical="center" shrinkToFit="1"/>
      <protection locked="0"/>
    </xf>
    <xf numFmtId="0" fontId="0" fillId="0" borderId="111" xfId="0" applyFont="1" applyBorder="1" applyAlignment="1" applyProtection="1">
      <alignment horizontal="center" vertical="center" shrinkToFit="1"/>
      <protection locked="0"/>
    </xf>
    <xf numFmtId="0" fontId="8" fillId="0" borderId="35" xfId="0" applyNumberFormat="1" applyFont="1" applyFill="1" applyBorder="1" applyAlignment="1" applyProtection="1">
      <alignment horizontal="center" vertical="center" shrinkToFit="1"/>
      <protection locked="0"/>
    </xf>
    <xf numFmtId="0" fontId="8" fillId="0" borderId="36" xfId="0" applyNumberFormat="1" applyFont="1" applyFill="1" applyBorder="1" applyAlignment="1" applyProtection="1">
      <alignment horizontal="center" vertical="center" shrinkToFit="1"/>
      <protection locked="0"/>
    </xf>
    <xf numFmtId="0" fontId="8" fillId="0" borderId="113" xfId="0" applyNumberFormat="1" applyFont="1" applyBorder="1" applyAlignment="1" applyProtection="1">
      <alignment horizontal="center" vertical="center" shrinkToFit="1"/>
      <protection locked="0"/>
    </xf>
    <xf numFmtId="0" fontId="8" fillId="0" borderId="114" xfId="0" applyNumberFormat="1" applyFont="1" applyBorder="1" applyAlignment="1" applyProtection="1">
      <alignment horizontal="center" vertical="center" shrinkToFit="1"/>
      <protection locked="0"/>
    </xf>
    <xf numFmtId="0" fontId="8" fillId="0" borderId="111" xfId="0" applyNumberFormat="1" applyFont="1" applyBorder="1" applyAlignment="1" applyProtection="1">
      <alignment horizontal="center" vertical="center" shrinkToFit="1"/>
      <protection locked="0"/>
    </xf>
    <xf numFmtId="0" fontId="0" fillId="0" borderId="35" xfId="0"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39" fillId="0" borderId="107" xfId="0" applyFont="1" applyFill="1" applyBorder="1" applyAlignment="1" applyProtection="1">
      <alignment horizontal="center" vertical="center" wrapText="1"/>
      <protection hidden="1"/>
    </xf>
    <xf numFmtId="0" fontId="39" fillId="0" borderId="92" xfId="0" applyFont="1" applyFill="1" applyBorder="1" applyAlignment="1" applyProtection="1">
      <alignment horizontal="center" vertical="center" wrapText="1"/>
      <protection hidden="1"/>
    </xf>
    <xf numFmtId="0" fontId="39" fillId="0" borderId="93" xfId="0" applyFont="1" applyFill="1" applyBorder="1" applyAlignment="1" applyProtection="1">
      <alignment horizontal="center" vertical="center" wrapText="1"/>
      <protection hidden="1"/>
    </xf>
    <xf numFmtId="0" fontId="39" fillId="0" borderId="94"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39" fillId="0" borderId="95" xfId="0" applyFont="1" applyFill="1" applyBorder="1" applyAlignment="1" applyProtection="1">
      <alignment horizontal="center" vertical="center" wrapText="1"/>
      <protection hidden="1"/>
    </xf>
    <xf numFmtId="0" fontId="39" fillId="0" borderId="96" xfId="0" applyFont="1" applyFill="1" applyBorder="1" applyAlignment="1" applyProtection="1">
      <alignment horizontal="center" vertical="center" wrapText="1"/>
      <protection hidden="1"/>
    </xf>
    <xf numFmtId="0" fontId="39" fillId="0" borderId="97" xfId="0" applyFont="1" applyFill="1" applyBorder="1" applyAlignment="1" applyProtection="1">
      <alignment horizontal="center" vertical="center" wrapText="1"/>
      <protection hidden="1"/>
    </xf>
    <xf numFmtId="0" fontId="39" fillId="0" borderId="98"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xf>
    <xf numFmtId="0" fontId="3" fillId="0" borderId="119"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119" xfId="0" applyFont="1" applyFill="1" applyBorder="1" applyAlignment="1" applyProtection="1">
      <alignment horizontal="center" vertical="center" wrapText="1"/>
    </xf>
    <xf numFmtId="0" fontId="0" fillId="0" borderId="113" xfId="0" applyFill="1" applyBorder="1" applyAlignment="1" applyProtection="1">
      <alignment vertical="center" wrapText="1"/>
      <protection locked="0"/>
    </xf>
    <xf numFmtId="0" fontId="0" fillId="0" borderId="114" xfId="0" applyFill="1" applyBorder="1" applyAlignment="1" applyProtection="1">
      <alignment vertical="center" wrapText="1"/>
      <protection locked="0"/>
    </xf>
    <xf numFmtId="0" fontId="0" fillId="0" borderId="111" xfId="0" applyFill="1" applyBorder="1" applyAlignment="1" applyProtection="1">
      <alignment vertical="center" wrapText="1"/>
      <protection locked="0"/>
    </xf>
    <xf numFmtId="0" fontId="10" fillId="0" borderId="92" xfId="0" applyFont="1" applyBorder="1" applyAlignment="1" applyProtection="1">
      <alignment vertical="center" shrinkToFit="1"/>
      <protection locked="0"/>
    </xf>
    <xf numFmtId="0" fontId="1" fillId="0" borderId="1" xfId="0" applyFont="1" applyFill="1" applyBorder="1" applyAlignment="1" applyProtection="1">
      <alignment horizontal="center" vertical="center" wrapText="1"/>
      <protection hidden="1"/>
    </xf>
    <xf numFmtId="0" fontId="1" fillId="0" borderId="56" xfId="0" applyFont="1" applyFill="1" applyBorder="1" applyAlignment="1" applyProtection="1">
      <alignment horizontal="center" vertical="center" wrapText="1"/>
      <protection hidden="1"/>
    </xf>
    <xf numFmtId="0" fontId="21" fillId="0" borderId="1" xfId="0" applyFont="1" applyFill="1" applyBorder="1" applyAlignment="1" applyProtection="1">
      <alignment horizontal="center" vertical="center" wrapText="1"/>
      <protection hidden="1"/>
    </xf>
    <xf numFmtId="0" fontId="21" fillId="0" borderId="56" xfId="0" applyFont="1" applyFill="1" applyBorder="1" applyAlignment="1" applyProtection="1">
      <alignment horizontal="center" vertical="center" wrapText="1"/>
      <protection hidden="1"/>
    </xf>
    <xf numFmtId="0" fontId="18" fillId="0" borderId="1" xfId="0" applyFont="1" applyFill="1" applyBorder="1" applyAlignment="1" applyProtection="1">
      <alignment horizontal="center" vertical="center" shrinkToFit="1"/>
    </xf>
    <xf numFmtId="0" fontId="0" fillId="0" borderId="112" xfId="0" applyBorder="1" applyAlignment="1" applyProtection="1">
      <alignment horizontal="center" vertical="center" shrinkToFit="1"/>
      <protection locked="0"/>
    </xf>
    <xf numFmtId="0" fontId="1" fillId="0" borderId="112" xfId="0" applyFont="1" applyBorder="1" applyAlignment="1" applyProtection="1">
      <alignment horizontal="center" vertical="center" shrinkToFit="1"/>
      <protection locked="0"/>
    </xf>
    <xf numFmtId="178" fontId="1" fillId="0" borderId="112" xfId="0" applyNumberFormat="1" applyFont="1" applyBorder="1" applyAlignment="1" applyProtection="1">
      <alignment horizontal="right" vertical="center" shrinkToFit="1"/>
      <protection locked="0"/>
    </xf>
    <xf numFmtId="181" fontId="1" fillId="0" borderId="37" xfId="2" applyNumberFormat="1" applyFont="1" applyFill="1" applyBorder="1" applyAlignment="1" applyProtection="1">
      <alignment horizontal="right" vertical="center" shrinkToFit="1"/>
      <protection hidden="1"/>
    </xf>
    <xf numFmtId="181" fontId="1" fillId="0" borderId="1" xfId="2" applyNumberFormat="1" applyFont="1" applyFill="1" applyBorder="1" applyAlignment="1" applyProtection="1">
      <alignment horizontal="right" vertical="center" shrinkToFit="1"/>
      <protection hidden="1"/>
    </xf>
    <xf numFmtId="177" fontId="1" fillId="0" borderId="104" xfId="0" applyNumberFormat="1" applyFont="1" applyBorder="1" applyAlignment="1" applyProtection="1">
      <alignment horizontal="center" vertical="center" shrinkToFit="1"/>
      <protection locked="0"/>
    </xf>
    <xf numFmtId="177" fontId="1" fillId="0" borderId="112" xfId="0" applyNumberFormat="1" applyFont="1" applyBorder="1" applyAlignment="1" applyProtection="1">
      <alignment horizontal="center" vertical="center" shrinkToFit="1"/>
      <protection locked="0"/>
    </xf>
    <xf numFmtId="0" fontId="1" fillId="0" borderId="37" xfId="0" applyFont="1" applyFill="1" applyBorder="1" applyAlignment="1" applyProtection="1">
      <alignment horizontal="center" vertical="center"/>
      <protection hidden="1"/>
    </xf>
    <xf numFmtId="49" fontId="0" fillId="0" borderId="112" xfId="0" applyNumberForma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0" fontId="0" fillId="0" borderId="112" xfId="0" applyFont="1" applyBorder="1" applyAlignment="1" applyProtection="1">
      <alignment horizontal="center" vertical="center" shrinkToFit="1"/>
      <protection locked="0"/>
    </xf>
    <xf numFmtId="0" fontId="1" fillId="0" borderId="56"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shrinkToFit="1"/>
      <protection hidden="1"/>
    </xf>
    <xf numFmtId="0" fontId="18" fillId="0" borderId="1" xfId="0" applyFont="1" applyFill="1" applyBorder="1" applyAlignment="1" applyProtection="1">
      <alignment horizontal="center" vertical="center"/>
      <protection hidden="1"/>
    </xf>
    <xf numFmtId="0" fontId="22" fillId="0" borderId="0" xfId="0" applyFont="1" applyFill="1" applyBorder="1" applyAlignment="1" applyProtection="1">
      <alignment horizontal="left"/>
      <protection hidden="1"/>
    </xf>
    <xf numFmtId="0" fontId="18" fillId="0" borderId="1" xfId="0" applyFont="1" applyFill="1" applyBorder="1" applyAlignment="1" applyProtection="1">
      <alignment horizontal="center" vertical="center" shrinkToFit="1"/>
      <protection hidden="1"/>
    </xf>
    <xf numFmtId="0" fontId="1" fillId="0" borderId="56" xfId="0" applyFont="1" applyFill="1" applyBorder="1" applyAlignment="1" applyProtection="1">
      <alignment horizontal="center" vertical="center" shrinkToFit="1"/>
      <protection hidden="1"/>
    </xf>
    <xf numFmtId="0" fontId="18" fillId="0" borderId="1" xfId="0" applyFont="1" applyFill="1" applyBorder="1" applyAlignment="1" applyProtection="1">
      <alignment horizontal="center" vertical="center" wrapText="1"/>
      <protection hidden="1"/>
    </xf>
    <xf numFmtId="0" fontId="18" fillId="0" borderId="56" xfId="0" applyFont="1" applyFill="1" applyBorder="1" applyAlignment="1" applyProtection="1">
      <alignment horizontal="center" vertical="center" wrapText="1"/>
      <protection hidden="1"/>
    </xf>
    <xf numFmtId="0" fontId="10" fillId="0" borderId="0" xfId="0" applyFont="1" applyBorder="1" applyAlignment="1" applyProtection="1">
      <alignment vertical="center" shrinkToFit="1"/>
      <protection locked="0"/>
    </xf>
    <xf numFmtId="0" fontId="23" fillId="0" borderId="0" xfId="0" applyFont="1" applyFill="1" applyAlignment="1" applyProtection="1">
      <alignment horizontal="distributed" vertical="center" indent="10"/>
      <protection hidden="1"/>
    </xf>
    <xf numFmtId="0" fontId="0" fillId="0" borderId="0" xfId="0" applyFill="1" applyBorder="1" applyAlignment="1" applyProtection="1">
      <alignment horizontal="center" vertical="center" shrinkToFit="1"/>
      <protection hidden="1"/>
    </xf>
    <xf numFmtId="176" fontId="0" fillId="0" borderId="0" xfId="0" applyNumberFormat="1" applyFill="1" applyAlignment="1" applyProtection="1">
      <alignment horizontal="right" vertical="center" indent="1"/>
      <protection hidden="1"/>
    </xf>
    <xf numFmtId="0" fontId="9" fillId="0" borderId="0" xfId="0" applyFont="1" applyFill="1" applyAlignment="1" applyProtection="1">
      <alignment horizontal="left" vertical="top" wrapText="1"/>
      <protection hidden="1"/>
    </xf>
    <xf numFmtId="0" fontId="24" fillId="6" borderId="1" xfId="0" applyFont="1" applyFill="1" applyBorder="1" applyAlignment="1" applyProtection="1">
      <alignment horizontal="center" vertical="distributed" textRotation="255" indent="1"/>
      <protection hidden="1"/>
    </xf>
    <xf numFmtId="0" fontId="0" fillId="0" borderId="35" xfId="0" applyFill="1" applyBorder="1" applyAlignment="1" applyProtection="1">
      <alignment horizontal="left" vertical="center" indent="1" shrinkToFit="1"/>
      <protection hidden="1"/>
    </xf>
    <xf numFmtId="0" fontId="0" fillId="0" borderId="36" xfId="0" applyFill="1" applyBorder="1" applyAlignment="1" applyProtection="1">
      <alignment horizontal="left" vertical="center" indent="1" shrinkToFit="1"/>
      <protection hidden="1"/>
    </xf>
    <xf numFmtId="0" fontId="0" fillId="0" borderId="37" xfId="0" applyFill="1" applyBorder="1" applyAlignment="1" applyProtection="1">
      <alignment horizontal="left" vertical="center" indent="1" shrinkToFit="1"/>
      <protection hidden="1"/>
    </xf>
    <xf numFmtId="0" fontId="0" fillId="0" borderId="36" xfId="0" applyFill="1" applyBorder="1" applyAlignment="1" applyProtection="1">
      <alignment horizontal="center" vertical="center" shrinkToFit="1"/>
      <protection hidden="1"/>
    </xf>
    <xf numFmtId="0" fontId="0" fillId="0" borderId="37" xfId="0" applyFill="1" applyBorder="1" applyAlignment="1" applyProtection="1">
      <alignment horizontal="center" vertical="center" shrinkToFit="1"/>
      <protection hidden="1"/>
    </xf>
    <xf numFmtId="0" fontId="0" fillId="0" borderId="1" xfId="0" applyFill="1" applyBorder="1" applyAlignment="1" applyProtection="1">
      <alignment horizontal="center" shrinkToFit="1"/>
      <protection hidden="1"/>
    </xf>
    <xf numFmtId="0" fontId="0" fillId="0" borderId="35" xfId="0" applyFill="1" applyBorder="1" applyAlignment="1" applyProtection="1">
      <alignment horizontal="center" shrinkToFit="1"/>
      <protection hidden="1"/>
    </xf>
    <xf numFmtId="0" fontId="0" fillId="0" borderId="37" xfId="0" applyFill="1" applyBorder="1" applyAlignment="1" applyProtection="1">
      <alignment horizontal="center" shrinkToFit="1"/>
      <protection hidden="1"/>
    </xf>
    <xf numFmtId="0" fontId="0" fillId="3" borderId="35" xfId="0" applyFill="1" applyBorder="1" applyAlignment="1" applyProtection="1">
      <alignment horizontal="distributed" vertical="center" indent="2" shrinkToFit="1"/>
      <protection hidden="1"/>
    </xf>
    <xf numFmtId="0" fontId="0" fillId="3" borderId="36" xfId="0" applyFill="1" applyBorder="1" applyAlignment="1" applyProtection="1">
      <alignment horizontal="distributed" vertical="center" indent="2" shrinkToFit="1"/>
      <protection hidden="1"/>
    </xf>
    <xf numFmtId="0" fontId="0" fillId="3" borderId="37" xfId="0" applyFill="1" applyBorder="1" applyAlignment="1" applyProtection="1">
      <alignment horizontal="distributed" vertical="center" indent="2" shrinkToFit="1"/>
      <protection hidden="1"/>
    </xf>
    <xf numFmtId="0" fontId="0" fillId="3" borderId="35" xfId="0" applyFill="1" applyBorder="1" applyAlignment="1" applyProtection="1">
      <alignment horizontal="distributed" vertical="center" indent="1"/>
      <protection hidden="1"/>
    </xf>
    <xf numFmtId="0" fontId="0" fillId="3" borderId="37" xfId="0" applyFill="1" applyBorder="1" applyAlignment="1" applyProtection="1">
      <alignment horizontal="distributed" vertical="center" indent="1"/>
      <protection hidden="1"/>
    </xf>
    <xf numFmtId="0" fontId="24" fillId="6" borderId="1" xfId="0" applyFont="1" applyFill="1" applyBorder="1" applyAlignment="1" applyProtection="1">
      <alignment horizontal="center" vertical="center"/>
      <protection hidden="1"/>
    </xf>
    <xf numFmtId="0" fontId="0" fillId="0" borderId="35" xfId="0" applyBorder="1" applyAlignment="1" applyProtection="1">
      <alignment horizontal="center" vertical="center" shrinkToFit="1"/>
      <protection hidden="1"/>
    </xf>
    <xf numFmtId="0" fontId="0" fillId="0" borderId="37" xfId="0" applyBorder="1" applyAlignment="1" applyProtection="1">
      <alignment horizontal="center" vertical="center" shrinkToFit="1"/>
      <protection hidden="1"/>
    </xf>
    <xf numFmtId="0" fontId="1" fillId="0" borderId="0" xfId="0" applyFont="1" applyFill="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1" xfId="0" applyFill="1" applyBorder="1" applyAlignment="1" applyProtection="1">
      <alignment horizontal="distributed" vertical="center" indent="2"/>
      <protection hidden="1"/>
    </xf>
    <xf numFmtId="0" fontId="0" fillId="6" borderId="1" xfId="0" applyFill="1" applyBorder="1" applyAlignment="1" applyProtection="1">
      <alignment horizontal="center" vertical="center" wrapText="1" shrinkToFit="1"/>
      <protection hidden="1"/>
    </xf>
    <xf numFmtId="0" fontId="0" fillId="6" borderId="1" xfId="0" applyFill="1" applyBorder="1" applyAlignment="1" applyProtection="1">
      <alignment horizontal="center" vertical="center" shrinkToFit="1"/>
      <protection hidden="1"/>
    </xf>
    <xf numFmtId="0" fontId="0" fillId="6" borderId="38" xfId="0" applyFill="1" applyBorder="1" applyAlignment="1" applyProtection="1">
      <alignment horizontal="center" vertical="center" wrapText="1"/>
      <protection hidden="1"/>
    </xf>
    <xf numFmtId="0" fontId="0" fillId="6" borderId="40" xfId="0" applyFill="1" applyBorder="1" applyAlignment="1" applyProtection="1">
      <alignment horizontal="center" vertical="center" wrapText="1"/>
      <protection hidden="1"/>
    </xf>
    <xf numFmtId="0" fontId="0" fillId="6" borderId="21" xfId="0" applyFill="1" applyBorder="1" applyAlignment="1" applyProtection="1">
      <alignment horizontal="center" vertical="center" wrapText="1"/>
      <protection hidden="1"/>
    </xf>
    <xf numFmtId="0" fontId="0" fillId="6" borderId="55" xfId="0" applyFill="1" applyBorder="1" applyAlignment="1" applyProtection="1">
      <alignment horizontal="center" vertical="center" wrapText="1"/>
      <protection hidden="1"/>
    </xf>
    <xf numFmtId="0" fontId="0" fillId="6" borderId="1" xfId="0" applyFill="1" applyBorder="1" applyAlignment="1" applyProtection="1">
      <alignment horizontal="center" vertical="center" wrapText="1"/>
      <protection hidden="1"/>
    </xf>
    <xf numFmtId="0" fontId="0" fillId="6" borderId="1" xfId="0" applyFill="1" applyBorder="1" applyProtection="1">
      <alignment vertical="center"/>
      <protection hidden="1"/>
    </xf>
    <xf numFmtId="0" fontId="1" fillId="6" borderId="56" xfId="0" applyFont="1" applyFill="1" applyBorder="1" applyAlignment="1" applyProtection="1">
      <alignment horizontal="distributed" vertical="center" wrapText="1" indent="1"/>
      <protection hidden="1"/>
    </xf>
    <xf numFmtId="0" fontId="1" fillId="6" borderId="57" xfId="0" applyFont="1" applyFill="1" applyBorder="1" applyAlignment="1" applyProtection="1">
      <alignment horizontal="distributed" vertical="center" wrapText="1" indent="1"/>
      <protection hidden="1"/>
    </xf>
    <xf numFmtId="0" fontId="24" fillId="0" borderId="1" xfId="0" applyFont="1" applyFill="1" applyBorder="1" applyAlignment="1" applyProtection="1">
      <alignment horizontal="center" vertical="distributed" textRotation="255" indent="1"/>
      <protection hidden="1"/>
    </xf>
    <xf numFmtId="0" fontId="24" fillId="0" borderId="1"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wrapText="1" shrinkToFit="1"/>
      <protection hidden="1"/>
    </xf>
    <xf numFmtId="0" fontId="0" fillId="0" borderId="0" xfId="0" applyNumberFormat="1" applyFill="1" applyBorder="1" applyAlignment="1" applyProtection="1">
      <alignment horizontal="left" vertical="center" indent="1"/>
      <protection hidden="1"/>
    </xf>
    <xf numFmtId="0" fontId="0" fillId="0" borderId="0" xfId="0" applyFill="1" applyBorder="1" applyAlignment="1" applyProtection="1">
      <alignment horizontal="distributed" vertical="center" indent="1"/>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alignment horizontal="left" vertical="center" wrapText="1"/>
      <protection hidden="1"/>
    </xf>
    <xf numFmtId="0" fontId="0" fillId="0" borderId="35" xfId="0" applyFill="1" applyBorder="1" applyAlignment="1" applyProtection="1">
      <alignment horizontal="center" vertical="center" shrinkToFit="1"/>
      <protection hidden="1"/>
    </xf>
    <xf numFmtId="0" fontId="0" fillId="0" borderId="1" xfId="0" applyFill="1" applyBorder="1" applyAlignment="1" applyProtection="1">
      <alignment horizontal="center" vertical="center"/>
      <protection hidden="1"/>
    </xf>
    <xf numFmtId="0" fontId="0" fillId="0" borderId="1" xfId="0" applyFill="1" applyBorder="1" applyAlignment="1" applyProtection="1">
      <alignment horizontal="distributed" vertical="center" indent="2"/>
      <protection hidden="1"/>
    </xf>
    <xf numFmtId="0" fontId="0" fillId="0" borderId="1" xfId="0" applyFill="1" applyBorder="1" applyAlignment="1" applyProtection="1">
      <alignment horizontal="center" vertical="center" wrapText="1" shrinkToFit="1"/>
      <protection hidden="1"/>
    </xf>
    <xf numFmtId="0" fontId="0" fillId="0" borderId="1" xfId="0" applyFill="1" applyBorder="1" applyAlignment="1" applyProtection="1">
      <alignment horizontal="center" vertical="center" shrinkToFit="1"/>
      <protection hidden="1"/>
    </xf>
    <xf numFmtId="0" fontId="0" fillId="0" borderId="38" xfId="0" applyFill="1" applyBorder="1" applyAlignment="1" applyProtection="1">
      <alignment horizontal="center" vertical="center" wrapText="1"/>
      <protection hidden="1"/>
    </xf>
    <xf numFmtId="0" fontId="0" fillId="0" borderId="40" xfId="0" applyFill="1" applyBorder="1" applyAlignment="1" applyProtection="1">
      <alignment horizontal="center" vertical="center" wrapText="1"/>
      <protection hidden="1"/>
    </xf>
    <xf numFmtId="0" fontId="0" fillId="0" borderId="21"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1" xfId="0" applyFill="1" applyBorder="1" applyProtection="1">
      <alignment vertical="center"/>
      <protection hidden="1"/>
    </xf>
    <xf numFmtId="0" fontId="1" fillId="0" borderId="56" xfId="0" applyFont="1" applyFill="1" applyBorder="1" applyAlignment="1" applyProtection="1">
      <alignment horizontal="distributed" vertical="center" wrapText="1" indent="1"/>
      <protection hidden="1"/>
    </xf>
    <xf numFmtId="0" fontId="1" fillId="0" borderId="57" xfId="0" applyFont="1" applyFill="1" applyBorder="1" applyAlignment="1" applyProtection="1">
      <alignment horizontal="distributed" vertical="center" wrapText="1" indent="1"/>
      <protection hidden="1"/>
    </xf>
    <xf numFmtId="0" fontId="1" fillId="0" borderId="0" xfId="0" applyFont="1" applyFill="1" applyAlignment="1" applyProtection="1">
      <alignment horizontal="right" vertical="center"/>
      <protection hidden="1"/>
    </xf>
    <xf numFmtId="0" fontId="1" fillId="0" borderId="0" xfId="0" applyFont="1" applyFill="1" applyAlignment="1" applyProtection="1">
      <alignment horizontal="left" vertical="center"/>
      <protection hidden="1"/>
    </xf>
    <xf numFmtId="0" fontId="0" fillId="0" borderId="0" xfId="0" applyFill="1" applyBorder="1" applyAlignment="1" applyProtection="1">
      <alignment horizontal="left" vertical="center" shrinkToFit="1"/>
      <protection hidden="1"/>
    </xf>
    <xf numFmtId="0" fontId="24" fillId="6" borderId="47" xfId="0" applyFont="1" applyFill="1" applyBorder="1" applyAlignment="1" applyProtection="1">
      <alignment horizontal="center" vertical="center" shrinkToFit="1"/>
      <protection hidden="1"/>
    </xf>
    <xf numFmtId="0" fontId="24" fillId="6" borderId="48" xfId="0" applyFont="1" applyFill="1" applyBorder="1" applyAlignment="1" applyProtection="1">
      <alignment horizontal="center" vertical="center" shrinkToFit="1"/>
      <protection hidden="1"/>
    </xf>
    <xf numFmtId="0" fontId="24" fillId="6" borderId="10" xfId="0" applyFont="1" applyFill="1" applyBorder="1" applyAlignment="1" applyProtection="1">
      <alignment horizontal="center" vertical="center" shrinkToFit="1"/>
      <protection hidden="1"/>
    </xf>
    <xf numFmtId="0" fontId="0" fillId="0" borderId="9" xfId="0" applyFill="1" applyBorder="1" applyAlignment="1" applyProtection="1">
      <alignment horizontal="center" vertical="center" shrinkToFit="1"/>
      <protection hidden="1"/>
    </xf>
    <xf numFmtId="0" fontId="0" fillId="0" borderId="7"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8" xfId="0" applyFont="1" applyFill="1" applyBorder="1" applyAlignment="1" applyProtection="1">
      <alignment horizontal="right" vertical="center"/>
      <protection hidden="1"/>
    </xf>
    <xf numFmtId="0" fontId="0" fillId="6" borderId="4"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6" borderId="7" xfId="0" applyFill="1" applyBorder="1" applyAlignment="1" applyProtection="1">
      <alignment horizontal="center" vertical="center"/>
      <protection hidden="1"/>
    </xf>
    <xf numFmtId="0" fontId="0" fillId="6" borderId="8" xfId="0" applyFill="1" applyBorder="1" applyAlignment="1" applyProtection="1">
      <alignment horizontal="center" vertical="center"/>
      <protection hidden="1"/>
    </xf>
    <xf numFmtId="0" fontId="0" fillId="6" borderId="47" xfId="0" applyFill="1" applyBorder="1" applyAlignment="1" applyProtection="1">
      <alignment horizontal="distributed" vertical="center" indent="2"/>
      <protection hidden="1"/>
    </xf>
    <xf numFmtId="0" fontId="0" fillId="6" borderId="48" xfId="0" applyFill="1" applyBorder="1" applyAlignment="1" applyProtection="1">
      <alignment horizontal="distributed" vertical="center" indent="2"/>
      <protection hidden="1"/>
    </xf>
    <xf numFmtId="0" fontId="0" fillId="6" borderId="10" xfId="0" applyFill="1" applyBorder="1" applyAlignment="1" applyProtection="1">
      <alignment horizontal="distributed" vertical="center" indent="2"/>
      <protection hidden="1"/>
    </xf>
    <xf numFmtId="0" fontId="0" fillId="6" borderId="14" xfId="0" applyFill="1" applyBorder="1" applyAlignment="1" applyProtection="1">
      <alignment horizontal="center" vertical="center" shrinkToFit="1"/>
      <protection hidden="1"/>
    </xf>
    <xf numFmtId="0" fontId="0" fillId="6" borderId="15" xfId="0" applyFill="1" applyBorder="1" applyAlignment="1" applyProtection="1">
      <alignment horizontal="center" vertical="center" shrinkToFit="1"/>
      <protection hidden="1"/>
    </xf>
    <xf numFmtId="0" fontId="0" fillId="6" borderId="4" xfId="0" applyFill="1" applyBorder="1" applyAlignment="1" applyProtection="1">
      <alignment horizontal="center" vertical="center" wrapText="1"/>
      <protection hidden="1"/>
    </xf>
    <xf numFmtId="0" fontId="0" fillId="6" borderId="6" xfId="0" applyFill="1" applyBorder="1" applyAlignment="1" applyProtection="1">
      <alignment horizontal="center" vertical="center" wrapText="1"/>
      <protection hidden="1"/>
    </xf>
    <xf numFmtId="0" fontId="0" fillId="6" borderId="11" xfId="0" applyFill="1" applyBorder="1" applyAlignment="1" applyProtection="1">
      <alignment horizontal="center" vertical="center" wrapText="1"/>
      <protection hidden="1"/>
    </xf>
    <xf numFmtId="0" fontId="0" fillId="6" borderId="13" xfId="0" applyFill="1" applyBorder="1" applyAlignment="1" applyProtection="1">
      <alignment horizontal="center" vertical="center" wrapText="1"/>
      <protection hidden="1"/>
    </xf>
    <xf numFmtId="0" fontId="0" fillId="6" borderId="11" xfId="0" applyFill="1" applyBorder="1" applyAlignment="1" applyProtection="1">
      <alignment horizontal="center" vertical="center"/>
      <protection hidden="1"/>
    </xf>
    <xf numFmtId="0" fontId="0" fillId="6" borderId="13" xfId="0" applyFill="1" applyBorder="1" applyAlignment="1" applyProtection="1">
      <alignment horizontal="center" vertical="center"/>
      <protection hidden="1"/>
    </xf>
    <xf numFmtId="0" fontId="21" fillId="6" borderId="5" xfId="0" applyFont="1" applyFill="1" applyBorder="1" applyAlignment="1" applyProtection="1">
      <alignment horizontal="center" vertical="center" wrapText="1"/>
      <protection hidden="1"/>
    </xf>
    <xf numFmtId="0" fontId="21" fillId="6" borderId="6" xfId="0" applyFont="1" applyFill="1" applyBorder="1" applyAlignment="1" applyProtection="1">
      <alignment horizontal="center" vertical="center" wrapText="1"/>
      <protection hidden="1"/>
    </xf>
    <xf numFmtId="0" fontId="21" fillId="6" borderId="12" xfId="0" applyFont="1" applyFill="1" applyBorder="1" applyAlignment="1" applyProtection="1">
      <alignment horizontal="center" vertical="center" wrapText="1"/>
      <protection hidden="1"/>
    </xf>
    <xf numFmtId="0" fontId="21" fillId="6" borderId="13" xfId="0" applyFont="1" applyFill="1" applyBorder="1" applyAlignment="1" applyProtection="1">
      <alignment horizontal="center" vertical="center" wrapText="1"/>
      <protection hidden="1"/>
    </xf>
    <xf numFmtId="0" fontId="0" fillId="6" borderId="47" xfId="0" applyFill="1" applyBorder="1" applyAlignment="1" applyProtection="1">
      <alignment horizontal="center" vertical="center" shrinkToFit="1"/>
      <protection hidden="1"/>
    </xf>
    <xf numFmtId="0" fontId="0" fillId="6" borderId="48" xfId="0" applyFill="1" applyBorder="1" applyAlignment="1" applyProtection="1">
      <alignment horizontal="center" vertical="center" shrinkToFit="1"/>
      <protection hidden="1"/>
    </xf>
    <xf numFmtId="0" fontId="0" fillId="6" borderId="10" xfId="0" applyFill="1" applyBorder="1" applyAlignment="1" applyProtection="1">
      <alignment horizontal="center" vertical="center" shrinkToFit="1"/>
      <protection hidden="1"/>
    </xf>
    <xf numFmtId="0" fontId="23" fillId="0" borderId="0" xfId="0" applyFont="1" applyFill="1" applyAlignment="1" applyProtection="1">
      <alignment horizontal="center"/>
      <protection hidden="1"/>
    </xf>
    <xf numFmtId="0" fontId="1" fillId="0" borderId="7"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176" fontId="0" fillId="0" borderId="0" xfId="0" applyNumberFormat="1" applyFill="1" applyBorder="1" applyAlignment="1" applyProtection="1">
      <alignment horizontal="center" vertical="center" shrinkToFit="1"/>
      <protection hidden="1"/>
    </xf>
    <xf numFmtId="176" fontId="0" fillId="0" borderId="8" xfId="0" applyNumberFormat="1" applyFill="1" applyBorder="1" applyAlignment="1" applyProtection="1">
      <alignment horizontal="center" vertical="center" shrinkToFit="1"/>
      <protection hidden="1"/>
    </xf>
    <xf numFmtId="0" fontId="24" fillId="6" borderId="14" xfId="0" applyFont="1" applyFill="1" applyBorder="1" applyAlignment="1" applyProtection="1">
      <alignment horizontal="center" vertical="center" textRotation="255"/>
      <protection hidden="1"/>
    </xf>
    <xf numFmtId="0" fontId="24" fillId="6" borderId="25" xfId="0" applyFont="1" applyFill="1" applyBorder="1" applyAlignment="1" applyProtection="1">
      <alignment horizontal="center" vertical="center" textRotation="255"/>
      <protection hidden="1"/>
    </xf>
    <xf numFmtId="0" fontId="24" fillId="6" borderId="15" xfId="0" applyFont="1" applyFill="1" applyBorder="1" applyAlignment="1" applyProtection="1">
      <alignment horizontal="center" vertical="center" textRotation="255"/>
      <protection hidden="1"/>
    </xf>
    <xf numFmtId="0" fontId="0" fillId="0" borderId="9" xfId="0" applyFill="1" applyBorder="1" applyAlignment="1" applyProtection="1">
      <alignment horizontal="left" vertical="center" indent="1" shrinkToFit="1"/>
      <protection hidden="1"/>
    </xf>
    <xf numFmtId="0" fontId="0" fillId="0" borderId="47" xfId="0" applyFill="1" applyBorder="1" applyAlignment="1" applyProtection="1">
      <alignment horizontal="left" vertical="center" indent="1" shrinkToFit="1"/>
      <protection hidden="1"/>
    </xf>
    <xf numFmtId="0" fontId="0" fillId="0" borderId="48" xfId="0" applyFill="1" applyBorder="1" applyAlignment="1" applyProtection="1">
      <alignment horizontal="left" vertical="center" indent="1" shrinkToFit="1"/>
      <protection hidden="1"/>
    </xf>
    <xf numFmtId="0" fontId="24" fillId="6" borderId="9" xfId="0" applyFont="1" applyFill="1" applyBorder="1" applyAlignment="1" applyProtection="1">
      <alignment horizontal="center" vertical="center"/>
      <protection hidden="1"/>
    </xf>
    <xf numFmtId="0" fontId="0" fillId="0" borderId="47" xfId="0" applyFill="1" applyBorder="1" applyAlignment="1" applyProtection="1">
      <alignment horizontal="center" vertical="center" shrinkToFit="1"/>
      <protection hidden="1"/>
    </xf>
    <xf numFmtId="0" fontId="0" fillId="0" borderId="48" xfId="0" applyFill="1" applyBorder="1" applyAlignment="1" applyProtection="1">
      <alignment horizontal="center" vertical="center" shrinkToFit="1"/>
      <protection hidden="1"/>
    </xf>
    <xf numFmtId="0" fontId="0" fillId="0" borderId="10" xfId="0" applyFill="1" applyBorder="1" applyAlignment="1" applyProtection="1">
      <alignment horizontal="center" vertical="center" shrinkToFit="1"/>
      <protection hidden="1"/>
    </xf>
    <xf numFmtId="0" fontId="0" fillId="0" borderId="9" xfId="0" applyFont="1" applyFill="1" applyBorder="1" applyAlignment="1" applyProtection="1">
      <alignment horizontal="left" vertical="center" wrapText="1" indent="1"/>
      <protection hidden="1"/>
    </xf>
    <xf numFmtId="0" fontId="0" fillId="6" borderId="9" xfId="0" applyFill="1" applyBorder="1" applyAlignment="1" applyProtection="1">
      <alignment horizontal="center" vertical="center" shrinkToFit="1"/>
      <protection hidden="1"/>
    </xf>
    <xf numFmtId="0" fontId="18" fillId="6" borderId="9" xfId="0" applyFont="1" applyFill="1" applyBorder="1" applyAlignment="1" applyProtection="1">
      <alignment horizontal="center" vertical="center" wrapText="1" shrinkToFit="1"/>
      <protection hidden="1"/>
    </xf>
    <xf numFmtId="49" fontId="0" fillId="0" borderId="47" xfId="0" applyNumberFormat="1" applyFill="1" applyBorder="1" applyAlignment="1" applyProtection="1">
      <alignment horizontal="center" vertical="center" shrinkToFit="1"/>
      <protection hidden="1"/>
    </xf>
    <xf numFmtId="49" fontId="0" fillId="0" borderId="48" xfId="0" applyNumberFormat="1" applyFill="1" applyBorder="1" applyAlignment="1" applyProtection="1">
      <alignment horizontal="center" vertical="center" shrinkToFit="1"/>
      <protection hidden="1"/>
    </xf>
    <xf numFmtId="49" fontId="0" fillId="0" borderId="10" xfId="0" applyNumberFormat="1" applyFill="1" applyBorder="1" applyAlignment="1" applyProtection="1">
      <alignment horizontal="center" vertical="center" shrinkToFit="1"/>
      <protection hidden="1"/>
    </xf>
    <xf numFmtId="0" fontId="0" fillId="0" borderId="9" xfId="0" applyFill="1" applyBorder="1" applyAlignment="1" applyProtection="1">
      <alignment horizontal="center" shrinkToFit="1"/>
      <protection hidden="1"/>
    </xf>
    <xf numFmtId="0" fontId="0" fillId="3" borderId="47"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177" fontId="0" fillId="0" borderId="9" xfId="0" applyNumberFormat="1" applyFill="1" applyBorder="1" applyAlignment="1" applyProtection="1">
      <alignment horizontal="center" shrinkToFit="1"/>
      <protection hidden="1"/>
    </xf>
    <xf numFmtId="178" fontId="0" fillId="0" borderId="47" xfId="0" applyNumberFormat="1" applyFill="1" applyBorder="1" applyAlignment="1" applyProtection="1">
      <alignment horizontal="right" shrinkToFit="1"/>
      <protection hidden="1"/>
    </xf>
    <xf numFmtId="178" fontId="0" fillId="0" borderId="10" xfId="0" applyNumberFormat="1" applyFill="1" applyBorder="1" applyAlignment="1" applyProtection="1">
      <alignment horizontal="right" shrinkToFit="1"/>
      <protection hidden="1"/>
    </xf>
    <xf numFmtId="181" fontId="0" fillId="0" borderId="47" xfId="0" applyNumberFormat="1" applyFill="1" applyBorder="1" applyAlignment="1" applyProtection="1">
      <alignment horizontal="right" shrinkToFit="1"/>
      <protection hidden="1"/>
    </xf>
    <xf numFmtId="181" fontId="0" fillId="0" borderId="10" xfId="0" applyNumberFormat="1" applyFill="1" applyBorder="1" applyAlignment="1" applyProtection="1">
      <alignment horizontal="right" shrinkToFit="1"/>
      <protection hidden="1"/>
    </xf>
    <xf numFmtId="0" fontId="0" fillId="6" borderId="47" xfId="0" applyFill="1" applyBorder="1" applyAlignment="1" applyProtection="1">
      <alignment horizontal="center" vertical="center"/>
      <protection hidden="1"/>
    </xf>
    <xf numFmtId="0" fontId="0" fillId="6" borderId="10" xfId="0" applyFill="1" applyBorder="1" applyAlignment="1" applyProtection="1">
      <alignment horizontal="center" vertical="center"/>
      <protection hidden="1"/>
    </xf>
    <xf numFmtId="0" fontId="0" fillId="0" borderId="47"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4" xfId="0" applyNumberFormat="1" applyFill="1" applyBorder="1" applyAlignment="1" applyProtection="1">
      <alignment horizontal="left" vertical="center" wrapText="1" shrinkToFit="1"/>
      <protection hidden="1"/>
    </xf>
    <xf numFmtId="0" fontId="0" fillId="0" borderId="5" xfId="0" applyNumberFormat="1" applyFill="1" applyBorder="1" applyAlignment="1" applyProtection="1">
      <alignment horizontal="left" vertical="center" wrapText="1" shrinkToFit="1"/>
      <protection hidden="1"/>
    </xf>
    <xf numFmtId="0" fontId="0" fillId="0" borderId="6" xfId="0" applyNumberFormat="1" applyFill="1" applyBorder="1" applyAlignment="1" applyProtection="1">
      <alignment horizontal="left" vertical="center" wrapText="1" shrinkToFit="1"/>
      <protection hidden="1"/>
    </xf>
    <xf numFmtId="0" fontId="0" fillId="0" borderId="11" xfId="0" applyNumberFormat="1" applyFill="1" applyBorder="1" applyAlignment="1" applyProtection="1">
      <alignment horizontal="left" vertical="center" wrapText="1" shrinkToFit="1"/>
      <protection hidden="1"/>
    </xf>
    <xf numFmtId="0" fontId="0" fillId="0" borderId="12" xfId="0" applyNumberFormat="1" applyFill="1" applyBorder="1" applyAlignment="1" applyProtection="1">
      <alignment horizontal="left" vertical="center" wrapText="1" shrinkToFit="1"/>
      <protection hidden="1"/>
    </xf>
    <xf numFmtId="0" fontId="0" fillId="0" borderId="13" xfId="0" applyNumberFormat="1" applyFill="1" applyBorder="1" applyAlignment="1" applyProtection="1">
      <alignment horizontal="left" vertical="center" wrapText="1" shrinkToFit="1"/>
      <protection hidden="1"/>
    </xf>
    <xf numFmtId="0" fontId="0" fillId="0" borderId="14" xfId="0" applyFill="1" applyBorder="1" applyAlignment="1" applyProtection="1">
      <alignment horizontal="center" vertical="center" shrinkToFit="1"/>
      <protection hidden="1"/>
    </xf>
    <xf numFmtId="0" fontId="0" fillId="0" borderId="15" xfId="0" applyFill="1" applyBorder="1" applyAlignment="1" applyProtection="1">
      <alignment horizontal="center" vertical="center" shrinkToFit="1"/>
      <protection hidden="1"/>
    </xf>
    <xf numFmtId="0" fontId="0" fillId="0" borderId="47" xfId="0" applyNumberFormat="1" applyFill="1" applyBorder="1" applyAlignment="1" applyProtection="1">
      <alignment horizontal="center" vertical="center" shrinkToFit="1"/>
      <protection hidden="1"/>
    </xf>
    <xf numFmtId="0" fontId="0" fillId="0" borderId="48" xfId="0" applyNumberFormat="1" applyFill="1" applyBorder="1" applyAlignment="1" applyProtection="1">
      <alignment horizontal="center" vertical="center" shrinkToFit="1"/>
      <protection hidden="1"/>
    </xf>
    <xf numFmtId="0" fontId="0" fillId="0" borderId="10" xfId="0" applyNumberFormat="1" applyFill="1" applyBorder="1" applyAlignment="1" applyProtection="1">
      <alignment horizontal="center" vertical="center" shrinkToFit="1"/>
      <protection hidden="1"/>
    </xf>
    <xf numFmtId="0" fontId="18" fillId="3" borderId="9" xfId="0" applyFont="1" applyFill="1" applyBorder="1" applyAlignment="1" applyProtection="1">
      <alignment horizontal="center" vertical="center" shrinkToFit="1"/>
      <protection hidden="1"/>
    </xf>
    <xf numFmtId="0" fontId="18" fillId="3" borderId="9" xfId="0" applyFont="1" applyFill="1" applyBorder="1" applyAlignment="1" applyProtection="1">
      <alignment horizontal="distributed" vertical="center" indent="5"/>
      <protection hidden="1"/>
    </xf>
    <xf numFmtId="0" fontId="14" fillId="3" borderId="14" xfId="0" applyFont="1" applyFill="1" applyBorder="1" applyAlignment="1" applyProtection="1">
      <alignment horizontal="center" vertical="center" textRotation="255" shrinkToFit="1"/>
      <protection hidden="1"/>
    </xf>
    <xf numFmtId="0" fontId="14" fillId="3" borderId="25" xfId="0" applyFont="1" applyFill="1" applyBorder="1" applyAlignment="1" applyProtection="1">
      <alignment horizontal="center" vertical="center" textRotation="255" shrinkToFit="1"/>
      <protection hidden="1"/>
    </xf>
    <xf numFmtId="0" fontId="14" fillId="3" borderId="15" xfId="0" applyFont="1" applyFill="1" applyBorder="1" applyAlignment="1" applyProtection="1">
      <alignment horizontal="center" vertical="center" textRotation="255" shrinkToFit="1"/>
      <protection hidden="1"/>
    </xf>
    <xf numFmtId="0" fontId="0" fillId="3" borderId="4"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13" xfId="0"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left" vertical="center"/>
      <protection hidden="1"/>
    </xf>
    <xf numFmtId="0" fontId="0" fillId="3" borderId="9" xfId="0" applyFill="1" applyBorder="1" applyAlignment="1" applyProtection="1">
      <alignment horizontal="left" vertical="center" shrinkToFit="1"/>
      <protection hidden="1"/>
    </xf>
    <xf numFmtId="0" fontId="18" fillId="3" borderId="14" xfId="0" applyFont="1" applyFill="1" applyBorder="1" applyAlignment="1" applyProtection="1">
      <alignment horizontal="center" vertical="center" textRotation="255" shrinkToFit="1"/>
      <protection hidden="1"/>
    </xf>
    <xf numFmtId="0" fontId="18" fillId="3" borderId="25" xfId="0" applyFont="1" applyFill="1" applyBorder="1" applyAlignment="1" applyProtection="1">
      <alignment horizontal="center" vertical="center" textRotation="255" shrinkToFit="1"/>
      <protection hidden="1"/>
    </xf>
    <xf numFmtId="0" fontId="18" fillId="3" borderId="15" xfId="0" applyFont="1" applyFill="1" applyBorder="1" applyAlignment="1" applyProtection="1">
      <alignment horizontal="center" vertical="center" textRotation="255" shrinkToFit="1"/>
      <protection hidden="1"/>
    </xf>
    <xf numFmtId="0" fontId="21" fillId="3" borderId="9" xfId="0" applyFont="1" applyFill="1" applyBorder="1" applyAlignment="1" applyProtection="1">
      <alignment horizontal="center" vertical="center" shrinkToFit="1"/>
      <protection hidden="1"/>
    </xf>
    <xf numFmtId="0" fontId="0" fillId="3" borderId="9" xfId="0" applyFill="1" applyBorder="1" applyAlignment="1" applyProtection="1">
      <alignment horizontal="distributed" vertical="center" indent="1"/>
      <protection hidden="1"/>
    </xf>
    <xf numFmtId="0" fontId="18" fillId="3" borderId="9" xfId="0" applyFont="1" applyFill="1" applyBorder="1" applyAlignment="1" applyProtection="1">
      <alignment horizontal="center" vertical="center"/>
      <protection hidden="1"/>
    </xf>
    <xf numFmtId="0" fontId="0" fillId="3" borderId="48" xfId="0" applyFill="1" applyBorder="1" applyAlignment="1" applyProtection="1">
      <alignment horizontal="center" vertical="center"/>
      <protection hidden="1"/>
    </xf>
    <xf numFmtId="0" fontId="0" fillId="3" borderId="47" xfId="0" applyFill="1" applyBorder="1" applyAlignment="1" applyProtection="1">
      <alignment horizontal="distributed" vertical="center" indent="1"/>
      <protection hidden="1"/>
    </xf>
    <xf numFmtId="0" fontId="0" fillId="3" borderId="48" xfId="0" applyFill="1" applyBorder="1" applyAlignment="1" applyProtection="1">
      <alignment horizontal="distributed" vertical="center" indent="1"/>
      <protection hidden="1"/>
    </xf>
    <xf numFmtId="0" fontId="0" fillId="3" borderId="10" xfId="0" applyFill="1" applyBorder="1" applyAlignment="1" applyProtection="1">
      <alignment horizontal="distributed" vertical="center" indent="1"/>
      <protection hidden="1"/>
    </xf>
    <xf numFmtId="0" fontId="0" fillId="0" borderId="9" xfId="0" applyFill="1" applyBorder="1" applyAlignment="1" applyProtection="1">
      <alignment horizontal="center" vertical="center" textRotation="255"/>
      <protection hidden="1"/>
    </xf>
    <xf numFmtId="0" fontId="0" fillId="0" borderId="4" xfId="0" applyFill="1" applyBorder="1" applyAlignment="1" applyProtection="1">
      <alignment horizontal="left" vertical="center" wrapText="1"/>
      <protection hidden="1"/>
    </xf>
    <xf numFmtId="0" fontId="0" fillId="0" borderId="5" xfId="0" applyFill="1" applyBorder="1" applyAlignment="1" applyProtection="1">
      <alignment horizontal="left" vertical="center" wrapText="1"/>
      <protection hidden="1"/>
    </xf>
    <xf numFmtId="0" fontId="0" fillId="0" borderId="6" xfId="0" applyFill="1" applyBorder="1" applyAlignment="1" applyProtection="1">
      <alignment horizontal="left" vertical="center" wrapText="1"/>
      <protection hidden="1"/>
    </xf>
    <xf numFmtId="0" fontId="0" fillId="0" borderId="11" xfId="0" applyFill="1" applyBorder="1" applyAlignment="1" applyProtection="1">
      <alignment horizontal="left" vertical="center" wrapText="1"/>
      <protection hidden="1"/>
    </xf>
    <xf numFmtId="0" fontId="0" fillId="0" borderId="12" xfId="0" applyFill="1" applyBorder="1" applyAlignment="1" applyProtection="1">
      <alignment horizontal="left" vertical="center" wrapText="1"/>
      <protection hidden="1"/>
    </xf>
    <xf numFmtId="0" fontId="0" fillId="0" borderId="13" xfId="0" applyFill="1" applyBorder="1" applyAlignment="1" applyProtection="1">
      <alignment horizontal="left" vertical="center" wrapText="1"/>
      <protection hidden="1"/>
    </xf>
    <xf numFmtId="0" fontId="18" fillId="0" borderId="47" xfId="0" applyFont="1" applyFill="1" applyBorder="1" applyAlignment="1" applyProtection="1">
      <alignment horizontal="center" vertical="center"/>
      <protection hidden="1"/>
    </xf>
    <xf numFmtId="0" fontId="18" fillId="0" borderId="48" xfId="0" applyFont="1" applyFill="1" applyBorder="1" applyAlignment="1" applyProtection="1">
      <alignment horizontal="center" vertical="center"/>
      <protection hidden="1"/>
    </xf>
    <xf numFmtId="0" fontId="18" fillId="0" borderId="10" xfId="0" applyFont="1" applyFill="1" applyBorder="1" applyAlignment="1" applyProtection="1">
      <alignment horizontal="center" vertical="center"/>
      <protection hidden="1"/>
    </xf>
    <xf numFmtId="0" fontId="21" fillId="0" borderId="0" xfId="0" applyFont="1" applyFill="1" applyAlignment="1" applyProtection="1">
      <alignment horizontal="left" vertical="center"/>
      <protection hidden="1"/>
    </xf>
    <xf numFmtId="176" fontId="0" fillId="0" borderId="0" xfId="0" applyNumberFormat="1" applyFill="1" applyBorder="1" applyAlignment="1" applyProtection="1">
      <alignment horizontal="distributed" vertical="center" indent="1"/>
      <protection hidden="1"/>
    </xf>
    <xf numFmtId="176" fontId="0" fillId="0" borderId="8" xfId="0" applyNumberFormat="1" applyFill="1" applyBorder="1" applyAlignment="1" applyProtection="1">
      <alignment horizontal="distributed" vertical="center" indent="1"/>
      <protection hidden="1"/>
    </xf>
    <xf numFmtId="0" fontId="21" fillId="0" borderId="0" xfId="0" applyFont="1" applyFill="1" applyAlignment="1" applyProtection="1">
      <alignment horizontal="left" vertical="center" shrinkToFit="1"/>
      <protection hidden="1"/>
    </xf>
    <xf numFmtId="0" fontId="21" fillId="0" borderId="0" xfId="0" applyFont="1" applyFill="1" applyAlignment="1" applyProtection="1">
      <alignment horizontal="left" vertical="top" wrapText="1"/>
      <protection hidden="1"/>
    </xf>
    <xf numFmtId="14" fontId="0" fillId="0" borderId="7" xfId="0" applyNumberFormat="1" applyFill="1" applyBorder="1" applyAlignment="1" applyProtection="1">
      <alignment horizontal="left" vertical="center"/>
      <protection hidden="1"/>
    </xf>
    <xf numFmtId="14" fontId="1" fillId="0" borderId="0" xfId="0" applyNumberFormat="1" applyFont="1" applyFill="1" applyBorder="1" applyAlignment="1" applyProtection="1">
      <alignment horizontal="left" vertical="center"/>
      <protection hidden="1"/>
    </xf>
    <xf numFmtId="14" fontId="1" fillId="0" borderId="8" xfId="0" applyNumberFormat="1" applyFont="1" applyFill="1" applyBorder="1" applyAlignment="1" applyProtection="1">
      <alignment horizontal="left" vertical="center"/>
      <protection hidden="1"/>
    </xf>
    <xf numFmtId="0" fontId="35" fillId="0" borderId="0" xfId="0" applyFont="1" applyFill="1" applyAlignment="1" applyProtection="1">
      <alignment horizontal="right" vertical="center" shrinkToFit="1"/>
      <protection hidden="1"/>
    </xf>
    <xf numFmtId="0" fontId="0" fillId="0" borderId="24" xfId="0" applyFill="1" applyBorder="1" applyAlignment="1" applyProtection="1">
      <alignment horizontal="center" shrinkToFit="1"/>
      <protection hidden="1"/>
    </xf>
    <xf numFmtId="0" fontId="0" fillId="0" borderId="25" xfId="0" applyFill="1" applyBorder="1" applyAlignment="1" applyProtection="1">
      <alignment horizontal="center" shrinkToFit="1"/>
      <protection hidden="1"/>
    </xf>
    <xf numFmtId="0" fontId="0" fillId="0" borderId="69" xfId="0" applyFill="1" applyBorder="1" applyAlignment="1" applyProtection="1">
      <alignment horizontal="center"/>
      <protection hidden="1"/>
    </xf>
    <xf numFmtId="0" fontId="0" fillId="0" borderId="56" xfId="0" applyFill="1" applyBorder="1" applyAlignment="1" applyProtection="1">
      <alignment horizontal="center"/>
      <protection hidden="1"/>
    </xf>
    <xf numFmtId="0" fontId="0" fillId="0" borderId="70" xfId="0" applyFill="1" applyBorder="1" applyAlignment="1" applyProtection="1">
      <alignment horizontal="center"/>
      <protection hidden="1"/>
    </xf>
    <xf numFmtId="0" fontId="0" fillId="0" borderId="71" xfId="0" applyFill="1" applyBorder="1" applyAlignment="1" applyProtection="1">
      <alignment horizontal="center"/>
      <protection hidden="1"/>
    </xf>
    <xf numFmtId="0" fontId="0" fillId="0" borderId="72" xfId="0" applyFill="1" applyBorder="1" applyAlignment="1" applyProtection="1">
      <alignment horizontal="center"/>
      <protection hidden="1"/>
    </xf>
    <xf numFmtId="0" fontId="0" fillId="0" borderId="59" xfId="0" applyFill="1" applyBorder="1" applyAlignment="1" applyProtection="1">
      <alignment horizontal="center"/>
      <protection hidden="1"/>
    </xf>
    <xf numFmtId="181" fontId="0" fillId="3" borderId="73" xfId="0" applyNumberFormat="1" applyFill="1" applyBorder="1" applyAlignment="1" applyProtection="1">
      <alignment horizontal="center" vertical="center"/>
      <protection hidden="1"/>
    </xf>
    <xf numFmtId="181" fontId="0" fillId="3" borderId="40" xfId="0" applyNumberFormat="1" applyFill="1" applyBorder="1" applyAlignment="1" applyProtection="1">
      <alignment horizontal="center" vertical="center"/>
      <protection hidden="1"/>
    </xf>
    <xf numFmtId="181" fontId="0" fillId="3" borderId="7" xfId="0" applyNumberFormat="1" applyFill="1" applyBorder="1" applyAlignment="1" applyProtection="1">
      <alignment horizontal="center" vertical="center"/>
      <protection hidden="1"/>
    </xf>
    <xf numFmtId="181" fontId="0" fillId="3" borderId="74" xfId="0" applyNumberFormat="1" applyFill="1" applyBorder="1" applyAlignment="1" applyProtection="1">
      <alignment horizontal="center" vertical="center"/>
      <protection hidden="1"/>
    </xf>
    <xf numFmtId="0" fontId="0" fillId="3" borderId="25" xfId="0" applyFill="1" applyBorder="1" applyAlignment="1" applyProtection="1">
      <alignment horizontal="center" vertical="top"/>
      <protection hidden="1"/>
    </xf>
    <xf numFmtId="0" fontId="3" fillId="0" borderId="71" xfId="0" applyFont="1" applyFill="1" applyBorder="1" applyAlignment="1" applyProtection="1">
      <alignment horizontal="center" vertical="center"/>
      <protection hidden="1"/>
    </xf>
    <xf numFmtId="0" fontId="3" fillId="0" borderId="72" xfId="0" applyFont="1" applyFill="1" applyBorder="1" applyAlignment="1" applyProtection="1">
      <alignment horizontal="center" vertical="center"/>
      <protection hidden="1"/>
    </xf>
    <xf numFmtId="0" fontId="3" fillId="0" borderId="59" xfId="0" applyFont="1" applyFill="1" applyBorder="1" applyAlignment="1" applyProtection="1">
      <alignment horizontal="center" vertical="center"/>
      <protection hidden="1"/>
    </xf>
    <xf numFmtId="176" fontId="0" fillId="0" borderId="0" xfId="0" applyNumberFormat="1" applyFill="1" applyAlignment="1" applyProtection="1">
      <alignment horizontal="distributed" vertical="center"/>
      <protection hidden="1"/>
    </xf>
    <xf numFmtId="0" fontId="0" fillId="0" borderId="81" xfId="0" applyFill="1" applyBorder="1" applyAlignment="1" applyProtection="1">
      <alignment horizontal="center" vertical="center"/>
      <protection hidden="1"/>
    </xf>
    <xf numFmtId="0" fontId="0" fillId="0" borderId="62" xfId="0"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0" fontId="0" fillId="0" borderId="82" xfId="0" applyFill="1" applyBorder="1" applyAlignment="1" applyProtection="1">
      <alignment horizontal="center" vertical="center"/>
      <protection hidden="1"/>
    </xf>
    <xf numFmtId="49" fontId="0" fillId="0" borderId="9" xfId="0" applyNumberFormat="1" applyFill="1" applyBorder="1" applyAlignment="1" applyProtection="1">
      <alignment horizontal="center" vertical="center"/>
      <protection hidden="1"/>
    </xf>
    <xf numFmtId="49" fontId="0" fillId="0" borderId="82" xfId="0" applyNumberFormat="1"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3" fillId="0" borderId="38" xfId="0" applyFont="1" applyFill="1" applyBorder="1" applyAlignment="1" applyProtection="1">
      <alignment horizontal="center" vertical="center" wrapText="1"/>
      <protection hidden="1"/>
    </xf>
    <xf numFmtId="0" fontId="3" fillId="0" borderId="39" xfId="0" applyFont="1" applyFill="1" applyBorder="1" applyAlignment="1" applyProtection="1">
      <alignment horizontal="center" vertical="center" wrapText="1"/>
      <protection hidden="1"/>
    </xf>
    <xf numFmtId="0" fontId="3" fillId="0" borderId="88" xfId="0" applyFont="1" applyFill="1" applyBorder="1" applyAlignment="1" applyProtection="1">
      <alignment horizontal="center" vertical="center" wrapText="1"/>
      <protection hidden="1"/>
    </xf>
    <xf numFmtId="0" fontId="0" fillId="0" borderId="45" xfId="0" applyFill="1" applyBorder="1" applyAlignment="1" applyProtection="1">
      <alignment horizontal="left" vertical="center" indent="1"/>
      <protection hidden="1"/>
    </xf>
    <xf numFmtId="0" fontId="0" fillId="0" borderId="36" xfId="0" applyFill="1" applyBorder="1" applyAlignment="1" applyProtection="1">
      <alignment horizontal="left" vertical="center" indent="1"/>
      <protection hidden="1"/>
    </xf>
    <xf numFmtId="0" fontId="0" fillId="0" borderId="37" xfId="0" applyFill="1" applyBorder="1" applyAlignment="1" applyProtection="1">
      <alignment horizontal="left" vertical="center" indent="1"/>
      <protection hidden="1"/>
    </xf>
    <xf numFmtId="0" fontId="0" fillId="0" borderId="83" xfId="0" applyFill="1" applyBorder="1" applyAlignment="1" applyProtection="1">
      <alignment horizontal="left" vertical="center" indent="1"/>
      <protection hidden="1"/>
    </xf>
    <xf numFmtId="0" fontId="0" fillId="0" borderId="89" xfId="0" applyFill="1" applyBorder="1" applyAlignment="1" applyProtection="1">
      <alignment horizontal="left" vertical="center" indent="1"/>
      <protection hidden="1"/>
    </xf>
    <xf numFmtId="0" fontId="0" fillId="0" borderId="90" xfId="0" applyFill="1" applyBorder="1" applyAlignment="1" applyProtection="1">
      <alignment horizontal="left" vertical="center" indent="1"/>
      <protection hidden="1"/>
    </xf>
    <xf numFmtId="0" fontId="25" fillId="0" borderId="91" xfId="0" applyFont="1" applyFill="1" applyBorder="1" applyAlignment="1" applyProtection="1">
      <alignment horizontal="center" vertical="center" wrapText="1" shrinkToFit="1"/>
      <protection hidden="1"/>
    </xf>
    <xf numFmtId="0" fontId="25" fillId="0" borderId="12"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0" fillId="0" borderId="4" xfId="0" applyFill="1" applyBorder="1" applyAlignment="1" applyProtection="1">
      <alignment horizontal="center" vertical="center" shrinkToFit="1"/>
      <protection hidden="1"/>
    </xf>
    <xf numFmtId="0" fontId="0" fillId="0" borderId="5" xfId="0" applyFill="1" applyBorder="1" applyAlignment="1" applyProtection="1">
      <alignment horizontal="center" vertical="center" shrinkToFit="1"/>
      <protection hidden="1"/>
    </xf>
    <xf numFmtId="0" fontId="0" fillId="0" borderId="65" xfId="0" applyFill="1" applyBorder="1" applyAlignment="1" applyProtection="1">
      <alignment horizontal="center" vertical="center" shrinkToFit="1"/>
      <protection hidden="1"/>
    </xf>
    <xf numFmtId="0" fontId="0" fillId="0" borderId="67" xfId="0" applyFill="1" applyBorder="1" applyAlignment="1" applyProtection="1">
      <alignment horizontal="center" vertical="center" shrinkToFit="1"/>
      <protection hidden="1"/>
    </xf>
    <xf numFmtId="0" fontId="0" fillId="0" borderId="68" xfId="0" applyFill="1" applyBorder="1" applyAlignment="1" applyProtection="1">
      <alignment horizontal="center" vertical="center" shrinkToFit="1"/>
      <protection hidden="1"/>
    </xf>
    <xf numFmtId="0" fontId="0" fillId="0" borderId="55" xfId="0" applyFill="1" applyBorder="1" applyAlignment="1" applyProtection="1">
      <alignment horizontal="center" vertical="center" shrinkToFit="1"/>
      <protection hidden="1"/>
    </xf>
    <xf numFmtId="0" fontId="1" fillId="0" borderId="67" xfId="0" applyFont="1" applyFill="1" applyBorder="1" applyAlignment="1" applyProtection="1">
      <alignment horizontal="center" vertical="top" shrinkToFit="1"/>
      <protection hidden="1"/>
    </xf>
    <xf numFmtId="0" fontId="1" fillId="0" borderId="68" xfId="0" applyFont="1" applyFill="1" applyBorder="1" applyAlignment="1" applyProtection="1">
      <alignment horizontal="center" vertical="top" shrinkToFit="1"/>
      <protection hidden="1"/>
    </xf>
    <xf numFmtId="0" fontId="1" fillId="0" borderId="22" xfId="0" applyFont="1" applyFill="1" applyBorder="1" applyAlignment="1" applyProtection="1">
      <alignment horizontal="center" vertical="top" shrinkToFit="1"/>
      <protection hidden="1"/>
    </xf>
    <xf numFmtId="0" fontId="0" fillId="0" borderId="15" xfId="0" applyFill="1" applyBorder="1" applyAlignment="1" applyProtection="1">
      <alignment horizontal="center"/>
      <protection hidden="1"/>
    </xf>
    <xf numFmtId="0" fontId="0" fillId="0" borderId="9" xfId="0" applyFill="1" applyBorder="1" applyAlignment="1" applyProtection="1">
      <alignment horizontal="center"/>
      <protection hidden="1"/>
    </xf>
    <xf numFmtId="0" fontId="0" fillId="0" borderId="47" xfId="0" applyFill="1" applyBorder="1" applyAlignment="1" applyProtection="1">
      <alignment horizontal="distributed"/>
      <protection hidden="1"/>
    </xf>
    <xf numFmtId="0" fontId="0" fillId="0" borderId="10" xfId="0" applyFill="1" applyBorder="1" applyAlignment="1" applyProtection="1">
      <alignment horizontal="distributed"/>
      <protection hidden="1"/>
    </xf>
    <xf numFmtId="0" fontId="0" fillId="0" borderId="79" xfId="0" applyFill="1" applyBorder="1" applyAlignment="1" applyProtection="1">
      <alignment horizontal="center" vertical="center"/>
      <protection hidden="1"/>
    </xf>
    <xf numFmtId="0" fontId="0" fillId="0" borderId="80"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1" fillId="0" borderId="81" xfId="0" applyFont="1" applyFill="1" applyBorder="1" applyAlignment="1" applyProtection="1">
      <alignment horizontal="center" vertical="center"/>
      <protection hidden="1"/>
    </xf>
    <xf numFmtId="0" fontId="1" fillId="0" borderId="9"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0" fillId="0" borderId="0" xfId="0" applyFill="1" applyAlignment="1" applyProtection="1">
      <alignment horizontal="left" vertical="center"/>
      <protection hidden="1"/>
    </xf>
    <xf numFmtId="0" fontId="3" fillId="0" borderId="60"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0" fillId="0" borderId="16" xfId="0" applyFill="1" applyBorder="1" applyAlignment="1" applyProtection="1">
      <alignment horizontal="center" vertical="top"/>
      <protection hidden="1"/>
    </xf>
    <xf numFmtId="0" fontId="0" fillId="0" borderId="8" xfId="0" applyFill="1" applyBorder="1" applyAlignment="1" applyProtection="1">
      <alignment horizontal="center" vertical="top"/>
      <protection hidden="1"/>
    </xf>
    <xf numFmtId="0" fontId="0" fillId="0" borderId="11" xfId="0" applyFill="1" applyBorder="1" applyAlignment="1" applyProtection="1">
      <alignment horizontal="distributed"/>
      <protection hidden="1"/>
    </xf>
    <xf numFmtId="0" fontId="0" fillId="0" borderId="13" xfId="0" applyFill="1" applyBorder="1" applyAlignment="1" applyProtection="1">
      <alignment horizontal="distributed"/>
      <protection hidden="1"/>
    </xf>
    <xf numFmtId="0" fontId="0" fillId="0" borderId="70"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59"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80" xfId="0" applyFill="1" applyBorder="1" applyAlignment="1" applyProtection="1">
      <alignment horizontal="distributed" vertical="center" indent="2"/>
      <protection hidden="1"/>
    </xf>
    <xf numFmtId="0" fontId="0" fillId="0" borderId="26" xfId="0" applyFill="1" applyBorder="1" applyAlignment="1" applyProtection="1">
      <alignment horizontal="distributed" vertical="center" indent="2"/>
      <protection hidden="1"/>
    </xf>
    <xf numFmtId="0" fontId="0" fillId="0" borderId="14" xfId="0" applyFill="1" applyBorder="1" applyAlignment="1" applyProtection="1">
      <alignment horizontal="center"/>
      <protection hidden="1"/>
    </xf>
    <xf numFmtId="0" fontId="3" fillId="0" borderId="85"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0" fillId="0" borderId="76" xfId="0" applyFill="1" applyBorder="1" applyAlignment="1" applyProtection="1">
      <alignment horizontal="left" vertical="center" indent="1" shrinkToFit="1"/>
      <protection hidden="1"/>
    </xf>
    <xf numFmtId="0" fontId="0" fillId="0" borderId="86" xfId="0" applyFill="1" applyBorder="1" applyAlignment="1" applyProtection="1">
      <alignment horizontal="left" vertical="center" indent="1" shrinkToFit="1"/>
      <protection hidden="1"/>
    </xf>
    <xf numFmtId="0" fontId="0" fillId="0" borderId="87" xfId="0" applyFill="1" applyBorder="1" applyAlignment="1" applyProtection="1">
      <alignment horizontal="left" vertical="center" indent="1" shrinkToFit="1"/>
      <protection hidden="1"/>
    </xf>
    <xf numFmtId="0" fontId="0" fillId="0" borderId="45" xfId="0" applyFill="1" applyBorder="1" applyAlignment="1" applyProtection="1">
      <alignment horizontal="left" vertical="center" indent="1" shrinkToFit="1"/>
      <protection hidden="1"/>
    </xf>
    <xf numFmtId="0" fontId="0" fillId="0" borderId="39" xfId="0" applyFill="1" applyBorder="1" applyAlignment="1" applyProtection="1">
      <alignment horizontal="left" vertical="center" indent="1" shrinkToFit="1"/>
      <protection hidden="1"/>
    </xf>
    <xf numFmtId="0" fontId="0" fillId="0" borderId="40" xfId="0" applyFill="1" applyBorder="1" applyAlignment="1" applyProtection="1">
      <alignment horizontal="left" vertical="center" indent="1" shrinkToFit="1"/>
      <protection hidden="1"/>
    </xf>
    <xf numFmtId="0" fontId="25" fillId="0" borderId="21" xfId="0" applyFont="1" applyFill="1" applyBorder="1" applyAlignment="1" applyProtection="1">
      <alignment horizontal="center" vertical="center" wrapText="1"/>
      <protection hidden="1"/>
    </xf>
    <xf numFmtId="0" fontId="25" fillId="0" borderId="68" xfId="0" applyFont="1" applyFill="1" applyBorder="1" applyAlignment="1" applyProtection="1">
      <alignment horizontal="center" vertical="center" wrapText="1"/>
      <protection hidden="1"/>
    </xf>
    <xf numFmtId="0" fontId="25" fillId="0" borderId="22" xfId="0" applyFont="1" applyFill="1" applyBorder="1" applyAlignment="1" applyProtection="1">
      <alignment horizontal="center" vertical="center" wrapText="1"/>
      <protection hidden="1"/>
    </xf>
    <xf numFmtId="0" fontId="1" fillId="0" borderId="58" xfId="0" applyFont="1" applyFill="1" applyBorder="1" applyAlignment="1" applyProtection="1">
      <alignment horizontal="center" vertical="center"/>
      <protection hidden="1"/>
    </xf>
    <xf numFmtId="0" fontId="1" fillId="0" borderId="60" xfId="0" applyFont="1" applyFill="1" applyBorder="1" applyAlignment="1" applyProtection="1">
      <alignment horizontal="center" vertical="center"/>
      <protection hidden="1"/>
    </xf>
    <xf numFmtId="0" fontId="0" fillId="0" borderId="14"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3" fillId="0" borderId="4"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0" fillId="0" borderId="17" xfId="0" applyFill="1" applyBorder="1" applyAlignment="1" applyProtection="1">
      <alignment horizontal="center"/>
      <protection hidden="1"/>
    </xf>
    <xf numFmtId="0" fontId="0" fillId="0" borderId="82" xfId="0" applyFill="1" applyBorder="1" applyAlignment="1" applyProtection="1">
      <alignment horizontal="center"/>
      <protection hidden="1"/>
    </xf>
    <xf numFmtId="0" fontId="0" fillId="0" borderId="76" xfId="0" applyFill="1" applyBorder="1" applyAlignment="1" applyProtection="1">
      <alignment horizontal="distributed"/>
      <protection hidden="1"/>
    </xf>
    <xf numFmtId="0" fontId="0" fillId="0" borderId="77" xfId="0" applyFill="1" applyBorder="1" applyAlignment="1" applyProtection="1">
      <alignment horizontal="distributed"/>
      <protection hidden="1"/>
    </xf>
    <xf numFmtId="180" fontId="0" fillId="3" borderId="24" xfId="0" applyNumberFormat="1" applyFill="1" applyBorder="1" applyAlignment="1" applyProtection="1">
      <alignment horizontal="center" vertical="center"/>
      <protection hidden="1"/>
    </xf>
    <xf numFmtId="180" fontId="0" fillId="3" borderId="25" xfId="0" applyNumberFormat="1" applyFill="1" applyBorder="1" applyAlignment="1" applyProtection="1">
      <alignment horizontal="center" vertical="center"/>
      <protection hidden="1"/>
    </xf>
    <xf numFmtId="180" fontId="0" fillId="3" borderId="15" xfId="0" applyNumberFormat="1" applyFill="1" applyBorder="1" applyAlignment="1" applyProtection="1">
      <alignment horizontal="center" vertical="center"/>
      <protection hidden="1"/>
    </xf>
    <xf numFmtId="0" fontId="0" fillId="0" borderId="58" xfId="0" applyFill="1" applyBorder="1" applyAlignment="1" applyProtection="1">
      <alignment horizontal="center" vertical="center" shrinkToFit="1"/>
      <protection hidden="1"/>
    </xf>
    <xf numFmtId="0" fontId="0" fillId="0" borderId="59" xfId="0" applyFill="1" applyBorder="1" applyAlignment="1" applyProtection="1">
      <alignment horizontal="center" vertical="center" shrinkToFit="1"/>
      <protection hidden="1"/>
    </xf>
    <xf numFmtId="0" fontId="0" fillId="0" borderId="60" xfId="0" applyFill="1" applyBorder="1" applyAlignment="1" applyProtection="1">
      <alignment horizontal="center" vertical="center" shrinkToFit="1"/>
      <protection hidden="1"/>
    </xf>
    <xf numFmtId="0" fontId="0" fillId="0" borderId="23" xfId="0" applyFill="1" applyBorder="1" applyAlignment="1" applyProtection="1">
      <alignment horizontal="center" vertical="center" shrinkToFit="1"/>
      <protection hidden="1"/>
    </xf>
    <xf numFmtId="0" fontId="0" fillId="0" borderId="61" xfId="0" applyFill="1" applyBorder="1" applyAlignment="1" applyProtection="1">
      <alignment horizontal="center" vertical="center" shrinkToFit="1"/>
      <protection hidden="1"/>
    </xf>
    <xf numFmtId="0" fontId="0" fillId="0" borderId="62" xfId="0" applyFill="1" applyBorder="1" applyAlignment="1" applyProtection="1">
      <alignment horizontal="center" vertical="center" shrinkToFit="1"/>
      <protection hidden="1"/>
    </xf>
    <xf numFmtId="0" fontId="0" fillId="0" borderId="63" xfId="0" applyFill="1" applyBorder="1" applyAlignment="1" applyProtection="1">
      <alignment horizontal="center" vertical="center" shrinkToFit="1"/>
      <protection hidden="1"/>
    </xf>
    <xf numFmtId="0" fontId="0" fillId="0" borderId="64" xfId="0" applyFill="1" applyBorder="1" applyAlignment="1" applyProtection="1">
      <alignment horizontal="center" vertical="center" shrinkToFit="1"/>
      <protection hidden="1"/>
    </xf>
    <xf numFmtId="0" fontId="0" fillId="0" borderId="11" xfId="0" applyFill="1" applyBorder="1" applyAlignment="1" applyProtection="1">
      <alignment horizontal="center" vertical="center" shrinkToFit="1"/>
      <protection hidden="1"/>
    </xf>
    <xf numFmtId="0" fontId="0" fillId="0" borderId="12" xfId="0" applyFill="1" applyBorder="1" applyAlignment="1" applyProtection="1">
      <alignment horizontal="center" vertical="center" shrinkToFit="1"/>
      <protection hidden="1"/>
    </xf>
    <xf numFmtId="0" fontId="0" fillId="0" borderId="66" xfId="0" applyFill="1" applyBorder="1" applyAlignment="1" applyProtection="1">
      <alignment horizontal="center" vertical="center" shrinkToFit="1"/>
      <protection hidden="1"/>
    </xf>
    <xf numFmtId="0" fontId="0" fillId="0" borderId="0" xfId="0" applyFill="1" applyBorder="1" applyAlignment="1" applyProtection="1">
      <alignment horizontal="center" vertical="center" textRotation="255"/>
      <protection hidden="1"/>
    </xf>
    <xf numFmtId="0" fontId="21" fillId="0" borderId="64" xfId="0" applyFont="1" applyFill="1" applyBorder="1" applyAlignment="1" applyProtection="1">
      <alignment horizontal="center" vertical="center" textRotation="255" shrinkToFit="1"/>
      <protection hidden="1"/>
    </xf>
    <xf numFmtId="0" fontId="3" fillId="3" borderId="69" xfId="0" applyFont="1" applyFill="1" applyBorder="1" applyAlignment="1" applyProtection="1">
      <alignment horizontal="center" vertical="center" wrapText="1"/>
      <protection hidden="1"/>
    </xf>
    <xf numFmtId="0" fontId="3" fillId="3" borderId="56" xfId="0" applyFont="1" applyFill="1" applyBorder="1" applyAlignment="1" applyProtection="1">
      <alignment horizontal="center" vertical="center" wrapText="1"/>
      <protection hidden="1"/>
    </xf>
    <xf numFmtId="0" fontId="3" fillId="3" borderId="56" xfId="0" applyFont="1" applyFill="1" applyBorder="1" applyProtection="1">
      <alignment vertical="center"/>
      <protection hidden="1"/>
    </xf>
    <xf numFmtId="0" fontId="3" fillId="3" borderId="70" xfId="0" applyFont="1" applyFill="1" applyBorder="1" applyProtection="1">
      <alignment vertical="center"/>
      <protection hidden="1"/>
    </xf>
    <xf numFmtId="0" fontId="0" fillId="3" borderId="63"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64" xfId="0" applyFill="1" applyBorder="1" applyAlignment="1" applyProtection="1">
      <alignment horizontal="center" vertical="center"/>
      <protection hidden="1"/>
    </xf>
    <xf numFmtId="0" fontId="0" fillId="0" borderId="25" xfId="0" applyFill="1" applyBorder="1" applyAlignment="1" applyProtection="1">
      <alignment horizontal="center" vertical="top" wrapText="1"/>
      <protection hidden="1"/>
    </xf>
    <xf numFmtId="0" fontId="0" fillId="0" borderId="17" xfId="0" applyFill="1" applyBorder="1" applyAlignment="1" applyProtection="1">
      <alignment horizontal="center" vertical="top" wrapText="1"/>
      <protection hidden="1"/>
    </xf>
    <xf numFmtId="0" fontId="0" fillId="3" borderId="71" xfId="0" applyFill="1" applyBorder="1" applyAlignment="1" applyProtection="1">
      <alignment horizontal="center" vertical="top" wrapText="1"/>
      <protection hidden="1"/>
    </xf>
    <xf numFmtId="0" fontId="0" fillId="3" borderId="72" xfId="0" applyFill="1" applyBorder="1" applyAlignment="1" applyProtection="1">
      <alignment horizontal="center" vertical="top" wrapText="1"/>
      <protection hidden="1"/>
    </xf>
    <xf numFmtId="0" fontId="0" fillId="3" borderId="59" xfId="0" applyFill="1" applyBorder="1" applyAlignment="1" applyProtection="1">
      <alignment horizontal="center" vertical="top" wrapText="1"/>
      <protection hidden="1"/>
    </xf>
    <xf numFmtId="0" fontId="0" fillId="3" borderId="75" xfId="0" applyFill="1" applyBorder="1" applyAlignment="1" applyProtection="1">
      <alignment horizontal="center" vertical="top" wrapText="1"/>
      <protection hidden="1"/>
    </xf>
    <xf numFmtId="0" fontId="0" fillId="3" borderId="57" xfId="0" applyFill="1" applyBorder="1" applyAlignment="1" applyProtection="1">
      <alignment horizontal="center" vertical="top" wrapText="1"/>
      <protection hidden="1"/>
    </xf>
    <xf numFmtId="0" fontId="0" fillId="3" borderId="60" xfId="0" applyFill="1" applyBorder="1" applyAlignment="1" applyProtection="1">
      <alignment horizontal="center" vertical="top" wrapText="1"/>
      <protection hidden="1"/>
    </xf>
    <xf numFmtId="0" fontId="0" fillId="0" borderId="0" xfId="0" applyFill="1" applyBorder="1" applyAlignment="1" applyProtection="1">
      <alignment horizontal="center" vertical="center"/>
      <protection hidden="1"/>
    </xf>
    <xf numFmtId="0" fontId="3" fillId="0" borderId="78"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0" fillId="0" borderId="79" xfId="0" applyFill="1" applyBorder="1" applyAlignment="1" applyProtection="1">
      <alignment horizontal="center" vertical="top"/>
      <protection hidden="1"/>
    </xf>
    <xf numFmtId="0" fontId="0" fillId="0" borderId="80" xfId="0" applyFill="1" applyBorder="1" applyAlignment="1" applyProtection="1">
      <alignment horizontal="center" vertical="top"/>
      <protection hidden="1"/>
    </xf>
    <xf numFmtId="0" fontId="0" fillId="0" borderId="81" xfId="0" applyFill="1" applyBorder="1" applyAlignment="1" applyProtection="1">
      <alignment horizontal="center" vertical="top"/>
      <protection hidden="1"/>
    </xf>
    <xf numFmtId="0" fontId="0" fillId="0" borderId="9" xfId="0" applyFill="1" applyBorder="1" applyAlignment="1" applyProtection="1">
      <alignment horizontal="center" vertical="top"/>
      <protection hidden="1"/>
    </xf>
    <xf numFmtId="0" fontId="0" fillId="0" borderId="62" xfId="0" applyFill="1" applyBorder="1" applyAlignment="1" applyProtection="1">
      <alignment horizontal="center" vertical="top"/>
      <protection hidden="1"/>
    </xf>
    <xf numFmtId="0" fontId="0" fillId="0" borderId="82" xfId="0" applyFill="1" applyBorder="1" applyAlignment="1" applyProtection="1">
      <alignment horizontal="center" vertical="top"/>
      <protection hidden="1"/>
    </xf>
    <xf numFmtId="0" fontId="0" fillId="0" borderId="80" xfId="0" applyFill="1" applyBorder="1" applyAlignment="1" applyProtection="1">
      <alignment horizontal="center"/>
      <protection hidden="1"/>
    </xf>
    <xf numFmtId="0" fontId="0" fillId="0" borderId="83" xfId="0" applyFill="1" applyBorder="1" applyAlignment="1" applyProtection="1">
      <alignment horizontal="distributed"/>
      <protection hidden="1"/>
    </xf>
    <xf numFmtId="0" fontId="0" fillId="0" borderId="84" xfId="0" applyFill="1" applyBorder="1" applyAlignment="1" applyProtection="1">
      <alignment horizontal="distributed"/>
      <protection hidden="1"/>
    </xf>
    <xf numFmtId="0" fontId="0" fillId="0" borderId="47" xfId="0" applyFill="1" applyBorder="1" applyAlignment="1" applyProtection="1">
      <alignment horizontal="center"/>
      <protection hidden="1"/>
    </xf>
    <xf numFmtId="0" fontId="0" fillId="0" borderId="10" xfId="0" applyFill="1" applyBorder="1" applyAlignment="1" applyProtection="1">
      <alignment horizontal="center"/>
      <protection hidden="1"/>
    </xf>
    <xf numFmtId="0" fontId="0" fillId="0" borderId="76" xfId="0" applyFill="1" applyBorder="1" applyAlignment="1" applyProtection="1">
      <alignment horizontal="center"/>
      <protection hidden="1"/>
    </xf>
    <xf numFmtId="0" fontId="0" fillId="0" borderId="77" xfId="0" applyFill="1" applyBorder="1" applyAlignment="1" applyProtection="1">
      <alignment horizontal="center"/>
      <protection hidden="1"/>
    </xf>
    <xf numFmtId="0" fontId="0" fillId="3" borderId="73" xfId="0" applyFill="1" applyBorder="1" applyAlignment="1" applyProtection="1">
      <alignment horizontal="center" vertical="center"/>
      <protection hidden="1"/>
    </xf>
    <xf numFmtId="0" fontId="0" fillId="3" borderId="40" xfId="0" applyFill="1" applyBorder="1" applyAlignment="1" applyProtection="1">
      <alignment horizontal="center" vertical="center"/>
      <protection hidden="1"/>
    </xf>
    <xf numFmtId="0" fontId="0" fillId="3" borderId="74"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3" borderId="25" xfId="0" applyFill="1" applyBorder="1" applyAlignment="1" applyProtection="1">
      <alignment horizontal="center" vertical="center"/>
      <protection hidden="1"/>
    </xf>
    <xf numFmtId="0" fontId="0" fillId="3" borderId="15" xfId="0" applyFill="1" applyBorder="1" applyAlignment="1" applyProtection="1">
      <alignment horizontal="center" vertical="center"/>
      <protection hidden="1"/>
    </xf>
    <xf numFmtId="0" fontId="0" fillId="0" borderId="9" xfId="0" applyFill="1" applyBorder="1" applyAlignment="1" applyProtection="1">
      <alignment horizontal="distributed"/>
      <protection hidden="1"/>
    </xf>
    <xf numFmtId="0" fontId="0" fillId="0" borderId="4" xfId="0" applyFill="1" applyBorder="1" applyAlignment="1" applyProtection="1">
      <alignment horizontal="distributed"/>
      <protection hidden="1"/>
    </xf>
    <xf numFmtId="0" fontId="0" fillId="0" borderId="6" xfId="0" applyFill="1" applyBorder="1" applyAlignment="1" applyProtection="1">
      <alignment horizontal="distributed"/>
      <protection hidden="1"/>
    </xf>
    <xf numFmtId="49" fontId="0" fillId="0" borderId="44" xfId="0" applyNumberFormat="1" applyFill="1" applyBorder="1" applyAlignment="1" applyProtection="1">
      <alignment horizontal="center" vertical="center" wrapText="1"/>
      <protection locked="0"/>
    </xf>
    <xf numFmtId="49" fontId="0" fillId="0" borderId="42" xfId="0" applyNumberFormat="1" applyFill="1" applyBorder="1" applyAlignment="1" applyProtection="1">
      <alignment horizontal="center" vertical="center" wrapText="1"/>
      <protection locked="0"/>
    </xf>
    <xf numFmtId="49" fontId="0" fillId="0" borderId="43" xfId="0" applyNumberFormat="1" applyFill="1" applyBorder="1" applyAlignment="1" applyProtection="1">
      <alignment horizontal="center" vertical="center" wrapText="1"/>
      <protection locked="0"/>
    </xf>
  </cellXfs>
  <cellStyles count="3">
    <cellStyle name="ハイパーリンク" xfId="1" builtinId="8"/>
    <cellStyle name="桁区切り" xfId="2" builtinId="6"/>
    <cellStyle name="標準" xfId="0" builtinId="0"/>
  </cellStyles>
  <dxfs count="62">
    <dxf>
      <font>
        <condense val="0"/>
        <extend val="0"/>
      </font>
      <fill>
        <patternFill>
          <bgColor rgb="FF00B050"/>
        </patternFill>
      </fill>
    </dxf>
    <dxf>
      <fill>
        <patternFill patternType="solid">
          <bgColor rgb="FF00B050"/>
        </patternFill>
      </fill>
    </dxf>
    <dxf>
      <font>
        <condense val="0"/>
        <extend val="0"/>
      </font>
      <fill>
        <patternFill>
          <bgColor rgb="FF00B050"/>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rgb="FF00B050"/>
        </patternFill>
      </fill>
    </dxf>
    <dxf>
      <font>
        <condense val="0"/>
        <extend val="0"/>
      </font>
      <fill>
        <patternFill>
          <bgColor rgb="FF00B050"/>
        </patternFill>
      </fill>
    </dxf>
    <dxf>
      <fill>
        <patternFill>
          <bgColor rgb="FF00B050"/>
        </patternFill>
      </fill>
    </dxf>
    <dxf>
      <font>
        <condense val="0"/>
        <extend val="0"/>
      </font>
      <fill>
        <patternFill>
          <bgColor rgb="FF00B050"/>
        </patternFill>
      </fill>
    </dxf>
    <dxf>
      <font>
        <condense val="0"/>
        <extend val="0"/>
      </font>
      <fill>
        <patternFill>
          <bgColor rgb="FF00B050"/>
        </patternFill>
      </fill>
    </dxf>
    <dxf>
      <font>
        <condense val="0"/>
        <extend val="0"/>
      </font>
      <fill>
        <patternFill>
          <bgColor rgb="FF00B050"/>
        </patternFill>
      </fill>
    </dxf>
    <dxf>
      <font>
        <condense val="0"/>
        <extend val="0"/>
      </font>
      <fill>
        <patternFill>
          <bgColor rgb="FF00B050"/>
        </patternFill>
      </fill>
    </dxf>
    <dxf>
      <fill>
        <patternFill>
          <bgColor rgb="FF00B050"/>
        </patternFill>
      </fill>
    </dxf>
    <dxf>
      <font>
        <condense val="0"/>
        <extend val="0"/>
      </font>
      <fill>
        <patternFill>
          <bgColor rgb="FF00B050"/>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ill>
        <patternFill>
          <bgColor indexed="21"/>
        </patternFill>
      </fill>
    </dxf>
    <dxf>
      <font>
        <condense val="0"/>
        <extend val="0"/>
      </font>
      <fill>
        <patternFill>
          <bgColor indexed="38"/>
        </patternFill>
      </fill>
    </dxf>
    <dxf>
      <font>
        <condense val="0"/>
        <extend val="0"/>
      </font>
      <fill>
        <patternFill>
          <bgColor indexed="38"/>
        </patternFill>
      </fill>
    </dxf>
    <dxf>
      <fill>
        <patternFill>
          <bgColor indexed="38"/>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I846"/>
  <sheetViews>
    <sheetView tabSelected="1" view="pageBreakPreview" zoomScale="90" zoomScaleNormal="80" zoomScaleSheetLayoutView="90" workbookViewId="0">
      <selection sqref="A1:AL1"/>
    </sheetView>
  </sheetViews>
  <sheetFormatPr defaultColWidth="4.6328125" defaultRowHeight="18.75" customHeight="1"/>
  <cols>
    <col min="1" max="1" width="4.6328125" style="119" customWidth="1"/>
    <col min="2" max="2" width="4.6328125" style="166" customWidth="1"/>
    <col min="3" max="3" width="8" style="119" bestFit="1" customWidth="1"/>
    <col min="4" max="4" width="6.7265625" style="119" bestFit="1" customWidth="1"/>
    <col min="5" max="5" width="4.7265625" style="119" bestFit="1" customWidth="1"/>
    <col min="6" max="16384" width="4.6328125" style="119"/>
  </cols>
  <sheetData>
    <row r="1" spans="1:61" ht="23.5">
      <c r="A1" s="302" t="s">
        <v>1252</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row>
    <row r="2" spans="1:61" ht="20.149999999999999" customHeight="1">
      <c r="A2" s="314"/>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row>
    <row r="3" spans="1:61" ht="27.75" customHeight="1">
      <c r="A3" s="269" t="s">
        <v>1068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row>
    <row r="4" spans="1:61" ht="12" customHeigh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row>
    <row r="5" spans="1:61" ht="33.75" customHeight="1">
      <c r="A5" s="165">
        <v>1</v>
      </c>
      <c r="B5" s="303" t="s">
        <v>1253</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5"/>
    </row>
    <row r="6" spans="1:61" ht="33.75" customHeight="1">
      <c r="A6" s="165">
        <v>2</v>
      </c>
      <c r="B6" s="303" t="s">
        <v>1316</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5"/>
    </row>
    <row r="7" spans="1:61" ht="18" customHeight="1">
      <c r="A7" s="165">
        <v>3</v>
      </c>
      <c r="B7" s="303" t="s">
        <v>1338</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5"/>
    </row>
    <row r="8" spans="1:61" ht="56.25" customHeight="1">
      <c r="A8" s="165">
        <v>4</v>
      </c>
      <c r="B8" s="303" t="s">
        <v>1254</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5"/>
    </row>
    <row r="9" spans="1:61" ht="50" customHeight="1">
      <c r="A9" s="306">
        <v>5</v>
      </c>
      <c r="B9" s="308" t="s">
        <v>1345</v>
      </c>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10"/>
    </row>
    <row r="10" spans="1:61" ht="34" customHeight="1">
      <c r="A10" s="307"/>
      <c r="B10" s="311" t="s">
        <v>1317</v>
      </c>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3"/>
    </row>
    <row r="11" spans="1:61" ht="36.75" customHeight="1">
      <c r="A11" s="165">
        <v>6</v>
      </c>
      <c r="B11" s="303" t="s">
        <v>1344</v>
      </c>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5"/>
    </row>
    <row r="12" spans="1:61" ht="20.149999999999999" customHeight="1">
      <c r="A12" s="119" t="s">
        <v>1318</v>
      </c>
    </row>
    <row r="13" spans="1:61" ht="27.75" customHeight="1">
      <c r="A13" s="316" t="s">
        <v>1067</v>
      </c>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row>
    <row r="14" spans="1:61" s="169" customFormat="1" ht="18" customHeight="1">
      <c r="A14" s="167" t="s">
        <v>263</v>
      </c>
      <c r="B14" s="168"/>
    </row>
    <row r="15" spans="1:61" s="169" customFormat="1" ht="18" customHeight="1">
      <c r="A15" s="170">
        <v>1</v>
      </c>
      <c r="B15" s="317" t="s">
        <v>1079</v>
      </c>
      <c r="C15" s="318"/>
      <c r="D15" s="318"/>
      <c r="E15" s="318"/>
      <c r="F15" s="318"/>
      <c r="G15" s="318"/>
      <c r="H15" s="319"/>
      <c r="I15" s="317" t="s">
        <v>1348</v>
      </c>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1:61" s="169" customFormat="1" ht="34" customHeight="1">
      <c r="A16" s="170">
        <v>2</v>
      </c>
      <c r="B16" s="317" t="s">
        <v>502</v>
      </c>
      <c r="C16" s="318"/>
      <c r="D16" s="318"/>
      <c r="E16" s="318"/>
      <c r="F16" s="318"/>
      <c r="G16" s="318"/>
      <c r="H16" s="319"/>
      <c r="I16" s="317" t="s">
        <v>1080</v>
      </c>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9"/>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row>
    <row r="17" spans="1:38" s="169" customFormat="1" ht="18" customHeight="1">
      <c r="A17" s="170">
        <v>3</v>
      </c>
      <c r="B17" s="317" t="s">
        <v>264</v>
      </c>
      <c r="C17" s="318"/>
      <c r="D17" s="318"/>
      <c r="E17" s="318"/>
      <c r="F17" s="318"/>
      <c r="G17" s="318"/>
      <c r="H17" s="319"/>
      <c r="I17" s="317" t="s">
        <v>265</v>
      </c>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9"/>
    </row>
    <row r="18" spans="1:38" s="169" customFormat="1" ht="18" customHeight="1">
      <c r="A18" s="170">
        <v>4</v>
      </c>
      <c r="B18" s="317" t="s">
        <v>266</v>
      </c>
      <c r="C18" s="318"/>
      <c r="D18" s="318"/>
      <c r="E18" s="318"/>
      <c r="F18" s="318"/>
      <c r="G18" s="318"/>
      <c r="H18" s="319"/>
      <c r="I18" s="317" t="s">
        <v>1343</v>
      </c>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9"/>
    </row>
    <row r="19" spans="1:38" s="169" customFormat="1" ht="17.25" customHeight="1">
      <c r="A19" s="170">
        <v>5</v>
      </c>
      <c r="B19" s="317" t="s">
        <v>267</v>
      </c>
      <c r="C19" s="318"/>
      <c r="D19" s="318"/>
      <c r="E19" s="318"/>
      <c r="F19" s="318"/>
      <c r="G19" s="318"/>
      <c r="H19" s="319"/>
      <c r="I19" s="317" t="s">
        <v>1349</v>
      </c>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row>
    <row r="20" spans="1:38" s="169" customFormat="1" ht="0.75" hidden="1" customHeight="1">
      <c r="A20" s="170">
        <v>6</v>
      </c>
      <c r="B20" s="317" t="s">
        <v>1076</v>
      </c>
      <c r="C20" s="318"/>
      <c r="D20" s="318"/>
      <c r="E20" s="318"/>
      <c r="F20" s="318"/>
      <c r="G20" s="318"/>
      <c r="H20" s="319"/>
      <c r="I20" s="317" t="s">
        <v>1081</v>
      </c>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9"/>
    </row>
    <row r="21" spans="1:38" s="169" customFormat="1" ht="34" customHeight="1">
      <c r="A21" s="170">
        <v>6</v>
      </c>
      <c r="B21" s="317" t="s">
        <v>268</v>
      </c>
      <c r="C21" s="318"/>
      <c r="D21" s="318"/>
      <c r="E21" s="318"/>
      <c r="F21" s="318"/>
      <c r="G21" s="318"/>
      <c r="H21" s="319"/>
      <c r="I21" s="317" t="s">
        <v>1351</v>
      </c>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9"/>
    </row>
    <row r="22" spans="1:38" s="169" customFormat="1" ht="18" customHeight="1">
      <c r="A22" s="170">
        <v>7</v>
      </c>
      <c r="B22" s="323" t="s">
        <v>269</v>
      </c>
      <c r="C22" s="324"/>
      <c r="D22" s="324"/>
      <c r="E22" s="324"/>
      <c r="F22" s="324"/>
      <c r="G22" s="324"/>
      <c r="H22" s="325"/>
      <c r="I22" s="326" t="s">
        <v>1255</v>
      </c>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row>
    <row r="23" spans="1:38" ht="12" customHeight="1">
      <c r="B23" s="172"/>
      <c r="C23" s="173"/>
    </row>
    <row r="24" spans="1:38" s="169" customFormat="1" ht="44.25" customHeight="1">
      <c r="A24" s="329" t="s">
        <v>1069</v>
      </c>
      <c r="B24" s="330"/>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row>
    <row r="25" spans="1:38" s="169" customFormat="1" ht="18" customHeight="1">
      <c r="A25" s="170">
        <v>1</v>
      </c>
      <c r="B25" s="317" t="s">
        <v>1319</v>
      </c>
      <c r="C25" s="318"/>
      <c r="D25" s="318"/>
      <c r="E25" s="318"/>
      <c r="F25" s="318"/>
      <c r="G25" s="318"/>
      <c r="H25" s="319"/>
      <c r="I25" s="317" t="s">
        <v>257</v>
      </c>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9"/>
    </row>
    <row r="26" spans="1:38" s="169" customFormat="1" ht="18" customHeight="1">
      <c r="A26" s="170">
        <v>2</v>
      </c>
      <c r="B26" s="317" t="s">
        <v>1320</v>
      </c>
      <c r="C26" s="318"/>
      <c r="D26" s="318"/>
      <c r="E26" s="318"/>
      <c r="F26" s="318"/>
      <c r="G26" s="318"/>
      <c r="H26" s="319"/>
      <c r="I26" s="320" t="s">
        <v>1325</v>
      </c>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row>
    <row r="27" spans="1:38" s="169" customFormat="1" ht="33.75" customHeight="1">
      <c r="A27" s="170">
        <v>3</v>
      </c>
      <c r="B27" s="317" t="s">
        <v>271</v>
      </c>
      <c r="C27" s="318"/>
      <c r="D27" s="318"/>
      <c r="E27" s="318"/>
      <c r="F27" s="318"/>
      <c r="G27" s="318"/>
      <c r="H27" s="319"/>
      <c r="I27" s="317" t="s">
        <v>272</v>
      </c>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row>
    <row r="28" spans="1:38" s="169" customFormat="1" ht="33.75" customHeight="1">
      <c r="A28" s="170">
        <v>4</v>
      </c>
      <c r="B28" s="317" t="s">
        <v>273</v>
      </c>
      <c r="C28" s="318"/>
      <c r="D28" s="318"/>
      <c r="E28" s="318"/>
      <c r="F28" s="318"/>
      <c r="G28" s="318"/>
      <c r="H28" s="319"/>
      <c r="I28" s="317" t="s">
        <v>274</v>
      </c>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9"/>
    </row>
    <row r="29" spans="1:38" s="169" customFormat="1" ht="33.75" customHeight="1">
      <c r="A29" s="170">
        <v>5</v>
      </c>
      <c r="B29" s="317" t="s">
        <v>275</v>
      </c>
      <c r="C29" s="318"/>
      <c r="D29" s="318"/>
      <c r="E29" s="318"/>
      <c r="F29" s="318"/>
      <c r="G29" s="318"/>
      <c r="H29" s="319"/>
      <c r="I29" s="317" t="s">
        <v>1256</v>
      </c>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9"/>
    </row>
    <row r="30" spans="1:38" s="169" customFormat="1" ht="12" customHeight="1">
      <c r="B30" s="174"/>
      <c r="C30" s="175"/>
    </row>
    <row r="31" spans="1:38" s="169" customFormat="1" ht="18" customHeight="1">
      <c r="A31" s="167" t="s">
        <v>1070</v>
      </c>
      <c r="B31" s="174"/>
      <c r="C31" s="175"/>
    </row>
    <row r="32" spans="1:38" s="169" customFormat="1" ht="65.5" customHeight="1">
      <c r="A32" s="170">
        <v>1</v>
      </c>
      <c r="B32" s="317" t="s">
        <v>276</v>
      </c>
      <c r="C32" s="318"/>
      <c r="D32" s="318"/>
      <c r="E32" s="318"/>
      <c r="F32" s="318"/>
      <c r="G32" s="318"/>
      <c r="H32" s="319"/>
      <c r="I32" s="317" t="s">
        <v>1352</v>
      </c>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row>
    <row r="33" spans="1:38" s="169" customFormat="1" ht="34.5" customHeight="1">
      <c r="A33" s="170">
        <v>2</v>
      </c>
      <c r="B33" s="317" t="s">
        <v>277</v>
      </c>
      <c r="C33" s="318"/>
      <c r="D33" s="318"/>
      <c r="E33" s="318"/>
      <c r="F33" s="318"/>
      <c r="G33" s="318"/>
      <c r="H33" s="319"/>
      <c r="I33" s="317" t="s">
        <v>1321</v>
      </c>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9"/>
    </row>
    <row r="34" spans="1:38" s="169" customFormat="1" ht="18" customHeight="1">
      <c r="A34" s="170">
        <v>3</v>
      </c>
      <c r="B34" s="317" t="s">
        <v>344</v>
      </c>
      <c r="C34" s="318"/>
      <c r="D34" s="318"/>
      <c r="E34" s="318"/>
      <c r="F34" s="318"/>
      <c r="G34" s="318"/>
      <c r="H34" s="319"/>
      <c r="I34" s="317" t="s">
        <v>278</v>
      </c>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9"/>
    </row>
    <row r="35" spans="1:38" s="169" customFormat="1" ht="18" customHeight="1">
      <c r="A35" s="170">
        <v>4</v>
      </c>
      <c r="B35" s="317" t="s">
        <v>279</v>
      </c>
      <c r="C35" s="318"/>
      <c r="D35" s="318"/>
      <c r="E35" s="318"/>
      <c r="F35" s="318"/>
      <c r="G35" s="318"/>
      <c r="H35" s="319"/>
      <c r="I35" s="317" t="s">
        <v>280</v>
      </c>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9"/>
    </row>
    <row r="36" spans="1:38" s="169" customFormat="1" ht="33.75" customHeight="1">
      <c r="A36" s="170">
        <v>5</v>
      </c>
      <c r="B36" s="317" t="s">
        <v>281</v>
      </c>
      <c r="C36" s="318"/>
      <c r="D36" s="318"/>
      <c r="E36" s="318"/>
      <c r="F36" s="318"/>
      <c r="G36" s="318"/>
      <c r="H36" s="319"/>
      <c r="I36" s="317" t="s">
        <v>1322</v>
      </c>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9"/>
    </row>
    <row r="37" spans="1:38" s="169" customFormat="1" ht="34.75" customHeight="1">
      <c r="A37" s="170">
        <v>6</v>
      </c>
      <c r="B37" s="317" t="s">
        <v>282</v>
      </c>
      <c r="C37" s="318"/>
      <c r="D37" s="318"/>
      <c r="E37" s="318"/>
      <c r="F37" s="318"/>
      <c r="G37" s="318"/>
      <c r="H37" s="319"/>
      <c r="I37" s="317" t="s">
        <v>1082</v>
      </c>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9"/>
    </row>
    <row r="38" spans="1:38" s="169" customFormat="1" ht="18" customHeight="1">
      <c r="A38" s="170">
        <v>7</v>
      </c>
      <c r="B38" s="317" t="s">
        <v>283</v>
      </c>
      <c r="C38" s="318"/>
      <c r="D38" s="318"/>
      <c r="E38" s="318"/>
      <c r="F38" s="318"/>
      <c r="G38" s="318"/>
      <c r="H38" s="319"/>
      <c r="I38" s="317" t="s">
        <v>284</v>
      </c>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9"/>
    </row>
    <row r="39" spans="1:38" s="169" customFormat="1" ht="18" customHeight="1">
      <c r="A39" s="170">
        <v>8</v>
      </c>
      <c r="B39" s="317" t="s">
        <v>285</v>
      </c>
      <c r="C39" s="318"/>
      <c r="D39" s="318"/>
      <c r="E39" s="318"/>
      <c r="F39" s="318"/>
      <c r="G39" s="318"/>
      <c r="H39" s="319"/>
      <c r="I39" s="317" t="s">
        <v>286</v>
      </c>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9"/>
    </row>
    <row r="40" spans="1:38" s="169" customFormat="1" ht="17.25" customHeight="1">
      <c r="A40" s="170">
        <v>9</v>
      </c>
      <c r="B40" s="317" t="s">
        <v>287</v>
      </c>
      <c r="C40" s="318"/>
      <c r="D40" s="318"/>
      <c r="E40" s="318"/>
      <c r="F40" s="318"/>
      <c r="G40" s="318"/>
      <c r="H40" s="319"/>
      <c r="I40" s="317" t="s">
        <v>288</v>
      </c>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9"/>
    </row>
    <row r="41" spans="1:38" s="169" customFormat="1" ht="18" customHeight="1">
      <c r="A41" s="176">
        <v>10</v>
      </c>
      <c r="B41" s="323" t="s">
        <v>336</v>
      </c>
      <c r="C41" s="324"/>
      <c r="D41" s="324"/>
      <c r="E41" s="324"/>
      <c r="F41" s="324"/>
      <c r="G41" s="324"/>
      <c r="H41" s="325"/>
      <c r="I41" s="317" t="s">
        <v>1078</v>
      </c>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9"/>
    </row>
    <row r="42" spans="1:38" ht="20.149999999999999" customHeight="1">
      <c r="A42" s="177"/>
      <c r="B42" s="178"/>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80"/>
      <c r="AG42" s="180"/>
      <c r="AH42" s="180"/>
      <c r="AI42" s="180"/>
      <c r="AJ42" s="180"/>
      <c r="AK42" s="180"/>
    </row>
    <row r="43" spans="1:38" ht="23.5">
      <c r="A43" s="269" t="s">
        <v>289</v>
      </c>
      <c r="B43" s="269"/>
      <c r="C43" s="269"/>
      <c r="D43" s="269"/>
      <c r="E43" s="269"/>
      <c r="F43" s="269"/>
      <c r="G43" s="269"/>
      <c r="H43" s="269"/>
    </row>
    <row r="44" spans="1:38" ht="18.75" customHeight="1" thickBot="1">
      <c r="A44" s="270" t="s">
        <v>290</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row>
    <row r="45" spans="1:38" ht="29.25" customHeight="1" thickBot="1">
      <c r="A45" s="271" t="s">
        <v>291</v>
      </c>
      <c r="B45" s="286" t="s">
        <v>1083</v>
      </c>
      <c r="C45" s="287"/>
      <c r="D45" s="287"/>
      <c r="E45" s="287"/>
      <c r="F45" s="290" t="s">
        <v>293</v>
      </c>
      <c r="G45" s="291"/>
      <c r="H45" s="291"/>
      <c r="I45" s="291"/>
      <c r="J45" s="291"/>
      <c r="K45" s="291"/>
      <c r="L45" s="291"/>
      <c r="M45" s="291"/>
      <c r="N45" s="291"/>
      <c r="O45" s="291"/>
      <c r="P45" s="291"/>
      <c r="Q45" s="291"/>
      <c r="R45" s="291"/>
      <c r="S45" s="292"/>
      <c r="T45" s="280" t="s">
        <v>294</v>
      </c>
      <c r="U45" s="281"/>
      <c r="V45" s="281"/>
      <c r="W45" s="282"/>
      <c r="X45" s="274" t="s">
        <v>1248</v>
      </c>
      <c r="Y45" s="275"/>
      <c r="Z45" s="275"/>
      <c r="AA45" s="275"/>
      <c r="AB45" s="275"/>
      <c r="AC45" s="275"/>
      <c r="AD45" s="275"/>
      <c r="AE45" s="275"/>
      <c r="AF45" s="275"/>
      <c r="AG45" s="276"/>
      <c r="AH45" s="276"/>
      <c r="AI45" s="277"/>
      <c r="AJ45" s="207" t="s">
        <v>502</v>
      </c>
      <c r="AK45" s="208">
        <v>1</v>
      </c>
    </row>
    <row r="46" spans="1:38" ht="18.75" customHeight="1" thickBot="1">
      <c r="A46" s="272"/>
      <c r="B46" s="286" t="s">
        <v>295</v>
      </c>
      <c r="C46" s="287"/>
      <c r="D46" s="287"/>
      <c r="E46" s="287"/>
      <c r="F46" s="332" t="s">
        <v>296</v>
      </c>
      <c r="G46" s="333"/>
      <c r="H46" s="333"/>
      <c r="I46" s="333"/>
      <c r="J46" s="333"/>
      <c r="K46" s="333"/>
      <c r="L46" s="333"/>
      <c r="M46" s="333"/>
      <c r="N46" s="333"/>
      <c r="O46" s="333"/>
      <c r="P46" s="333"/>
      <c r="Q46" s="333"/>
      <c r="R46" s="333"/>
      <c r="S46" s="334"/>
      <c r="T46" s="280" t="s">
        <v>264</v>
      </c>
      <c r="U46" s="281"/>
      <c r="V46" s="281"/>
      <c r="W46" s="282"/>
      <c r="X46" s="293" t="s">
        <v>1084</v>
      </c>
      <c r="Y46" s="294"/>
      <c r="Z46" s="294"/>
      <c r="AA46" s="294"/>
      <c r="AB46" s="295"/>
      <c r="AC46" s="296" t="s">
        <v>266</v>
      </c>
      <c r="AD46" s="297"/>
      <c r="AE46" s="297"/>
      <c r="AF46" s="298"/>
      <c r="AG46" s="254" t="s">
        <v>297</v>
      </c>
      <c r="AH46" s="256"/>
      <c r="AI46" s="256"/>
      <c r="AJ46" s="256"/>
      <c r="AK46" s="255"/>
    </row>
    <row r="47" spans="1:38" ht="18.75" customHeight="1" thickBot="1">
      <c r="A47" s="272"/>
      <c r="B47" s="288" t="s">
        <v>1085</v>
      </c>
      <c r="C47" s="289"/>
      <c r="D47" s="289"/>
      <c r="E47" s="289"/>
      <c r="F47" s="335" t="s">
        <v>299</v>
      </c>
      <c r="G47" s="336"/>
      <c r="H47" s="336"/>
      <c r="I47" s="336"/>
      <c r="J47" s="336"/>
      <c r="K47" s="336"/>
      <c r="L47" s="336"/>
      <c r="M47" s="336"/>
      <c r="N47" s="336"/>
      <c r="O47" s="336"/>
      <c r="P47" s="336"/>
      <c r="Q47" s="336"/>
      <c r="R47" s="336"/>
      <c r="S47" s="337"/>
      <c r="T47" s="299" t="s">
        <v>300</v>
      </c>
      <c r="U47" s="299"/>
      <c r="V47" s="299"/>
      <c r="W47" s="299"/>
      <c r="X47" s="254" t="s">
        <v>1086</v>
      </c>
      <c r="Y47" s="256"/>
      <c r="Z47" s="256"/>
      <c r="AA47" s="256"/>
      <c r="AB47" s="255"/>
      <c r="AC47" s="300" t="s">
        <v>267</v>
      </c>
      <c r="AD47" s="222"/>
      <c r="AE47" s="222"/>
      <c r="AF47" s="301"/>
      <c r="AG47" s="254">
        <v>43210</v>
      </c>
      <c r="AH47" s="256"/>
      <c r="AI47" s="256"/>
      <c r="AJ47" s="256"/>
      <c r="AK47" s="255"/>
    </row>
    <row r="48" spans="1:38" ht="28.5" customHeight="1" thickBot="1">
      <c r="A48" s="273"/>
      <c r="B48" s="278" t="s">
        <v>1245</v>
      </c>
      <c r="C48" s="279"/>
      <c r="D48" s="279"/>
      <c r="E48" s="279"/>
      <c r="F48" s="215" t="s">
        <v>1246</v>
      </c>
      <c r="G48" s="216"/>
      <c r="H48" s="216"/>
      <c r="I48" s="216"/>
      <c r="J48" s="217"/>
      <c r="K48" s="218" t="s">
        <v>1077</v>
      </c>
      <c r="L48" s="218"/>
      <c r="M48" s="218"/>
      <c r="N48" s="218"/>
      <c r="O48" s="219" t="s">
        <v>1247</v>
      </c>
      <c r="P48" s="220"/>
      <c r="Q48" s="220"/>
      <c r="R48" s="220"/>
      <c r="S48" s="221"/>
      <c r="T48" s="280" t="s">
        <v>301</v>
      </c>
      <c r="U48" s="281"/>
      <c r="V48" s="281"/>
      <c r="W48" s="282"/>
      <c r="X48" s="283">
        <v>45027</v>
      </c>
      <c r="Y48" s="284"/>
      <c r="Z48" s="284"/>
      <c r="AA48" s="284"/>
      <c r="AB48" s="285"/>
      <c r="AC48" s="280" t="s">
        <v>302</v>
      </c>
      <c r="AD48" s="281"/>
      <c r="AE48" s="281"/>
      <c r="AF48" s="282"/>
      <c r="AG48" s="283">
        <v>45062</v>
      </c>
      <c r="AH48" s="284"/>
      <c r="AI48" s="284"/>
      <c r="AJ48" s="284"/>
      <c r="AK48" s="285"/>
    </row>
    <row r="49" spans="1:38" ht="18.75" customHeight="1" thickBot="1">
      <c r="A49" s="119" t="s">
        <v>303</v>
      </c>
      <c r="U49" s="120"/>
      <c r="V49" s="120"/>
      <c r="W49" s="121"/>
      <c r="X49" s="121"/>
    </row>
    <row r="50" spans="1:38" ht="18.75" customHeight="1" thickBot="1">
      <c r="A50" s="387" t="s">
        <v>304</v>
      </c>
      <c r="B50" s="228" t="s">
        <v>305</v>
      </c>
      <c r="C50" s="228"/>
      <c r="D50" s="228"/>
      <c r="E50" s="253"/>
      <c r="F50" s="254" t="s">
        <v>306</v>
      </c>
      <c r="G50" s="256"/>
      <c r="H50" s="256"/>
      <c r="I50" s="256"/>
      <c r="J50" s="255"/>
      <c r="K50" s="252" t="s">
        <v>270</v>
      </c>
      <c r="L50" s="228"/>
      <c r="M50" s="228"/>
      <c r="N50" s="253"/>
      <c r="O50" s="254" t="s">
        <v>307</v>
      </c>
      <c r="P50" s="256"/>
      <c r="Q50" s="256"/>
      <c r="R50" s="256"/>
      <c r="S50" s="255"/>
      <c r="U50" s="353" t="s">
        <v>308</v>
      </c>
      <c r="V50" s="353"/>
      <c r="W50" s="353"/>
      <c r="Y50" s="181"/>
      <c r="Z50" s="181"/>
      <c r="AA50" s="181"/>
      <c r="AB50" s="181"/>
      <c r="AC50" s="181"/>
      <c r="AD50" s="181"/>
      <c r="AE50" s="181"/>
      <c r="AF50" s="181"/>
      <c r="AG50" s="182"/>
    </row>
    <row r="51" spans="1:38" ht="18.75" customHeight="1" thickBot="1">
      <c r="A51" s="388"/>
      <c r="B51" s="343" t="s">
        <v>503</v>
      </c>
      <c r="C51" s="343"/>
      <c r="D51" s="343"/>
      <c r="E51" s="344"/>
      <c r="F51" s="354">
        <v>9999</v>
      </c>
      <c r="G51" s="355"/>
      <c r="H51" s="355"/>
      <c r="I51" s="355"/>
      <c r="J51" s="356"/>
      <c r="K51" s="345" t="s">
        <v>504</v>
      </c>
      <c r="L51" s="345"/>
      <c r="M51" s="345"/>
      <c r="N51" s="345"/>
      <c r="O51" s="346">
        <v>123</v>
      </c>
      <c r="P51" s="347"/>
      <c r="Q51" s="347"/>
      <c r="R51" s="347"/>
      <c r="S51" s="348"/>
      <c r="U51" s="206">
        <v>1</v>
      </c>
      <c r="V51" s="368" t="s">
        <v>309</v>
      </c>
      <c r="W51" s="252"/>
      <c r="Y51" s="181"/>
      <c r="Z51" s="181"/>
      <c r="AA51" s="181"/>
      <c r="AB51" s="181"/>
      <c r="AC51" s="181"/>
      <c r="AD51" s="181"/>
      <c r="AE51" s="181"/>
      <c r="AF51" s="181"/>
      <c r="AG51" s="182"/>
    </row>
    <row r="52" spans="1:38" ht="18.75" customHeight="1" thickBot="1">
      <c r="A52" s="388"/>
      <c r="B52" s="228" t="s">
        <v>271</v>
      </c>
      <c r="C52" s="228"/>
      <c r="D52" s="228"/>
      <c r="E52" s="253"/>
      <c r="F52" s="209">
        <v>1</v>
      </c>
      <c r="G52" s="357" t="str">
        <f>IF(F52=1,"普通",IF(F52=2,"当座",IF(F52=9,"その他",IF(F52="","","コード誤り"))))</f>
        <v>普通</v>
      </c>
      <c r="H52" s="358"/>
      <c r="I52" s="358"/>
      <c r="J52" s="359"/>
      <c r="K52" s="229" t="s">
        <v>273</v>
      </c>
      <c r="L52" s="229"/>
      <c r="M52" s="229"/>
      <c r="N52" s="360"/>
      <c r="O52" s="361">
        <v>1234567</v>
      </c>
      <c r="P52" s="362"/>
      <c r="Q52" s="362"/>
      <c r="R52" s="362"/>
      <c r="S52" s="363"/>
      <c r="U52" s="206">
        <v>2</v>
      </c>
      <c r="V52" s="368" t="s">
        <v>311</v>
      </c>
      <c r="W52" s="252"/>
      <c r="Y52" s="181"/>
      <c r="Z52" s="181"/>
      <c r="AA52" s="181"/>
      <c r="AB52" s="181"/>
      <c r="AC52" s="181"/>
      <c r="AD52" s="181"/>
      <c r="AE52" s="181"/>
      <c r="AF52" s="181"/>
      <c r="AG52" s="182"/>
    </row>
    <row r="53" spans="1:38" ht="18.75" customHeight="1" thickBot="1">
      <c r="A53" s="388"/>
      <c r="B53" s="228" t="s">
        <v>310</v>
      </c>
      <c r="C53" s="228"/>
      <c r="D53" s="228"/>
      <c r="E53" s="228"/>
      <c r="F53" s="369" t="s">
        <v>1087</v>
      </c>
      <c r="G53" s="370"/>
      <c r="H53" s="379" t="s">
        <v>1088</v>
      </c>
      <c r="I53" s="380"/>
      <c r="J53" s="381" t="s">
        <v>1089</v>
      </c>
      <c r="K53" s="382"/>
      <c r="L53" s="382"/>
      <c r="M53" s="382"/>
      <c r="N53" s="382"/>
      <c r="O53" s="382"/>
      <c r="P53" s="382"/>
      <c r="Q53" s="382"/>
      <c r="R53" s="382"/>
      <c r="S53" s="383"/>
      <c r="U53" s="206">
        <v>9</v>
      </c>
      <c r="V53" s="384" t="s">
        <v>312</v>
      </c>
      <c r="W53" s="385"/>
      <c r="X53" s="121"/>
      <c r="Y53" s="181"/>
      <c r="Z53" s="181"/>
      <c r="AA53" s="181"/>
      <c r="AB53" s="181"/>
      <c r="AC53" s="181"/>
      <c r="AD53" s="181"/>
      <c r="AE53" s="181"/>
      <c r="AF53" s="181"/>
      <c r="AG53" s="182"/>
    </row>
    <row r="54" spans="1:38" ht="18.75" customHeight="1" thickBot="1">
      <c r="A54" s="389"/>
      <c r="B54" s="228"/>
      <c r="C54" s="228"/>
      <c r="D54" s="228"/>
      <c r="E54" s="228"/>
      <c r="F54" s="339" t="s">
        <v>266</v>
      </c>
      <c r="G54" s="340"/>
      <c r="H54" s="341" t="s">
        <v>260</v>
      </c>
      <c r="I54" s="342"/>
      <c r="J54" s="364" t="s">
        <v>262</v>
      </c>
      <c r="K54" s="365"/>
      <c r="L54" s="365"/>
      <c r="M54" s="365"/>
      <c r="N54" s="365"/>
      <c r="O54" s="365"/>
      <c r="P54" s="365"/>
      <c r="Q54" s="365"/>
      <c r="R54" s="365"/>
      <c r="S54" s="366"/>
      <c r="U54" s="121"/>
      <c r="V54" s="367"/>
      <c r="W54" s="367"/>
      <c r="Y54" s="181"/>
      <c r="Z54" s="181"/>
      <c r="AA54" s="181"/>
      <c r="AB54" s="181"/>
      <c r="AC54" s="181"/>
      <c r="AD54" s="181"/>
      <c r="AE54" s="181"/>
      <c r="AF54" s="181"/>
      <c r="AG54" s="182"/>
    </row>
    <row r="55" spans="1:38" ht="18.75" customHeight="1" thickBot="1">
      <c r="A55" s="121"/>
      <c r="B55" s="123"/>
      <c r="C55" s="121"/>
      <c r="D55" s="121"/>
      <c r="E55" s="121"/>
      <c r="F55" s="121"/>
      <c r="G55" s="121"/>
      <c r="H55" s="121"/>
      <c r="I55" s="121"/>
      <c r="J55" s="121"/>
      <c r="K55" s="121"/>
      <c r="L55" s="121"/>
      <c r="M55" s="121"/>
      <c r="N55" s="121"/>
      <c r="O55" s="121"/>
      <c r="P55" s="121"/>
      <c r="Q55" s="121"/>
      <c r="R55" s="183"/>
    </row>
    <row r="56" spans="1:38" ht="18.75" customHeight="1" thickBot="1">
      <c r="A56" s="393" t="s">
        <v>276</v>
      </c>
      <c r="B56" s="227"/>
      <c r="C56" s="227"/>
      <c r="D56" s="184">
        <v>1</v>
      </c>
      <c r="E56" s="224" t="s">
        <v>313</v>
      </c>
      <c r="F56" s="224"/>
      <c r="G56" s="184">
        <v>2</v>
      </c>
      <c r="H56" s="224" t="s">
        <v>322</v>
      </c>
      <c r="I56" s="224"/>
      <c r="J56" s="184">
        <v>3</v>
      </c>
      <c r="K56" s="224" t="s">
        <v>314</v>
      </c>
      <c r="L56" s="224"/>
      <c r="M56" s="184">
        <v>4</v>
      </c>
      <c r="N56" s="224" t="s">
        <v>323</v>
      </c>
      <c r="O56" s="224"/>
      <c r="P56" s="185">
        <v>5</v>
      </c>
      <c r="Q56" s="338" t="s">
        <v>315</v>
      </c>
      <c r="R56" s="338"/>
      <c r="S56" s="185">
        <v>6</v>
      </c>
      <c r="T56" s="227" t="s">
        <v>1265</v>
      </c>
      <c r="U56" s="227"/>
      <c r="V56" s="185">
        <v>7</v>
      </c>
      <c r="W56" s="227" t="s">
        <v>324</v>
      </c>
      <c r="X56" s="227"/>
      <c r="Y56" s="186">
        <v>8</v>
      </c>
      <c r="Z56" s="251" t="s">
        <v>316</v>
      </c>
      <c r="AA56" s="251"/>
      <c r="AB56" s="187">
        <v>9</v>
      </c>
      <c r="AC56" s="371" t="s">
        <v>325</v>
      </c>
      <c r="AD56" s="372"/>
      <c r="AE56" s="134"/>
      <c r="AF56" s="241" t="s">
        <v>320</v>
      </c>
      <c r="AG56" s="242"/>
      <c r="AH56" s="243"/>
      <c r="AI56" s="247">
        <f>COUNT(A62:A64)</f>
        <v>1</v>
      </c>
      <c r="AJ56" s="248"/>
      <c r="AK56" s="157" t="s">
        <v>321</v>
      </c>
      <c r="AL56" s="158"/>
    </row>
    <row r="57" spans="1:38" ht="18.75" customHeight="1" thickBot="1">
      <c r="A57" s="394"/>
      <c r="B57" s="373"/>
      <c r="C57" s="373"/>
      <c r="D57" s="188">
        <v>10</v>
      </c>
      <c r="E57" s="225" t="s">
        <v>317</v>
      </c>
      <c r="F57" s="225"/>
      <c r="G57" s="188">
        <v>11</v>
      </c>
      <c r="H57" s="223" t="s">
        <v>1323</v>
      </c>
      <c r="I57" s="223"/>
      <c r="J57" s="188">
        <v>12</v>
      </c>
      <c r="K57" s="225" t="s">
        <v>326</v>
      </c>
      <c r="L57" s="225"/>
      <c r="M57" s="188">
        <v>13</v>
      </c>
      <c r="N57" s="225" t="s">
        <v>1266</v>
      </c>
      <c r="O57" s="225"/>
      <c r="P57" s="188">
        <v>14</v>
      </c>
      <c r="Q57" s="223" t="s">
        <v>1324</v>
      </c>
      <c r="R57" s="223"/>
      <c r="S57" s="188">
        <v>15</v>
      </c>
      <c r="T57" s="225" t="s">
        <v>327</v>
      </c>
      <c r="U57" s="225"/>
      <c r="V57" s="188">
        <v>16</v>
      </c>
      <c r="W57" s="225" t="s">
        <v>319</v>
      </c>
      <c r="X57" s="226"/>
      <c r="Y57" s="189">
        <v>17</v>
      </c>
      <c r="Z57" s="373" t="s">
        <v>328</v>
      </c>
      <c r="AA57" s="374"/>
      <c r="AB57" s="121"/>
      <c r="AC57" s="121"/>
      <c r="AD57" s="134"/>
      <c r="AE57" s="134"/>
      <c r="AF57" s="244" t="s">
        <v>329</v>
      </c>
      <c r="AG57" s="245"/>
      <c r="AH57" s="246"/>
      <c r="AI57" s="249">
        <f>ROUNDUP(AI56/25,0)</f>
        <v>1</v>
      </c>
      <c r="AJ57" s="250"/>
      <c r="AK57" s="159" t="s">
        <v>330</v>
      </c>
      <c r="AL57" s="158"/>
    </row>
    <row r="58" spans="1:38" ht="18.75" customHeight="1">
      <c r="A58" s="124" t="s">
        <v>331</v>
      </c>
      <c r="B58" s="123"/>
      <c r="C58" s="121"/>
      <c r="D58" s="121"/>
      <c r="E58" s="121"/>
      <c r="F58" s="121"/>
      <c r="G58" s="121"/>
      <c r="H58" s="121"/>
    </row>
    <row r="59" spans="1:38" ht="18.75" customHeight="1">
      <c r="A59" s="390" t="s">
        <v>1090</v>
      </c>
      <c r="B59" s="228" t="s">
        <v>333</v>
      </c>
      <c r="C59" s="228"/>
      <c r="D59" s="228"/>
      <c r="E59" s="228"/>
      <c r="F59" s="228"/>
      <c r="G59" s="228"/>
      <c r="H59" s="228"/>
      <c r="I59" s="228"/>
      <c r="J59" s="228"/>
      <c r="K59" s="222" t="s">
        <v>281</v>
      </c>
      <c r="L59" s="222"/>
      <c r="M59" s="222"/>
      <c r="N59" s="222"/>
      <c r="O59" s="376" t="s">
        <v>343</v>
      </c>
      <c r="P59" s="376"/>
      <c r="Q59" s="376"/>
      <c r="R59" s="281" t="s">
        <v>334</v>
      </c>
      <c r="S59" s="281"/>
      <c r="T59" s="281"/>
      <c r="U59" s="281"/>
      <c r="V59" s="281" t="s">
        <v>285</v>
      </c>
      <c r="W59" s="281"/>
      <c r="X59" s="281"/>
      <c r="Y59" s="281"/>
      <c r="Z59" s="281"/>
      <c r="AA59" s="228" t="s">
        <v>287</v>
      </c>
      <c r="AB59" s="228"/>
      <c r="AC59" s="228"/>
      <c r="AD59" s="386" t="s">
        <v>335</v>
      </c>
      <c r="AE59" s="386"/>
      <c r="AF59" s="386"/>
      <c r="AG59" s="222" t="s">
        <v>336</v>
      </c>
      <c r="AH59" s="222"/>
      <c r="AI59" s="222"/>
      <c r="AJ59" s="222"/>
      <c r="AK59" s="222"/>
    </row>
    <row r="60" spans="1:38" ht="18.75" customHeight="1">
      <c r="A60" s="391"/>
      <c r="B60" s="352" t="s">
        <v>337</v>
      </c>
      <c r="C60" s="352"/>
      <c r="D60" s="352"/>
      <c r="E60" s="228" t="s">
        <v>277</v>
      </c>
      <c r="F60" s="228"/>
      <c r="G60" s="228" t="s">
        <v>1091</v>
      </c>
      <c r="H60" s="228" t="s">
        <v>279</v>
      </c>
      <c r="I60" s="228"/>
      <c r="J60" s="228"/>
      <c r="K60" s="222"/>
      <c r="L60" s="222"/>
      <c r="M60" s="222"/>
      <c r="N60" s="222"/>
      <c r="O60" s="376"/>
      <c r="P60" s="376"/>
      <c r="Q60" s="376"/>
      <c r="R60" s="281"/>
      <c r="S60" s="281"/>
      <c r="T60" s="281"/>
      <c r="U60" s="281"/>
      <c r="V60" s="281"/>
      <c r="W60" s="281"/>
      <c r="X60" s="281"/>
      <c r="Y60" s="281"/>
      <c r="Z60" s="281"/>
      <c r="AA60" s="228"/>
      <c r="AB60" s="228"/>
      <c r="AC60" s="228"/>
      <c r="AD60" s="386"/>
      <c r="AE60" s="386"/>
      <c r="AF60" s="386"/>
      <c r="AG60" s="228" t="s">
        <v>338</v>
      </c>
      <c r="AH60" s="228"/>
      <c r="AI60" s="228"/>
      <c r="AJ60" s="228" t="s">
        <v>339</v>
      </c>
      <c r="AK60" s="228"/>
    </row>
    <row r="61" spans="1:38" ht="18.75" customHeight="1" thickBot="1">
      <c r="A61" s="392"/>
      <c r="B61" s="211" t="s">
        <v>1092</v>
      </c>
      <c r="C61" s="352" t="s">
        <v>341</v>
      </c>
      <c r="D61" s="352"/>
      <c r="E61" s="229"/>
      <c r="F61" s="229"/>
      <c r="G61" s="229"/>
      <c r="H61" s="229"/>
      <c r="I61" s="229"/>
      <c r="J61" s="229"/>
      <c r="K61" s="375"/>
      <c r="L61" s="375"/>
      <c r="M61" s="375"/>
      <c r="N61" s="375"/>
      <c r="O61" s="377"/>
      <c r="P61" s="377"/>
      <c r="Q61" s="377"/>
      <c r="R61" s="378"/>
      <c r="S61" s="378"/>
      <c r="T61" s="378"/>
      <c r="U61" s="378"/>
      <c r="V61" s="378"/>
      <c r="W61" s="378"/>
      <c r="X61" s="378"/>
      <c r="Y61" s="378"/>
      <c r="Z61" s="378"/>
      <c r="AA61" s="229"/>
      <c r="AB61" s="229"/>
      <c r="AC61" s="229"/>
      <c r="AD61" s="386"/>
      <c r="AE61" s="386"/>
      <c r="AF61" s="386"/>
      <c r="AG61" s="229"/>
      <c r="AH61" s="229"/>
      <c r="AI61" s="229"/>
      <c r="AJ61" s="229"/>
      <c r="AK61" s="229"/>
    </row>
    <row r="62" spans="1:38" ht="18.75" customHeight="1" thickBot="1">
      <c r="A62" s="210">
        <f>IF(B62="","",1)</f>
        <v>1</v>
      </c>
      <c r="B62" s="212">
        <v>1</v>
      </c>
      <c r="C62" s="252" t="str">
        <f>IF(B62="","",CHOOSE(B62,$E$56,$H$56,$K$56,$N$56,$Q$56,$T$56,$W$56,$E$57,$H$57,$K$57,$N$57,$Q$57,$T$57,$W$57))</f>
        <v>札幌</v>
      </c>
      <c r="D62" s="253"/>
      <c r="E62" s="254" t="s">
        <v>1257</v>
      </c>
      <c r="F62" s="255"/>
      <c r="G62" s="209" t="s">
        <v>1093</v>
      </c>
      <c r="H62" s="254">
        <v>1234</v>
      </c>
      <c r="I62" s="256"/>
      <c r="J62" s="255"/>
      <c r="K62" s="257" t="s">
        <v>1094</v>
      </c>
      <c r="L62" s="258"/>
      <c r="M62" s="258"/>
      <c r="N62" s="259"/>
      <c r="O62" s="260">
        <v>44987</v>
      </c>
      <c r="P62" s="261"/>
      <c r="Q62" s="262"/>
      <c r="R62" s="233" t="s">
        <v>1095</v>
      </c>
      <c r="S62" s="349"/>
      <c r="T62" s="349"/>
      <c r="U62" s="234"/>
      <c r="V62" s="233" t="s">
        <v>1096</v>
      </c>
      <c r="W62" s="349"/>
      <c r="X62" s="349"/>
      <c r="Y62" s="349"/>
      <c r="Z62" s="234"/>
      <c r="AA62" s="235">
        <v>39500</v>
      </c>
      <c r="AB62" s="236"/>
      <c r="AC62" s="237"/>
      <c r="AD62" s="238">
        <f>IF(AA62&lt;&gt;"",ROUNDUP(AA62/12*3,-2),"")</f>
        <v>9900</v>
      </c>
      <c r="AE62" s="239"/>
      <c r="AF62" s="240"/>
      <c r="AG62" s="260">
        <v>45047</v>
      </c>
      <c r="AH62" s="261"/>
      <c r="AI62" s="262"/>
      <c r="AJ62" s="350" t="s">
        <v>342</v>
      </c>
      <c r="AK62" s="351"/>
    </row>
    <row r="63" spans="1:38" ht="26.25" customHeight="1" thickBot="1">
      <c r="A63" s="210" t="str">
        <f>IF(B63="","",A62+1)</f>
        <v/>
      </c>
      <c r="B63" s="212"/>
      <c r="C63" s="252" t="str">
        <f t="shared" ref="C63:C64" si="0">IF(B63="","",CHOOSE(B63,$E$56,$H$56,$K$56,$N$56,$Q$56,$T$56,$W$56,$E$57,$H$57,$K$57,$N$57,$Q$57,$T$57,$W$57))</f>
        <v/>
      </c>
      <c r="D63" s="253"/>
      <c r="E63" s="254"/>
      <c r="F63" s="255"/>
      <c r="G63" s="209"/>
      <c r="H63" s="254"/>
      <c r="I63" s="256"/>
      <c r="J63" s="255"/>
      <c r="K63" s="257"/>
      <c r="L63" s="258"/>
      <c r="M63" s="258"/>
      <c r="N63" s="259"/>
      <c r="O63" s="260"/>
      <c r="P63" s="261"/>
      <c r="Q63" s="262"/>
      <c r="R63" s="263"/>
      <c r="S63" s="264"/>
      <c r="T63" s="264"/>
      <c r="U63" s="265"/>
      <c r="V63" s="266"/>
      <c r="W63" s="267"/>
      <c r="X63" s="267"/>
      <c r="Y63" s="267"/>
      <c r="Z63" s="268"/>
      <c r="AA63" s="235"/>
      <c r="AB63" s="236"/>
      <c r="AC63" s="237"/>
      <c r="AD63" s="238" t="str">
        <f>IF(AA63&lt;&gt;"",ROUNDUP(AA63/12*3,-2),"")</f>
        <v/>
      </c>
      <c r="AE63" s="239"/>
      <c r="AF63" s="240"/>
      <c r="AG63" s="230"/>
      <c r="AH63" s="231"/>
      <c r="AI63" s="232"/>
      <c r="AJ63" s="233"/>
      <c r="AK63" s="234"/>
    </row>
    <row r="64" spans="1:38" ht="27" customHeight="1" thickBot="1">
      <c r="A64" s="210" t="str">
        <f>IF(B64="","",A63+1)</f>
        <v/>
      </c>
      <c r="B64" s="212"/>
      <c r="C64" s="252" t="str">
        <f t="shared" si="0"/>
        <v/>
      </c>
      <c r="D64" s="253"/>
      <c r="E64" s="254"/>
      <c r="F64" s="255"/>
      <c r="G64" s="209"/>
      <c r="H64" s="254"/>
      <c r="I64" s="256"/>
      <c r="J64" s="255"/>
      <c r="K64" s="257"/>
      <c r="L64" s="258"/>
      <c r="M64" s="258"/>
      <c r="N64" s="259"/>
      <c r="O64" s="260"/>
      <c r="P64" s="261"/>
      <c r="Q64" s="262"/>
      <c r="R64" s="263"/>
      <c r="S64" s="264"/>
      <c r="T64" s="264"/>
      <c r="U64" s="265"/>
      <c r="V64" s="266"/>
      <c r="W64" s="267"/>
      <c r="X64" s="267"/>
      <c r="Y64" s="267"/>
      <c r="Z64" s="268"/>
      <c r="AA64" s="235"/>
      <c r="AB64" s="236"/>
      <c r="AC64" s="237"/>
      <c r="AD64" s="238" t="str">
        <f>IF(AA64&lt;&gt;"",ROUNDUP(AA64/12*3,-2),"")</f>
        <v/>
      </c>
      <c r="AE64" s="239"/>
      <c r="AF64" s="240"/>
      <c r="AG64" s="230"/>
      <c r="AH64" s="231"/>
      <c r="AI64" s="232"/>
      <c r="AJ64" s="233"/>
      <c r="AK64" s="234"/>
    </row>
    <row r="65" spans="1:31" ht="27" hidden="1" customHeight="1"/>
    <row r="66" spans="1:31" ht="27" hidden="1" customHeight="1">
      <c r="B66" s="119"/>
    </row>
    <row r="67" spans="1:31" ht="21.75" hidden="1" customHeight="1">
      <c r="B67" s="119"/>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row>
    <row r="68" spans="1:31" ht="21.75" hidden="1" customHeight="1">
      <c r="B68" s="119"/>
    </row>
    <row r="69" spans="1:31" ht="0.75" hidden="1" customHeight="1">
      <c r="A69" s="191" t="s">
        <v>315</v>
      </c>
      <c r="B69" s="191" t="s">
        <v>1071</v>
      </c>
      <c r="C69" s="119" t="s">
        <v>1340</v>
      </c>
      <c r="E69" s="119" t="s">
        <v>2</v>
      </c>
    </row>
    <row r="70" spans="1:31" ht="21.75" hidden="1" customHeight="1">
      <c r="A70" s="191" t="s">
        <v>313</v>
      </c>
      <c r="B70" s="191" t="s">
        <v>1071</v>
      </c>
      <c r="C70" s="119" t="s">
        <v>1340</v>
      </c>
      <c r="E70" s="119" t="s">
        <v>2</v>
      </c>
    </row>
    <row r="71" spans="1:31" ht="21.75" hidden="1" customHeight="1">
      <c r="A71" s="191" t="s">
        <v>319</v>
      </c>
      <c r="B71" s="191" t="s">
        <v>1072</v>
      </c>
      <c r="C71" s="119" t="s">
        <v>1341</v>
      </c>
      <c r="E71" s="119" t="s">
        <v>3</v>
      </c>
    </row>
    <row r="72" spans="1:31" ht="21.75" hidden="1" customHeight="1">
      <c r="A72" s="191" t="s">
        <v>314</v>
      </c>
      <c r="B72" s="191" t="s">
        <v>0</v>
      </c>
      <c r="C72" s="119" t="s">
        <v>1353</v>
      </c>
      <c r="E72" s="119" t="s">
        <v>4</v>
      </c>
    </row>
    <row r="73" spans="1:31" ht="21.75" hidden="1" customHeight="1">
      <c r="A73" s="191" t="s">
        <v>316</v>
      </c>
      <c r="B73" s="191" t="s">
        <v>1073</v>
      </c>
      <c r="C73" s="119" t="s">
        <v>1354</v>
      </c>
      <c r="E73" s="119" t="s">
        <v>5</v>
      </c>
    </row>
    <row r="74" spans="1:31" ht="21.75" hidden="1" customHeight="1">
      <c r="A74" s="191" t="s">
        <v>318</v>
      </c>
      <c r="B74" s="191" t="s">
        <v>1074</v>
      </c>
      <c r="C74" s="119" t="s">
        <v>1355</v>
      </c>
      <c r="E74" s="119" t="s">
        <v>6</v>
      </c>
    </row>
    <row r="75" spans="1:31" ht="21.75" hidden="1" customHeight="1">
      <c r="A75" s="191" t="s">
        <v>317</v>
      </c>
      <c r="B75" s="191" t="s">
        <v>1075</v>
      </c>
      <c r="C75" s="119" t="s">
        <v>1356</v>
      </c>
      <c r="E75" s="119" t="s">
        <v>7</v>
      </c>
    </row>
    <row r="76" spans="1:31" ht="21.75" hidden="1" customHeight="1">
      <c r="A76" s="191"/>
      <c r="B76" s="119"/>
    </row>
    <row r="77" spans="1:31" ht="21.75" hidden="1" customHeight="1">
      <c r="B77" s="192" t="s">
        <v>505</v>
      </c>
      <c r="C77" s="192" t="s">
        <v>506</v>
      </c>
      <c r="D77" s="192"/>
    </row>
    <row r="78" spans="1:31" ht="21.75" hidden="1" customHeight="1">
      <c r="B78" s="193" t="s">
        <v>507</v>
      </c>
      <c r="C78" s="194">
        <v>1</v>
      </c>
      <c r="D78" s="195" t="str">
        <f>IF(C78&lt;10,"000"&amp;C78,IF(C78&lt;100,"00"&amp;C78,IF(C78&lt;1000,"0"&amp;C78,C78)))</f>
        <v>0001</v>
      </c>
    </row>
    <row r="79" spans="1:31" ht="21.75" hidden="1" customHeight="1">
      <c r="B79" s="196" t="s">
        <v>509</v>
      </c>
      <c r="C79" s="194">
        <v>9</v>
      </c>
      <c r="D79" s="195" t="str">
        <f t="shared" ref="D79:D142" si="1">IF(C79&lt;10,"000"&amp;C79,IF(C79&lt;100,"00"&amp;C79,IF(C79&lt;1000,"0"&amp;C79,C79)))</f>
        <v>0009</v>
      </c>
    </row>
    <row r="80" spans="1:31" ht="21.75" hidden="1" customHeight="1">
      <c r="B80" s="196" t="s">
        <v>512</v>
      </c>
      <c r="C80" s="194">
        <v>33</v>
      </c>
      <c r="D80" s="195" t="str">
        <f t="shared" si="1"/>
        <v>0033</v>
      </c>
    </row>
    <row r="81" spans="2:4" ht="21.75" hidden="1" customHeight="1">
      <c r="B81" s="196" t="s">
        <v>514</v>
      </c>
      <c r="C81" s="194">
        <v>35</v>
      </c>
      <c r="D81" s="195" t="str">
        <f t="shared" si="1"/>
        <v>0035</v>
      </c>
    </row>
    <row r="82" spans="2:4" ht="0.75" hidden="1" customHeight="1">
      <c r="B82" s="196" t="s">
        <v>1250</v>
      </c>
      <c r="C82" s="194">
        <v>37</v>
      </c>
      <c r="D82" s="195" t="str">
        <f t="shared" ref="D82" si="2">IF(C82&lt;10,"000"&amp;C82,IF(C82&lt;100,"00"&amp;C82,IF(C82&lt;1000,"0"&amp;C82,C82)))</f>
        <v>0037</v>
      </c>
    </row>
    <row r="83" spans="2:4" ht="21.75" hidden="1" customHeight="1">
      <c r="B83" s="196" t="s">
        <v>516</v>
      </c>
      <c r="C83" s="194">
        <v>38</v>
      </c>
      <c r="D83" s="195" t="str">
        <f t="shared" si="1"/>
        <v>0038</v>
      </c>
    </row>
    <row r="84" spans="2:4" ht="21.75" hidden="1" customHeight="1">
      <c r="B84" s="196" t="s">
        <v>518</v>
      </c>
      <c r="C84" s="194">
        <v>40</v>
      </c>
      <c r="D84" s="195" t="str">
        <f t="shared" si="1"/>
        <v>0040</v>
      </c>
    </row>
    <row r="85" spans="2:4" ht="21.75" hidden="1" customHeight="1">
      <c r="B85" s="196" t="s">
        <v>520</v>
      </c>
      <c r="C85" s="194">
        <v>116</v>
      </c>
      <c r="D85" s="195" t="str">
        <f t="shared" si="1"/>
        <v>0116</v>
      </c>
    </row>
    <row r="86" spans="2:4" ht="21.75" hidden="1" customHeight="1">
      <c r="B86" s="196" t="s">
        <v>522</v>
      </c>
      <c r="C86" s="194">
        <v>118</v>
      </c>
      <c r="D86" s="195" t="str">
        <f t="shared" si="1"/>
        <v>0118</v>
      </c>
    </row>
    <row r="87" spans="2:4" ht="21.75" hidden="1" customHeight="1">
      <c r="B87" s="196" t="s">
        <v>524</v>
      </c>
      <c r="C87" s="194">
        <v>120</v>
      </c>
      <c r="D87" s="195" t="str">
        <f t="shared" si="1"/>
        <v>0120</v>
      </c>
    </row>
    <row r="88" spans="2:4" ht="21.75" hidden="1" customHeight="1">
      <c r="B88" s="196" t="s">
        <v>526</v>
      </c>
      <c r="C88" s="194">
        <v>122</v>
      </c>
      <c r="D88" s="195" t="str">
        <f t="shared" si="1"/>
        <v>0122</v>
      </c>
    </row>
    <row r="89" spans="2:4" ht="21.75" hidden="1" customHeight="1">
      <c r="B89" s="196" t="s">
        <v>528</v>
      </c>
      <c r="C89" s="194">
        <v>124</v>
      </c>
      <c r="D89" s="195" t="str">
        <f t="shared" si="1"/>
        <v>0124</v>
      </c>
    </row>
    <row r="90" spans="2:4" ht="21.75" hidden="1" customHeight="1">
      <c r="B90" s="196" t="s">
        <v>530</v>
      </c>
      <c r="C90" s="194">
        <v>126</v>
      </c>
      <c r="D90" s="195" t="str">
        <f t="shared" si="1"/>
        <v>0126</v>
      </c>
    </row>
    <row r="91" spans="2:4" ht="21.75" hidden="1" customHeight="1">
      <c r="B91" s="196" t="s">
        <v>532</v>
      </c>
      <c r="C91" s="194">
        <v>129</v>
      </c>
      <c r="D91" s="195" t="str">
        <f t="shared" si="1"/>
        <v>0129</v>
      </c>
    </row>
    <row r="92" spans="2:4" ht="21.75" hidden="1" customHeight="1">
      <c r="B92" s="196" t="s">
        <v>534</v>
      </c>
      <c r="C92" s="194">
        <v>131</v>
      </c>
      <c r="D92" s="195" t="str">
        <f t="shared" si="1"/>
        <v>0131</v>
      </c>
    </row>
    <row r="93" spans="2:4" ht="21.75" hidden="1" customHeight="1">
      <c r="B93" s="196" t="s">
        <v>536</v>
      </c>
      <c r="C93" s="194">
        <v>134</v>
      </c>
      <c r="D93" s="195" t="str">
        <f t="shared" si="1"/>
        <v>0134</v>
      </c>
    </row>
    <row r="94" spans="2:4" ht="21.75" hidden="1" customHeight="1">
      <c r="B94" s="196" t="s">
        <v>538</v>
      </c>
      <c r="C94" s="194">
        <v>137</v>
      </c>
      <c r="D94" s="195" t="str">
        <f t="shared" si="1"/>
        <v>0137</v>
      </c>
    </row>
    <row r="95" spans="2:4" ht="21.75" hidden="1" customHeight="1">
      <c r="B95" s="196" t="s">
        <v>540</v>
      </c>
      <c r="C95" s="194">
        <v>140</v>
      </c>
      <c r="D95" s="195" t="str">
        <f t="shared" si="1"/>
        <v>0140</v>
      </c>
    </row>
    <row r="96" spans="2:4" ht="21.75" hidden="1" customHeight="1">
      <c r="B96" s="196" t="s">
        <v>542</v>
      </c>
      <c r="C96" s="194">
        <v>142</v>
      </c>
      <c r="D96" s="195" t="str">
        <f t="shared" si="1"/>
        <v>0142</v>
      </c>
    </row>
    <row r="97" spans="2:4" ht="0.75" hidden="1" customHeight="1">
      <c r="B97" s="196" t="s">
        <v>544</v>
      </c>
      <c r="C97" s="194">
        <v>144</v>
      </c>
      <c r="D97" s="195" t="str">
        <f t="shared" si="1"/>
        <v>0144</v>
      </c>
    </row>
    <row r="98" spans="2:4" ht="21.75" hidden="1" customHeight="1">
      <c r="B98" s="196" t="s">
        <v>546</v>
      </c>
      <c r="C98" s="194">
        <v>146</v>
      </c>
      <c r="D98" s="195" t="str">
        <f t="shared" si="1"/>
        <v>0146</v>
      </c>
    </row>
    <row r="99" spans="2:4" ht="21.75" hidden="1" customHeight="1">
      <c r="B99" s="196" t="s">
        <v>548</v>
      </c>
      <c r="C99" s="194">
        <v>149</v>
      </c>
      <c r="D99" s="195" t="str">
        <f t="shared" si="1"/>
        <v>0149</v>
      </c>
    </row>
    <row r="100" spans="2:4" ht="21.75" hidden="1" customHeight="1">
      <c r="B100" s="196" t="s">
        <v>550</v>
      </c>
      <c r="C100" s="194">
        <v>151</v>
      </c>
      <c r="D100" s="195" t="str">
        <f t="shared" si="1"/>
        <v>0151</v>
      </c>
    </row>
    <row r="101" spans="2:4" ht="21.75" hidden="1" customHeight="1">
      <c r="B101" s="196" t="s">
        <v>552</v>
      </c>
      <c r="C101" s="194">
        <v>153</v>
      </c>
      <c r="D101" s="195" t="str">
        <f t="shared" si="1"/>
        <v>0153</v>
      </c>
    </row>
    <row r="102" spans="2:4" ht="21.75" hidden="1" customHeight="1">
      <c r="B102" s="196" t="s">
        <v>554</v>
      </c>
      <c r="C102" s="194">
        <v>155</v>
      </c>
      <c r="D102" s="195" t="str">
        <f t="shared" si="1"/>
        <v>0155</v>
      </c>
    </row>
    <row r="103" spans="2:4" ht="21.75" hidden="1" customHeight="1">
      <c r="B103" s="196" t="s">
        <v>556</v>
      </c>
      <c r="C103" s="194">
        <v>158</v>
      </c>
      <c r="D103" s="195" t="str">
        <f t="shared" si="1"/>
        <v>0158</v>
      </c>
    </row>
    <row r="104" spans="2:4" ht="21.75" hidden="1" customHeight="1">
      <c r="B104" s="196" t="s">
        <v>558</v>
      </c>
      <c r="C104" s="194">
        <v>161</v>
      </c>
      <c r="D104" s="195" t="str">
        <f t="shared" si="1"/>
        <v>0161</v>
      </c>
    </row>
    <row r="105" spans="2:4" ht="21.75" hidden="1" customHeight="1">
      <c r="B105" s="196" t="s">
        <v>560</v>
      </c>
      <c r="C105" s="194">
        <v>163</v>
      </c>
      <c r="D105" s="195" t="str">
        <f t="shared" si="1"/>
        <v>0163</v>
      </c>
    </row>
    <row r="106" spans="2:4" ht="21.75" hidden="1" customHeight="1">
      <c r="B106" s="196" t="s">
        <v>562</v>
      </c>
      <c r="C106" s="194">
        <v>166</v>
      </c>
      <c r="D106" s="195" t="str">
        <f t="shared" si="1"/>
        <v>0166</v>
      </c>
    </row>
    <row r="107" spans="2:4" ht="21.75" hidden="1" customHeight="1">
      <c r="B107" s="196" t="s">
        <v>564</v>
      </c>
      <c r="C107" s="194">
        <v>168</v>
      </c>
      <c r="D107" s="195" t="str">
        <f t="shared" si="1"/>
        <v>0168</v>
      </c>
    </row>
    <row r="108" spans="2:4" ht="21.75" hidden="1" customHeight="1">
      <c r="B108" s="196" t="s">
        <v>566</v>
      </c>
      <c r="C108" s="194">
        <v>170</v>
      </c>
      <c r="D108" s="195" t="str">
        <f t="shared" si="1"/>
        <v>0170</v>
      </c>
    </row>
    <row r="109" spans="2:4" ht="21.75" hidden="1" customHeight="1">
      <c r="B109" s="196" t="s">
        <v>568</v>
      </c>
      <c r="C109" s="194">
        <v>173</v>
      </c>
      <c r="D109" s="195" t="str">
        <f t="shared" si="1"/>
        <v>0173</v>
      </c>
    </row>
    <row r="110" spans="2:4" ht="21.75" hidden="1" customHeight="1">
      <c r="B110" s="196" t="s">
        <v>570</v>
      </c>
      <c r="C110" s="194">
        <v>175</v>
      </c>
      <c r="D110" s="195" t="str">
        <f t="shared" si="1"/>
        <v>0175</v>
      </c>
    </row>
    <row r="111" spans="2:4" ht="21.75" hidden="1" customHeight="1">
      <c r="B111" s="196" t="s">
        <v>572</v>
      </c>
      <c r="C111" s="194">
        <v>178</v>
      </c>
      <c r="D111" s="195" t="str">
        <f t="shared" si="1"/>
        <v>0178</v>
      </c>
    </row>
    <row r="112" spans="2:4" ht="21.75" hidden="1" customHeight="1">
      <c r="B112" s="196" t="s">
        <v>574</v>
      </c>
      <c r="C112" s="194">
        <v>180</v>
      </c>
      <c r="D112" s="195" t="str">
        <f t="shared" si="1"/>
        <v>0180</v>
      </c>
    </row>
    <row r="113" spans="2:5" ht="21.75" hidden="1" customHeight="1">
      <c r="B113" s="196" t="s">
        <v>576</v>
      </c>
      <c r="C113" s="194">
        <v>182</v>
      </c>
      <c r="D113" s="195" t="str">
        <f t="shared" si="1"/>
        <v>0182</v>
      </c>
    </row>
    <row r="114" spans="2:5" ht="21.75" hidden="1" customHeight="1">
      <c r="B114" s="196" t="s">
        <v>578</v>
      </c>
      <c r="C114" s="194">
        <v>184</v>
      </c>
      <c r="D114" s="195" t="str">
        <f t="shared" si="1"/>
        <v>0184</v>
      </c>
    </row>
    <row r="115" spans="2:5" ht="21.75" hidden="1" customHeight="1">
      <c r="B115" s="196" t="s">
        <v>580</v>
      </c>
      <c r="C115" s="194">
        <v>187</v>
      </c>
      <c r="D115" s="195" t="str">
        <f t="shared" si="1"/>
        <v>0187</v>
      </c>
    </row>
    <row r="116" spans="2:5" ht="21.75" hidden="1" customHeight="1">
      <c r="B116" s="196" t="s">
        <v>582</v>
      </c>
      <c r="C116" s="194">
        <v>190</v>
      </c>
      <c r="D116" s="195" t="str">
        <f t="shared" si="1"/>
        <v>0190</v>
      </c>
    </row>
    <row r="117" spans="2:5" ht="21.75" hidden="1" customHeight="1">
      <c r="B117" s="196" t="s">
        <v>584</v>
      </c>
      <c r="C117" s="194">
        <v>288</v>
      </c>
      <c r="D117" s="195" t="str">
        <f t="shared" si="1"/>
        <v>0288</v>
      </c>
    </row>
    <row r="118" spans="2:5" ht="21.75" hidden="1" customHeight="1">
      <c r="B118" s="196" t="s">
        <v>586</v>
      </c>
      <c r="C118" s="194">
        <v>291</v>
      </c>
      <c r="D118" s="195" t="str">
        <f t="shared" si="1"/>
        <v>0291</v>
      </c>
    </row>
    <row r="119" spans="2:5" ht="21.75" hidden="1" customHeight="1">
      <c r="B119" s="196" t="s">
        <v>587</v>
      </c>
      <c r="C119" s="194">
        <v>297</v>
      </c>
      <c r="D119" s="195" t="str">
        <f t="shared" si="1"/>
        <v>0297</v>
      </c>
    </row>
    <row r="120" spans="2:5" ht="21.75" hidden="1" customHeight="1">
      <c r="B120" s="196" t="s">
        <v>1062</v>
      </c>
      <c r="C120" s="194">
        <v>307</v>
      </c>
      <c r="D120" s="195" t="str">
        <f t="shared" si="1"/>
        <v>0307</v>
      </c>
    </row>
    <row r="121" spans="2:5" ht="21.75" hidden="1" customHeight="1">
      <c r="B121" s="196" t="s">
        <v>1097</v>
      </c>
      <c r="C121" s="194">
        <v>324</v>
      </c>
      <c r="D121" s="195" t="str">
        <f t="shared" si="1"/>
        <v>0324</v>
      </c>
    </row>
    <row r="122" spans="2:5" ht="21.75" hidden="1" customHeight="1">
      <c r="B122" s="196" t="s">
        <v>591</v>
      </c>
      <c r="C122" s="194">
        <v>397</v>
      </c>
      <c r="D122" s="195" t="str">
        <f t="shared" si="1"/>
        <v>0397</v>
      </c>
    </row>
    <row r="123" spans="2:5" ht="21.75" hidden="1" customHeight="1">
      <c r="B123" s="196" t="s">
        <v>593</v>
      </c>
      <c r="C123" s="194">
        <v>401</v>
      </c>
      <c r="D123" s="195" t="str">
        <f t="shared" si="1"/>
        <v>0401</v>
      </c>
    </row>
    <row r="124" spans="2:5" ht="0.75" hidden="1" customHeight="1">
      <c r="B124" s="196" t="s">
        <v>1098</v>
      </c>
      <c r="C124" s="194">
        <v>403</v>
      </c>
      <c r="D124" s="195" t="str">
        <f t="shared" si="1"/>
        <v>0403</v>
      </c>
      <c r="E124" s="119">
        <v>1</v>
      </c>
    </row>
    <row r="125" spans="2:5" ht="21.75" hidden="1" customHeight="1">
      <c r="B125" s="196" t="s">
        <v>596</v>
      </c>
      <c r="C125" s="194">
        <v>430</v>
      </c>
      <c r="D125" s="195" t="str">
        <f t="shared" si="1"/>
        <v>0430</v>
      </c>
      <c r="E125" s="119">
        <v>1</v>
      </c>
    </row>
    <row r="126" spans="2:5" ht="21.75" hidden="1" customHeight="1">
      <c r="B126" s="196" t="s">
        <v>598</v>
      </c>
      <c r="C126" s="194">
        <v>508</v>
      </c>
      <c r="D126" s="195" t="str">
        <f t="shared" si="1"/>
        <v>0508</v>
      </c>
      <c r="E126" s="119">
        <v>1</v>
      </c>
    </row>
    <row r="127" spans="2:5" ht="21.75" hidden="1" customHeight="1">
      <c r="B127" s="196" t="s">
        <v>600</v>
      </c>
      <c r="C127" s="194">
        <v>512</v>
      </c>
      <c r="D127" s="195" t="str">
        <f t="shared" si="1"/>
        <v>0512</v>
      </c>
    </row>
    <row r="128" spans="2:5" ht="21.75" hidden="1" customHeight="1">
      <c r="B128" s="196" t="s">
        <v>602</v>
      </c>
      <c r="C128" s="194">
        <v>514</v>
      </c>
      <c r="D128" s="195" t="str">
        <f t="shared" si="1"/>
        <v>0514</v>
      </c>
      <c r="E128" s="119">
        <v>1</v>
      </c>
    </row>
    <row r="129" spans="2:5" ht="21" hidden="1" customHeight="1">
      <c r="B129" s="196" t="s">
        <v>604</v>
      </c>
      <c r="C129" s="194">
        <v>517</v>
      </c>
      <c r="D129" s="195" t="str">
        <f t="shared" si="1"/>
        <v>0517</v>
      </c>
      <c r="E129" s="119">
        <v>1</v>
      </c>
    </row>
    <row r="130" spans="2:5" ht="21.75" hidden="1" customHeight="1">
      <c r="B130" s="196" t="s">
        <v>606</v>
      </c>
      <c r="C130" s="194">
        <v>525</v>
      </c>
      <c r="D130" s="195" t="str">
        <f t="shared" si="1"/>
        <v>0525</v>
      </c>
      <c r="E130" s="119">
        <v>1</v>
      </c>
    </row>
    <row r="131" spans="2:5" ht="21.75" hidden="1" customHeight="1">
      <c r="B131" s="196" t="s">
        <v>608</v>
      </c>
      <c r="C131" s="194">
        <v>530</v>
      </c>
      <c r="D131" s="195" t="str">
        <f t="shared" si="1"/>
        <v>0530</v>
      </c>
      <c r="E131" s="119">
        <v>1</v>
      </c>
    </row>
    <row r="132" spans="2:5" ht="21.75" hidden="1" customHeight="1">
      <c r="B132" s="196" t="s">
        <v>610</v>
      </c>
      <c r="C132" s="194">
        <v>533</v>
      </c>
      <c r="D132" s="195" t="str">
        <f t="shared" si="1"/>
        <v>0533</v>
      </c>
      <c r="E132" s="119">
        <v>1</v>
      </c>
    </row>
    <row r="133" spans="2:5" ht="21.75" hidden="1" customHeight="1">
      <c r="B133" s="196" t="s">
        <v>612</v>
      </c>
      <c r="C133" s="194">
        <v>537</v>
      </c>
      <c r="D133" s="195" t="str">
        <f t="shared" si="1"/>
        <v>0537</v>
      </c>
      <c r="E133" s="119">
        <v>1</v>
      </c>
    </row>
    <row r="134" spans="2:5" ht="21.75" hidden="1" customHeight="1">
      <c r="B134" s="196" t="s">
        <v>614</v>
      </c>
      <c r="C134" s="194">
        <v>541</v>
      </c>
      <c r="D134" s="195" t="str">
        <f t="shared" si="1"/>
        <v>0541</v>
      </c>
      <c r="E134" s="119">
        <v>1</v>
      </c>
    </row>
    <row r="135" spans="2:5" ht="21.75" hidden="1" customHeight="1">
      <c r="B135" s="196" t="s">
        <v>616</v>
      </c>
      <c r="C135" s="194">
        <v>543</v>
      </c>
      <c r="D135" s="195" t="str">
        <f t="shared" si="1"/>
        <v>0543</v>
      </c>
      <c r="E135" s="119">
        <v>1</v>
      </c>
    </row>
    <row r="136" spans="2:5" ht="21.75" hidden="1" customHeight="1">
      <c r="B136" s="196" t="s">
        <v>618</v>
      </c>
      <c r="C136" s="194">
        <v>546</v>
      </c>
      <c r="D136" s="195" t="str">
        <f t="shared" si="1"/>
        <v>0546</v>
      </c>
      <c r="E136" s="119">
        <v>1</v>
      </c>
    </row>
    <row r="137" spans="2:5" ht="21.75" hidden="1" customHeight="1">
      <c r="B137" s="196" t="s">
        <v>620</v>
      </c>
      <c r="C137" s="194">
        <v>555</v>
      </c>
      <c r="D137" s="195" t="str">
        <f t="shared" si="1"/>
        <v>0555</v>
      </c>
      <c r="E137" s="119">
        <v>1</v>
      </c>
    </row>
    <row r="138" spans="2:5" ht="21.75" hidden="1" customHeight="1">
      <c r="B138" s="196" t="s">
        <v>622</v>
      </c>
      <c r="C138" s="194">
        <v>565</v>
      </c>
      <c r="D138" s="195" t="str">
        <f t="shared" si="1"/>
        <v>0565</v>
      </c>
      <c r="E138" s="119">
        <v>1</v>
      </c>
    </row>
    <row r="139" spans="2:5" ht="21.75" hidden="1" customHeight="1">
      <c r="B139" s="196" t="s">
        <v>624</v>
      </c>
      <c r="C139" s="194">
        <v>569</v>
      </c>
      <c r="D139" s="195" t="str">
        <f t="shared" si="1"/>
        <v>0569</v>
      </c>
      <c r="E139" s="119">
        <v>1</v>
      </c>
    </row>
    <row r="140" spans="2:5" ht="21.75" hidden="1" customHeight="1">
      <c r="B140" s="196" t="s">
        <v>626</v>
      </c>
      <c r="C140" s="194">
        <v>572</v>
      </c>
      <c r="D140" s="195" t="str">
        <f t="shared" si="1"/>
        <v>0572</v>
      </c>
      <c r="E140" s="119">
        <v>1</v>
      </c>
    </row>
    <row r="141" spans="2:5" ht="21.75" hidden="1" customHeight="1">
      <c r="B141" s="196" t="s">
        <v>628</v>
      </c>
      <c r="C141" s="194">
        <v>576</v>
      </c>
      <c r="D141" s="195" t="str">
        <f t="shared" si="1"/>
        <v>0576</v>
      </c>
      <c r="E141" s="119">
        <v>1</v>
      </c>
    </row>
    <row r="142" spans="2:5" ht="21.75" hidden="1" customHeight="1">
      <c r="B142" s="196" t="s">
        <v>630</v>
      </c>
      <c r="C142" s="194">
        <v>582</v>
      </c>
      <c r="D142" s="195" t="str">
        <f t="shared" si="1"/>
        <v>0582</v>
      </c>
      <c r="E142" s="119">
        <v>1</v>
      </c>
    </row>
    <row r="143" spans="2:5" ht="21.75" hidden="1" customHeight="1">
      <c r="B143" s="196" t="s">
        <v>632</v>
      </c>
      <c r="C143" s="194">
        <v>585</v>
      </c>
      <c r="D143" s="195" t="str">
        <f t="shared" ref="D143:D206" si="3">IF(C143&lt;10,"000"&amp;C143,IF(C143&lt;100,"00"&amp;C143,IF(C143&lt;1000,"0"&amp;C143,C143)))</f>
        <v>0585</v>
      </c>
    </row>
    <row r="144" spans="2:5" ht="21.75" hidden="1" customHeight="1">
      <c r="B144" s="196" t="s">
        <v>634</v>
      </c>
      <c r="C144" s="194">
        <v>590</v>
      </c>
      <c r="D144" s="195" t="str">
        <f t="shared" si="3"/>
        <v>0590</v>
      </c>
    </row>
    <row r="145" spans="2:5" ht="0.75" hidden="1" customHeight="1">
      <c r="B145" s="196" t="s">
        <v>636</v>
      </c>
      <c r="C145" s="194">
        <v>594</v>
      </c>
      <c r="D145" s="195" t="str">
        <f t="shared" si="3"/>
        <v>0594</v>
      </c>
      <c r="E145" s="119">
        <v>1</v>
      </c>
    </row>
    <row r="146" spans="2:5" ht="21.75" hidden="1" customHeight="1">
      <c r="B146" s="196" t="s">
        <v>638</v>
      </c>
      <c r="C146" s="194">
        <v>597</v>
      </c>
      <c r="D146" s="195" t="str">
        <f t="shared" si="3"/>
        <v>0597</v>
      </c>
      <c r="E146" s="197"/>
    </row>
    <row r="147" spans="2:5" ht="21.75" hidden="1" customHeight="1">
      <c r="B147" s="196" t="s">
        <v>508</v>
      </c>
      <c r="C147" s="194">
        <v>5</v>
      </c>
      <c r="D147" s="195" t="str">
        <f t="shared" si="3"/>
        <v>0005</v>
      </c>
    </row>
    <row r="148" spans="2:5" ht="21.75" hidden="1" customHeight="1">
      <c r="B148" s="196" t="s">
        <v>510</v>
      </c>
      <c r="C148" s="194">
        <v>10</v>
      </c>
      <c r="D148" s="195" t="str">
        <f t="shared" si="3"/>
        <v>0010</v>
      </c>
    </row>
    <row r="149" spans="2:5" ht="21.75" hidden="1" customHeight="1">
      <c r="B149" s="196" t="s">
        <v>511</v>
      </c>
      <c r="C149" s="194">
        <v>17</v>
      </c>
      <c r="D149" s="195" t="str">
        <f t="shared" si="3"/>
        <v>0017</v>
      </c>
    </row>
    <row r="150" spans="2:5" ht="21.75" hidden="1" customHeight="1">
      <c r="B150" s="196" t="s">
        <v>513</v>
      </c>
      <c r="C150" s="194">
        <v>34</v>
      </c>
      <c r="D150" s="195" t="str">
        <f t="shared" si="3"/>
        <v>0034</v>
      </c>
    </row>
    <row r="151" spans="2:5" ht="21.75" hidden="1" customHeight="1">
      <c r="B151" s="196" t="s">
        <v>515</v>
      </c>
      <c r="C151" s="194">
        <v>36</v>
      </c>
      <c r="D151" s="195" t="str">
        <f t="shared" si="3"/>
        <v>0036</v>
      </c>
    </row>
    <row r="152" spans="2:5" ht="21.75" hidden="1" customHeight="1">
      <c r="B152" s="196" t="s">
        <v>517</v>
      </c>
      <c r="C152" s="194">
        <v>39</v>
      </c>
      <c r="D152" s="195" t="str">
        <f t="shared" si="3"/>
        <v>0039</v>
      </c>
      <c r="E152" s="119">
        <v>1</v>
      </c>
    </row>
    <row r="153" spans="2:5" ht="21.75" hidden="1" customHeight="1">
      <c r="B153" s="196" t="s">
        <v>519</v>
      </c>
      <c r="C153" s="194">
        <v>41</v>
      </c>
      <c r="D153" s="195" t="str">
        <f t="shared" si="3"/>
        <v>0041</v>
      </c>
    </row>
    <row r="154" spans="2:5" ht="21.75" hidden="1" customHeight="1">
      <c r="B154" s="196" t="s">
        <v>521</v>
      </c>
      <c r="C154" s="194">
        <v>117</v>
      </c>
      <c r="D154" s="195" t="str">
        <f t="shared" si="3"/>
        <v>0117</v>
      </c>
    </row>
    <row r="155" spans="2:5" ht="21.75" hidden="1" customHeight="1">
      <c r="B155" s="196" t="s">
        <v>523</v>
      </c>
      <c r="C155" s="194">
        <v>119</v>
      </c>
      <c r="D155" s="195" t="str">
        <f t="shared" si="3"/>
        <v>0119</v>
      </c>
    </row>
    <row r="156" spans="2:5" ht="21.75" hidden="1" customHeight="1">
      <c r="B156" s="196" t="s">
        <v>525</v>
      </c>
      <c r="C156" s="194">
        <v>121</v>
      </c>
      <c r="D156" s="195" t="str">
        <f t="shared" si="3"/>
        <v>0121</v>
      </c>
    </row>
    <row r="157" spans="2:5" ht="21.75" hidden="1" customHeight="1">
      <c r="B157" s="196" t="s">
        <v>527</v>
      </c>
      <c r="C157" s="194">
        <v>123</v>
      </c>
      <c r="D157" s="195" t="str">
        <f t="shared" si="3"/>
        <v>0123</v>
      </c>
    </row>
    <row r="158" spans="2:5" ht="21.75" hidden="1" customHeight="1">
      <c r="B158" s="196" t="s">
        <v>529</v>
      </c>
      <c r="C158" s="194">
        <v>125</v>
      </c>
      <c r="D158" s="195" t="str">
        <f t="shared" si="3"/>
        <v>0125</v>
      </c>
    </row>
    <row r="159" spans="2:5" ht="21.75" hidden="1" customHeight="1">
      <c r="B159" s="196" t="s">
        <v>531</v>
      </c>
      <c r="C159" s="194">
        <v>128</v>
      </c>
      <c r="D159" s="195" t="str">
        <f t="shared" si="3"/>
        <v>0128</v>
      </c>
    </row>
    <row r="160" spans="2:5" ht="21.75" hidden="1" customHeight="1">
      <c r="B160" s="196" t="s">
        <v>533</v>
      </c>
      <c r="C160" s="194">
        <v>130</v>
      </c>
      <c r="D160" s="195" t="str">
        <f t="shared" si="3"/>
        <v>0130</v>
      </c>
    </row>
    <row r="161" spans="2:5" ht="0.75" hidden="1" customHeight="1">
      <c r="B161" s="196" t="s">
        <v>535</v>
      </c>
      <c r="C161" s="194">
        <v>133</v>
      </c>
      <c r="D161" s="195" t="str">
        <f t="shared" si="3"/>
        <v>0133</v>
      </c>
    </row>
    <row r="162" spans="2:5" ht="21.75" hidden="1" customHeight="1">
      <c r="B162" s="196" t="s">
        <v>537</v>
      </c>
      <c r="C162" s="194">
        <v>135</v>
      </c>
      <c r="D162" s="195" t="str">
        <f t="shared" si="3"/>
        <v>0135</v>
      </c>
    </row>
    <row r="163" spans="2:5" ht="21.75" hidden="1" customHeight="1">
      <c r="B163" s="196" t="s">
        <v>539</v>
      </c>
      <c r="C163" s="194">
        <v>138</v>
      </c>
      <c r="D163" s="195" t="str">
        <f t="shared" si="3"/>
        <v>0138</v>
      </c>
    </row>
    <row r="164" spans="2:5" ht="21.75" hidden="1" customHeight="1">
      <c r="B164" s="196" t="s">
        <v>541</v>
      </c>
      <c r="C164" s="194">
        <v>141</v>
      </c>
      <c r="D164" s="195" t="str">
        <f t="shared" si="3"/>
        <v>0141</v>
      </c>
    </row>
    <row r="165" spans="2:5" ht="21.75" hidden="1" customHeight="1">
      <c r="B165" s="196" t="s">
        <v>543</v>
      </c>
      <c r="C165" s="194">
        <v>143</v>
      </c>
      <c r="D165" s="195" t="str">
        <f t="shared" si="3"/>
        <v>0143</v>
      </c>
    </row>
    <row r="166" spans="2:5" ht="21.75" hidden="1" customHeight="1">
      <c r="B166" s="196" t="s">
        <v>545</v>
      </c>
      <c r="C166" s="194">
        <v>145</v>
      </c>
      <c r="D166" s="195" t="str">
        <f t="shared" si="3"/>
        <v>0145</v>
      </c>
    </row>
    <row r="167" spans="2:5" ht="21.75" hidden="1" customHeight="1">
      <c r="B167" s="196" t="s">
        <v>547</v>
      </c>
      <c r="C167" s="194">
        <v>147</v>
      </c>
      <c r="D167" s="195" t="str">
        <f t="shared" si="3"/>
        <v>0147</v>
      </c>
    </row>
    <row r="168" spans="2:5" ht="21.75" hidden="1" customHeight="1">
      <c r="B168" s="196" t="s">
        <v>549</v>
      </c>
      <c r="C168" s="194">
        <v>150</v>
      </c>
      <c r="D168" s="195" t="str">
        <f t="shared" si="3"/>
        <v>0150</v>
      </c>
      <c r="E168" s="119">
        <v>1</v>
      </c>
    </row>
    <row r="169" spans="2:5" ht="21.75" hidden="1" customHeight="1">
      <c r="B169" s="196" t="s">
        <v>551</v>
      </c>
      <c r="C169" s="194">
        <v>152</v>
      </c>
      <c r="D169" s="195" t="str">
        <f t="shared" si="3"/>
        <v>0152</v>
      </c>
      <c r="E169" s="119">
        <v>1</v>
      </c>
    </row>
    <row r="170" spans="2:5" ht="21.75" hidden="1" customHeight="1">
      <c r="B170" s="196" t="s">
        <v>553</v>
      </c>
      <c r="C170" s="194">
        <v>154</v>
      </c>
      <c r="D170" s="195" t="str">
        <f t="shared" si="3"/>
        <v>0154</v>
      </c>
      <c r="E170" s="119">
        <v>1</v>
      </c>
    </row>
    <row r="171" spans="2:5" ht="21.75" hidden="1" customHeight="1">
      <c r="B171" s="196" t="s">
        <v>555</v>
      </c>
      <c r="C171" s="194">
        <v>157</v>
      </c>
      <c r="D171" s="195" t="str">
        <f t="shared" si="3"/>
        <v>0157</v>
      </c>
      <c r="E171" s="119">
        <v>1</v>
      </c>
    </row>
    <row r="172" spans="2:5" ht="21.75" hidden="1" customHeight="1">
      <c r="B172" s="196" t="s">
        <v>557</v>
      </c>
      <c r="C172" s="194">
        <v>159</v>
      </c>
      <c r="D172" s="195" t="str">
        <f t="shared" si="3"/>
        <v>0159</v>
      </c>
      <c r="E172" s="119">
        <v>1</v>
      </c>
    </row>
    <row r="173" spans="2:5" ht="21.75" hidden="1" customHeight="1">
      <c r="B173" s="196" t="s">
        <v>559</v>
      </c>
      <c r="C173" s="194">
        <v>162</v>
      </c>
      <c r="D173" s="195" t="str">
        <f t="shared" si="3"/>
        <v>0162</v>
      </c>
      <c r="E173" s="119">
        <v>1</v>
      </c>
    </row>
    <row r="174" spans="2:5" ht="21.75" hidden="1" customHeight="1">
      <c r="B174" s="196" t="s">
        <v>561</v>
      </c>
      <c r="C174" s="194">
        <v>164</v>
      </c>
      <c r="D174" s="195" t="str">
        <f t="shared" si="3"/>
        <v>0164</v>
      </c>
      <c r="E174" s="119">
        <v>1</v>
      </c>
    </row>
    <row r="175" spans="2:5" ht="2.25" hidden="1" customHeight="1">
      <c r="B175" s="196" t="s">
        <v>563</v>
      </c>
      <c r="C175" s="194">
        <v>167</v>
      </c>
      <c r="D175" s="195" t="str">
        <f t="shared" si="3"/>
        <v>0167</v>
      </c>
      <c r="E175" s="119">
        <v>1</v>
      </c>
    </row>
    <row r="176" spans="2:5" ht="21.75" hidden="1" customHeight="1">
      <c r="B176" s="196" t="s">
        <v>565</v>
      </c>
      <c r="C176" s="194">
        <v>169</v>
      </c>
      <c r="D176" s="195" t="str">
        <f t="shared" si="3"/>
        <v>0169</v>
      </c>
      <c r="E176" s="119">
        <v>1</v>
      </c>
    </row>
    <row r="177" spans="2:5" ht="21.75" hidden="1" customHeight="1">
      <c r="B177" s="196" t="s">
        <v>567</v>
      </c>
      <c r="C177" s="194">
        <v>172</v>
      </c>
      <c r="D177" s="195" t="str">
        <f t="shared" si="3"/>
        <v>0172</v>
      </c>
      <c r="E177" s="119">
        <v>1</v>
      </c>
    </row>
    <row r="178" spans="2:5" ht="21.75" hidden="1" customHeight="1">
      <c r="B178" s="196" t="s">
        <v>569</v>
      </c>
      <c r="C178" s="194">
        <v>174</v>
      </c>
      <c r="D178" s="195" t="str">
        <f t="shared" si="3"/>
        <v>0174</v>
      </c>
      <c r="E178" s="119">
        <v>1</v>
      </c>
    </row>
    <row r="179" spans="2:5" ht="21.75" hidden="1" customHeight="1">
      <c r="B179" s="196" t="s">
        <v>571</v>
      </c>
      <c r="C179" s="194">
        <v>177</v>
      </c>
      <c r="D179" s="195" t="str">
        <f t="shared" si="3"/>
        <v>0177</v>
      </c>
      <c r="E179" s="119">
        <v>1</v>
      </c>
    </row>
    <row r="180" spans="2:5" ht="21.75" hidden="1" customHeight="1">
      <c r="B180" s="196" t="s">
        <v>573</v>
      </c>
      <c r="C180" s="194">
        <v>179</v>
      </c>
      <c r="D180" s="195" t="str">
        <f t="shared" si="3"/>
        <v>0179</v>
      </c>
      <c r="E180" s="119">
        <v>1</v>
      </c>
    </row>
    <row r="181" spans="2:5" ht="21.75" hidden="1" customHeight="1">
      <c r="B181" s="196" t="s">
        <v>575</v>
      </c>
      <c r="C181" s="194">
        <v>181</v>
      </c>
      <c r="D181" s="195" t="str">
        <f t="shared" si="3"/>
        <v>0181</v>
      </c>
      <c r="E181" s="119">
        <v>1</v>
      </c>
    </row>
    <row r="182" spans="2:5" ht="21.75" hidden="1" customHeight="1">
      <c r="B182" s="196" t="s">
        <v>577</v>
      </c>
      <c r="C182" s="194">
        <v>183</v>
      </c>
      <c r="D182" s="195" t="str">
        <f t="shared" si="3"/>
        <v>0183</v>
      </c>
      <c r="E182" s="119">
        <v>1</v>
      </c>
    </row>
    <row r="183" spans="2:5" ht="21.75" hidden="1" customHeight="1">
      <c r="B183" s="196" t="s">
        <v>579</v>
      </c>
      <c r="C183" s="194">
        <v>185</v>
      </c>
      <c r="D183" s="195" t="str">
        <f t="shared" si="3"/>
        <v>0185</v>
      </c>
      <c r="E183" s="119">
        <v>1</v>
      </c>
    </row>
    <row r="184" spans="2:5" ht="21.75" hidden="1" customHeight="1">
      <c r="B184" s="196" t="s">
        <v>581</v>
      </c>
      <c r="C184" s="194">
        <v>188</v>
      </c>
      <c r="D184" s="195" t="str">
        <f t="shared" si="3"/>
        <v>0188</v>
      </c>
      <c r="E184" s="119">
        <v>1</v>
      </c>
    </row>
    <row r="185" spans="2:5" ht="21.75" hidden="1" customHeight="1">
      <c r="B185" s="196" t="s">
        <v>583</v>
      </c>
      <c r="C185" s="194">
        <v>191</v>
      </c>
      <c r="D185" s="195" t="str">
        <f t="shared" si="3"/>
        <v>0191</v>
      </c>
      <c r="E185" s="119">
        <v>1</v>
      </c>
    </row>
    <row r="186" spans="2:5" ht="21.75" hidden="1" customHeight="1">
      <c r="B186" s="196" t="s">
        <v>585</v>
      </c>
      <c r="C186" s="194">
        <v>289</v>
      </c>
      <c r="D186" s="195" t="str">
        <f t="shared" si="3"/>
        <v>0289</v>
      </c>
    </row>
    <row r="187" spans="2:5" ht="21.75" hidden="1" customHeight="1">
      <c r="B187" s="196" t="s">
        <v>9</v>
      </c>
      <c r="C187" s="194">
        <v>294</v>
      </c>
      <c r="D187" s="195" t="str">
        <f t="shared" si="3"/>
        <v>0294</v>
      </c>
    </row>
    <row r="188" spans="2:5" ht="21.75" hidden="1" customHeight="1">
      <c r="B188" s="196" t="s">
        <v>588</v>
      </c>
      <c r="C188" s="194">
        <v>304</v>
      </c>
      <c r="D188" s="195" t="str">
        <f t="shared" si="3"/>
        <v>0304</v>
      </c>
    </row>
    <row r="189" spans="2:5" ht="21.75" hidden="1" customHeight="1">
      <c r="B189" s="196" t="s">
        <v>589</v>
      </c>
      <c r="C189" s="194">
        <v>322</v>
      </c>
      <c r="D189" s="195" t="str">
        <f t="shared" si="3"/>
        <v>0322</v>
      </c>
    </row>
    <row r="190" spans="2:5" ht="21.75" hidden="1" customHeight="1">
      <c r="B190" s="196" t="s">
        <v>590</v>
      </c>
      <c r="C190" s="194">
        <v>325</v>
      </c>
      <c r="D190" s="195" t="str">
        <f t="shared" si="3"/>
        <v>0325</v>
      </c>
      <c r="E190" s="119">
        <v>1</v>
      </c>
    </row>
    <row r="191" spans="2:5" ht="21.75" hidden="1" customHeight="1">
      <c r="B191" s="196" t="s">
        <v>592</v>
      </c>
      <c r="C191" s="194">
        <v>398</v>
      </c>
      <c r="D191" s="195" t="str">
        <f t="shared" si="3"/>
        <v>0398</v>
      </c>
    </row>
    <row r="192" spans="2:5" ht="21.75" hidden="1" customHeight="1">
      <c r="B192" s="196" t="s">
        <v>594</v>
      </c>
      <c r="C192" s="194">
        <v>402</v>
      </c>
      <c r="D192" s="195" t="str">
        <f t="shared" si="3"/>
        <v>0402</v>
      </c>
      <c r="E192" s="119">
        <v>1</v>
      </c>
    </row>
    <row r="193" spans="2:5" ht="21.75" hidden="1" customHeight="1">
      <c r="B193" s="196" t="s">
        <v>595</v>
      </c>
      <c r="C193" s="194">
        <v>411</v>
      </c>
      <c r="D193" s="195" t="str">
        <f t="shared" si="3"/>
        <v>0411</v>
      </c>
      <c r="E193" s="119">
        <v>1</v>
      </c>
    </row>
    <row r="194" spans="2:5" ht="21.75" hidden="1" customHeight="1">
      <c r="B194" s="196" t="s">
        <v>597</v>
      </c>
      <c r="C194" s="194">
        <v>501</v>
      </c>
      <c r="D194" s="195" t="str">
        <f t="shared" si="3"/>
        <v>0501</v>
      </c>
    </row>
    <row r="195" spans="2:5" ht="21.75" hidden="1" customHeight="1">
      <c r="B195" s="196" t="s">
        <v>599</v>
      </c>
      <c r="C195" s="194">
        <v>509</v>
      </c>
      <c r="D195" s="195" t="str">
        <f t="shared" si="3"/>
        <v>0509</v>
      </c>
    </row>
    <row r="196" spans="2:5" ht="21.75" hidden="1" customHeight="1">
      <c r="B196" s="196" t="s">
        <v>601</v>
      </c>
      <c r="C196" s="194">
        <v>513</v>
      </c>
      <c r="D196" s="195" t="str">
        <f t="shared" si="3"/>
        <v>0513</v>
      </c>
    </row>
    <row r="197" spans="2:5" ht="21.75" hidden="1" customHeight="1">
      <c r="B197" s="196" t="s">
        <v>603</v>
      </c>
      <c r="C197" s="194">
        <v>516</v>
      </c>
      <c r="D197" s="195" t="str">
        <f t="shared" si="3"/>
        <v>0516</v>
      </c>
    </row>
    <row r="198" spans="2:5" ht="21.75" hidden="1" customHeight="1">
      <c r="B198" s="196" t="s">
        <v>605</v>
      </c>
      <c r="C198" s="194">
        <v>522</v>
      </c>
      <c r="D198" s="195" t="str">
        <f t="shared" si="3"/>
        <v>0522</v>
      </c>
    </row>
    <row r="199" spans="2:5" ht="21.75" hidden="1" customHeight="1">
      <c r="B199" s="196" t="s">
        <v>607</v>
      </c>
      <c r="C199" s="194">
        <v>526</v>
      </c>
      <c r="D199" s="195" t="str">
        <f t="shared" si="3"/>
        <v>0526</v>
      </c>
    </row>
    <row r="200" spans="2:5" ht="21.75" hidden="1" customHeight="1">
      <c r="B200" s="196" t="s">
        <v>609</v>
      </c>
      <c r="C200" s="194">
        <v>532</v>
      </c>
      <c r="D200" s="195" t="str">
        <f t="shared" si="3"/>
        <v>0532</v>
      </c>
    </row>
    <row r="201" spans="2:5" ht="21.75" hidden="1" customHeight="1">
      <c r="B201" s="196" t="s">
        <v>611</v>
      </c>
      <c r="C201" s="194">
        <v>534</v>
      </c>
      <c r="D201" s="195" t="str">
        <f t="shared" si="3"/>
        <v>0534</v>
      </c>
      <c r="E201" s="119">
        <v>1</v>
      </c>
    </row>
    <row r="202" spans="2:5" ht="21.75" hidden="1" customHeight="1">
      <c r="B202" s="196" t="s">
        <v>613</v>
      </c>
      <c r="C202" s="194">
        <v>538</v>
      </c>
      <c r="D202" s="195" t="str">
        <f t="shared" si="3"/>
        <v>0538</v>
      </c>
      <c r="E202" s="119">
        <v>1</v>
      </c>
    </row>
    <row r="203" spans="2:5" ht="21.75" hidden="1" customHeight="1">
      <c r="B203" s="196" t="s">
        <v>615</v>
      </c>
      <c r="C203" s="194">
        <v>542</v>
      </c>
      <c r="D203" s="195" t="str">
        <f t="shared" si="3"/>
        <v>0542</v>
      </c>
      <c r="E203" s="119">
        <v>1</v>
      </c>
    </row>
    <row r="204" spans="2:5" ht="21.75" hidden="1" customHeight="1">
      <c r="B204" s="196" t="s">
        <v>617</v>
      </c>
      <c r="C204" s="194">
        <v>544</v>
      </c>
      <c r="D204" s="195" t="str">
        <f t="shared" si="3"/>
        <v>0544</v>
      </c>
      <c r="E204" s="119">
        <v>1</v>
      </c>
    </row>
    <row r="205" spans="2:5" ht="0.75" hidden="1" customHeight="1">
      <c r="B205" s="196" t="s">
        <v>619</v>
      </c>
      <c r="C205" s="194">
        <v>554</v>
      </c>
      <c r="D205" s="195" t="str">
        <f t="shared" si="3"/>
        <v>0554</v>
      </c>
      <c r="E205" s="119">
        <v>1</v>
      </c>
    </row>
    <row r="206" spans="2:5" ht="21.75" hidden="1" customHeight="1">
      <c r="B206" s="196" t="s">
        <v>621</v>
      </c>
      <c r="C206" s="194">
        <v>562</v>
      </c>
      <c r="D206" s="195" t="str">
        <f t="shared" si="3"/>
        <v>0562</v>
      </c>
      <c r="E206" s="119">
        <v>1</v>
      </c>
    </row>
    <row r="207" spans="2:5" ht="21.75" hidden="1" customHeight="1">
      <c r="B207" s="196" t="s">
        <v>623</v>
      </c>
      <c r="C207" s="194">
        <v>566</v>
      </c>
      <c r="D207" s="195" t="str">
        <f t="shared" ref="D207:D269" si="4">IF(C207&lt;10,"000"&amp;C207,IF(C207&lt;100,"00"&amp;C207,IF(C207&lt;1000,"0"&amp;C207,C207)))</f>
        <v>0566</v>
      </c>
      <c r="E207" s="119">
        <v>1</v>
      </c>
    </row>
    <row r="208" spans="2:5" ht="21.75" hidden="1" customHeight="1">
      <c r="B208" s="196" t="s">
        <v>625</v>
      </c>
      <c r="C208" s="194">
        <v>570</v>
      </c>
      <c r="D208" s="195" t="str">
        <f t="shared" si="4"/>
        <v>0570</v>
      </c>
      <c r="E208" s="119">
        <v>1</v>
      </c>
    </row>
    <row r="209" spans="2:5" ht="21.75" hidden="1" customHeight="1">
      <c r="B209" s="196" t="s">
        <v>627</v>
      </c>
      <c r="C209" s="194">
        <v>573</v>
      </c>
      <c r="D209" s="195" t="str">
        <f t="shared" si="4"/>
        <v>0573</v>
      </c>
      <c r="E209" s="119">
        <v>1</v>
      </c>
    </row>
    <row r="210" spans="2:5" ht="21.75" hidden="1" customHeight="1">
      <c r="B210" s="196" t="s">
        <v>629</v>
      </c>
      <c r="C210" s="194">
        <v>578</v>
      </c>
      <c r="D210" s="195" t="str">
        <f t="shared" si="4"/>
        <v>0578</v>
      </c>
      <c r="E210" s="119">
        <v>1</v>
      </c>
    </row>
    <row r="211" spans="2:5" ht="21.75" hidden="1" customHeight="1">
      <c r="B211" s="196" t="s">
        <v>631</v>
      </c>
      <c r="C211" s="194">
        <v>583</v>
      </c>
      <c r="D211" s="195" t="str">
        <f t="shared" si="4"/>
        <v>0583</v>
      </c>
      <c r="E211" s="119">
        <v>1</v>
      </c>
    </row>
    <row r="212" spans="2:5" ht="21.75" hidden="1" customHeight="1">
      <c r="B212" s="196" t="s">
        <v>633</v>
      </c>
      <c r="C212" s="194">
        <v>587</v>
      </c>
      <c r="D212" s="195" t="str">
        <f t="shared" si="4"/>
        <v>0587</v>
      </c>
      <c r="E212" s="119">
        <v>1</v>
      </c>
    </row>
    <row r="213" spans="2:5" ht="21.75" hidden="1" customHeight="1">
      <c r="B213" s="196" t="s">
        <v>635</v>
      </c>
      <c r="C213" s="194">
        <v>591</v>
      </c>
      <c r="D213" s="195" t="str">
        <f t="shared" si="4"/>
        <v>0591</v>
      </c>
      <c r="E213" s="119">
        <v>1</v>
      </c>
    </row>
    <row r="214" spans="2:5" ht="21.75" hidden="1" customHeight="1">
      <c r="B214" s="196" t="s">
        <v>637</v>
      </c>
      <c r="C214" s="194">
        <v>596</v>
      </c>
      <c r="D214" s="195" t="str">
        <f t="shared" si="4"/>
        <v>0596</v>
      </c>
      <c r="E214" s="119">
        <v>1</v>
      </c>
    </row>
    <row r="215" spans="2:5" ht="21.75" hidden="1" customHeight="1">
      <c r="B215" s="196" t="s">
        <v>639</v>
      </c>
      <c r="C215" s="194">
        <v>1000</v>
      </c>
      <c r="D215" s="195">
        <f t="shared" si="4"/>
        <v>1000</v>
      </c>
    </row>
    <row r="216" spans="2:5" ht="21.75" hidden="1" customHeight="1">
      <c r="B216" s="196" t="s">
        <v>641</v>
      </c>
      <c r="C216" s="194">
        <v>1003</v>
      </c>
      <c r="D216" s="195">
        <f t="shared" si="4"/>
        <v>1003</v>
      </c>
    </row>
    <row r="217" spans="2:5" ht="21.75" hidden="1" customHeight="1">
      <c r="B217" s="196" t="s">
        <v>643</v>
      </c>
      <c r="C217" s="194">
        <v>1006</v>
      </c>
      <c r="D217" s="195">
        <f t="shared" si="4"/>
        <v>1006</v>
      </c>
    </row>
    <row r="218" spans="2:5" ht="21.75" hidden="1" customHeight="1">
      <c r="B218" s="196" t="s">
        <v>645</v>
      </c>
      <c r="C218" s="194">
        <v>1009</v>
      </c>
      <c r="D218" s="195">
        <f t="shared" si="4"/>
        <v>1009</v>
      </c>
    </row>
    <row r="219" spans="2:5" ht="21.75" hidden="1" customHeight="1">
      <c r="B219" s="196" t="s">
        <v>647</v>
      </c>
      <c r="C219" s="194">
        <v>1011</v>
      </c>
      <c r="D219" s="195">
        <f t="shared" si="4"/>
        <v>1011</v>
      </c>
    </row>
    <row r="220" spans="2:5" ht="0.75" hidden="1" customHeight="1">
      <c r="B220" s="196" t="s">
        <v>649</v>
      </c>
      <c r="C220" s="194">
        <v>1013</v>
      </c>
      <c r="D220" s="195">
        <f t="shared" si="4"/>
        <v>1013</v>
      </c>
    </row>
    <row r="221" spans="2:5" ht="21.75" hidden="1" customHeight="1">
      <c r="B221" s="196" t="s">
        <v>650</v>
      </c>
      <c r="C221" s="194">
        <v>1020</v>
      </c>
      <c r="D221" s="195">
        <f t="shared" si="4"/>
        <v>1020</v>
      </c>
    </row>
    <row r="222" spans="2:5" ht="21.75" hidden="1" customHeight="1">
      <c r="B222" s="196" t="s">
        <v>652</v>
      </c>
      <c r="C222" s="194">
        <v>1022</v>
      </c>
      <c r="D222" s="195">
        <f t="shared" si="4"/>
        <v>1022</v>
      </c>
    </row>
    <row r="223" spans="2:5" ht="21.75" hidden="1" customHeight="1">
      <c r="B223" s="196" t="s">
        <v>654</v>
      </c>
      <c r="C223" s="194">
        <v>1026</v>
      </c>
      <c r="D223" s="195">
        <f t="shared" si="4"/>
        <v>1026</v>
      </c>
    </row>
    <row r="224" spans="2:5" ht="21.75" hidden="1" customHeight="1">
      <c r="B224" s="196" t="s">
        <v>656</v>
      </c>
      <c r="C224" s="194">
        <v>1028</v>
      </c>
      <c r="D224" s="195">
        <f t="shared" si="4"/>
        <v>1028</v>
      </c>
    </row>
    <row r="225" spans="2:5" ht="21.75" hidden="1" customHeight="1">
      <c r="B225" s="196" t="s">
        <v>658</v>
      </c>
      <c r="C225" s="194">
        <v>1031</v>
      </c>
      <c r="D225" s="195">
        <f t="shared" si="4"/>
        <v>1031</v>
      </c>
    </row>
    <row r="226" spans="2:5" ht="21.75" hidden="1" customHeight="1">
      <c r="B226" s="196" t="s">
        <v>660</v>
      </c>
      <c r="C226" s="194">
        <v>1104</v>
      </c>
      <c r="D226" s="195">
        <f t="shared" si="4"/>
        <v>1104</v>
      </c>
    </row>
    <row r="227" spans="2:5" ht="21.75" hidden="1" customHeight="1">
      <c r="B227" s="196" t="s">
        <v>662</v>
      </c>
      <c r="C227" s="194">
        <v>1120</v>
      </c>
      <c r="D227" s="195">
        <f t="shared" si="4"/>
        <v>1120</v>
      </c>
    </row>
    <row r="228" spans="2:5" ht="21.75" hidden="1" customHeight="1">
      <c r="B228" s="196" t="s">
        <v>664</v>
      </c>
      <c r="C228" s="194">
        <v>1140</v>
      </c>
      <c r="D228" s="195">
        <f t="shared" si="4"/>
        <v>1140</v>
      </c>
    </row>
    <row r="229" spans="2:5" ht="21.75" hidden="1" customHeight="1">
      <c r="B229" s="196" t="s">
        <v>666</v>
      </c>
      <c r="C229" s="194">
        <v>1142</v>
      </c>
      <c r="D229" s="195">
        <f t="shared" si="4"/>
        <v>1142</v>
      </c>
    </row>
    <row r="230" spans="2:5" ht="21.75" hidden="1" customHeight="1">
      <c r="B230" s="196" t="s">
        <v>668</v>
      </c>
      <c r="C230" s="194">
        <v>1150</v>
      </c>
      <c r="D230" s="195">
        <f t="shared" si="4"/>
        <v>1150</v>
      </c>
    </row>
    <row r="231" spans="2:5" ht="21.75" hidden="1" customHeight="1">
      <c r="B231" s="196" t="s">
        <v>670</v>
      </c>
      <c r="C231" s="194">
        <v>1153</v>
      </c>
      <c r="D231" s="195">
        <f t="shared" si="4"/>
        <v>1153</v>
      </c>
    </row>
    <row r="232" spans="2:5" ht="0.75" hidden="1" customHeight="1">
      <c r="B232" s="196" t="s">
        <v>672</v>
      </c>
      <c r="C232" s="194">
        <v>1155</v>
      </c>
      <c r="D232" s="195">
        <f t="shared" si="4"/>
        <v>1155</v>
      </c>
    </row>
    <row r="233" spans="2:5" ht="21.75" hidden="1" customHeight="1">
      <c r="B233" s="196" t="s">
        <v>674</v>
      </c>
      <c r="C233" s="194">
        <v>1170</v>
      </c>
      <c r="D233" s="195">
        <f t="shared" si="4"/>
        <v>1170</v>
      </c>
    </row>
    <row r="234" spans="2:5" ht="21.75" hidden="1" customHeight="1">
      <c r="B234" s="196" t="s">
        <v>676</v>
      </c>
      <c r="C234" s="194">
        <v>1172</v>
      </c>
      <c r="D234" s="195">
        <f t="shared" si="4"/>
        <v>1172</v>
      </c>
    </row>
    <row r="235" spans="2:5" ht="21.75" hidden="1" customHeight="1">
      <c r="B235" s="196" t="s">
        <v>678</v>
      </c>
      <c r="C235" s="194">
        <v>1175</v>
      </c>
      <c r="D235" s="195">
        <f t="shared" si="4"/>
        <v>1175</v>
      </c>
    </row>
    <row r="236" spans="2:5" ht="21.75" hidden="1" customHeight="1">
      <c r="B236" s="196" t="s">
        <v>680</v>
      </c>
      <c r="C236" s="194">
        <v>1182</v>
      </c>
      <c r="D236" s="195">
        <f t="shared" si="4"/>
        <v>1182</v>
      </c>
    </row>
    <row r="237" spans="2:5" ht="21.75" hidden="1" customHeight="1">
      <c r="B237" s="196" t="s">
        <v>682</v>
      </c>
      <c r="C237" s="194">
        <v>1185</v>
      </c>
      <c r="D237" s="195">
        <f t="shared" si="4"/>
        <v>1185</v>
      </c>
    </row>
    <row r="238" spans="2:5" ht="21.75" hidden="1" customHeight="1">
      <c r="B238" s="196" t="s">
        <v>684</v>
      </c>
      <c r="C238" s="194">
        <v>1188</v>
      </c>
      <c r="D238" s="195">
        <f t="shared" si="4"/>
        <v>1188</v>
      </c>
    </row>
    <row r="239" spans="2:5" ht="21.75" hidden="1" customHeight="1">
      <c r="B239" s="196" t="s">
        <v>686</v>
      </c>
      <c r="C239" s="194">
        <v>1190</v>
      </c>
      <c r="D239" s="195">
        <f t="shared" si="4"/>
        <v>1190</v>
      </c>
    </row>
    <row r="240" spans="2:5" ht="21.75" hidden="1" customHeight="1">
      <c r="B240" s="196" t="s">
        <v>688</v>
      </c>
      <c r="C240" s="194">
        <v>1204</v>
      </c>
      <c r="D240" s="195">
        <f t="shared" si="4"/>
        <v>1204</v>
      </c>
      <c r="E240" s="119">
        <v>1</v>
      </c>
    </row>
    <row r="241" spans="2:5" ht="21.75" hidden="1" customHeight="1">
      <c r="B241" s="196" t="s">
        <v>690</v>
      </c>
      <c r="C241" s="194">
        <v>1208</v>
      </c>
      <c r="D241" s="195">
        <f t="shared" si="4"/>
        <v>1208</v>
      </c>
      <c r="E241" s="119">
        <v>1</v>
      </c>
    </row>
    <row r="242" spans="2:5" ht="21.75" hidden="1" customHeight="1">
      <c r="B242" s="196" t="s">
        <v>692</v>
      </c>
      <c r="C242" s="194">
        <v>1210</v>
      </c>
      <c r="D242" s="195">
        <f t="shared" si="4"/>
        <v>1210</v>
      </c>
      <c r="E242" s="119">
        <v>1</v>
      </c>
    </row>
    <row r="243" spans="2:5" ht="21.75" hidden="1" customHeight="1">
      <c r="B243" s="196" t="s">
        <v>694</v>
      </c>
      <c r="C243" s="194">
        <v>1221</v>
      </c>
      <c r="D243" s="195">
        <f t="shared" si="4"/>
        <v>1221</v>
      </c>
      <c r="E243" s="119">
        <v>1</v>
      </c>
    </row>
    <row r="244" spans="2:5" ht="21.75" hidden="1" customHeight="1">
      <c r="B244" s="196" t="s">
        <v>696</v>
      </c>
      <c r="C244" s="194">
        <v>1223</v>
      </c>
      <c r="D244" s="195">
        <f t="shared" si="4"/>
        <v>1223</v>
      </c>
      <c r="E244" s="119">
        <v>1</v>
      </c>
    </row>
    <row r="245" spans="2:5" ht="21.75" hidden="1" customHeight="1">
      <c r="B245" s="196" t="s">
        <v>698</v>
      </c>
      <c r="C245" s="194">
        <v>1225</v>
      </c>
      <c r="D245" s="195">
        <f t="shared" si="4"/>
        <v>1225</v>
      </c>
      <c r="E245" s="119">
        <v>1</v>
      </c>
    </row>
    <row r="246" spans="2:5" ht="21.75" hidden="1" customHeight="1">
      <c r="B246" s="196" t="s">
        <v>700</v>
      </c>
      <c r="C246" s="194">
        <v>1240</v>
      </c>
      <c r="D246" s="195">
        <f t="shared" si="4"/>
        <v>1240</v>
      </c>
      <c r="E246" s="119">
        <v>1</v>
      </c>
    </row>
    <row r="247" spans="2:5" ht="2.25" hidden="1" customHeight="1">
      <c r="B247" s="196" t="s">
        <v>10</v>
      </c>
      <c r="C247" s="194">
        <v>1250</v>
      </c>
      <c r="D247" s="195">
        <f t="shared" si="4"/>
        <v>1250</v>
      </c>
      <c r="E247" s="119">
        <v>1</v>
      </c>
    </row>
    <row r="248" spans="2:5" ht="21.75" hidden="1" customHeight="1">
      <c r="B248" s="196" t="s">
        <v>703</v>
      </c>
      <c r="C248" s="194">
        <v>1252</v>
      </c>
      <c r="D248" s="195">
        <f t="shared" si="4"/>
        <v>1252</v>
      </c>
      <c r="E248" s="119">
        <v>1</v>
      </c>
    </row>
    <row r="249" spans="2:5" ht="21.75" hidden="1" customHeight="1">
      <c r="B249" s="196" t="s">
        <v>705</v>
      </c>
      <c r="C249" s="194">
        <v>1260</v>
      </c>
      <c r="D249" s="195">
        <f t="shared" si="4"/>
        <v>1260</v>
      </c>
      <c r="E249" s="119">
        <v>1</v>
      </c>
    </row>
    <row r="250" spans="2:5" ht="21.75" hidden="1" customHeight="1">
      <c r="B250" s="196" t="s">
        <v>707</v>
      </c>
      <c r="C250" s="194">
        <v>1262</v>
      </c>
      <c r="D250" s="195">
        <f t="shared" si="4"/>
        <v>1262</v>
      </c>
      <c r="E250" s="119">
        <v>1</v>
      </c>
    </row>
    <row r="251" spans="2:5" ht="21.75" hidden="1" customHeight="1">
      <c r="B251" s="196" t="s">
        <v>709</v>
      </c>
      <c r="C251" s="194">
        <v>1267</v>
      </c>
      <c r="D251" s="195">
        <f t="shared" si="4"/>
        <v>1267</v>
      </c>
      <c r="E251" s="119">
        <v>1</v>
      </c>
    </row>
    <row r="252" spans="2:5" ht="21.75" hidden="1" customHeight="1">
      <c r="B252" s="196" t="s">
        <v>711</v>
      </c>
      <c r="C252" s="194">
        <v>1281</v>
      </c>
      <c r="D252" s="195">
        <f t="shared" si="4"/>
        <v>1281</v>
      </c>
      <c r="E252" s="119">
        <v>1</v>
      </c>
    </row>
    <row r="253" spans="2:5" ht="21.75" hidden="1" customHeight="1">
      <c r="B253" s="196" t="s">
        <v>713</v>
      </c>
      <c r="C253" s="194">
        <v>1283</v>
      </c>
      <c r="D253" s="195">
        <f t="shared" si="4"/>
        <v>1283</v>
      </c>
      <c r="E253" s="119">
        <v>1</v>
      </c>
    </row>
    <row r="254" spans="2:5" ht="21.75" hidden="1" customHeight="1">
      <c r="B254" s="196" t="s">
        <v>715</v>
      </c>
      <c r="C254" s="194">
        <v>1288</v>
      </c>
      <c r="D254" s="195">
        <f t="shared" si="4"/>
        <v>1288</v>
      </c>
      <c r="E254" s="119">
        <v>1</v>
      </c>
    </row>
    <row r="255" spans="2:5" ht="21.75" hidden="1" customHeight="1">
      <c r="B255" s="196" t="s">
        <v>717</v>
      </c>
      <c r="C255" s="194">
        <v>1290</v>
      </c>
      <c r="D255" s="195">
        <f t="shared" si="4"/>
        <v>1290</v>
      </c>
      <c r="E255" s="119">
        <v>1</v>
      </c>
    </row>
    <row r="256" spans="2:5" ht="21.75" hidden="1" customHeight="1">
      <c r="B256" s="196" t="s">
        <v>719</v>
      </c>
      <c r="C256" s="194">
        <v>1305</v>
      </c>
      <c r="D256" s="195">
        <f t="shared" si="4"/>
        <v>1305</v>
      </c>
      <c r="E256" s="119">
        <v>1</v>
      </c>
    </row>
    <row r="257" spans="2:5" ht="21.75" hidden="1" customHeight="1">
      <c r="B257" s="196" t="s">
        <v>721</v>
      </c>
      <c r="C257" s="194">
        <v>1311</v>
      </c>
      <c r="D257" s="195">
        <f t="shared" si="4"/>
        <v>1311</v>
      </c>
      <c r="E257" s="119">
        <v>1</v>
      </c>
    </row>
    <row r="258" spans="2:5" ht="21.75" hidden="1" customHeight="1">
      <c r="B258" s="196" t="s">
        <v>723</v>
      </c>
      <c r="C258" s="194">
        <v>1320</v>
      </c>
      <c r="D258" s="195">
        <f t="shared" si="4"/>
        <v>1320</v>
      </c>
      <c r="E258" s="119">
        <v>1</v>
      </c>
    </row>
    <row r="259" spans="2:5" ht="21.75" hidden="1" customHeight="1">
      <c r="B259" s="196" t="s">
        <v>725</v>
      </c>
      <c r="C259" s="194">
        <v>1323</v>
      </c>
      <c r="D259" s="195">
        <f t="shared" si="4"/>
        <v>1323</v>
      </c>
      <c r="E259" s="119">
        <v>1</v>
      </c>
    </row>
    <row r="260" spans="2:5" ht="21.75" hidden="1" customHeight="1">
      <c r="B260" s="196" t="s">
        <v>727</v>
      </c>
      <c r="C260" s="194">
        <v>1327</v>
      </c>
      <c r="D260" s="195">
        <f t="shared" si="4"/>
        <v>1327</v>
      </c>
      <c r="E260" s="119">
        <v>1</v>
      </c>
    </row>
    <row r="261" spans="2:5" ht="21.75" hidden="1" customHeight="1">
      <c r="B261" s="196" t="s">
        <v>729</v>
      </c>
      <c r="C261" s="194">
        <v>1336</v>
      </c>
      <c r="D261" s="195">
        <f t="shared" si="4"/>
        <v>1336</v>
      </c>
      <c r="E261" s="119">
        <v>1</v>
      </c>
    </row>
    <row r="262" spans="2:5" ht="21.75" hidden="1" customHeight="1">
      <c r="B262" s="196" t="s">
        <v>731</v>
      </c>
      <c r="C262" s="194">
        <v>1344</v>
      </c>
      <c r="D262" s="195">
        <f t="shared" si="4"/>
        <v>1344</v>
      </c>
      <c r="E262" s="119">
        <v>1</v>
      </c>
    </row>
    <row r="263" spans="2:5" ht="21.75" hidden="1" customHeight="1">
      <c r="B263" s="196" t="s">
        <v>733</v>
      </c>
      <c r="C263" s="194">
        <v>1346</v>
      </c>
      <c r="D263" s="195">
        <f t="shared" si="4"/>
        <v>1346</v>
      </c>
      <c r="E263" s="119">
        <v>1</v>
      </c>
    </row>
    <row r="264" spans="2:5" ht="21.75" hidden="1" customHeight="1">
      <c r="B264" s="196" t="s">
        <v>735</v>
      </c>
      <c r="C264" s="194">
        <v>1349</v>
      </c>
      <c r="D264" s="195">
        <f t="shared" si="4"/>
        <v>1349</v>
      </c>
    </row>
    <row r="265" spans="2:5" ht="21.75" hidden="1" customHeight="1">
      <c r="B265" s="196" t="s">
        <v>737</v>
      </c>
      <c r="C265" s="194">
        <v>1352</v>
      </c>
      <c r="D265" s="195">
        <f t="shared" si="4"/>
        <v>1352</v>
      </c>
      <c r="E265" s="119">
        <v>1</v>
      </c>
    </row>
    <row r="266" spans="2:5" ht="21.75" hidden="1" customHeight="1">
      <c r="B266" s="196" t="s">
        <v>739</v>
      </c>
      <c r="C266" s="194">
        <v>1358</v>
      </c>
      <c r="D266" s="195">
        <f t="shared" si="4"/>
        <v>1358</v>
      </c>
      <c r="E266" s="119">
        <v>1</v>
      </c>
    </row>
    <row r="267" spans="2:5" ht="21.75" hidden="1" customHeight="1">
      <c r="B267" s="196" t="s">
        <v>741</v>
      </c>
      <c r="C267" s="194">
        <v>1370</v>
      </c>
      <c r="D267" s="195">
        <f t="shared" si="4"/>
        <v>1370</v>
      </c>
      <c r="E267" s="119">
        <v>1</v>
      </c>
    </row>
    <row r="268" spans="2:5" ht="21.75" hidden="1" customHeight="1">
      <c r="B268" s="196" t="s">
        <v>743</v>
      </c>
      <c r="C268" s="194">
        <v>1373</v>
      </c>
      <c r="D268" s="195">
        <f t="shared" si="4"/>
        <v>1373</v>
      </c>
      <c r="E268" s="119">
        <v>1</v>
      </c>
    </row>
    <row r="269" spans="2:5" ht="21.75" hidden="1" customHeight="1">
      <c r="B269" s="196" t="s">
        <v>745</v>
      </c>
      <c r="C269" s="194">
        <v>1375</v>
      </c>
      <c r="D269" s="195">
        <f t="shared" si="4"/>
        <v>1375</v>
      </c>
      <c r="E269" s="119">
        <v>1</v>
      </c>
    </row>
    <row r="270" spans="2:5" ht="21.75" hidden="1" customHeight="1">
      <c r="B270" s="196" t="s">
        <v>747</v>
      </c>
      <c r="C270" s="194">
        <v>1377</v>
      </c>
      <c r="D270" s="195">
        <f t="shared" ref="D270:D333" si="5">IF(C270&lt;10,"000"&amp;C270,IF(C270&lt;100,"00"&amp;C270,IF(C270&lt;1000,"0"&amp;C270,C270)))</f>
        <v>1377</v>
      </c>
      <c r="E270" s="119">
        <v>1</v>
      </c>
    </row>
    <row r="271" spans="2:5" ht="21.75" hidden="1" customHeight="1">
      <c r="B271" s="196" t="s">
        <v>749</v>
      </c>
      <c r="C271" s="194">
        <v>1380</v>
      </c>
      <c r="D271" s="195">
        <f t="shared" si="5"/>
        <v>1380</v>
      </c>
      <c r="E271" s="119">
        <v>1</v>
      </c>
    </row>
    <row r="272" spans="2:5" ht="21.75" hidden="1" customHeight="1">
      <c r="B272" s="196" t="s">
        <v>751</v>
      </c>
      <c r="C272" s="194">
        <v>1386</v>
      </c>
      <c r="D272" s="195">
        <f t="shared" si="5"/>
        <v>1386</v>
      </c>
      <c r="E272" s="119">
        <v>1</v>
      </c>
    </row>
    <row r="273" spans="2:5" ht="21.75" hidden="1" customHeight="1">
      <c r="B273" s="196" t="s">
        <v>753</v>
      </c>
      <c r="C273" s="194">
        <v>1391</v>
      </c>
      <c r="D273" s="195">
        <f t="shared" si="5"/>
        <v>1391</v>
      </c>
      <c r="E273" s="119">
        <v>1</v>
      </c>
    </row>
    <row r="274" spans="2:5" ht="21.75" hidden="1" customHeight="1">
      <c r="B274" s="196" t="s">
        <v>755</v>
      </c>
      <c r="C274" s="194">
        <v>1393</v>
      </c>
      <c r="D274" s="195">
        <f t="shared" si="5"/>
        <v>1393</v>
      </c>
      <c r="E274" s="119">
        <v>1</v>
      </c>
    </row>
    <row r="275" spans="2:5" ht="21.75" hidden="1" customHeight="1">
      <c r="B275" s="196" t="s">
        <v>1099</v>
      </c>
      <c r="C275" s="194">
        <v>1396</v>
      </c>
      <c r="D275" s="195">
        <f t="shared" si="5"/>
        <v>1396</v>
      </c>
      <c r="E275" s="119">
        <v>1</v>
      </c>
    </row>
    <row r="276" spans="2:5" ht="21.75" hidden="1" customHeight="1">
      <c r="B276" s="196" t="s">
        <v>758</v>
      </c>
      <c r="C276" s="194">
        <v>1402</v>
      </c>
      <c r="D276" s="195">
        <f t="shared" si="5"/>
        <v>1402</v>
      </c>
      <c r="E276" s="119">
        <v>1</v>
      </c>
    </row>
    <row r="277" spans="2:5" ht="21.75" hidden="1" customHeight="1">
      <c r="B277" s="196" t="s">
        <v>760</v>
      </c>
      <c r="C277" s="194">
        <v>1405</v>
      </c>
      <c r="D277" s="195">
        <f t="shared" si="5"/>
        <v>1405</v>
      </c>
      <c r="E277" s="119">
        <v>1</v>
      </c>
    </row>
    <row r="278" spans="2:5" ht="21.75" hidden="1" customHeight="1">
      <c r="B278" s="196" t="s">
        <v>762</v>
      </c>
      <c r="C278" s="194">
        <v>1412</v>
      </c>
      <c r="D278" s="195">
        <f t="shared" si="5"/>
        <v>1412</v>
      </c>
      <c r="E278" s="119">
        <v>1</v>
      </c>
    </row>
    <row r="279" spans="2:5" ht="21.75" hidden="1" customHeight="1">
      <c r="B279" s="196" t="s">
        <v>764</v>
      </c>
      <c r="C279" s="194">
        <v>1440</v>
      </c>
      <c r="D279" s="195">
        <f t="shared" si="5"/>
        <v>1440</v>
      </c>
      <c r="E279" s="119">
        <v>1</v>
      </c>
    </row>
    <row r="280" spans="2:5" ht="21.75" hidden="1" customHeight="1">
      <c r="B280" s="196" t="s">
        <v>766</v>
      </c>
      <c r="C280" s="194">
        <v>1444</v>
      </c>
      <c r="D280" s="195">
        <f t="shared" si="5"/>
        <v>1444</v>
      </c>
    </row>
    <row r="281" spans="2:5" ht="21.75" hidden="1" customHeight="1">
      <c r="B281" s="196" t="s">
        <v>768</v>
      </c>
      <c r="C281" s="194">
        <v>1448</v>
      </c>
      <c r="D281" s="195">
        <f t="shared" si="5"/>
        <v>1448</v>
      </c>
      <c r="E281" s="119">
        <v>1</v>
      </c>
    </row>
    <row r="282" spans="2:5" ht="21.75" hidden="1" customHeight="1">
      <c r="B282" s="196" t="s">
        <v>770</v>
      </c>
      <c r="C282" s="194">
        <v>1471</v>
      </c>
      <c r="D282" s="195">
        <f t="shared" si="5"/>
        <v>1471</v>
      </c>
      <c r="E282" s="119">
        <v>1</v>
      </c>
    </row>
    <row r="283" spans="2:5" ht="21.75" hidden="1" customHeight="1">
      <c r="B283" s="196" t="s">
        <v>772</v>
      </c>
      <c r="C283" s="194">
        <v>1473</v>
      </c>
      <c r="D283" s="195">
        <f t="shared" si="5"/>
        <v>1473</v>
      </c>
      <c r="E283" s="119">
        <v>1</v>
      </c>
    </row>
    <row r="284" spans="2:5" ht="21.75" hidden="1" customHeight="1">
      <c r="B284" s="196" t="s">
        <v>774</v>
      </c>
      <c r="C284" s="194">
        <v>1501</v>
      </c>
      <c r="D284" s="195">
        <f t="shared" si="5"/>
        <v>1501</v>
      </c>
      <c r="E284" s="119">
        <v>1</v>
      </c>
    </row>
    <row r="285" spans="2:5" ht="21.75" hidden="1" customHeight="1">
      <c r="B285" s="196" t="s">
        <v>776</v>
      </c>
      <c r="C285" s="194">
        <v>1503</v>
      </c>
      <c r="D285" s="195">
        <f t="shared" si="5"/>
        <v>1503</v>
      </c>
      <c r="E285" s="119">
        <v>1</v>
      </c>
    </row>
    <row r="286" spans="2:5" ht="0.75" hidden="1" customHeight="1">
      <c r="B286" s="196" t="s">
        <v>778</v>
      </c>
      <c r="C286" s="194">
        <v>1506</v>
      </c>
      <c r="D286" s="195">
        <f t="shared" si="5"/>
        <v>1506</v>
      </c>
      <c r="E286" s="119">
        <v>1</v>
      </c>
    </row>
    <row r="287" spans="2:5" ht="21.75" hidden="1" customHeight="1">
      <c r="B287" s="196" t="s">
        <v>780</v>
      </c>
      <c r="C287" s="194">
        <v>1509</v>
      </c>
      <c r="D287" s="195">
        <f t="shared" si="5"/>
        <v>1509</v>
      </c>
      <c r="E287" s="119">
        <v>1</v>
      </c>
    </row>
    <row r="288" spans="2:5" ht="21.75" hidden="1" customHeight="1">
      <c r="B288" s="196" t="s">
        <v>782</v>
      </c>
      <c r="C288" s="194">
        <v>1512</v>
      </c>
      <c r="D288" s="195">
        <f t="shared" si="5"/>
        <v>1512</v>
      </c>
      <c r="E288" s="119">
        <v>1</v>
      </c>
    </row>
    <row r="289" spans="2:5" ht="21.75" hidden="1" customHeight="1">
      <c r="B289" s="196" t="s">
        <v>784</v>
      </c>
      <c r="C289" s="194">
        <v>1515</v>
      </c>
      <c r="D289" s="195">
        <f t="shared" si="5"/>
        <v>1515</v>
      </c>
      <c r="E289" s="119">
        <v>1</v>
      </c>
    </row>
    <row r="290" spans="2:5" ht="21.75" hidden="1" customHeight="1">
      <c r="B290" s="196" t="s">
        <v>786</v>
      </c>
      <c r="C290" s="194">
        <v>1530</v>
      </c>
      <c r="D290" s="195">
        <f t="shared" si="5"/>
        <v>1530</v>
      </c>
      <c r="E290" s="119">
        <v>1</v>
      </c>
    </row>
    <row r="291" spans="2:5" ht="21.75" hidden="1" customHeight="1">
      <c r="B291" s="196" t="s">
        <v>788</v>
      </c>
      <c r="C291" s="194">
        <v>1532</v>
      </c>
      <c r="D291" s="195">
        <f t="shared" si="5"/>
        <v>1532</v>
      </c>
      <c r="E291" s="119">
        <v>1</v>
      </c>
    </row>
    <row r="292" spans="2:5" ht="21.75" hidden="1" customHeight="1">
      <c r="B292" s="196" t="s">
        <v>790</v>
      </c>
      <c r="C292" s="194">
        <v>1534</v>
      </c>
      <c r="D292" s="195">
        <f t="shared" si="5"/>
        <v>1534</v>
      </c>
      <c r="E292" s="119">
        <v>1</v>
      </c>
    </row>
    <row r="293" spans="2:5" ht="21.75" hidden="1" customHeight="1">
      <c r="B293" s="196" t="s">
        <v>792</v>
      </c>
      <c r="C293" s="194">
        <v>1540</v>
      </c>
      <c r="D293" s="195">
        <f t="shared" si="5"/>
        <v>1540</v>
      </c>
      <c r="E293" s="119">
        <v>1</v>
      </c>
    </row>
    <row r="294" spans="2:5" ht="21.75" hidden="1" customHeight="1">
      <c r="B294" s="196" t="s">
        <v>794</v>
      </c>
      <c r="C294" s="194">
        <v>1551</v>
      </c>
      <c r="D294" s="195">
        <f t="shared" si="5"/>
        <v>1551</v>
      </c>
      <c r="E294" s="119">
        <v>1</v>
      </c>
    </row>
    <row r="295" spans="2:5" ht="21.75" hidden="1" customHeight="1">
      <c r="B295" s="196" t="s">
        <v>796</v>
      </c>
      <c r="C295" s="194">
        <v>1553</v>
      </c>
      <c r="D295" s="195">
        <f t="shared" si="5"/>
        <v>1553</v>
      </c>
      <c r="E295" s="119">
        <v>1</v>
      </c>
    </row>
    <row r="296" spans="2:5" ht="21.75" hidden="1" customHeight="1">
      <c r="B296" s="196" t="s">
        <v>798</v>
      </c>
      <c r="C296" s="194">
        <v>1555</v>
      </c>
      <c r="D296" s="195">
        <f t="shared" si="5"/>
        <v>1555</v>
      </c>
      <c r="E296" s="119">
        <v>1</v>
      </c>
    </row>
    <row r="297" spans="2:5" ht="21.75" hidden="1" customHeight="1">
      <c r="B297" s="196" t="s">
        <v>800</v>
      </c>
      <c r="C297" s="194">
        <v>1557</v>
      </c>
      <c r="D297" s="195">
        <f t="shared" si="5"/>
        <v>1557</v>
      </c>
      <c r="E297" s="119">
        <v>1</v>
      </c>
    </row>
    <row r="298" spans="2:5" ht="21.75" hidden="1" customHeight="1">
      <c r="B298" s="196" t="s">
        <v>802</v>
      </c>
      <c r="C298" s="194">
        <v>1560</v>
      </c>
      <c r="D298" s="195">
        <f t="shared" si="5"/>
        <v>1560</v>
      </c>
      <c r="E298" s="119">
        <v>1</v>
      </c>
    </row>
    <row r="299" spans="2:5" ht="0.75" hidden="1" customHeight="1">
      <c r="B299" s="196" t="s">
        <v>804</v>
      </c>
      <c r="C299" s="194">
        <v>1562</v>
      </c>
      <c r="D299" s="195">
        <f t="shared" si="5"/>
        <v>1562</v>
      </c>
      <c r="E299" s="119">
        <v>1</v>
      </c>
    </row>
    <row r="300" spans="2:5" ht="21.75" hidden="1" customHeight="1">
      <c r="B300" s="196" t="s">
        <v>806</v>
      </c>
      <c r="C300" s="194">
        <v>1565</v>
      </c>
      <c r="D300" s="195">
        <f t="shared" si="5"/>
        <v>1565</v>
      </c>
      <c r="E300" s="119">
        <v>1</v>
      </c>
    </row>
    <row r="301" spans="2:5" ht="21.75" hidden="1" customHeight="1">
      <c r="B301" s="196" t="s">
        <v>808</v>
      </c>
      <c r="C301" s="194">
        <v>1580</v>
      </c>
      <c r="D301" s="195">
        <f t="shared" si="5"/>
        <v>1580</v>
      </c>
      <c r="E301" s="119">
        <v>1</v>
      </c>
    </row>
    <row r="302" spans="2:5" ht="21.75" hidden="1" customHeight="1">
      <c r="B302" s="196" t="s">
        <v>810</v>
      </c>
      <c r="C302" s="194">
        <v>1582</v>
      </c>
      <c r="D302" s="195">
        <f t="shared" si="5"/>
        <v>1582</v>
      </c>
      <c r="E302" s="119">
        <v>1</v>
      </c>
    </row>
    <row r="303" spans="2:5" ht="21.75" hidden="1" customHeight="1">
      <c r="B303" s="196" t="s">
        <v>812</v>
      </c>
      <c r="C303" s="194">
        <v>1585</v>
      </c>
      <c r="D303" s="195">
        <f t="shared" si="5"/>
        <v>1585</v>
      </c>
      <c r="E303" s="119">
        <v>1</v>
      </c>
    </row>
    <row r="304" spans="2:5" ht="21.75" hidden="1" customHeight="1">
      <c r="B304" s="196" t="s">
        <v>814</v>
      </c>
      <c r="C304" s="194">
        <v>1603</v>
      </c>
      <c r="D304" s="195">
        <f t="shared" si="5"/>
        <v>1603</v>
      </c>
      <c r="E304" s="119">
        <v>1</v>
      </c>
    </row>
    <row r="305" spans="2:5" ht="21.75" hidden="1" customHeight="1">
      <c r="B305" s="196" t="s">
        <v>816</v>
      </c>
      <c r="C305" s="194">
        <v>1610</v>
      </c>
      <c r="D305" s="195">
        <f t="shared" si="5"/>
        <v>1610</v>
      </c>
      <c r="E305" s="119">
        <v>1</v>
      </c>
    </row>
    <row r="306" spans="2:5" ht="21.75" hidden="1" customHeight="1">
      <c r="B306" s="196" t="s">
        <v>818</v>
      </c>
      <c r="C306" s="194">
        <v>1620</v>
      </c>
      <c r="D306" s="195">
        <f t="shared" si="5"/>
        <v>1620</v>
      </c>
      <c r="E306" s="119">
        <v>1</v>
      </c>
    </row>
    <row r="307" spans="2:5" ht="21.75" hidden="1" customHeight="1">
      <c r="B307" s="196" t="s">
        <v>820</v>
      </c>
      <c r="C307" s="194">
        <v>1633</v>
      </c>
      <c r="D307" s="195">
        <f t="shared" si="5"/>
        <v>1633</v>
      </c>
      <c r="E307" s="119">
        <v>1</v>
      </c>
    </row>
    <row r="308" spans="2:5" ht="21.75" hidden="1" customHeight="1">
      <c r="B308" s="196" t="s">
        <v>822</v>
      </c>
      <c r="C308" s="194">
        <v>1636</v>
      </c>
      <c r="D308" s="195">
        <f t="shared" si="5"/>
        <v>1636</v>
      </c>
      <c r="E308" s="119">
        <v>1</v>
      </c>
    </row>
    <row r="309" spans="2:5" ht="21.75" hidden="1" customHeight="1">
      <c r="B309" s="196" t="s">
        <v>824</v>
      </c>
      <c r="C309" s="194">
        <v>1643</v>
      </c>
      <c r="D309" s="195">
        <f t="shared" si="5"/>
        <v>1643</v>
      </c>
      <c r="E309" s="119">
        <v>1</v>
      </c>
    </row>
    <row r="310" spans="2:5" ht="21.75" hidden="1" customHeight="1">
      <c r="B310" s="196" t="s">
        <v>826</v>
      </c>
      <c r="C310" s="194">
        <v>1655</v>
      </c>
      <c r="D310" s="195">
        <f t="shared" si="5"/>
        <v>1655</v>
      </c>
      <c r="E310" s="119">
        <v>1</v>
      </c>
    </row>
    <row r="311" spans="2:5" ht="21.75" hidden="1" customHeight="1">
      <c r="B311" s="196" t="s">
        <v>828</v>
      </c>
      <c r="C311" s="194">
        <v>1657</v>
      </c>
      <c r="D311" s="195">
        <f t="shared" si="5"/>
        <v>1657</v>
      </c>
      <c r="E311" s="119">
        <v>1</v>
      </c>
    </row>
    <row r="312" spans="2:5" ht="21.75" hidden="1" customHeight="1">
      <c r="B312" s="196" t="s">
        <v>830</v>
      </c>
      <c r="C312" s="194">
        <v>1667</v>
      </c>
      <c r="D312" s="195">
        <f t="shared" si="5"/>
        <v>1667</v>
      </c>
      <c r="E312" s="119">
        <v>1</v>
      </c>
    </row>
    <row r="313" spans="2:5" ht="21.75" hidden="1" customHeight="1">
      <c r="B313" s="196" t="s">
        <v>832</v>
      </c>
      <c r="C313" s="194">
        <v>1671</v>
      </c>
      <c r="D313" s="195">
        <f t="shared" si="5"/>
        <v>1671</v>
      </c>
      <c r="E313" s="119">
        <v>1</v>
      </c>
    </row>
    <row r="314" spans="2:5" ht="21.75" hidden="1" customHeight="1">
      <c r="B314" s="196" t="s">
        <v>834</v>
      </c>
      <c r="C314" s="194">
        <v>1680</v>
      </c>
      <c r="D314" s="195">
        <f t="shared" si="5"/>
        <v>1680</v>
      </c>
      <c r="E314" s="119">
        <v>1</v>
      </c>
    </row>
    <row r="315" spans="2:5" ht="21.75" hidden="1" customHeight="1">
      <c r="B315" s="196" t="s">
        <v>836</v>
      </c>
      <c r="C315" s="194">
        <v>1686</v>
      </c>
      <c r="D315" s="195">
        <f t="shared" si="5"/>
        <v>1686</v>
      </c>
      <c r="E315" s="119">
        <v>1</v>
      </c>
    </row>
    <row r="316" spans="2:5" ht="21.75" hidden="1" customHeight="1">
      <c r="B316" s="196" t="s">
        <v>838</v>
      </c>
      <c r="C316" s="194">
        <v>1688</v>
      </c>
      <c r="D316" s="195">
        <f t="shared" si="5"/>
        <v>1688</v>
      </c>
      <c r="E316" s="119">
        <v>1</v>
      </c>
    </row>
    <row r="317" spans="2:5" ht="21.75" hidden="1" customHeight="1">
      <c r="B317" s="196" t="s">
        <v>840</v>
      </c>
      <c r="C317" s="194">
        <v>1691</v>
      </c>
      <c r="D317" s="195">
        <f t="shared" si="5"/>
        <v>1691</v>
      </c>
      <c r="E317" s="119">
        <v>1</v>
      </c>
    </row>
    <row r="318" spans="2:5" ht="21.75" hidden="1" customHeight="1">
      <c r="B318" s="196" t="s">
        <v>842</v>
      </c>
      <c r="C318" s="194">
        <v>1694</v>
      </c>
      <c r="D318" s="195">
        <f t="shared" si="5"/>
        <v>1694</v>
      </c>
      <c r="E318" s="119">
        <v>1</v>
      </c>
    </row>
    <row r="319" spans="2:5" ht="21.75" hidden="1" customHeight="1">
      <c r="B319" s="196" t="s">
        <v>844</v>
      </c>
      <c r="C319" s="194">
        <v>1696</v>
      </c>
      <c r="D319" s="195">
        <f t="shared" si="5"/>
        <v>1696</v>
      </c>
      <c r="E319" s="119">
        <v>1</v>
      </c>
    </row>
    <row r="320" spans="2:5" ht="21.75" hidden="1" customHeight="1">
      <c r="B320" s="196" t="s">
        <v>846</v>
      </c>
      <c r="C320" s="194">
        <v>1702</v>
      </c>
      <c r="D320" s="195">
        <f t="shared" si="5"/>
        <v>1702</v>
      </c>
      <c r="E320" s="119">
        <v>1</v>
      </c>
    </row>
    <row r="321" spans="2:5" ht="21.75" hidden="1" customHeight="1">
      <c r="B321" s="196" t="s">
        <v>848</v>
      </c>
      <c r="C321" s="194">
        <v>1710</v>
      </c>
      <c r="D321" s="195">
        <f t="shared" si="5"/>
        <v>1710</v>
      </c>
      <c r="E321" s="119">
        <v>1</v>
      </c>
    </row>
    <row r="322" spans="2:5" ht="21.75" hidden="1" customHeight="1">
      <c r="B322" s="196" t="s">
        <v>850</v>
      </c>
      <c r="C322" s="194">
        <v>1712</v>
      </c>
      <c r="D322" s="195">
        <f t="shared" si="5"/>
        <v>1712</v>
      </c>
      <c r="E322" s="119">
        <v>1</v>
      </c>
    </row>
    <row r="323" spans="2:5" ht="21.75" hidden="1" customHeight="1">
      <c r="B323" s="196" t="s">
        <v>852</v>
      </c>
      <c r="C323" s="194">
        <v>1734</v>
      </c>
      <c r="D323" s="195">
        <f t="shared" si="5"/>
        <v>1734</v>
      </c>
      <c r="E323" s="119">
        <v>1</v>
      </c>
    </row>
    <row r="324" spans="2:5" ht="21.75" hidden="1" customHeight="1">
      <c r="B324" s="196" t="s">
        <v>854</v>
      </c>
      <c r="C324" s="194">
        <v>1738</v>
      </c>
      <c r="D324" s="195">
        <f t="shared" si="5"/>
        <v>1738</v>
      </c>
      <c r="E324" s="119">
        <v>1</v>
      </c>
    </row>
    <row r="325" spans="2:5" ht="20.25" hidden="1" customHeight="1">
      <c r="B325" s="196" t="s">
        <v>856</v>
      </c>
      <c r="C325" s="194">
        <v>1741</v>
      </c>
      <c r="D325" s="195">
        <f t="shared" si="5"/>
        <v>1741</v>
      </c>
      <c r="E325" s="119">
        <v>1</v>
      </c>
    </row>
    <row r="326" spans="2:5" ht="21.75" hidden="1" customHeight="1">
      <c r="B326" s="196" t="s">
        <v>858</v>
      </c>
      <c r="C326" s="194">
        <v>1743</v>
      </c>
      <c r="D326" s="195">
        <f t="shared" si="5"/>
        <v>1743</v>
      </c>
      <c r="E326" s="119">
        <v>1</v>
      </c>
    </row>
    <row r="327" spans="2:5" ht="21.75" hidden="1" customHeight="1">
      <c r="B327" s="196" t="s">
        <v>860</v>
      </c>
      <c r="C327" s="194">
        <v>1752</v>
      </c>
      <c r="D327" s="195">
        <f t="shared" si="5"/>
        <v>1752</v>
      </c>
      <c r="E327" s="119">
        <v>1</v>
      </c>
    </row>
    <row r="328" spans="2:5" ht="21.75" hidden="1" customHeight="1">
      <c r="B328" s="196" t="s">
        <v>862</v>
      </c>
      <c r="C328" s="194">
        <v>1758</v>
      </c>
      <c r="D328" s="195">
        <f t="shared" si="5"/>
        <v>1758</v>
      </c>
      <c r="E328" s="119">
        <v>1</v>
      </c>
    </row>
    <row r="329" spans="2:5" ht="21.75" hidden="1" customHeight="1">
      <c r="B329" s="196" t="s">
        <v>864</v>
      </c>
      <c r="C329" s="194">
        <v>1781</v>
      </c>
      <c r="D329" s="195">
        <f t="shared" si="5"/>
        <v>1781</v>
      </c>
      <c r="E329" s="119">
        <v>1</v>
      </c>
    </row>
    <row r="330" spans="2:5" ht="21.75" hidden="1" customHeight="1">
      <c r="B330" s="196" t="s">
        <v>866</v>
      </c>
      <c r="C330" s="194">
        <v>1789</v>
      </c>
      <c r="D330" s="195">
        <f t="shared" si="5"/>
        <v>1789</v>
      </c>
      <c r="E330" s="119">
        <v>1</v>
      </c>
    </row>
    <row r="331" spans="2:5" ht="21.75" hidden="1" customHeight="1">
      <c r="B331" s="196" t="s">
        <v>868</v>
      </c>
      <c r="C331" s="194">
        <v>1803</v>
      </c>
      <c r="D331" s="195">
        <f t="shared" si="5"/>
        <v>1803</v>
      </c>
      <c r="E331" s="119">
        <v>1</v>
      </c>
    </row>
    <row r="332" spans="2:5" ht="21.75" hidden="1" customHeight="1">
      <c r="B332" s="196" t="s">
        <v>870</v>
      </c>
      <c r="C332" s="194">
        <v>1833</v>
      </c>
      <c r="D332" s="195">
        <f t="shared" si="5"/>
        <v>1833</v>
      </c>
      <c r="E332" s="119">
        <v>1</v>
      </c>
    </row>
    <row r="333" spans="2:5" ht="21.75" hidden="1" customHeight="1">
      <c r="B333" s="196" t="s">
        <v>872</v>
      </c>
      <c r="C333" s="194">
        <v>1862</v>
      </c>
      <c r="D333" s="195">
        <f t="shared" si="5"/>
        <v>1862</v>
      </c>
      <c r="E333" s="119">
        <v>1</v>
      </c>
    </row>
    <row r="334" spans="2:5" ht="21.75" hidden="1" customHeight="1">
      <c r="B334" s="196" t="s">
        <v>874</v>
      </c>
      <c r="C334" s="194">
        <v>1866</v>
      </c>
      <c r="D334" s="195">
        <f t="shared" ref="D334:D396" si="6">IF(C334&lt;10,"000"&amp;C334,IF(C334&lt;100,"00"&amp;C334,IF(C334&lt;1000,"0"&amp;C334,C334)))</f>
        <v>1866</v>
      </c>
      <c r="E334" s="119">
        <v>1</v>
      </c>
    </row>
    <row r="335" spans="2:5" ht="2.25" hidden="1" customHeight="1">
      <c r="B335" s="196" t="s">
        <v>876</v>
      </c>
      <c r="C335" s="194">
        <v>1881</v>
      </c>
      <c r="D335" s="195">
        <f t="shared" si="6"/>
        <v>1881</v>
      </c>
      <c r="E335" s="119">
        <v>1</v>
      </c>
    </row>
    <row r="336" spans="2:5" ht="21.75" hidden="1" customHeight="1">
      <c r="B336" s="196" t="s">
        <v>878</v>
      </c>
      <c r="C336" s="194">
        <v>1903</v>
      </c>
      <c r="D336" s="195">
        <f t="shared" si="6"/>
        <v>1903</v>
      </c>
      <c r="E336" s="119">
        <v>1</v>
      </c>
    </row>
    <row r="337" spans="2:5" ht="21.75" hidden="1" customHeight="1">
      <c r="B337" s="196" t="s">
        <v>880</v>
      </c>
      <c r="C337" s="194">
        <v>1909</v>
      </c>
      <c r="D337" s="195">
        <f t="shared" si="6"/>
        <v>1909</v>
      </c>
      <c r="E337" s="119">
        <v>1</v>
      </c>
    </row>
    <row r="338" spans="2:5" ht="21.75" hidden="1" customHeight="1">
      <c r="B338" s="196" t="s">
        <v>882</v>
      </c>
      <c r="C338" s="194">
        <v>1913</v>
      </c>
      <c r="D338" s="195">
        <f t="shared" si="6"/>
        <v>1913</v>
      </c>
      <c r="E338" s="119">
        <v>1</v>
      </c>
    </row>
    <row r="339" spans="2:5" ht="21.75" hidden="1" customHeight="1">
      <c r="B339" s="196" t="s">
        <v>884</v>
      </c>
      <c r="C339" s="194">
        <v>1920</v>
      </c>
      <c r="D339" s="195">
        <f t="shared" si="6"/>
        <v>1920</v>
      </c>
      <c r="E339" s="119">
        <v>1</v>
      </c>
    </row>
    <row r="340" spans="2:5" ht="21.75" hidden="1" customHeight="1">
      <c r="B340" s="196" t="s">
        <v>886</v>
      </c>
      <c r="C340" s="194">
        <v>1931</v>
      </c>
      <c r="D340" s="195">
        <f t="shared" si="6"/>
        <v>1931</v>
      </c>
      <c r="E340" s="119">
        <v>1</v>
      </c>
    </row>
    <row r="341" spans="2:5" ht="21.75" hidden="1" customHeight="1">
      <c r="B341" s="196" t="s">
        <v>888</v>
      </c>
      <c r="C341" s="194">
        <v>1933</v>
      </c>
      <c r="D341" s="195">
        <f t="shared" si="6"/>
        <v>1933</v>
      </c>
      <c r="E341" s="119">
        <v>1</v>
      </c>
    </row>
    <row r="342" spans="2:5" ht="21.75" hidden="1" customHeight="1">
      <c r="B342" s="196" t="s">
        <v>890</v>
      </c>
      <c r="C342" s="194">
        <v>1951</v>
      </c>
      <c r="D342" s="195">
        <f t="shared" si="6"/>
        <v>1951</v>
      </c>
      <c r="E342" s="119">
        <v>1</v>
      </c>
    </row>
    <row r="343" spans="2:5" ht="21.75" hidden="1" customHeight="1">
      <c r="B343" s="196" t="s">
        <v>892</v>
      </c>
      <c r="C343" s="194">
        <v>1954</v>
      </c>
      <c r="D343" s="195">
        <f t="shared" si="6"/>
        <v>1954</v>
      </c>
      <c r="E343" s="119">
        <v>1</v>
      </c>
    </row>
    <row r="344" spans="2:5" ht="21.75" hidden="1" customHeight="1">
      <c r="B344" s="196" t="s">
        <v>894</v>
      </c>
      <c r="C344" s="194">
        <v>1960</v>
      </c>
      <c r="D344" s="195">
        <f t="shared" si="6"/>
        <v>1960</v>
      </c>
      <c r="E344" s="119">
        <v>1</v>
      </c>
    </row>
    <row r="345" spans="2:5" ht="21.75" hidden="1" customHeight="1">
      <c r="B345" s="196" t="s">
        <v>896</v>
      </c>
      <c r="C345" s="194">
        <v>1968</v>
      </c>
      <c r="D345" s="195">
        <f t="shared" si="6"/>
        <v>1968</v>
      </c>
      <c r="E345" s="119">
        <v>1</v>
      </c>
    </row>
    <row r="346" spans="2:5" ht="21.75" hidden="1" customHeight="1">
      <c r="B346" s="196" t="s">
        <v>898</v>
      </c>
      <c r="C346" s="194">
        <v>1981</v>
      </c>
      <c r="D346" s="195">
        <f t="shared" si="6"/>
        <v>1981</v>
      </c>
      <c r="E346" s="119">
        <v>1</v>
      </c>
    </row>
    <row r="347" spans="2:5" ht="21.75" hidden="1" customHeight="1">
      <c r="B347" s="196" t="s">
        <v>900</v>
      </c>
      <c r="C347" s="194">
        <v>1985</v>
      </c>
      <c r="D347" s="195">
        <f t="shared" si="6"/>
        <v>1985</v>
      </c>
      <c r="E347" s="119">
        <v>1</v>
      </c>
    </row>
    <row r="348" spans="2:5" ht="21.75" hidden="1" customHeight="1">
      <c r="B348" s="196" t="s">
        <v>902</v>
      </c>
      <c r="C348" s="194">
        <v>1990</v>
      </c>
      <c r="D348" s="195">
        <f t="shared" si="6"/>
        <v>1990</v>
      </c>
      <c r="E348" s="119">
        <v>1</v>
      </c>
    </row>
    <row r="349" spans="2:5" ht="20.25" hidden="1" customHeight="1">
      <c r="B349" s="196" t="s">
        <v>904</v>
      </c>
      <c r="C349" s="194">
        <v>1993</v>
      </c>
      <c r="D349" s="195">
        <f t="shared" si="6"/>
        <v>1993</v>
      </c>
      <c r="E349" s="119">
        <v>1</v>
      </c>
    </row>
    <row r="350" spans="2:5" ht="21.75" hidden="1" customHeight="1">
      <c r="B350" s="196" t="s">
        <v>640</v>
      </c>
      <c r="C350" s="194">
        <v>1001</v>
      </c>
      <c r="D350" s="195">
        <f t="shared" si="6"/>
        <v>1001</v>
      </c>
    </row>
    <row r="351" spans="2:5" ht="21.75" hidden="1" customHeight="1">
      <c r="B351" s="196" t="s">
        <v>642</v>
      </c>
      <c r="C351" s="194">
        <v>1004</v>
      </c>
      <c r="D351" s="195">
        <f t="shared" si="6"/>
        <v>1004</v>
      </c>
    </row>
    <row r="352" spans="2:5" ht="21.75" hidden="1" customHeight="1">
      <c r="B352" s="196" t="s">
        <v>644</v>
      </c>
      <c r="C352" s="194">
        <v>1008</v>
      </c>
      <c r="D352" s="195">
        <f t="shared" si="6"/>
        <v>1008</v>
      </c>
    </row>
    <row r="353" spans="2:4" ht="21.75" hidden="1" customHeight="1">
      <c r="B353" s="196" t="s">
        <v>646</v>
      </c>
      <c r="C353" s="194">
        <v>1010</v>
      </c>
      <c r="D353" s="195">
        <f t="shared" si="6"/>
        <v>1010</v>
      </c>
    </row>
    <row r="354" spans="2:4" ht="21.75" hidden="1" customHeight="1">
      <c r="B354" s="196" t="s">
        <v>648</v>
      </c>
      <c r="C354" s="194">
        <v>1012</v>
      </c>
      <c r="D354" s="195">
        <f t="shared" si="6"/>
        <v>1012</v>
      </c>
    </row>
    <row r="355" spans="2:4" ht="21.75" hidden="1" customHeight="1">
      <c r="B355" s="196" t="s">
        <v>1251</v>
      </c>
      <c r="C355" s="194">
        <v>1014</v>
      </c>
      <c r="D355" s="195">
        <f t="shared" si="6"/>
        <v>1014</v>
      </c>
    </row>
    <row r="356" spans="2:4" ht="21.75" hidden="1" customHeight="1">
      <c r="B356" s="196" t="s">
        <v>651</v>
      </c>
      <c r="C356" s="194">
        <v>1021</v>
      </c>
      <c r="D356" s="195">
        <f t="shared" si="6"/>
        <v>1021</v>
      </c>
    </row>
    <row r="357" spans="2:4" ht="21.75" hidden="1" customHeight="1">
      <c r="B357" s="196" t="s">
        <v>653</v>
      </c>
      <c r="C357" s="194">
        <v>1024</v>
      </c>
      <c r="D357" s="195">
        <f t="shared" si="6"/>
        <v>1024</v>
      </c>
    </row>
    <row r="358" spans="2:4" ht="21.75" hidden="1" customHeight="1">
      <c r="B358" s="196" t="s">
        <v>655</v>
      </c>
      <c r="C358" s="194">
        <v>1027</v>
      </c>
      <c r="D358" s="195">
        <f t="shared" si="6"/>
        <v>1027</v>
      </c>
    </row>
    <row r="359" spans="2:4" ht="21.75" hidden="1" customHeight="1">
      <c r="B359" s="196" t="s">
        <v>657</v>
      </c>
      <c r="C359" s="194">
        <v>1030</v>
      </c>
      <c r="D359" s="195">
        <f t="shared" si="6"/>
        <v>1030</v>
      </c>
    </row>
    <row r="360" spans="2:4" ht="21.75" hidden="1" customHeight="1">
      <c r="B360" s="196" t="s">
        <v>659</v>
      </c>
      <c r="C360" s="194">
        <v>1033</v>
      </c>
      <c r="D360" s="195">
        <f t="shared" si="6"/>
        <v>1033</v>
      </c>
    </row>
    <row r="361" spans="2:4" ht="21.75" hidden="1" customHeight="1">
      <c r="B361" s="196" t="s">
        <v>661</v>
      </c>
      <c r="C361" s="194">
        <v>1105</v>
      </c>
      <c r="D361" s="195">
        <f t="shared" si="6"/>
        <v>1105</v>
      </c>
    </row>
    <row r="362" spans="2:4" ht="21.75" hidden="1" customHeight="1">
      <c r="B362" s="196" t="s">
        <v>663</v>
      </c>
      <c r="C362" s="194">
        <v>1123</v>
      </c>
      <c r="D362" s="195">
        <f t="shared" si="6"/>
        <v>1123</v>
      </c>
    </row>
    <row r="363" spans="2:4" ht="21.75" hidden="1" customHeight="1">
      <c r="B363" s="196" t="s">
        <v>665</v>
      </c>
      <c r="C363" s="194">
        <v>1141</v>
      </c>
      <c r="D363" s="195">
        <f t="shared" si="6"/>
        <v>1141</v>
      </c>
    </row>
    <row r="364" spans="2:4" ht="21.75" hidden="1" customHeight="1">
      <c r="B364" s="196" t="s">
        <v>667</v>
      </c>
      <c r="C364" s="194">
        <v>1143</v>
      </c>
      <c r="D364" s="195">
        <f t="shared" si="6"/>
        <v>1143</v>
      </c>
    </row>
    <row r="365" spans="2:4" ht="2.25" hidden="1" customHeight="1">
      <c r="B365" s="196" t="s">
        <v>669</v>
      </c>
      <c r="C365" s="194">
        <v>1152</v>
      </c>
      <c r="D365" s="195">
        <f t="shared" si="6"/>
        <v>1152</v>
      </c>
    </row>
    <row r="366" spans="2:4" ht="21.75" hidden="1" customHeight="1">
      <c r="B366" s="196" t="s">
        <v>671</v>
      </c>
      <c r="C366" s="194">
        <v>1154</v>
      </c>
      <c r="D366" s="195">
        <f t="shared" si="6"/>
        <v>1154</v>
      </c>
    </row>
    <row r="367" spans="2:4" ht="21.75" hidden="1" customHeight="1">
      <c r="B367" s="196" t="s">
        <v>673</v>
      </c>
      <c r="C367" s="194">
        <v>1156</v>
      </c>
      <c r="D367" s="195">
        <f t="shared" si="6"/>
        <v>1156</v>
      </c>
    </row>
    <row r="368" spans="2:4" ht="21.75" hidden="1" customHeight="1">
      <c r="B368" s="196" t="s">
        <v>675</v>
      </c>
      <c r="C368" s="194">
        <v>1171</v>
      </c>
      <c r="D368" s="195">
        <f t="shared" si="6"/>
        <v>1171</v>
      </c>
    </row>
    <row r="369" spans="2:5" ht="21.75" hidden="1" customHeight="1">
      <c r="B369" s="196" t="s">
        <v>677</v>
      </c>
      <c r="C369" s="194">
        <v>1174</v>
      </c>
      <c r="D369" s="195">
        <f t="shared" si="6"/>
        <v>1174</v>
      </c>
    </row>
    <row r="370" spans="2:5" ht="21.75" hidden="1" customHeight="1">
      <c r="B370" s="196" t="s">
        <v>679</v>
      </c>
      <c r="C370" s="194">
        <v>1181</v>
      </c>
      <c r="D370" s="195">
        <f t="shared" si="6"/>
        <v>1181</v>
      </c>
    </row>
    <row r="371" spans="2:5" ht="21.75" hidden="1" customHeight="1">
      <c r="B371" s="196" t="s">
        <v>681</v>
      </c>
      <c r="C371" s="194">
        <v>1184</v>
      </c>
      <c r="D371" s="195">
        <f t="shared" si="6"/>
        <v>1184</v>
      </c>
    </row>
    <row r="372" spans="2:5" ht="21.75" hidden="1" customHeight="1">
      <c r="B372" s="196" t="s">
        <v>683</v>
      </c>
      <c r="C372" s="194">
        <v>1186</v>
      </c>
      <c r="D372" s="195">
        <f t="shared" si="6"/>
        <v>1186</v>
      </c>
    </row>
    <row r="373" spans="2:5" ht="21.75" hidden="1" customHeight="1">
      <c r="B373" s="196" t="s">
        <v>685</v>
      </c>
      <c r="C373" s="194">
        <v>1189</v>
      </c>
      <c r="D373" s="195">
        <f t="shared" si="6"/>
        <v>1189</v>
      </c>
    </row>
    <row r="374" spans="2:5" ht="21.75" hidden="1" customHeight="1">
      <c r="B374" s="196" t="s">
        <v>687</v>
      </c>
      <c r="C374" s="194">
        <v>1203</v>
      </c>
      <c r="D374" s="195">
        <f t="shared" si="6"/>
        <v>1203</v>
      </c>
    </row>
    <row r="375" spans="2:5" ht="21.75" hidden="1" customHeight="1">
      <c r="B375" s="196" t="s">
        <v>689</v>
      </c>
      <c r="C375" s="194">
        <v>1206</v>
      </c>
      <c r="D375" s="195">
        <f t="shared" si="6"/>
        <v>1206</v>
      </c>
    </row>
    <row r="376" spans="2:5" ht="21.75" hidden="1" customHeight="1">
      <c r="B376" s="196" t="s">
        <v>691</v>
      </c>
      <c r="C376" s="194">
        <v>1209</v>
      </c>
      <c r="D376" s="195">
        <f t="shared" si="6"/>
        <v>1209</v>
      </c>
    </row>
    <row r="377" spans="2:5" ht="21.75" hidden="1" customHeight="1">
      <c r="B377" s="196" t="s">
        <v>693</v>
      </c>
      <c r="C377" s="194">
        <v>1211</v>
      </c>
      <c r="D377" s="195">
        <f t="shared" si="6"/>
        <v>1211</v>
      </c>
      <c r="E377" s="119">
        <v>1</v>
      </c>
    </row>
    <row r="378" spans="2:5" ht="21.75" hidden="1" customHeight="1">
      <c r="B378" s="196" t="s">
        <v>695</v>
      </c>
      <c r="C378" s="194">
        <v>1222</v>
      </c>
      <c r="D378" s="195">
        <f t="shared" si="6"/>
        <v>1222</v>
      </c>
      <c r="E378" s="119">
        <v>1</v>
      </c>
    </row>
    <row r="379" spans="2:5" ht="0.75" hidden="1" customHeight="1">
      <c r="B379" s="196" t="s">
        <v>697</v>
      </c>
      <c r="C379" s="194">
        <v>1224</v>
      </c>
      <c r="D379" s="195">
        <f t="shared" si="6"/>
        <v>1224</v>
      </c>
      <c r="E379" s="119">
        <v>1</v>
      </c>
    </row>
    <row r="380" spans="2:5" ht="21.75" hidden="1" customHeight="1">
      <c r="B380" s="196" t="s">
        <v>699</v>
      </c>
      <c r="C380" s="194">
        <v>1227</v>
      </c>
      <c r="D380" s="195">
        <f t="shared" si="6"/>
        <v>1227</v>
      </c>
      <c r="E380" s="119">
        <v>1</v>
      </c>
    </row>
    <row r="381" spans="2:5" ht="21.75" hidden="1" customHeight="1">
      <c r="B381" s="196" t="s">
        <v>701</v>
      </c>
      <c r="C381" s="194">
        <v>1242</v>
      </c>
      <c r="D381" s="195">
        <f t="shared" si="6"/>
        <v>1242</v>
      </c>
      <c r="E381" s="119">
        <v>1</v>
      </c>
    </row>
    <row r="382" spans="2:5" ht="21.75" hidden="1" customHeight="1">
      <c r="B382" s="196" t="s">
        <v>702</v>
      </c>
      <c r="C382" s="194">
        <v>1251</v>
      </c>
      <c r="D382" s="195">
        <f t="shared" si="6"/>
        <v>1251</v>
      </c>
      <c r="E382" s="119">
        <v>1</v>
      </c>
    </row>
    <row r="383" spans="2:5" ht="21.75" hidden="1" customHeight="1">
      <c r="B383" s="196" t="s">
        <v>704</v>
      </c>
      <c r="C383" s="194">
        <v>1253</v>
      </c>
      <c r="D383" s="195">
        <f t="shared" si="6"/>
        <v>1253</v>
      </c>
      <c r="E383" s="119">
        <v>1</v>
      </c>
    </row>
    <row r="384" spans="2:5" ht="21.75" hidden="1" customHeight="1">
      <c r="B384" s="196" t="s">
        <v>706</v>
      </c>
      <c r="C384" s="194">
        <v>1261</v>
      </c>
      <c r="D384" s="195">
        <f t="shared" si="6"/>
        <v>1261</v>
      </c>
      <c r="E384" s="119">
        <v>1</v>
      </c>
    </row>
    <row r="385" spans="2:5" ht="21.75" hidden="1" customHeight="1">
      <c r="B385" s="196" t="s">
        <v>708</v>
      </c>
      <c r="C385" s="194">
        <v>1264</v>
      </c>
      <c r="D385" s="195">
        <f t="shared" si="6"/>
        <v>1264</v>
      </c>
      <c r="E385" s="119">
        <v>1</v>
      </c>
    </row>
    <row r="386" spans="2:5" ht="21.75" hidden="1" customHeight="1">
      <c r="B386" s="196" t="s">
        <v>710</v>
      </c>
      <c r="C386" s="194">
        <v>1280</v>
      </c>
      <c r="D386" s="195">
        <f t="shared" si="6"/>
        <v>1280</v>
      </c>
      <c r="E386" s="119">
        <v>1</v>
      </c>
    </row>
    <row r="387" spans="2:5" ht="21.75" hidden="1" customHeight="1">
      <c r="B387" s="196" t="s">
        <v>712</v>
      </c>
      <c r="C387" s="194">
        <v>1282</v>
      </c>
      <c r="D387" s="195">
        <f t="shared" si="6"/>
        <v>1282</v>
      </c>
      <c r="E387" s="119">
        <v>1</v>
      </c>
    </row>
    <row r="388" spans="2:5" ht="21.75" hidden="1" customHeight="1">
      <c r="B388" s="196" t="s">
        <v>714</v>
      </c>
      <c r="C388" s="194">
        <v>1286</v>
      </c>
      <c r="D388" s="195">
        <f t="shared" si="6"/>
        <v>1286</v>
      </c>
      <c r="E388" s="119">
        <v>1</v>
      </c>
    </row>
    <row r="389" spans="2:5" ht="21.75" hidden="1" customHeight="1">
      <c r="B389" s="196" t="s">
        <v>716</v>
      </c>
      <c r="C389" s="194">
        <v>1289</v>
      </c>
      <c r="D389" s="195">
        <f t="shared" si="6"/>
        <v>1289</v>
      </c>
      <c r="E389" s="119">
        <v>1</v>
      </c>
    </row>
    <row r="390" spans="2:5" ht="21.75" hidden="1" customHeight="1">
      <c r="B390" s="196" t="s">
        <v>718</v>
      </c>
      <c r="C390" s="194">
        <v>1303</v>
      </c>
      <c r="D390" s="195">
        <f t="shared" si="6"/>
        <v>1303</v>
      </c>
      <c r="E390" s="119">
        <v>1</v>
      </c>
    </row>
    <row r="391" spans="2:5" ht="21.75" hidden="1" customHeight="1">
      <c r="B391" s="196" t="s">
        <v>720</v>
      </c>
      <c r="C391" s="194">
        <v>1310</v>
      </c>
      <c r="D391" s="195">
        <f t="shared" si="6"/>
        <v>1310</v>
      </c>
      <c r="E391" s="119">
        <v>1</v>
      </c>
    </row>
    <row r="392" spans="2:5" ht="21.75" hidden="1" customHeight="1">
      <c r="B392" s="196" t="s">
        <v>722</v>
      </c>
      <c r="C392" s="194">
        <v>1319</v>
      </c>
      <c r="D392" s="195">
        <f t="shared" si="6"/>
        <v>1319</v>
      </c>
      <c r="E392" s="119">
        <v>1</v>
      </c>
    </row>
    <row r="393" spans="2:5" ht="21.75" hidden="1" customHeight="1">
      <c r="B393" s="196" t="s">
        <v>724</v>
      </c>
      <c r="C393" s="194">
        <v>1321</v>
      </c>
      <c r="D393" s="195">
        <f t="shared" si="6"/>
        <v>1321</v>
      </c>
      <c r="E393" s="119">
        <v>1</v>
      </c>
    </row>
    <row r="394" spans="2:5" ht="21.75" hidden="1" customHeight="1">
      <c r="B394" s="196" t="s">
        <v>726</v>
      </c>
      <c r="C394" s="194">
        <v>1326</v>
      </c>
      <c r="D394" s="195">
        <f t="shared" si="6"/>
        <v>1326</v>
      </c>
      <c r="E394" s="119">
        <v>1</v>
      </c>
    </row>
    <row r="395" spans="2:5" ht="21.75" hidden="1" customHeight="1">
      <c r="B395" s="196" t="s">
        <v>728</v>
      </c>
      <c r="C395" s="194">
        <v>1333</v>
      </c>
      <c r="D395" s="195">
        <f t="shared" si="6"/>
        <v>1333</v>
      </c>
      <c r="E395" s="119">
        <v>1</v>
      </c>
    </row>
    <row r="396" spans="2:5" ht="21.75" hidden="1" customHeight="1">
      <c r="B396" s="196" t="s">
        <v>730</v>
      </c>
      <c r="C396" s="194">
        <v>1341</v>
      </c>
      <c r="D396" s="195">
        <f t="shared" si="6"/>
        <v>1341</v>
      </c>
      <c r="E396" s="119">
        <v>1</v>
      </c>
    </row>
    <row r="397" spans="2:5" ht="21.75" hidden="1" customHeight="1">
      <c r="B397" s="196" t="s">
        <v>732</v>
      </c>
      <c r="C397" s="194">
        <v>1345</v>
      </c>
      <c r="D397" s="195">
        <f t="shared" ref="D397:D460" si="7">IF(C397&lt;10,"000"&amp;C397,IF(C397&lt;100,"00"&amp;C397,IF(C397&lt;1000,"0"&amp;C397,C397)))</f>
        <v>1345</v>
      </c>
      <c r="E397" s="119">
        <v>1</v>
      </c>
    </row>
    <row r="398" spans="2:5" ht="21.75" hidden="1" customHeight="1">
      <c r="B398" s="196" t="s">
        <v>734</v>
      </c>
      <c r="C398" s="194">
        <v>1348</v>
      </c>
      <c r="D398" s="195">
        <f t="shared" si="7"/>
        <v>1348</v>
      </c>
      <c r="E398" s="119">
        <v>1</v>
      </c>
    </row>
    <row r="399" spans="2:5" ht="21.75" hidden="1" customHeight="1">
      <c r="B399" s="196" t="s">
        <v>736</v>
      </c>
      <c r="C399" s="194">
        <v>1351</v>
      </c>
      <c r="D399" s="195">
        <f t="shared" si="7"/>
        <v>1351</v>
      </c>
      <c r="E399" s="119">
        <v>1</v>
      </c>
    </row>
    <row r="400" spans="2:5" ht="21.75" hidden="1" customHeight="1">
      <c r="B400" s="196" t="s">
        <v>738</v>
      </c>
      <c r="C400" s="194">
        <v>1356</v>
      </c>
      <c r="D400" s="195">
        <f t="shared" si="7"/>
        <v>1356</v>
      </c>
      <c r="E400" s="119">
        <v>1</v>
      </c>
    </row>
    <row r="401" spans="2:5" ht="1.5" hidden="1" customHeight="1">
      <c r="B401" s="196" t="s">
        <v>740</v>
      </c>
      <c r="C401" s="194">
        <v>1360</v>
      </c>
      <c r="D401" s="195">
        <f t="shared" si="7"/>
        <v>1360</v>
      </c>
      <c r="E401" s="119">
        <v>1</v>
      </c>
    </row>
    <row r="402" spans="2:5" ht="21.75" hidden="1" customHeight="1">
      <c r="B402" s="196" t="s">
        <v>742</v>
      </c>
      <c r="C402" s="194">
        <v>1371</v>
      </c>
      <c r="D402" s="195">
        <f t="shared" si="7"/>
        <v>1371</v>
      </c>
      <c r="E402" s="119">
        <v>1</v>
      </c>
    </row>
    <row r="403" spans="2:5" ht="21.75" hidden="1" customHeight="1">
      <c r="B403" s="196" t="s">
        <v>744</v>
      </c>
      <c r="C403" s="194">
        <v>1374</v>
      </c>
      <c r="D403" s="195">
        <f t="shared" si="7"/>
        <v>1374</v>
      </c>
      <c r="E403" s="119">
        <v>1</v>
      </c>
    </row>
    <row r="404" spans="2:5" ht="21.75" hidden="1" customHeight="1">
      <c r="B404" s="196" t="s">
        <v>746</v>
      </c>
      <c r="C404" s="194">
        <v>1376</v>
      </c>
      <c r="D404" s="195">
        <f t="shared" si="7"/>
        <v>1376</v>
      </c>
      <c r="E404" s="119">
        <v>1</v>
      </c>
    </row>
    <row r="405" spans="2:5" ht="21.75" hidden="1" customHeight="1">
      <c r="B405" s="196" t="s">
        <v>748</v>
      </c>
      <c r="C405" s="194">
        <v>1379</v>
      </c>
      <c r="D405" s="195">
        <f t="shared" si="7"/>
        <v>1379</v>
      </c>
      <c r="E405" s="119">
        <v>1</v>
      </c>
    </row>
    <row r="406" spans="2:5" ht="21.75" hidden="1" customHeight="1">
      <c r="B406" s="196" t="s">
        <v>750</v>
      </c>
      <c r="C406" s="194">
        <v>1385</v>
      </c>
      <c r="D406" s="195">
        <f t="shared" si="7"/>
        <v>1385</v>
      </c>
      <c r="E406" s="119">
        <v>1</v>
      </c>
    </row>
    <row r="407" spans="2:5" ht="21.75" hidden="1" customHeight="1">
      <c r="B407" s="196" t="s">
        <v>752</v>
      </c>
      <c r="C407" s="194">
        <v>1390</v>
      </c>
      <c r="D407" s="195">
        <f t="shared" si="7"/>
        <v>1390</v>
      </c>
      <c r="E407" s="119">
        <v>1</v>
      </c>
    </row>
    <row r="408" spans="2:5" ht="21.75" hidden="1" customHeight="1">
      <c r="B408" s="196" t="s">
        <v>754</v>
      </c>
      <c r="C408" s="194">
        <v>1392</v>
      </c>
      <c r="D408" s="195">
        <f t="shared" si="7"/>
        <v>1392</v>
      </c>
      <c r="E408" s="119">
        <v>1</v>
      </c>
    </row>
    <row r="409" spans="2:5" ht="21.75" hidden="1" customHeight="1">
      <c r="B409" s="196" t="s">
        <v>756</v>
      </c>
      <c r="C409" s="194">
        <v>1394</v>
      </c>
      <c r="D409" s="195">
        <f t="shared" si="7"/>
        <v>1394</v>
      </c>
      <c r="E409" s="119">
        <v>1</v>
      </c>
    </row>
    <row r="410" spans="2:5" ht="21.75" hidden="1" customHeight="1">
      <c r="B410" s="196" t="s">
        <v>757</v>
      </c>
      <c r="C410" s="194">
        <v>1401</v>
      </c>
      <c r="D410" s="195">
        <f t="shared" si="7"/>
        <v>1401</v>
      </c>
      <c r="E410" s="119">
        <v>1</v>
      </c>
    </row>
    <row r="411" spans="2:5" ht="19.5" hidden="1" customHeight="1">
      <c r="B411" s="196" t="s">
        <v>759</v>
      </c>
      <c r="C411" s="194">
        <v>1404</v>
      </c>
      <c r="D411" s="195">
        <f t="shared" si="7"/>
        <v>1404</v>
      </c>
      <c r="E411" s="119">
        <v>1</v>
      </c>
    </row>
    <row r="412" spans="2:5" ht="21.75" hidden="1" customHeight="1">
      <c r="B412" s="196" t="s">
        <v>761</v>
      </c>
      <c r="C412" s="194">
        <v>1406</v>
      </c>
      <c r="D412" s="195">
        <f t="shared" si="7"/>
        <v>1406</v>
      </c>
      <c r="E412" s="119">
        <v>1</v>
      </c>
    </row>
    <row r="413" spans="2:5" ht="21.75" hidden="1" customHeight="1">
      <c r="B413" s="196" t="s">
        <v>763</v>
      </c>
      <c r="C413" s="194">
        <v>1413</v>
      </c>
      <c r="D413" s="195">
        <f t="shared" si="7"/>
        <v>1413</v>
      </c>
      <c r="E413" s="119">
        <v>1</v>
      </c>
    </row>
    <row r="414" spans="2:5" ht="21.75" hidden="1" customHeight="1">
      <c r="B414" s="196" t="s">
        <v>765</v>
      </c>
      <c r="C414" s="194">
        <v>1442</v>
      </c>
      <c r="D414" s="195">
        <f t="shared" si="7"/>
        <v>1442</v>
      </c>
      <c r="E414" s="119">
        <v>1</v>
      </c>
    </row>
    <row r="415" spans="2:5" ht="21.75" hidden="1" customHeight="1">
      <c r="B415" s="196" t="s">
        <v>767</v>
      </c>
      <c r="C415" s="194">
        <v>1445</v>
      </c>
      <c r="D415" s="195">
        <f t="shared" si="7"/>
        <v>1445</v>
      </c>
      <c r="E415" s="119">
        <v>1</v>
      </c>
    </row>
    <row r="416" spans="2:5" ht="21.75" hidden="1" customHeight="1">
      <c r="B416" s="196" t="s">
        <v>769</v>
      </c>
      <c r="C416" s="194">
        <v>1470</v>
      </c>
      <c r="D416" s="195">
        <f t="shared" si="7"/>
        <v>1470</v>
      </c>
      <c r="E416" s="119">
        <v>1</v>
      </c>
    </row>
    <row r="417" spans="2:5" ht="21.75" hidden="1" customHeight="1">
      <c r="B417" s="196" t="s">
        <v>771</v>
      </c>
      <c r="C417" s="194">
        <v>1472</v>
      </c>
      <c r="D417" s="195">
        <f t="shared" si="7"/>
        <v>1472</v>
      </c>
      <c r="E417" s="119">
        <v>1</v>
      </c>
    </row>
    <row r="418" spans="2:5" ht="21.75" hidden="1" customHeight="1">
      <c r="B418" s="196" t="s">
        <v>773</v>
      </c>
      <c r="C418" s="194">
        <v>1475</v>
      </c>
      <c r="D418" s="195">
        <f t="shared" si="7"/>
        <v>1475</v>
      </c>
      <c r="E418" s="119">
        <v>1</v>
      </c>
    </row>
    <row r="419" spans="2:5" ht="21.75" hidden="1" customHeight="1">
      <c r="B419" s="196" t="s">
        <v>775</v>
      </c>
      <c r="C419" s="194">
        <v>1502</v>
      </c>
      <c r="D419" s="195">
        <f t="shared" si="7"/>
        <v>1502</v>
      </c>
      <c r="E419" s="119">
        <v>1</v>
      </c>
    </row>
    <row r="420" spans="2:5" ht="21.75" hidden="1" customHeight="1">
      <c r="B420" s="196" t="s">
        <v>777</v>
      </c>
      <c r="C420" s="194">
        <v>1505</v>
      </c>
      <c r="D420" s="195">
        <f t="shared" si="7"/>
        <v>1505</v>
      </c>
      <c r="E420" s="119">
        <v>1</v>
      </c>
    </row>
    <row r="421" spans="2:5" ht="21.75" hidden="1" customHeight="1">
      <c r="B421" s="196" t="s">
        <v>779</v>
      </c>
      <c r="C421" s="194">
        <v>1507</v>
      </c>
      <c r="D421" s="195">
        <f t="shared" si="7"/>
        <v>1507</v>
      </c>
      <c r="E421" s="119">
        <v>1</v>
      </c>
    </row>
    <row r="422" spans="2:5" ht="21.75" hidden="1" customHeight="1">
      <c r="B422" s="196" t="s">
        <v>781</v>
      </c>
      <c r="C422" s="194">
        <v>1511</v>
      </c>
      <c r="D422" s="195">
        <f t="shared" si="7"/>
        <v>1511</v>
      </c>
      <c r="E422" s="119">
        <v>1</v>
      </c>
    </row>
    <row r="423" spans="2:5" ht="21.75" hidden="1" customHeight="1">
      <c r="B423" s="196" t="s">
        <v>783</v>
      </c>
      <c r="C423" s="194">
        <v>1513</v>
      </c>
      <c r="D423" s="195">
        <f t="shared" si="7"/>
        <v>1513</v>
      </c>
      <c r="E423" s="119">
        <v>1</v>
      </c>
    </row>
    <row r="424" spans="2:5" ht="21.75" hidden="1" customHeight="1">
      <c r="B424" s="196" t="s">
        <v>785</v>
      </c>
      <c r="C424" s="194">
        <v>1517</v>
      </c>
      <c r="D424" s="195">
        <f t="shared" si="7"/>
        <v>1517</v>
      </c>
      <c r="E424" s="119">
        <v>1</v>
      </c>
    </row>
    <row r="425" spans="2:5" ht="1.5" hidden="1" customHeight="1">
      <c r="B425" s="196" t="s">
        <v>787</v>
      </c>
      <c r="C425" s="194">
        <v>1531</v>
      </c>
      <c r="D425" s="195">
        <f t="shared" si="7"/>
        <v>1531</v>
      </c>
      <c r="E425" s="119">
        <v>1</v>
      </c>
    </row>
    <row r="426" spans="2:5" ht="21.75" hidden="1" customHeight="1">
      <c r="B426" s="196" t="s">
        <v>789</v>
      </c>
      <c r="C426" s="194">
        <v>1533</v>
      </c>
      <c r="D426" s="195">
        <f t="shared" si="7"/>
        <v>1533</v>
      </c>
      <c r="E426" s="119">
        <v>1</v>
      </c>
    </row>
    <row r="427" spans="2:5" ht="21.75" hidden="1" customHeight="1">
      <c r="B427" s="196" t="s">
        <v>791</v>
      </c>
      <c r="C427" s="194">
        <v>1538</v>
      </c>
      <c r="D427" s="195">
        <f t="shared" si="7"/>
        <v>1538</v>
      </c>
      <c r="E427" s="119">
        <v>1</v>
      </c>
    </row>
    <row r="428" spans="2:5" ht="21.75" hidden="1" customHeight="1">
      <c r="B428" s="196" t="s">
        <v>793</v>
      </c>
      <c r="C428" s="194">
        <v>1550</v>
      </c>
      <c r="D428" s="195">
        <f t="shared" si="7"/>
        <v>1550</v>
      </c>
      <c r="E428" s="119">
        <v>1</v>
      </c>
    </row>
    <row r="429" spans="2:5" ht="21.75" hidden="1" customHeight="1">
      <c r="B429" s="196" t="s">
        <v>795</v>
      </c>
      <c r="C429" s="194">
        <v>1552</v>
      </c>
      <c r="D429" s="195">
        <f t="shared" si="7"/>
        <v>1552</v>
      </c>
      <c r="E429" s="119">
        <v>1</v>
      </c>
    </row>
    <row r="430" spans="2:5" ht="21.75" hidden="1" customHeight="1">
      <c r="B430" s="196" t="s">
        <v>797</v>
      </c>
      <c r="C430" s="194">
        <v>1554</v>
      </c>
      <c r="D430" s="195">
        <f t="shared" si="7"/>
        <v>1554</v>
      </c>
      <c r="E430" s="119">
        <v>1</v>
      </c>
    </row>
    <row r="431" spans="2:5" ht="21.75" hidden="1" customHeight="1">
      <c r="B431" s="196" t="s">
        <v>799</v>
      </c>
      <c r="C431" s="194">
        <v>1556</v>
      </c>
      <c r="D431" s="195">
        <f t="shared" si="7"/>
        <v>1556</v>
      </c>
      <c r="E431" s="119">
        <v>1</v>
      </c>
    </row>
    <row r="432" spans="2:5" ht="21.75" hidden="1" customHeight="1">
      <c r="B432" s="196" t="s">
        <v>801</v>
      </c>
      <c r="C432" s="194">
        <v>1559</v>
      </c>
      <c r="D432" s="195">
        <f t="shared" si="7"/>
        <v>1559</v>
      </c>
      <c r="E432" s="119">
        <v>1</v>
      </c>
    </row>
    <row r="433" spans="2:5" ht="21.75" hidden="1" customHeight="1">
      <c r="B433" s="196" t="s">
        <v>803</v>
      </c>
      <c r="C433" s="194">
        <v>1561</v>
      </c>
      <c r="D433" s="195">
        <f t="shared" si="7"/>
        <v>1561</v>
      </c>
      <c r="E433" s="119">
        <v>1</v>
      </c>
    </row>
    <row r="434" spans="2:5" ht="21.75" hidden="1" customHeight="1">
      <c r="B434" s="196" t="s">
        <v>805</v>
      </c>
      <c r="C434" s="194">
        <v>1563</v>
      </c>
      <c r="D434" s="195">
        <f t="shared" si="7"/>
        <v>1563</v>
      </c>
      <c r="E434" s="119">
        <v>1</v>
      </c>
    </row>
    <row r="435" spans="2:5" ht="21.75" hidden="1" customHeight="1">
      <c r="B435" s="196" t="s">
        <v>807</v>
      </c>
      <c r="C435" s="194">
        <v>1566</v>
      </c>
      <c r="D435" s="195">
        <f t="shared" si="7"/>
        <v>1566</v>
      </c>
      <c r="E435" s="119">
        <v>1</v>
      </c>
    </row>
    <row r="436" spans="2:5" ht="21.75" hidden="1" customHeight="1">
      <c r="B436" s="196" t="s">
        <v>809</v>
      </c>
      <c r="C436" s="194">
        <v>1581</v>
      </c>
      <c r="D436" s="195">
        <f t="shared" si="7"/>
        <v>1581</v>
      </c>
      <c r="E436" s="119">
        <v>1</v>
      </c>
    </row>
    <row r="437" spans="2:5" ht="1.5" hidden="1" customHeight="1">
      <c r="B437" s="196" t="s">
        <v>811</v>
      </c>
      <c r="C437" s="194">
        <v>1583</v>
      </c>
      <c r="D437" s="195">
        <f t="shared" si="7"/>
        <v>1583</v>
      </c>
      <c r="E437" s="119">
        <v>1</v>
      </c>
    </row>
    <row r="438" spans="2:5" ht="21.75" hidden="1" customHeight="1">
      <c r="B438" s="196" t="s">
        <v>813</v>
      </c>
      <c r="C438" s="194">
        <v>1602</v>
      </c>
      <c r="D438" s="195">
        <f t="shared" si="7"/>
        <v>1602</v>
      </c>
      <c r="E438" s="119">
        <v>1</v>
      </c>
    </row>
    <row r="439" spans="2:5" ht="21.75" hidden="1" customHeight="1">
      <c r="B439" s="196" t="s">
        <v>815</v>
      </c>
      <c r="C439" s="194">
        <v>1604</v>
      </c>
      <c r="D439" s="195">
        <f t="shared" si="7"/>
        <v>1604</v>
      </c>
      <c r="E439" s="119">
        <v>1</v>
      </c>
    </row>
    <row r="440" spans="2:5" ht="21.75" hidden="1" customHeight="1">
      <c r="B440" s="196" t="s">
        <v>817</v>
      </c>
      <c r="C440" s="194">
        <v>1611</v>
      </c>
      <c r="D440" s="195">
        <f t="shared" si="7"/>
        <v>1611</v>
      </c>
      <c r="E440" s="119">
        <v>1</v>
      </c>
    </row>
    <row r="441" spans="2:5" ht="21.75" hidden="1" customHeight="1">
      <c r="B441" s="196" t="s">
        <v>819</v>
      </c>
      <c r="C441" s="194">
        <v>1630</v>
      </c>
      <c r="D441" s="195">
        <f t="shared" si="7"/>
        <v>1630</v>
      </c>
      <c r="E441" s="119">
        <v>1</v>
      </c>
    </row>
    <row r="442" spans="2:5" ht="21.75" hidden="1" customHeight="1">
      <c r="B442" s="196" t="s">
        <v>821</v>
      </c>
      <c r="C442" s="194">
        <v>1635</v>
      </c>
      <c r="D442" s="195">
        <f t="shared" si="7"/>
        <v>1635</v>
      </c>
      <c r="E442" s="119">
        <v>1</v>
      </c>
    </row>
    <row r="443" spans="2:5" ht="21.75" hidden="1" customHeight="1">
      <c r="B443" s="196" t="s">
        <v>823</v>
      </c>
      <c r="C443" s="194">
        <v>1638</v>
      </c>
      <c r="D443" s="195">
        <f t="shared" si="7"/>
        <v>1638</v>
      </c>
      <c r="E443" s="119">
        <v>1</v>
      </c>
    </row>
    <row r="444" spans="2:5" ht="21.75" hidden="1" customHeight="1">
      <c r="B444" s="196" t="s">
        <v>825</v>
      </c>
      <c r="C444" s="194">
        <v>1645</v>
      </c>
      <c r="D444" s="195">
        <f t="shared" si="7"/>
        <v>1645</v>
      </c>
      <c r="E444" s="119">
        <v>1</v>
      </c>
    </row>
    <row r="445" spans="2:5" ht="21.75" hidden="1" customHeight="1">
      <c r="B445" s="196" t="s">
        <v>827</v>
      </c>
      <c r="C445" s="194">
        <v>1656</v>
      </c>
      <c r="D445" s="195">
        <f t="shared" si="7"/>
        <v>1656</v>
      </c>
      <c r="E445" s="119">
        <v>1</v>
      </c>
    </row>
    <row r="446" spans="2:5" ht="21.75" hidden="1" customHeight="1">
      <c r="B446" s="196" t="s">
        <v>829</v>
      </c>
      <c r="C446" s="194">
        <v>1666</v>
      </c>
      <c r="D446" s="195">
        <f t="shared" si="7"/>
        <v>1666</v>
      </c>
      <c r="E446" s="119">
        <v>1</v>
      </c>
    </row>
    <row r="447" spans="2:5" ht="21.75" hidden="1" customHeight="1">
      <c r="B447" s="196" t="s">
        <v>831</v>
      </c>
      <c r="C447" s="194">
        <v>1668</v>
      </c>
      <c r="D447" s="195">
        <f t="shared" si="7"/>
        <v>1668</v>
      </c>
      <c r="E447" s="119">
        <v>1</v>
      </c>
    </row>
    <row r="448" spans="2:5" ht="21.75" hidden="1" customHeight="1">
      <c r="B448" s="196" t="s">
        <v>833</v>
      </c>
      <c r="C448" s="194">
        <v>1674</v>
      </c>
      <c r="D448" s="195">
        <f t="shared" si="7"/>
        <v>1674</v>
      </c>
      <c r="E448" s="119">
        <v>1</v>
      </c>
    </row>
    <row r="449" spans="2:5" ht="21.75" hidden="1" customHeight="1">
      <c r="B449" s="196" t="s">
        <v>835</v>
      </c>
      <c r="C449" s="194">
        <v>1685</v>
      </c>
      <c r="D449" s="195">
        <f t="shared" si="7"/>
        <v>1685</v>
      </c>
      <c r="E449" s="119">
        <v>1</v>
      </c>
    </row>
    <row r="450" spans="2:5" ht="21.75" hidden="1" customHeight="1">
      <c r="B450" s="196" t="s">
        <v>837</v>
      </c>
      <c r="C450" s="194">
        <v>1687</v>
      </c>
      <c r="D450" s="195">
        <f t="shared" si="7"/>
        <v>1687</v>
      </c>
      <c r="E450" s="119">
        <v>1</v>
      </c>
    </row>
    <row r="451" spans="2:5" ht="21.75" hidden="1" customHeight="1">
      <c r="B451" s="196" t="s">
        <v>839</v>
      </c>
      <c r="C451" s="194">
        <v>1689</v>
      </c>
      <c r="D451" s="195">
        <f t="shared" si="7"/>
        <v>1689</v>
      </c>
      <c r="E451" s="119">
        <v>1</v>
      </c>
    </row>
    <row r="452" spans="2:5" ht="1.5" hidden="1" customHeight="1">
      <c r="B452" s="196" t="s">
        <v>841</v>
      </c>
      <c r="C452" s="194">
        <v>1692</v>
      </c>
      <c r="D452" s="195">
        <f t="shared" si="7"/>
        <v>1692</v>
      </c>
      <c r="E452" s="119">
        <v>1</v>
      </c>
    </row>
    <row r="453" spans="2:5" ht="21.75" hidden="1" customHeight="1">
      <c r="B453" s="196" t="s">
        <v>843</v>
      </c>
      <c r="C453" s="194">
        <v>1695</v>
      </c>
      <c r="D453" s="195">
        <f t="shared" si="7"/>
        <v>1695</v>
      </c>
      <c r="E453" s="119">
        <v>1</v>
      </c>
    </row>
    <row r="454" spans="2:5" ht="21.75" hidden="1" customHeight="1">
      <c r="B454" s="196" t="s">
        <v>845</v>
      </c>
      <c r="C454" s="194">
        <v>1701</v>
      </c>
      <c r="D454" s="195">
        <f t="shared" si="7"/>
        <v>1701</v>
      </c>
      <c r="E454" s="119">
        <v>1</v>
      </c>
    </row>
    <row r="455" spans="2:5" ht="21.75" hidden="1" customHeight="1">
      <c r="B455" s="196" t="s">
        <v>847</v>
      </c>
      <c r="C455" s="194">
        <v>1703</v>
      </c>
      <c r="D455" s="195">
        <f t="shared" si="7"/>
        <v>1703</v>
      </c>
      <c r="E455" s="119">
        <v>1</v>
      </c>
    </row>
    <row r="456" spans="2:5" ht="21.75" hidden="1" customHeight="1">
      <c r="B456" s="196" t="s">
        <v>849</v>
      </c>
      <c r="C456" s="194">
        <v>1711</v>
      </c>
      <c r="D456" s="195">
        <f t="shared" si="7"/>
        <v>1711</v>
      </c>
      <c r="E456" s="119">
        <v>1</v>
      </c>
    </row>
    <row r="457" spans="2:5" ht="21.75" hidden="1" customHeight="1">
      <c r="B457" s="196" t="s">
        <v>851</v>
      </c>
      <c r="C457" s="194">
        <v>1732</v>
      </c>
      <c r="D457" s="195">
        <f t="shared" si="7"/>
        <v>1732</v>
      </c>
      <c r="E457" s="119">
        <v>1</v>
      </c>
    </row>
    <row r="458" spans="2:5" ht="21.75" hidden="1" customHeight="1">
      <c r="B458" s="196" t="s">
        <v>853</v>
      </c>
      <c r="C458" s="194">
        <v>1735</v>
      </c>
      <c r="D458" s="195">
        <f t="shared" si="7"/>
        <v>1735</v>
      </c>
      <c r="E458" s="119">
        <v>1</v>
      </c>
    </row>
    <row r="459" spans="2:5" ht="21.75" hidden="1" customHeight="1">
      <c r="B459" s="196" t="s">
        <v>855</v>
      </c>
      <c r="C459" s="194">
        <v>1740</v>
      </c>
      <c r="D459" s="195">
        <f t="shared" si="7"/>
        <v>1740</v>
      </c>
      <c r="E459" s="119">
        <v>1</v>
      </c>
    </row>
    <row r="460" spans="2:5" ht="21.75" hidden="1" customHeight="1">
      <c r="B460" s="196" t="s">
        <v>857</v>
      </c>
      <c r="C460" s="194">
        <v>1742</v>
      </c>
      <c r="D460" s="195">
        <f t="shared" si="7"/>
        <v>1742</v>
      </c>
      <c r="E460" s="119">
        <v>1</v>
      </c>
    </row>
    <row r="461" spans="2:5" ht="21.75" hidden="1" customHeight="1">
      <c r="B461" s="196" t="s">
        <v>859</v>
      </c>
      <c r="C461" s="194">
        <v>1750</v>
      </c>
      <c r="D461" s="195">
        <f t="shared" ref="D461:D524" si="8">IF(C461&lt;10,"000"&amp;C461,IF(C461&lt;100,"00"&amp;C461,IF(C461&lt;1000,"0"&amp;C461,C461)))</f>
        <v>1750</v>
      </c>
      <c r="E461" s="119">
        <v>1</v>
      </c>
    </row>
    <row r="462" spans="2:5" ht="21.75" hidden="1" customHeight="1">
      <c r="B462" s="196" t="s">
        <v>861</v>
      </c>
      <c r="C462" s="194">
        <v>1756</v>
      </c>
      <c r="D462" s="195">
        <f t="shared" si="8"/>
        <v>1756</v>
      </c>
      <c r="E462" s="119">
        <v>1</v>
      </c>
    </row>
    <row r="463" spans="2:5" ht="21.75" hidden="1" customHeight="1">
      <c r="B463" s="196" t="s">
        <v>863</v>
      </c>
      <c r="C463" s="194">
        <v>1780</v>
      </c>
      <c r="D463" s="195">
        <f t="shared" si="8"/>
        <v>1780</v>
      </c>
      <c r="E463" s="119">
        <v>1</v>
      </c>
    </row>
    <row r="464" spans="2:5" ht="21.75" hidden="1" customHeight="1">
      <c r="B464" s="196" t="s">
        <v>865</v>
      </c>
      <c r="C464" s="194">
        <v>1783</v>
      </c>
      <c r="D464" s="195">
        <f t="shared" si="8"/>
        <v>1783</v>
      </c>
      <c r="E464" s="119">
        <v>1</v>
      </c>
    </row>
    <row r="465" spans="2:5" ht="21" hidden="1" customHeight="1">
      <c r="B465" s="196" t="s">
        <v>867</v>
      </c>
      <c r="C465" s="194">
        <v>1801</v>
      </c>
      <c r="D465" s="195">
        <f t="shared" si="8"/>
        <v>1801</v>
      </c>
      <c r="E465" s="119">
        <v>1</v>
      </c>
    </row>
    <row r="466" spans="2:5" ht="21.75" hidden="1" customHeight="1">
      <c r="B466" s="196" t="s">
        <v>869</v>
      </c>
      <c r="C466" s="194">
        <v>1830</v>
      </c>
      <c r="D466" s="195">
        <f t="shared" si="8"/>
        <v>1830</v>
      </c>
      <c r="E466" s="119">
        <v>1</v>
      </c>
    </row>
    <row r="467" spans="2:5" ht="21.75" hidden="1" customHeight="1">
      <c r="B467" s="196" t="s">
        <v>871</v>
      </c>
      <c r="C467" s="194">
        <v>1860</v>
      </c>
      <c r="D467" s="195">
        <f t="shared" si="8"/>
        <v>1860</v>
      </c>
      <c r="E467" s="119">
        <v>1</v>
      </c>
    </row>
    <row r="468" spans="2:5" ht="21.75" hidden="1" customHeight="1">
      <c r="B468" s="196" t="s">
        <v>873</v>
      </c>
      <c r="C468" s="194">
        <v>1864</v>
      </c>
      <c r="D468" s="195">
        <f t="shared" si="8"/>
        <v>1864</v>
      </c>
      <c r="E468" s="119">
        <v>1</v>
      </c>
    </row>
    <row r="469" spans="2:5" ht="21.75" hidden="1" customHeight="1">
      <c r="B469" s="196" t="s">
        <v>875</v>
      </c>
      <c r="C469" s="194">
        <v>1880</v>
      </c>
      <c r="D469" s="195">
        <f t="shared" si="8"/>
        <v>1880</v>
      </c>
      <c r="E469" s="119">
        <v>1</v>
      </c>
    </row>
    <row r="470" spans="2:5" ht="21.75" hidden="1" customHeight="1">
      <c r="B470" s="196" t="s">
        <v>877</v>
      </c>
      <c r="C470" s="194">
        <v>1901</v>
      </c>
      <c r="D470" s="195">
        <f t="shared" si="8"/>
        <v>1901</v>
      </c>
      <c r="E470" s="119">
        <v>1</v>
      </c>
    </row>
    <row r="471" spans="2:5" ht="21.75" hidden="1" customHeight="1">
      <c r="B471" s="196" t="s">
        <v>879</v>
      </c>
      <c r="C471" s="194">
        <v>1908</v>
      </c>
      <c r="D471" s="195">
        <f t="shared" si="8"/>
        <v>1908</v>
      </c>
      <c r="E471" s="119">
        <v>1</v>
      </c>
    </row>
    <row r="472" spans="2:5" ht="21.75" hidden="1" customHeight="1">
      <c r="B472" s="196" t="s">
        <v>881</v>
      </c>
      <c r="C472" s="194">
        <v>1910</v>
      </c>
      <c r="D472" s="195">
        <f t="shared" si="8"/>
        <v>1910</v>
      </c>
      <c r="E472" s="119">
        <v>1</v>
      </c>
    </row>
    <row r="473" spans="2:5" ht="21.75" hidden="1" customHeight="1">
      <c r="B473" s="196" t="s">
        <v>883</v>
      </c>
      <c r="C473" s="194">
        <v>1917</v>
      </c>
      <c r="D473" s="195">
        <f t="shared" si="8"/>
        <v>1917</v>
      </c>
      <c r="E473" s="119">
        <v>1</v>
      </c>
    </row>
    <row r="474" spans="2:5" ht="21.75" hidden="1" customHeight="1">
      <c r="B474" s="196" t="s">
        <v>885</v>
      </c>
      <c r="C474" s="194">
        <v>1930</v>
      </c>
      <c r="D474" s="195">
        <f t="shared" si="8"/>
        <v>1930</v>
      </c>
      <c r="E474" s="119">
        <v>1</v>
      </c>
    </row>
    <row r="475" spans="2:5" ht="21.75" hidden="1" customHeight="1">
      <c r="B475" s="196" t="s">
        <v>887</v>
      </c>
      <c r="C475" s="194">
        <v>1932</v>
      </c>
      <c r="D475" s="195">
        <f t="shared" si="8"/>
        <v>1932</v>
      </c>
      <c r="E475" s="119">
        <v>1</v>
      </c>
    </row>
    <row r="476" spans="2:5" ht="0.75" hidden="1" customHeight="1">
      <c r="B476" s="196" t="s">
        <v>889</v>
      </c>
      <c r="C476" s="194">
        <v>1942</v>
      </c>
      <c r="D476" s="195">
        <f t="shared" si="8"/>
        <v>1942</v>
      </c>
      <c r="E476" s="119">
        <v>1</v>
      </c>
    </row>
    <row r="477" spans="2:5" ht="21.75" hidden="1" customHeight="1">
      <c r="B477" s="196" t="s">
        <v>891</v>
      </c>
      <c r="C477" s="194">
        <v>1952</v>
      </c>
      <c r="D477" s="195">
        <f t="shared" si="8"/>
        <v>1952</v>
      </c>
      <c r="E477" s="119">
        <v>1</v>
      </c>
    </row>
    <row r="478" spans="2:5" ht="21.75" hidden="1" customHeight="1">
      <c r="B478" s="196" t="s">
        <v>893</v>
      </c>
      <c r="C478" s="194">
        <v>1955</v>
      </c>
      <c r="D478" s="195">
        <f t="shared" si="8"/>
        <v>1955</v>
      </c>
      <c r="E478" s="119">
        <v>1</v>
      </c>
    </row>
    <row r="479" spans="2:5" ht="21.75" hidden="1" customHeight="1">
      <c r="B479" s="196" t="s">
        <v>895</v>
      </c>
      <c r="C479" s="194">
        <v>1962</v>
      </c>
      <c r="D479" s="195">
        <f t="shared" si="8"/>
        <v>1962</v>
      </c>
      <c r="E479" s="119">
        <v>1</v>
      </c>
    </row>
    <row r="480" spans="2:5" ht="21.75" hidden="1" customHeight="1">
      <c r="B480" s="196" t="s">
        <v>897</v>
      </c>
      <c r="C480" s="194">
        <v>1980</v>
      </c>
      <c r="D480" s="195">
        <f t="shared" si="8"/>
        <v>1980</v>
      </c>
      <c r="E480" s="119">
        <v>1</v>
      </c>
    </row>
    <row r="481" spans="2:5" ht="21.75" hidden="1" customHeight="1">
      <c r="B481" s="196" t="s">
        <v>899</v>
      </c>
      <c r="C481" s="194">
        <v>1982</v>
      </c>
      <c r="D481" s="195">
        <f t="shared" si="8"/>
        <v>1982</v>
      </c>
      <c r="E481" s="119">
        <v>1</v>
      </c>
    </row>
    <row r="482" spans="2:5" ht="21.75" hidden="1" customHeight="1">
      <c r="B482" s="196" t="s">
        <v>901</v>
      </c>
      <c r="C482" s="194">
        <v>1986</v>
      </c>
      <c r="D482" s="195">
        <f t="shared" si="8"/>
        <v>1986</v>
      </c>
      <c r="E482" s="119">
        <v>1</v>
      </c>
    </row>
    <row r="483" spans="2:5" ht="21.75" hidden="1" customHeight="1">
      <c r="B483" s="196" t="s">
        <v>903</v>
      </c>
      <c r="C483" s="194">
        <v>1991</v>
      </c>
      <c r="D483" s="195">
        <f t="shared" si="8"/>
        <v>1991</v>
      </c>
      <c r="E483" s="119">
        <v>1</v>
      </c>
    </row>
    <row r="484" spans="2:5" ht="21.75" hidden="1" customHeight="1">
      <c r="B484" s="196" t="s">
        <v>905</v>
      </c>
      <c r="C484" s="194">
        <v>1996</v>
      </c>
      <c r="D484" s="195">
        <f t="shared" si="8"/>
        <v>1996</v>
      </c>
    </row>
    <row r="485" spans="2:5" ht="21.75" hidden="1" customHeight="1">
      <c r="B485" s="196" t="s">
        <v>906</v>
      </c>
      <c r="C485" s="194">
        <v>2004</v>
      </c>
      <c r="D485" s="195">
        <f t="shared" si="8"/>
        <v>2004</v>
      </c>
    </row>
    <row r="486" spans="2:5" ht="21.75" hidden="1" customHeight="1">
      <c r="B486" s="196" t="s">
        <v>908</v>
      </c>
      <c r="C486" s="194">
        <v>2013</v>
      </c>
      <c r="D486" s="195">
        <f t="shared" si="8"/>
        <v>2013</v>
      </c>
    </row>
    <row r="487" spans="2:5" ht="21.75" hidden="1" customHeight="1">
      <c r="B487" s="196" t="s">
        <v>910</v>
      </c>
      <c r="C487" s="194">
        <v>2017</v>
      </c>
      <c r="D487" s="195">
        <f t="shared" si="8"/>
        <v>2017</v>
      </c>
    </row>
    <row r="488" spans="2:5" ht="0.75" hidden="1" customHeight="1">
      <c r="B488" s="196" t="s">
        <v>912</v>
      </c>
      <c r="C488" s="194">
        <v>2024</v>
      </c>
      <c r="D488" s="195">
        <f t="shared" si="8"/>
        <v>2024</v>
      </c>
    </row>
    <row r="489" spans="2:5" ht="21.75" hidden="1" customHeight="1">
      <c r="B489" s="196" t="s">
        <v>914</v>
      </c>
      <c r="C489" s="194">
        <v>2030</v>
      </c>
      <c r="D489" s="195">
        <f t="shared" si="8"/>
        <v>2030</v>
      </c>
    </row>
    <row r="490" spans="2:5" ht="21.75" hidden="1" customHeight="1">
      <c r="B490" s="196" t="s">
        <v>916</v>
      </c>
      <c r="C490" s="194">
        <v>2049</v>
      </c>
      <c r="D490" s="195">
        <f t="shared" si="8"/>
        <v>2049</v>
      </c>
      <c r="E490" s="119">
        <v>1</v>
      </c>
    </row>
    <row r="491" spans="2:5" ht="21.75" hidden="1" customHeight="1">
      <c r="B491" s="196" t="s">
        <v>918</v>
      </c>
      <c r="C491" s="194">
        <v>2061</v>
      </c>
      <c r="D491" s="195">
        <f t="shared" si="8"/>
        <v>2061</v>
      </c>
    </row>
    <row r="492" spans="2:5" ht="21.75" hidden="1" customHeight="1">
      <c r="B492" s="196" t="s">
        <v>920</v>
      </c>
      <c r="C492" s="194">
        <v>2063</v>
      </c>
      <c r="D492" s="195">
        <f t="shared" si="8"/>
        <v>2063</v>
      </c>
    </row>
    <row r="493" spans="2:5" ht="21.75" hidden="1" customHeight="1">
      <c r="B493" s="196" t="s">
        <v>922</v>
      </c>
      <c r="C493" s="194">
        <v>2075</v>
      </c>
      <c r="D493" s="195">
        <f t="shared" si="8"/>
        <v>2075</v>
      </c>
    </row>
    <row r="494" spans="2:5" ht="21.75" hidden="1" customHeight="1">
      <c r="B494" s="196" t="s">
        <v>924</v>
      </c>
      <c r="C494" s="194">
        <v>2084</v>
      </c>
      <c r="D494" s="195">
        <f t="shared" si="8"/>
        <v>2084</v>
      </c>
    </row>
    <row r="495" spans="2:5" ht="21.75" hidden="1" customHeight="1">
      <c r="B495" s="196" t="s">
        <v>926</v>
      </c>
      <c r="C495" s="194">
        <v>2090</v>
      </c>
      <c r="D495" s="195">
        <f t="shared" si="8"/>
        <v>2090</v>
      </c>
    </row>
    <row r="496" spans="2:5" ht="21.75" hidden="1" customHeight="1">
      <c r="B496" s="196" t="s">
        <v>928</v>
      </c>
      <c r="C496" s="194">
        <v>2095</v>
      </c>
      <c r="D496" s="195">
        <f t="shared" si="8"/>
        <v>2095</v>
      </c>
    </row>
    <row r="497" spans="2:5" ht="21.75" hidden="1" customHeight="1">
      <c r="B497" s="196" t="s">
        <v>930</v>
      </c>
      <c r="C497" s="194">
        <v>2101</v>
      </c>
      <c r="D497" s="195">
        <f t="shared" si="8"/>
        <v>2101</v>
      </c>
    </row>
    <row r="498" spans="2:5" ht="21.75" hidden="1" customHeight="1">
      <c r="B498" s="196" t="s">
        <v>932</v>
      </c>
      <c r="C498" s="194">
        <v>2125</v>
      </c>
      <c r="D498" s="195">
        <f t="shared" si="8"/>
        <v>2125</v>
      </c>
    </row>
    <row r="499" spans="2:5" ht="21.75" hidden="1" customHeight="1">
      <c r="B499" s="196" t="s">
        <v>934</v>
      </c>
      <c r="C499" s="194">
        <v>2146</v>
      </c>
      <c r="D499" s="195">
        <f t="shared" si="8"/>
        <v>2146</v>
      </c>
    </row>
    <row r="500" spans="2:5" ht="21.75" hidden="1" customHeight="1">
      <c r="B500" s="196" t="s">
        <v>936</v>
      </c>
      <c r="C500" s="194">
        <v>2149</v>
      </c>
      <c r="D500" s="195">
        <f t="shared" si="8"/>
        <v>2149</v>
      </c>
    </row>
    <row r="501" spans="2:5" ht="21.75" hidden="1" customHeight="1">
      <c r="B501" s="196" t="s">
        <v>938</v>
      </c>
      <c r="C501" s="194">
        <v>2162</v>
      </c>
      <c r="D501" s="195">
        <f t="shared" si="8"/>
        <v>2162</v>
      </c>
      <c r="E501" s="119">
        <v>1</v>
      </c>
    </row>
    <row r="502" spans="2:5" ht="1.5" hidden="1" customHeight="1">
      <c r="B502" s="196" t="s">
        <v>940</v>
      </c>
      <c r="C502" s="194">
        <v>2167</v>
      </c>
      <c r="D502" s="195">
        <f t="shared" si="8"/>
        <v>2167</v>
      </c>
      <c r="E502" s="119">
        <v>1</v>
      </c>
    </row>
    <row r="503" spans="2:5" ht="21.75" hidden="1" customHeight="1">
      <c r="B503" s="196" t="s">
        <v>942</v>
      </c>
      <c r="C503" s="194">
        <v>2184</v>
      </c>
      <c r="D503" s="195">
        <f t="shared" si="8"/>
        <v>2184</v>
      </c>
      <c r="E503" s="119">
        <v>1</v>
      </c>
    </row>
    <row r="504" spans="2:5" ht="21.75" hidden="1" customHeight="1">
      <c r="B504" s="196" t="s">
        <v>944</v>
      </c>
      <c r="C504" s="194">
        <v>2202</v>
      </c>
      <c r="D504" s="195">
        <f t="shared" si="8"/>
        <v>2202</v>
      </c>
      <c r="E504" s="119">
        <v>1</v>
      </c>
    </row>
    <row r="505" spans="2:5" ht="21.75" hidden="1" customHeight="1">
      <c r="B505" s="196" t="s">
        <v>946</v>
      </c>
      <c r="C505" s="194">
        <v>2211</v>
      </c>
      <c r="D505" s="195">
        <f t="shared" si="8"/>
        <v>2211</v>
      </c>
      <c r="E505" s="119">
        <v>1</v>
      </c>
    </row>
    <row r="506" spans="2:5" ht="21.75" hidden="1" customHeight="1">
      <c r="B506" s="196" t="s">
        <v>948</v>
      </c>
      <c r="C506" s="194">
        <v>2224</v>
      </c>
      <c r="D506" s="195">
        <f t="shared" si="8"/>
        <v>2224</v>
      </c>
      <c r="E506" s="119">
        <v>1</v>
      </c>
    </row>
    <row r="507" spans="2:5" ht="21.75" hidden="1" customHeight="1">
      <c r="B507" s="196" t="s">
        <v>950</v>
      </c>
      <c r="C507" s="194">
        <v>2229</v>
      </c>
      <c r="D507" s="195">
        <f t="shared" si="8"/>
        <v>2229</v>
      </c>
      <c r="E507" s="119">
        <v>1</v>
      </c>
    </row>
    <row r="508" spans="2:5" ht="21.75" hidden="1" customHeight="1">
      <c r="B508" s="196" t="s">
        <v>952</v>
      </c>
      <c r="C508" s="194">
        <v>2235</v>
      </c>
      <c r="D508" s="195">
        <f t="shared" si="8"/>
        <v>2235</v>
      </c>
      <c r="E508" s="119">
        <v>1</v>
      </c>
    </row>
    <row r="509" spans="2:5" ht="21.75" hidden="1" customHeight="1">
      <c r="B509" s="196" t="s">
        <v>954</v>
      </c>
      <c r="C509" s="194">
        <v>2243</v>
      </c>
      <c r="D509" s="195">
        <f t="shared" si="8"/>
        <v>2243</v>
      </c>
      <c r="E509" s="119">
        <v>1</v>
      </c>
    </row>
    <row r="510" spans="2:5" ht="21.75" hidden="1" customHeight="1">
      <c r="B510" s="196" t="s">
        <v>956</v>
      </c>
      <c r="C510" s="194">
        <v>2254</v>
      </c>
      <c r="D510" s="195">
        <f t="shared" si="8"/>
        <v>2254</v>
      </c>
    </row>
    <row r="511" spans="2:5" ht="21.75" hidden="1" customHeight="1">
      <c r="B511" s="196" t="s">
        <v>958</v>
      </c>
      <c r="C511" s="194">
        <v>2271</v>
      </c>
      <c r="D511" s="195">
        <f t="shared" si="8"/>
        <v>2271</v>
      </c>
      <c r="E511" s="119">
        <v>1</v>
      </c>
    </row>
    <row r="512" spans="2:5" ht="21.75" hidden="1" customHeight="1">
      <c r="B512" s="196" t="s">
        <v>960</v>
      </c>
      <c r="C512" s="194">
        <v>2274</v>
      </c>
      <c r="D512" s="195">
        <f t="shared" si="8"/>
        <v>2274</v>
      </c>
      <c r="E512" s="119">
        <v>1</v>
      </c>
    </row>
    <row r="513" spans="2:5" ht="21.75" hidden="1" customHeight="1">
      <c r="B513" s="196" t="s">
        <v>962</v>
      </c>
      <c r="C513" s="194">
        <v>2277</v>
      </c>
      <c r="D513" s="195">
        <f t="shared" si="8"/>
        <v>2277</v>
      </c>
    </row>
    <row r="514" spans="2:5" ht="20.25" hidden="1" customHeight="1">
      <c r="B514" s="196" t="s">
        <v>964</v>
      </c>
      <c r="C514" s="194">
        <v>2305</v>
      </c>
      <c r="D514" s="195">
        <f t="shared" si="8"/>
        <v>2305</v>
      </c>
      <c r="E514" s="119">
        <v>1</v>
      </c>
    </row>
    <row r="515" spans="2:5" ht="21.75" hidden="1" customHeight="1">
      <c r="B515" s="196" t="s">
        <v>966</v>
      </c>
      <c r="C515" s="194">
        <v>2307</v>
      </c>
      <c r="D515" s="195">
        <f t="shared" si="8"/>
        <v>2307</v>
      </c>
      <c r="E515" s="119">
        <v>1</v>
      </c>
    </row>
    <row r="516" spans="2:5" ht="21.75" hidden="1" customHeight="1">
      <c r="B516" s="196" t="s">
        <v>968</v>
      </c>
      <c r="C516" s="194">
        <v>2318</v>
      </c>
      <c r="D516" s="195">
        <f t="shared" si="8"/>
        <v>2318</v>
      </c>
      <c r="E516" s="119">
        <v>1</v>
      </c>
    </row>
    <row r="517" spans="2:5" ht="21.75" hidden="1" customHeight="1">
      <c r="B517" s="196" t="s">
        <v>970</v>
      </c>
      <c r="C517" s="194">
        <v>2351</v>
      </c>
      <c r="D517" s="195">
        <f t="shared" si="8"/>
        <v>2351</v>
      </c>
      <c r="E517" s="119">
        <v>1</v>
      </c>
    </row>
    <row r="518" spans="2:5" ht="21.75" hidden="1" customHeight="1">
      <c r="B518" s="196" t="s">
        <v>972</v>
      </c>
      <c r="C518" s="194">
        <v>2356</v>
      </c>
      <c r="D518" s="195">
        <f t="shared" si="8"/>
        <v>2356</v>
      </c>
      <c r="E518" s="119">
        <v>1</v>
      </c>
    </row>
    <row r="519" spans="2:5" ht="21.75" hidden="1" customHeight="1">
      <c r="B519" s="196" t="s">
        <v>974</v>
      </c>
      <c r="C519" s="194">
        <v>2358</v>
      </c>
      <c r="D519" s="195">
        <f t="shared" si="8"/>
        <v>2358</v>
      </c>
      <c r="E519" s="119">
        <v>1</v>
      </c>
    </row>
    <row r="520" spans="2:5" ht="21.75" hidden="1" customHeight="1">
      <c r="B520" s="196" t="s">
        <v>976</v>
      </c>
      <c r="C520" s="194">
        <v>2360</v>
      </c>
      <c r="D520" s="195">
        <f t="shared" si="8"/>
        <v>2360</v>
      </c>
      <c r="E520" s="119">
        <v>1</v>
      </c>
    </row>
    <row r="521" spans="2:5" ht="21.75" hidden="1" customHeight="1">
      <c r="B521" s="196" t="s">
        <v>978</v>
      </c>
      <c r="C521" s="194">
        <v>2362</v>
      </c>
      <c r="D521" s="195">
        <f t="shared" si="8"/>
        <v>2362</v>
      </c>
      <c r="E521" s="119">
        <v>1</v>
      </c>
    </row>
    <row r="522" spans="2:5" ht="21.75" hidden="1" customHeight="1">
      <c r="B522" s="196" t="s">
        <v>980</v>
      </c>
      <c r="C522" s="194">
        <v>2365</v>
      </c>
      <c r="D522" s="195">
        <f t="shared" si="8"/>
        <v>2365</v>
      </c>
      <c r="E522" s="119">
        <v>1</v>
      </c>
    </row>
    <row r="523" spans="2:5" ht="21.75" hidden="1" customHeight="1">
      <c r="B523" s="196" t="s">
        <v>982</v>
      </c>
      <c r="C523" s="194">
        <v>2377</v>
      </c>
      <c r="D523" s="195">
        <f t="shared" si="8"/>
        <v>2377</v>
      </c>
      <c r="E523" s="119">
        <v>1</v>
      </c>
    </row>
    <row r="524" spans="2:5" ht="21.75" hidden="1" customHeight="1">
      <c r="B524" s="196" t="s">
        <v>984</v>
      </c>
      <c r="C524" s="194">
        <v>2390</v>
      </c>
      <c r="D524" s="195">
        <f t="shared" si="8"/>
        <v>2390</v>
      </c>
      <c r="E524" s="119">
        <v>1</v>
      </c>
    </row>
    <row r="525" spans="2:5" ht="21.75" hidden="1" customHeight="1">
      <c r="B525" s="196" t="s">
        <v>986</v>
      </c>
      <c r="C525" s="194">
        <v>2402</v>
      </c>
      <c r="D525" s="195">
        <f t="shared" ref="D525:D588" si="9">IF(C525&lt;10,"000"&amp;C525,IF(C525&lt;100,"00"&amp;C525,IF(C525&lt;1000,"0"&amp;C525,C525)))</f>
        <v>2402</v>
      </c>
      <c r="E525" s="119">
        <v>1</v>
      </c>
    </row>
    <row r="526" spans="2:5" ht="21.75" hidden="1" customHeight="1">
      <c r="B526" s="196" t="s">
        <v>988</v>
      </c>
      <c r="C526" s="194">
        <v>2411</v>
      </c>
      <c r="D526" s="195">
        <f t="shared" si="9"/>
        <v>2411</v>
      </c>
      <c r="E526" s="119">
        <v>1</v>
      </c>
    </row>
    <row r="527" spans="2:5" ht="21.75" hidden="1" customHeight="1">
      <c r="B527" s="196" t="s">
        <v>990</v>
      </c>
      <c r="C527" s="194">
        <v>2430</v>
      </c>
      <c r="D527" s="195">
        <f t="shared" si="9"/>
        <v>2430</v>
      </c>
      <c r="E527" s="119">
        <v>1</v>
      </c>
    </row>
    <row r="528" spans="2:5" ht="21.75" hidden="1" customHeight="1">
      <c r="B528" s="196" t="s">
        <v>992</v>
      </c>
      <c r="C528" s="194">
        <v>2440</v>
      </c>
      <c r="D528" s="195">
        <f t="shared" si="9"/>
        <v>2440</v>
      </c>
      <c r="E528" s="119">
        <v>1</v>
      </c>
    </row>
    <row r="529" spans="2:5" ht="21.75" hidden="1" customHeight="1">
      <c r="B529" s="196" t="s">
        <v>994</v>
      </c>
      <c r="C529" s="194">
        <v>2443</v>
      </c>
      <c r="D529" s="195">
        <f t="shared" si="9"/>
        <v>2443</v>
      </c>
      <c r="E529" s="119">
        <v>1</v>
      </c>
    </row>
    <row r="530" spans="2:5" ht="0.75" hidden="1" customHeight="1">
      <c r="B530" s="196" t="s">
        <v>996</v>
      </c>
      <c r="C530" s="194">
        <v>2446</v>
      </c>
      <c r="D530" s="195">
        <f t="shared" si="9"/>
        <v>2446</v>
      </c>
      <c r="E530" s="119">
        <v>1</v>
      </c>
    </row>
    <row r="531" spans="2:5" ht="21.75" hidden="1" customHeight="1">
      <c r="B531" s="196" t="s">
        <v>998</v>
      </c>
      <c r="C531" s="194">
        <v>2448</v>
      </c>
      <c r="D531" s="195">
        <f t="shared" si="9"/>
        <v>2448</v>
      </c>
      <c r="E531" s="119">
        <v>1</v>
      </c>
    </row>
    <row r="532" spans="2:5" ht="21.75" hidden="1" customHeight="1">
      <c r="B532" s="196" t="s">
        <v>1000</v>
      </c>
      <c r="C532" s="194">
        <v>2452</v>
      </c>
      <c r="D532" s="195">
        <f t="shared" si="9"/>
        <v>2452</v>
      </c>
      <c r="E532" s="119">
        <v>1</v>
      </c>
    </row>
    <row r="533" spans="2:5" ht="21.75" hidden="1" customHeight="1">
      <c r="B533" s="196" t="s">
        <v>1002</v>
      </c>
      <c r="C533" s="194">
        <v>2471</v>
      </c>
      <c r="D533" s="195">
        <f t="shared" si="9"/>
        <v>2471</v>
      </c>
      <c r="E533" s="119">
        <v>1</v>
      </c>
    </row>
    <row r="534" spans="2:5" ht="21.75" hidden="1" customHeight="1">
      <c r="B534" s="196" t="s">
        <v>1004</v>
      </c>
      <c r="C534" s="194">
        <v>2476</v>
      </c>
      <c r="D534" s="195">
        <f t="shared" si="9"/>
        <v>2476</v>
      </c>
      <c r="E534" s="119">
        <v>1</v>
      </c>
    </row>
    <row r="535" spans="2:5" ht="3" hidden="1" customHeight="1">
      <c r="B535" s="196" t="s">
        <v>1006</v>
      </c>
      <c r="C535" s="194">
        <v>2504</v>
      </c>
      <c r="D535" s="195">
        <f t="shared" si="9"/>
        <v>2504</v>
      </c>
      <c r="E535" s="119">
        <v>1</v>
      </c>
    </row>
    <row r="536" spans="2:5" ht="21.75" hidden="1" customHeight="1">
      <c r="B536" s="196" t="s">
        <v>1008</v>
      </c>
      <c r="C536" s="194">
        <v>2526</v>
      </c>
      <c r="D536" s="195">
        <f t="shared" si="9"/>
        <v>2526</v>
      </c>
      <c r="E536" s="119">
        <v>1</v>
      </c>
    </row>
    <row r="537" spans="2:5" ht="21.75" hidden="1" customHeight="1">
      <c r="B537" s="196" t="s">
        <v>1010</v>
      </c>
      <c r="C537" s="194">
        <v>2541</v>
      </c>
      <c r="D537" s="195">
        <f t="shared" si="9"/>
        <v>2541</v>
      </c>
      <c r="E537" s="119">
        <v>1</v>
      </c>
    </row>
    <row r="538" spans="2:5" ht="21.75" hidden="1" customHeight="1">
      <c r="B538" s="196" t="s">
        <v>1012</v>
      </c>
      <c r="C538" s="194">
        <v>2548</v>
      </c>
      <c r="D538" s="195">
        <f t="shared" si="9"/>
        <v>2548</v>
      </c>
      <c r="E538" s="119">
        <v>1</v>
      </c>
    </row>
    <row r="539" spans="2:5" ht="21.75" hidden="1" customHeight="1">
      <c r="B539" s="196" t="s">
        <v>1014</v>
      </c>
      <c r="C539" s="194">
        <v>2556</v>
      </c>
      <c r="D539" s="195">
        <f t="shared" si="9"/>
        <v>2556</v>
      </c>
    </row>
    <row r="540" spans="2:5" ht="21.75" hidden="1" customHeight="1">
      <c r="B540" s="196" t="s">
        <v>1016</v>
      </c>
      <c r="C540" s="194">
        <v>2566</v>
      </c>
      <c r="D540" s="195">
        <f t="shared" si="9"/>
        <v>2566</v>
      </c>
      <c r="E540" s="119">
        <v>1</v>
      </c>
    </row>
    <row r="541" spans="2:5" ht="21.75" hidden="1" customHeight="1">
      <c r="B541" s="196" t="s">
        <v>1018</v>
      </c>
      <c r="C541" s="194">
        <v>2580</v>
      </c>
      <c r="D541" s="195">
        <f t="shared" si="9"/>
        <v>2580</v>
      </c>
      <c r="E541" s="119">
        <v>1</v>
      </c>
    </row>
    <row r="542" spans="2:5" ht="21.75" hidden="1" customHeight="1">
      <c r="B542" s="196" t="s">
        <v>1020</v>
      </c>
      <c r="C542" s="194">
        <v>2582</v>
      </c>
      <c r="D542" s="195">
        <f t="shared" si="9"/>
        <v>2582</v>
      </c>
      <c r="E542" s="119">
        <v>1</v>
      </c>
    </row>
    <row r="543" spans="2:5" ht="21.75" hidden="1" customHeight="1">
      <c r="B543" s="196" t="s">
        <v>1022</v>
      </c>
      <c r="C543" s="194">
        <v>2605</v>
      </c>
      <c r="D543" s="195">
        <f t="shared" si="9"/>
        <v>2605</v>
      </c>
      <c r="E543" s="119">
        <v>1</v>
      </c>
    </row>
    <row r="544" spans="2:5" ht="21.75" hidden="1" customHeight="1">
      <c r="B544" s="196" t="s">
        <v>1024</v>
      </c>
      <c r="C544" s="194">
        <v>2610</v>
      </c>
      <c r="D544" s="195">
        <f t="shared" si="9"/>
        <v>2610</v>
      </c>
      <c r="E544" s="119">
        <v>1</v>
      </c>
    </row>
    <row r="545" spans="2:5" ht="21.75" hidden="1" customHeight="1">
      <c r="B545" s="196" t="s">
        <v>1026</v>
      </c>
      <c r="C545" s="194">
        <v>2620</v>
      </c>
      <c r="D545" s="195">
        <f t="shared" si="9"/>
        <v>2620</v>
      </c>
      <c r="E545" s="119">
        <v>1</v>
      </c>
    </row>
    <row r="546" spans="2:5" ht="21.75" hidden="1" customHeight="1">
      <c r="B546" s="196" t="s">
        <v>1028</v>
      </c>
      <c r="C546" s="194">
        <v>2661</v>
      </c>
      <c r="D546" s="195">
        <f t="shared" si="9"/>
        <v>2661</v>
      </c>
      <c r="E546" s="119">
        <v>1</v>
      </c>
    </row>
    <row r="547" spans="2:5" ht="21.75" hidden="1" customHeight="1">
      <c r="B547" s="196" t="s">
        <v>1030</v>
      </c>
      <c r="C547" s="194">
        <v>2673</v>
      </c>
      <c r="D547" s="195">
        <f t="shared" si="9"/>
        <v>2673</v>
      </c>
      <c r="E547" s="119">
        <v>1</v>
      </c>
    </row>
    <row r="548" spans="2:5" ht="21.75" hidden="1" customHeight="1">
      <c r="B548" s="196" t="s">
        <v>1032</v>
      </c>
      <c r="C548" s="194">
        <v>2680</v>
      </c>
      <c r="D548" s="195">
        <f t="shared" si="9"/>
        <v>2680</v>
      </c>
      <c r="E548" s="119">
        <v>1</v>
      </c>
    </row>
    <row r="549" spans="2:5" ht="21.75" hidden="1" customHeight="1">
      <c r="B549" s="196" t="s">
        <v>1034</v>
      </c>
      <c r="C549" s="194">
        <v>2684</v>
      </c>
      <c r="D549" s="195">
        <f t="shared" si="9"/>
        <v>2684</v>
      </c>
      <c r="E549" s="119">
        <v>1</v>
      </c>
    </row>
    <row r="550" spans="2:5" ht="1.5" hidden="1" customHeight="1">
      <c r="B550" s="196" t="s">
        <v>1036</v>
      </c>
      <c r="C550" s="194">
        <v>2696</v>
      </c>
      <c r="D550" s="195">
        <f t="shared" si="9"/>
        <v>2696</v>
      </c>
      <c r="E550" s="119">
        <v>1</v>
      </c>
    </row>
    <row r="551" spans="2:5" ht="21.75" hidden="1" customHeight="1">
      <c r="B551" s="196" t="s">
        <v>1038</v>
      </c>
      <c r="C551" s="194">
        <v>2721</v>
      </c>
      <c r="D551" s="195">
        <f t="shared" si="9"/>
        <v>2721</v>
      </c>
      <c r="E551" s="119">
        <v>1</v>
      </c>
    </row>
    <row r="552" spans="2:5" ht="21.75" hidden="1" customHeight="1">
      <c r="B552" s="196" t="s">
        <v>1040</v>
      </c>
      <c r="C552" s="194">
        <v>2741</v>
      </c>
      <c r="D552" s="195">
        <f t="shared" si="9"/>
        <v>2741</v>
      </c>
      <c r="E552" s="119">
        <v>1</v>
      </c>
    </row>
    <row r="553" spans="2:5" ht="21.75" hidden="1" customHeight="1">
      <c r="B553" s="196" t="s">
        <v>1042</v>
      </c>
      <c r="C553" s="194">
        <v>2753</v>
      </c>
      <c r="D553" s="195">
        <f t="shared" si="9"/>
        <v>2753</v>
      </c>
      <c r="E553" s="119">
        <v>1</v>
      </c>
    </row>
    <row r="554" spans="2:5" ht="21.75" hidden="1" customHeight="1">
      <c r="B554" s="196" t="s">
        <v>1044</v>
      </c>
      <c r="C554" s="194">
        <v>2773</v>
      </c>
      <c r="D554" s="195">
        <f t="shared" si="9"/>
        <v>2773</v>
      </c>
      <c r="E554" s="119">
        <v>1</v>
      </c>
    </row>
    <row r="555" spans="2:5" ht="21.75" hidden="1" customHeight="1">
      <c r="B555" s="196" t="s">
        <v>1046</v>
      </c>
      <c r="C555" s="194">
        <v>2802</v>
      </c>
      <c r="D555" s="195">
        <f t="shared" si="9"/>
        <v>2802</v>
      </c>
      <c r="E555" s="119">
        <v>1</v>
      </c>
    </row>
    <row r="556" spans="2:5" ht="21.75" hidden="1" customHeight="1">
      <c r="B556" s="196" t="s">
        <v>1048</v>
      </c>
      <c r="C556" s="194">
        <v>2808</v>
      </c>
      <c r="D556" s="195">
        <f t="shared" si="9"/>
        <v>2808</v>
      </c>
      <c r="E556" s="119">
        <v>1</v>
      </c>
    </row>
    <row r="557" spans="2:5" ht="21.75" hidden="1" customHeight="1">
      <c r="B557" s="196" t="s">
        <v>1050</v>
      </c>
      <c r="C557" s="194">
        <v>2821</v>
      </c>
      <c r="D557" s="195">
        <f t="shared" si="9"/>
        <v>2821</v>
      </c>
      <c r="E557" s="119">
        <v>1</v>
      </c>
    </row>
    <row r="558" spans="2:5" ht="21.75" hidden="1" customHeight="1">
      <c r="B558" s="196" t="s">
        <v>1052</v>
      </c>
      <c r="C558" s="194">
        <v>2826</v>
      </c>
      <c r="D558" s="195">
        <f t="shared" si="9"/>
        <v>2826</v>
      </c>
      <c r="E558" s="119">
        <v>1</v>
      </c>
    </row>
    <row r="559" spans="2:5" ht="21.75" hidden="1" customHeight="1">
      <c r="B559" s="196" t="s">
        <v>1054</v>
      </c>
      <c r="C559" s="194">
        <v>2840</v>
      </c>
      <c r="D559" s="195">
        <f t="shared" si="9"/>
        <v>2840</v>
      </c>
      <c r="E559" s="119">
        <v>1</v>
      </c>
    </row>
    <row r="560" spans="2:5" ht="21.75" hidden="1" customHeight="1">
      <c r="B560" s="196" t="s">
        <v>1056</v>
      </c>
      <c r="C560" s="194">
        <v>2845</v>
      </c>
      <c r="D560" s="195">
        <f t="shared" si="9"/>
        <v>2845</v>
      </c>
      <c r="E560" s="119">
        <v>1</v>
      </c>
    </row>
    <row r="561" spans="2:5" ht="21.75" hidden="1" customHeight="1">
      <c r="B561" s="196" t="s">
        <v>1058</v>
      </c>
      <c r="C561" s="194">
        <v>2884</v>
      </c>
      <c r="D561" s="195">
        <f t="shared" si="9"/>
        <v>2884</v>
      </c>
      <c r="E561" s="119">
        <v>1</v>
      </c>
    </row>
    <row r="562" spans="2:5" ht="21.75" hidden="1" customHeight="1">
      <c r="B562" s="196" t="s">
        <v>1060</v>
      </c>
      <c r="C562" s="194">
        <v>2891</v>
      </c>
      <c r="D562" s="195">
        <f t="shared" si="9"/>
        <v>2891</v>
      </c>
      <c r="E562" s="119">
        <v>1</v>
      </c>
    </row>
    <row r="563" spans="2:5" ht="0.75" hidden="1" customHeight="1">
      <c r="B563" s="196" t="s">
        <v>907</v>
      </c>
      <c r="C563" s="194">
        <v>2011</v>
      </c>
      <c r="D563" s="195">
        <f t="shared" si="9"/>
        <v>2011</v>
      </c>
    </row>
    <row r="564" spans="2:5" ht="21.75" hidden="1" customHeight="1">
      <c r="B564" s="196" t="s">
        <v>909</v>
      </c>
      <c r="C564" s="194">
        <v>2014</v>
      </c>
      <c r="D564" s="195">
        <f t="shared" si="9"/>
        <v>2014</v>
      </c>
    </row>
    <row r="565" spans="2:5" ht="21.75" hidden="1" customHeight="1">
      <c r="B565" s="196" t="s">
        <v>911</v>
      </c>
      <c r="C565" s="194">
        <v>2019</v>
      </c>
      <c r="D565" s="195">
        <f t="shared" si="9"/>
        <v>2019</v>
      </c>
    </row>
    <row r="566" spans="2:5" ht="21.75" hidden="1" customHeight="1">
      <c r="B566" s="196" t="s">
        <v>913</v>
      </c>
      <c r="C566" s="194">
        <v>2025</v>
      </c>
      <c r="D566" s="195">
        <f t="shared" si="9"/>
        <v>2025</v>
      </c>
    </row>
    <row r="567" spans="2:5" ht="21.75" hidden="1" customHeight="1">
      <c r="B567" s="196" t="s">
        <v>915</v>
      </c>
      <c r="C567" s="194">
        <v>2045</v>
      </c>
      <c r="D567" s="195">
        <f t="shared" si="9"/>
        <v>2045</v>
      </c>
    </row>
    <row r="568" spans="2:5" ht="21.75" hidden="1" customHeight="1">
      <c r="B568" s="196" t="s">
        <v>917</v>
      </c>
      <c r="C568" s="194">
        <v>2060</v>
      </c>
      <c r="D568" s="195">
        <f t="shared" si="9"/>
        <v>2060</v>
      </c>
      <c r="E568" s="119">
        <v>1</v>
      </c>
    </row>
    <row r="569" spans="2:5" ht="21.75" hidden="1" customHeight="1">
      <c r="B569" s="196" t="s">
        <v>919</v>
      </c>
      <c r="C569" s="194">
        <v>2062</v>
      </c>
      <c r="D569" s="195">
        <f t="shared" si="9"/>
        <v>2062</v>
      </c>
      <c r="E569" s="119">
        <v>1</v>
      </c>
    </row>
    <row r="570" spans="2:5" ht="21.75" hidden="1" customHeight="1">
      <c r="B570" s="196" t="s">
        <v>921</v>
      </c>
      <c r="C570" s="194">
        <v>2064</v>
      </c>
      <c r="D570" s="195">
        <f t="shared" si="9"/>
        <v>2064</v>
      </c>
      <c r="E570" s="119">
        <v>1</v>
      </c>
    </row>
    <row r="571" spans="2:5" ht="21.75" hidden="1" customHeight="1">
      <c r="B571" s="196" t="s">
        <v>923</v>
      </c>
      <c r="C571" s="194">
        <v>2083</v>
      </c>
      <c r="D571" s="195">
        <f t="shared" si="9"/>
        <v>2083</v>
      </c>
    </row>
    <row r="572" spans="2:5" ht="21.75" hidden="1" customHeight="1">
      <c r="B572" s="196" t="s">
        <v>925</v>
      </c>
      <c r="C572" s="194">
        <v>2085</v>
      </c>
      <c r="D572" s="195">
        <f t="shared" si="9"/>
        <v>2085</v>
      </c>
    </row>
    <row r="573" spans="2:5" ht="21.75" hidden="1" customHeight="1">
      <c r="B573" s="196" t="s">
        <v>927</v>
      </c>
      <c r="C573" s="194">
        <v>2092</v>
      </c>
      <c r="D573" s="195">
        <f t="shared" si="9"/>
        <v>2092</v>
      </c>
    </row>
    <row r="574" spans="2:5" ht="21.75" hidden="1" customHeight="1">
      <c r="B574" s="196" t="s">
        <v>929</v>
      </c>
      <c r="C574" s="194">
        <v>2096</v>
      </c>
      <c r="D574" s="195">
        <f t="shared" si="9"/>
        <v>2096</v>
      </c>
    </row>
    <row r="575" spans="2:5" ht="21.75" hidden="1" customHeight="1">
      <c r="B575" s="196" t="s">
        <v>931</v>
      </c>
      <c r="C575" s="194">
        <v>2122</v>
      </c>
      <c r="D575" s="195">
        <f t="shared" si="9"/>
        <v>2122</v>
      </c>
    </row>
    <row r="576" spans="2:5" ht="21.75" hidden="1" customHeight="1">
      <c r="B576" s="196" t="s">
        <v>933</v>
      </c>
      <c r="C576" s="194">
        <v>2143</v>
      </c>
      <c r="D576" s="195">
        <f t="shared" si="9"/>
        <v>2143</v>
      </c>
      <c r="E576" s="119">
        <v>1</v>
      </c>
    </row>
    <row r="577" spans="2:5" ht="0.75" hidden="1" customHeight="1">
      <c r="B577" s="196" t="s">
        <v>935</v>
      </c>
      <c r="C577" s="194">
        <v>2148</v>
      </c>
      <c r="D577" s="195">
        <f t="shared" si="9"/>
        <v>2148</v>
      </c>
      <c r="E577" s="119">
        <v>1</v>
      </c>
    </row>
    <row r="578" spans="2:5" ht="21.75" hidden="1" customHeight="1">
      <c r="B578" s="196" t="s">
        <v>937</v>
      </c>
      <c r="C578" s="194">
        <v>2151</v>
      </c>
      <c r="D578" s="195">
        <f t="shared" si="9"/>
        <v>2151</v>
      </c>
      <c r="E578" s="119">
        <v>1</v>
      </c>
    </row>
    <row r="579" spans="2:5" ht="21.75" hidden="1" customHeight="1">
      <c r="B579" s="196" t="s">
        <v>939</v>
      </c>
      <c r="C579" s="194">
        <v>2165</v>
      </c>
      <c r="D579" s="195">
        <f t="shared" si="9"/>
        <v>2165</v>
      </c>
      <c r="E579" s="119">
        <v>1</v>
      </c>
    </row>
    <row r="580" spans="2:5" ht="21.75" hidden="1" customHeight="1">
      <c r="B580" s="196" t="s">
        <v>941</v>
      </c>
      <c r="C580" s="194">
        <v>2180</v>
      </c>
      <c r="D580" s="195">
        <f t="shared" si="9"/>
        <v>2180</v>
      </c>
      <c r="E580" s="119">
        <v>1</v>
      </c>
    </row>
    <row r="581" spans="2:5" ht="21.75" hidden="1" customHeight="1">
      <c r="B581" s="196" t="s">
        <v>943</v>
      </c>
      <c r="C581" s="194">
        <v>2190</v>
      </c>
      <c r="D581" s="195">
        <f t="shared" si="9"/>
        <v>2190</v>
      </c>
      <c r="E581" s="119">
        <v>1</v>
      </c>
    </row>
    <row r="582" spans="2:5" ht="21.75" hidden="1" customHeight="1">
      <c r="B582" s="196" t="s">
        <v>945</v>
      </c>
      <c r="C582" s="194">
        <v>2210</v>
      </c>
      <c r="D582" s="195">
        <f t="shared" si="9"/>
        <v>2210</v>
      </c>
      <c r="E582" s="119">
        <v>1</v>
      </c>
    </row>
    <row r="583" spans="2:5" ht="21.75" hidden="1" customHeight="1">
      <c r="B583" s="196" t="s">
        <v>947</v>
      </c>
      <c r="C583" s="194">
        <v>2215</v>
      </c>
      <c r="D583" s="195">
        <f t="shared" si="9"/>
        <v>2215</v>
      </c>
    </row>
    <row r="584" spans="2:5" ht="21.75" hidden="1" customHeight="1">
      <c r="B584" s="196" t="s">
        <v>949</v>
      </c>
      <c r="C584" s="194">
        <v>2226</v>
      </c>
      <c r="D584" s="195">
        <f t="shared" si="9"/>
        <v>2226</v>
      </c>
      <c r="E584" s="119">
        <v>1</v>
      </c>
    </row>
    <row r="585" spans="2:5" ht="21.75" hidden="1" customHeight="1">
      <c r="B585" s="196" t="s">
        <v>951</v>
      </c>
      <c r="C585" s="194">
        <v>2231</v>
      </c>
      <c r="D585" s="195">
        <f t="shared" si="9"/>
        <v>2231</v>
      </c>
      <c r="E585" s="119">
        <v>1</v>
      </c>
    </row>
    <row r="586" spans="2:5" ht="21.75" hidden="1" customHeight="1">
      <c r="B586" s="196" t="s">
        <v>953</v>
      </c>
      <c r="C586" s="194">
        <v>2241</v>
      </c>
      <c r="D586" s="195">
        <f t="shared" si="9"/>
        <v>2241</v>
      </c>
      <c r="E586" s="119">
        <v>1</v>
      </c>
    </row>
    <row r="587" spans="2:5" ht="21.75" hidden="1" customHeight="1">
      <c r="B587" s="196" t="s">
        <v>955</v>
      </c>
      <c r="C587" s="194">
        <v>2248</v>
      </c>
      <c r="D587" s="195">
        <f t="shared" si="9"/>
        <v>2248</v>
      </c>
    </row>
    <row r="588" spans="2:5" ht="21.75" hidden="1" customHeight="1">
      <c r="B588" s="196" t="s">
        <v>957</v>
      </c>
      <c r="C588" s="194">
        <v>2266</v>
      </c>
      <c r="D588" s="195">
        <f t="shared" si="9"/>
        <v>2266</v>
      </c>
      <c r="E588" s="119">
        <v>1</v>
      </c>
    </row>
    <row r="589" spans="2:5" ht="21.75" hidden="1" customHeight="1">
      <c r="B589" s="196" t="s">
        <v>959</v>
      </c>
      <c r="C589" s="194">
        <v>2272</v>
      </c>
      <c r="D589" s="195">
        <f t="shared" ref="D589:D652" si="10">IF(C589&lt;10,"000"&amp;C589,IF(C589&lt;100,"00"&amp;C589,IF(C589&lt;1000,"0"&amp;C589,C589)))</f>
        <v>2272</v>
      </c>
      <c r="E589" s="119">
        <v>1</v>
      </c>
    </row>
    <row r="590" spans="2:5" ht="21.75" hidden="1" customHeight="1">
      <c r="B590" s="196" t="s">
        <v>961</v>
      </c>
      <c r="C590" s="194">
        <v>2276</v>
      </c>
      <c r="D590" s="195">
        <f t="shared" si="10"/>
        <v>2276</v>
      </c>
      <c r="E590" s="119">
        <v>1</v>
      </c>
    </row>
    <row r="591" spans="2:5" ht="21.75" hidden="1" customHeight="1">
      <c r="B591" s="196" t="s">
        <v>963</v>
      </c>
      <c r="C591" s="194">
        <v>2304</v>
      </c>
      <c r="D591" s="195">
        <f t="shared" si="10"/>
        <v>2304</v>
      </c>
      <c r="E591" s="119">
        <v>1</v>
      </c>
    </row>
    <row r="592" spans="2:5" ht="2.25" hidden="1" customHeight="1">
      <c r="B592" s="196" t="s">
        <v>965</v>
      </c>
      <c r="C592" s="194">
        <v>2306</v>
      </c>
      <c r="D592" s="195">
        <f t="shared" si="10"/>
        <v>2306</v>
      </c>
    </row>
    <row r="593" spans="2:5" ht="21.75" hidden="1" customHeight="1">
      <c r="B593" s="196" t="s">
        <v>967</v>
      </c>
      <c r="C593" s="194">
        <v>2315</v>
      </c>
      <c r="D593" s="195">
        <f t="shared" si="10"/>
        <v>2315</v>
      </c>
      <c r="E593" s="119">
        <v>1</v>
      </c>
    </row>
    <row r="594" spans="2:5" ht="21.75" hidden="1" customHeight="1">
      <c r="B594" s="196" t="s">
        <v>969</v>
      </c>
      <c r="C594" s="194">
        <v>2332</v>
      </c>
      <c r="D594" s="195">
        <f t="shared" si="10"/>
        <v>2332</v>
      </c>
      <c r="E594" s="119">
        <v>1</v>
      </c>
    </row>
    <row r="595" spans="2:5" ht="21.75" hidden="1" customHeight="1">
      <c r="B595" s="196" t="s">
        <v>971</v>
      </c>
      <c r="C595" s="194">
        <v>2354</v>
      </c>
      <c r="D595" s="195">
        <f t="shared" si="10"/>
        <v>2354</v>
      </c>
    </row>
    <row r="596" spans="2:5" ht="21.75" hidden="1" customHeight="1">
      <c r="B596" s="196" t="s">
        <v>973</v>
      </c>
      <c r="C596" s="194">
        <v>2357</v>
      </c>
      <c r="D596" s="195">
        <f t="shared" si="10"/>
        <v>2357</v>
      </c>
      <c r="E596" s="119">
        <v>1</v>
      </c>
    </row>
    <row r="597" spans="2:5" ht="21.75" hidden="1" customHeight="1">
      <c r="B597" s="196" t="s">
        <v>975</v>
      </c>
      <c r="C597" s="194">
        <v>2359</v>
      </c>
      <c r="D597" s="195">
        <f t="shared" si="10"/>
        <v>2359</v>
      </c>
      <c r="E597" s="119">
        <v>1</v>
      </c>
    </row>
    <row r="598" spans="2:5" ht="21.75" hidden="1" customHeight="1">
      <c r="B598" s="196" t="s">
        <v>977</v>
      </c>
      <c r="C598" s="194">
        <v>2361</v>
      </c>
      <c r="D598" s="195">
        <f t="shared" si="10"/>
        <v>2361</v>
      </c>
      <c r="E598" s="119">
        <v>1</v>
      </c>
    </row>
    <row r="599" spans="2:5" ht="21.75" hidden="1" customHeight="1">
      <c r="B599" s="196" t="s">
        <v>979</v>
      </c>
      <c r="C599" s="194">
        <v>2363</v>
      </c>
      <c r="D599" s="195">
        <f t="shared" si="10"/>
        <v>2363</v>
      </c>
    </row>
    <row r="600" spans="2:5" ht="21.75" hidden="1" customHeight="1">
      <c r="B600" s="196" t="s">
        <v>981</v>
      </c>
      <c r="C600" s="194">
        <v>2366</v>
      </c>
      <c r="D600" s="195">
        <f t="shared" si="10"/>
        <v>2366</v>
      </c>
    </row>
    <row r="601" spans="2:5" ht="21.75" hidden="1" customHeight="1">
      <c r="B601" s="196" t="s">
        <v>983</v>
      </c>
      <c r="C601" s="194">
        <v>2378</v>
      </c>
      <c r="D601" s="195">
        <f t="shared" si="10"/>
        <v>2378</v>
      </c>
    </row>
    <row r="602" spans="2:5" ht="21.75" hidden="1" customHeight="1">
      <c r="B602" s="196" t="s">
        <v>985</v>
      </c>
      <c r="C602" s="194">
        <v>2396</v>
      </c>
      <c r="D602" s="195">
        <f t="shared" si="10"/>
        <v>2396</v>
      </c>
    </row>
    <row r="603" spans="2:5" ht="21.75" hidden="1" customHeight="1">
      <c r="B603" s="196" t="s">
        <v>987</v>
      </c>
      <c r="C603" s="194">
        <v>2404</v>
      </c>
      <c r="D603" s="195">
        <f t="shared" si="10"/>
        <v>2404</v>
      </c>
    </row>
    <row r="604" spans="2:5" ht="21.75" hidden="1" customHeight="1">
      <c r="B604" s="196" t="s">
        <v>989</v>
      </c>
      <c r="C604" s="194">
        <v>2417</v>
      </c>
      <c r="D604" s="195">
        <f t="shared" si="10"/>
        <v>2417</v>
      </c>
      <c r="E604" s="119">
        <v>1</v>
      </c>
    </row>
    <row r="605" spans="2:5" ht="2.25" hidden="1" customHeight="1">
      <c r="B605" s="196" t="s">
        <v>991</v>
      </c>
      <c r="C605" s="194">
        <v>2435</v>
      </c>
      <c r="D605" s="195">
        <f t="shared" si="10"/>
        <v>2435</v>
      </c>
      <c r="E605" s="119">
        <v>1</v>
      </c>
    </row>
    <row r="606" spans="2:5" ht="21.75" hidden="1" customHeight="1">
      <c r="B606" s="196" t="s">
        <v>993</v>
      </c>
      <c r="C606" s="194">
        <v>2442</v>
      </c>
      <c r="D606" s="195">
        <f t="shared" si="10"/>
        <v>2442</v>
      </c>
    </row>
    <row r="607" spans="2:5" ht="21.75" hidden="1" customHeight="1">
      <c r="B607" s="196" t="s">
        <v>995</v>
      </c>
      <c r="C607" s="194">
        <v>2444</v>
      </c>
      <c r="D607" s="195">
        <f t="shared" si="10"/>
        <v>2444</v>
      </c>
    </row>
    <row r="608" spans="2:5" ht="21.75" hidden="1" customHeight="1">
      <c r="B608" s="196" t="s">
        <v>997</v>
      </c>
      <c r="C608" s="194">
        <v>2447</v>
      </c>
      <c r="D608" s="195">
        <f t="shared" si="10"/>
        <v>2447</v>
      </c>
      <c r="E608" s="119">
        <v>1</v>
      </c>
    </row>
    <row r="609" spans="2:5" ht="21.75" hidden="1" customHeight="1">
      <c r="B609" s="196" t="s">
        <v>999</v>
      </c>
      <c r="C609" s="194">
        <v>2451</v>
      </c>
      <c r="D609" s="195">
        <f t="shared" si="10"/>
        <v>2451</v>
      </c>
    </row>
    <row r="610" spans="2:5" ht="21.75" hidden="1" customHeight="1">
      <c r="B610" s="196" t="s">
        <v>1001</v>
      </c>
      <c r="C610" s="194">
        <v>2470</v>
      </c>
      <c r="D610" s="195">
        <f t="shared" si="10"/>
        <v>2470</v>
      </c>
    </row>
    <row r="611" spans="2:5" ht="21.75" hidden="1" customHeight="1">
      <c r="B611" s="196" t="s">
        <v>1003</v>
      </c>
      <c r="C611" s="194">
        <v>2473</v>
      </c>
      <c r="D611" s="195">
        <f t="shared" si="10"/>
        <v>2473</v>
      </c>
      <c r="E611" s="119">
        <v>1</v>
      </c>
    </row>
    <row r="612" spans="2:5" ht="21.75" hidden="1" customHeight="1">
      <c r="B612" s="196" t="s">
        <v>1005</v>
      </c>
      <c r="C612" s="194">
        <v>2481</v>
      </c>
      <c r="D612" s="195">
        <f t="shared" si="10"/>
        <v>2481</v>
      </c>
      <c r="E612" s="119">
        <v>1</v>
      </c>
    </row>
    <row r="613" spans="2:5" ht="21.75" hidden="1" customHeight="1">
      <c r="B613" s="196" t="s">
        <v>1007</v>
      </c>
      <c r="C613" s="194">
        <v>2505</v>
      </c>
      <c r="D613" s="195">
        <f t="shared" si="10"/>
        <v>2505</v>
      </c>
      <c r="E613" s="119">
        <v>1</v>
      </c>
    </row>
    <row r="614" spans="2:5" ht="21.75" hidden="1" customHeight="1">
      <c r="B614" s="196" t="s">
        <v>1009</v>
      </c>
      <c r="C614" s="194">
        <v>2540</v>
      </c>
      <c r="D614" s="195">
        <f t="shared" si="10"/>
        <v>2540</v>
      </c>
      <c r="E614" s="119">
        <v>1</v>
      </c>
    </row>
    <row r="615" spans="2:5" ht="21.75" hidden="1" customHeight="1">
      <c r="B615" s="196" t="s">
        <v>1011</v>
      </c>
      <c r="C615" s="194">
        <v>2543</v>
      </c>
      <c r="D615" s="195">
        <f t="shared" si="10"/>
        <v>2543</v>
      </c>
      <c r="E615" s="119">
        <v>1</v>
      </c>
    </row>
    <row r="616" spans="2:5" ht="21.75" hidden="1" customHeight="1">
      <c r="B616" s="196" t="s">
        <v>1013</v>
      </c>
      <c r="C616" s="194">
        <v>2549</v>
      </c>
      <c r="D616" s="195">
        <f t="shared" si="10"/>
        <v>2549</v>
      </c>
      <c r="E616" s="119">
        <v>1</v>
      </c>
    </row>
    <row r="617" spans="2:5" ht="1.5" hidden="1" customHeight="1">
      <c r="B617" s="196" t="s">
        <v>1015</v>
      </c>
      <c r="C617" s="194">
        <v>2560</v>
      </c>
      <c r="D617" s="195">
        <f t="shared" si="10"/>
        <v>2560</v>
      </c>
      <c r="E617" s="119">
        <v>1</v>
      </c>
    </row>
    <row r="618" spans="2:5" ht="21.75" hidden="1" customHeight="1">
      <c r="B618" s="196" t="s">
        <v>1017</v>
      </c>
      <c r="C618" s="194">
        <v>2567</v>
      </c>
      <c r="D618" s="195">
        <f t="shared" si="10"/>
        <v>2567</v>
      </c>
      <c r="E618" s="119">
        <v>1</v>
      </c>
    </row>
    <row r="619" spans="2:5" ht="21.75" hidden="1" customHeight="1">
      <c r="B619" s="196" t="s">
        <v>1019</v>
      </c>
      <c r="C619" s="194">
        <v>2581</v>
      </c>
      <c r="D619" s="195">
        <f t="shared" si="10"/>
        <v>2581</v>
      </c>
      <c r="E619" s="119">
        <v>1</v>
      </c>
    </row>
    <row r="620" spans="2:5" ht="21.75" hidden="1" customHeight="1">
      <c r="B620" s="196" t="s">
        <v>1021</v>
      </c>
      <c r="C620" s="194">
        <v>2602</v>
      </c>
      <c r="D620" s="195">
        <f t="shared" si="10"/>
        <v>2602</v>
      </c>
      <c r="E620" s="119">
        <v>1</v>
      </c>
    </row>
    <row r="621" spans="2:5" ht="21.75" hidden="1" customHeight="1">
      <c r="B621" s="196" t="s">
        <v>1023</v>
      </c>
      <c r="C621" s="194">
        <v>2606</v>
      </c>
      <c r="D621" s="195">
        <f t="shared" si="10"/>
        <v>2606</v>
      </c>
      <c r="E621" s="119">
        <v>1</v>
      </c>
    </row>
    <row r="622" spans="2:5" ht="21.75" hidden="1" customHeight="1">
      <c r="B622" s="196" t="s">
        <v>1025</v>
      </c>
      <c r="C622" s="194">
        <v>2616</v>
      </c>
      <c r="D622" s="195">
        <f t="shared" si="10"/>
        <v>2616</v>
      </c>
      <c r="E622" s="119">
        <v>1</v>
      </c>
    </row>
    <row r="623" spans="2:5" ht="21.75" hidden="1" customHeight="1">
      <c r="B623" s="196" t="s">
        <v>1027</v>
      </c>
      <c r="C623" s="194">
        <v>2634</v>
      </c>
      <c r="D623" s="195">
        <f t="shared" si="10"/>
        <v>2634</v>
      </c>
      <c r="E623" s="119">
        <v>1</v>
      </c>
    </row>
    <row r="624" spans="2:5" ht="21.75" hidden="1" customHeight="1">
      <c r="B624" s="196" t="s">
        <v>1029</v>
      </c>
      <c r="C624" s="194">
        <v>2672</v>
      </c>
      <c r="D624" s="195">
        <f t="shared" si="10"/>
        <v>2672</v>
      </c>
      <c r="E624" s="119">
        <v>1</v>
      </c>
    </row>
    <row r="625" spans="2:5" ht="21.75" hidden="1" customHeight="1">
      <c r="B625" s="196" t="s">
        <v>1031</v>
      </c>
      <c r="C625" s="194">
        <v>2674</v>
      </c>
      <c r="D625" s="195">
        <f t="shared" si="10"/>
        <v>2674</v>
      </c>
      <c r="E625" s="119">
        <v>1</v>
      </c>
    </row>
    <row r="626" spans="2:5" ht="21.75" hidden="1" customHeight="1">
      <c r="B626" s="196" t="s">
        <v>1033</v>
      </c>
      <c r="C626" s="194">
        <v>2681</v>
      </c>
      <c r="D626" s="195">
        <f t="shared" si="10"/>
        <v>2681</v>
      </c>
      <c r="E626" s="119">
        <v>1</v>
      </c>
    </row>
    <row r="627" spans="2:5" ht="21.75" hidden="1" customHeight="1">
      <c r="B627" s="196" t="s">
        <v>1035</v>
      </c>
      <c r="C627" s="194">
        <v>2690</v>
      </c>
      <c r="D627" s="195">
        <f t="shared" si="10"/>
        <v>2690</v>
      </c>
      <c r="E627" s="119">
        <v>1</v>
      </c>
    </row>
    <row r="628" spans="2:5" ht="21.75" hidden="1" customHeight="1">
      <c r="B628" s="196" t="s">
        <v>1037</v>
      </c>
      <c r="C628" s="194">
        <v>2703</v>
      </c>
      <c r="D628" s="195">
        <f t="shared" si="10"/>
        <v>2703</v>
      </c>
      <c r="E628" s="119">
        <v>1</v>
      </c>
    </row>
    <row r="629" spans="2:5" ht="21.75" hidden="1" customHeight="1">
      <c r="B629" s="196" t="s">
        <v>1039</v>
      </c>
      <c r="C629" s="194">
        <v>2740</v>
      </c>
      <c r="D629" s="195">
        <f t="shared" si="10"/>
        <v>2740</v>
      </c>
      <c r="E629" s="119">
        <v>1</v>
      </c>
    </row>
    <row r="630" spans="2:5" ht="2.25" hidden="1" customHeight="1">
      <c r="B630" s="196" t="s">
        <v>1041</v>
      </c>
      <c r="C630" s="194">
        <v>2751</v>
      </c>
      <c r="D630" s="195">
        <f t="shared" si="10"/>
        <v>2751</v>
      </c>
      <c r="E630" s="119">
        <v>1</v>
      </c>
    </row>
    <row r="631" spans="2:5" ht="21.75" hidden="1" customHeight="1">
      <c r="B631" s="196" t="s">
        <v>1043</v>
      </c>
      <c r="C631" s="194">
        <v>2763</v>
      </c>
      <c r="D631" s="195">
        <f t="shared" si="10"/>
        <v>2763</v>
      </c>
      <c r="E631" s="119">
        <v>1</v>
      </c>
    </row>
    <row r="632" spans="2:5" ht="21.75" hidden="1" customHeight="1">
      <c r="B632" s="196" t="s">
        <v>1045</v>
      </c>
      <c r="C632" s="194">
        <v>2778</v>
      </c>
      <c r="D632" s="195">
        <f t="shared" si="10"/>
        <v>2778</v>
      </c>
      <c r="E632" s="119">
        <v>1</v>
      </c>
    </row>
    <row r="633" spans="2:5" ht="21.75" hidden="1" customHeight="1">
      <c r="B633" s="196" t="s">
        <v>1047</v>
      </c>
      <c r="C633" s="194">
        <v>2803</v>
      </c>
      <c r="D633" s="195">
        <f t="shared" si="10"/>
        <v>2803</v>
      </c>
      <c r="E633" s="119">
        <v>1</v>
      </c>
    </row>
    <row r="634" spans="2:5" ht="21.75" hidden="1" customHeight="1">
      <c r="B634" s="196" t="s">
        <v>1049</v>
      </c>
      <c r="C634" s="194">
        <v>2820</v>
      </c>
      <c r="D634" s="195">
        <f t="shared" si="10"/>
        <v>2820</v>
      </c>
      <c r="E634" s="119">
        <v>1</v>
      </c>
    </row>
    <row r="635" spans="2:5" ht="21.75" hidden="1" customHeight="1">
      <c r="B635" s="196" t="s">
        <v>1051</v>
      </c>
      <c r="C635" s="194">
        <v>2825</v>
      </c>
      <c r="D635" s="195">
        <f t="shared" si="10"/>
        <v>2825</v>
      </c>
      <c r="E635" s="119">
        <v>1</v>
      </c>
    </row>
    <row r="636" spans="2:5" ht="21.75" hidden="1" customHeight="1">
      <c r="B636" s="196" t="s">
        <v>1053</v>
      </c>
      <c r="C636" s="194">
        <v>2833</v>
      </c>
      <c r="D636" s="195">
        <f t="shared" si="10"/>
        <v>2833</v>
      </c>
      <c r="E636" s="119">
        <v>1</v>
      </c>
    </row>
    <row r="637" spans="2:5" ht="21.75" hidden="1" customHeight="1">
      <c r="B637" s="193" t="s">
        <v>1055</v>
      </c>
      <c r="C637" s="194">
        <v>2842</v>
      </c>
      <c r="D637" s="195">
        <f t="shared" si="10"/>
        <v>2842</v>
      </c>
      <c r="E637" s="119">
        <v>1</v>
      </c>
    </row>
    <row r="638" spans="2:5" ht="21.75" hidden="1" customHeight="1">
      <c r="B638" s="193" t="s">
        <v>1057</v>
      </c>
      <c r="C638" s="194">
        <v>2870</v>
      </c>
      <c r="D638" s="195">
        <f t="shared" si="10"/>
        <v>2870</v>
      </c>
      <c r="E638" s="119">
        <v>1</v>
      </c>
    </row>
    <row r="639" spans="2:5" ht="21.75" hidden="1" customHeight="1">
      <c r="B639" s="193" t="s">
        <v>1059</v>
      </c>
      <c r="C639" s="194">
        <v>2890</v>
      </c>
      <c r="D639" s="195">
        <f t="shared" si="10"/>
        <v>2890</v>
      </c>
      <c r="E639" s="119">
        <v>1</v>
      </c>
    </row>
    <row r="640" spans="2:5" ht="21.75" hidden="1" customHeight="1">
      <c r="B640" s="193" t="s">
        <v>1061</v>
      </c>
      <c r="C640" s="194">
        <v>2895</v>
      </c>
      <c r="D640" s="195">
        <f t="shared" si="10"/>
        <v>2895</v>
      </c>
      <c r="E640" s="119">
        <v>1</v>
      </c>
    </row>
    <row r="641" spans="2:8" ht="0.75" hidden="1" customHeight="1">
      <c r="B641" s="193" t="s">
        <v>1064</v>
      </c>
      <c r="C641" s="194">
        <v>2950</v>
      </c>
      <c r="D641" s="195">
        <f t="shared" si="10"/>
        <v>2950</v>
      </c>
    </row>
    <row r="642" spans="2:8" ht="21.75" hidden="1" customHeight="1">
      <c r="B642" s="193" t="s">
        <v>1063</v>
      </c>
      <c r="C642" s="194">
        <v>2951</v>
      </c>
      <c r="D642" s="195">
        <f t="shared" si="10"/>
        <v>2951</v>
      </c>
    </row>
    <row r="643" spans="2:8" ht="21.75" hidden="1" customHeight="1">
      <c r="B643" s="193" t="s">
        <v>1100</v>
      </c>
      <c r="C643" s="194">
        <v>2954</v>
      </c>
      <c r="D643" s="195">
        <f t="shared" si="10"/>
        <v>2954</v>
      </c>
    </row>
    <row r="644" spans="2:8" ht="21.75" hidden="1" customHeight="1">
      <c r="B644" s="193" t="s">
        <v>1101</v>
      </c>
      <c r="C644" s="194">
        <v>2963</v>
      </c>
      <c r="D644" s="195">
        <f t="shared" si="10"/>
        <v>2963</v>
      </c>
    </row>
    <row r="645" spans="2:8" ht="21.75" hidden="1" customHeight="1">
      <c r="B645" s="193" t="s">
        <v>1102</v>
      </c>
      <c r="C645" s="194">
        <v>2965</v>
      </c>
      <c r="D645" s="195">
        <f t="shared" si="10"/>
        <v>2965</v>
      </c>
      <c r="E645" s="119">
        <v>1</v>
      </c>
    </row>
    <row r="646" spans="2:8" ht="21.75" hidden="1" customHeight="1">
      <c r="B646" s="193" t="s">
        <v>1103</v>
      </c>
      <c r="C646" s="194">
        <v>2966</v>
      </c>
      <c r="D646" s="195">
        <f t="shared" si="10"/>
        <v>2966</v>
      </c>
      <c r="E646" s="119">
        <v>1</v>
      </c>
    </row>
    <row r="647" spans="2:8" ht="21.75" hidden="1" customHeight="1">
      <c r="B647" s="193" t="s">
        <v>1104</v>
      </c>
      <c r="C647" s="194">
        <v>2968</v>
      </c>
      <c r="D647" s="195">
        <f t="shared" si="10"/>
        <v>2968</v>
      </c>
      <c r="E647" s="119">
        <v>1</v>
      </c>
    </row>
    <row r="648" spans="2:8" ht="21.75" hidden="1" customHeight="1">
      <c r="B648" s="193" t="s">
        <v>1105</v>
      </c>
      <c r="C648" s="194">
        <v>2970</v>
      </c>
      <c r="D648" s="195">
        <f t="shared" si="10"/>
        <v>2970</v>
      </c>
    </row>
    <row r="649" spans="2:8" ht="21.75" hidden="1" customHeight="1">
      <c r="B649" s="193" t="s">
        <v>1106</v>
      </c>
      <c r="C649" s="194">
        <v>2972</v>
      </c>
      <c r="D649" s="195">
        <f t="shared" si="10"/>
        <v>2972</v>
      </c>
      <c r="E649" s="119">
        <v>1</v>
      </c>
    </row>
    <row r="650" spans="2:8" ht="21.75" hidden="1" customHeight="1">
      <c r="B650" s="193" t="s">
        <v>1107</v>
      </c>
      <c r="C650" s="194">
        <v>2978</v>
      </c>
      <c r="D650" s="195">
        <f t="shared" si="10"/>
        <v>2978</v>
      </c>
      <c r="E650" s="119">
        <v>1</v>
      </c>
    </row>
    <row r="651" spans="2:8" ht="21.75" hidden="1" customHeight="1">
      <c r="B651" s="193" t="s">
        <v>1108</v>
      </c>
      <c r="C651" s="194">
        <v>2984</v>
      </c>
      <c r="D651" s="195">
        <f t="shared" si="10"/>
        <v>2984</v>
      </c>
      <c r="E651" s="119">
        <v>1</v>
      </c>
    </row>
    <row r="652" spans="2:8" ht="21.75" hidden="1" customHeight="1">
      <c r="B652" s="193" t="s">
        <v>1109</v>
      </c>
      <c r="C652" s="194">
        <v>2987</v>
      </c>
      <c r="D652" s="195">
        <f t="shared" si="10"/>
        <v>2987</v>
      </c>
      <c r="E652" s="119">
        <v>1</v>
      </c>
    </row>
    <row r="653" spans="2:8" ht="21.75" hidden="1" customHeight="1">
      <c r="B653" s="193" t="s">
        <v>1110</v>
      </c>
      <c r="C653" s="194">
        <v>2990</v>
      </c>
      <c r="D653" s="195">
        <f t="shared" ref="D653:D716" si="11">IF(C653&lt;10,"000"&amp;C653,IF(C653&lt;100,"00"&amp;C653,IF(C653&lt;1000,"0"&amp;C653,C653)))</f>
        <v>2990</v>
      </c>
      <c r="E653" s="119">
        <v>1</v>
      </c>
    </row>
    <row r="654" spans="2:8" ht="21.75" hidden="1" customHeight="1">
      <c r="B654" s="193" t="s">
        <v>1111</v>
      </c>
      <c r="C654" s="194">
        <v>2997</v>
      </c>
      <c r="D654" s="195">
        <f t="shared" si="11"/>
        <v>2997</v>
      </c>
      <c r="E654" s="119">
        <v>1</v>
      </c>
    </row>
    <row r="655" spans="2:8" ht="21.75" hidden="1" customHeight="1">
      <c r="B655" s="193" t="s">
        <v>1112</v>
      </c>
      <c r="C655" s="194">
        <v>3056</v>
      </c>
      <c r="D655" s="195">
        <f t="shared" si="11"/>
        <v>3056</v>
      </c>
      <c r="F655" s="213"/>
      <c r="G655" s="214"/>
      <c r="H655" s="214"/>
    </row>
    <row r="656" spans="2:8" ht="21.75" hidden="1" customHeight="1">
      <c r="B656" s="193" t="s">
        <v>1113</v>
      </c>
      <c r="C656" s="194">
        <v>3058</v>
      </c>
      <c r="D656" s="195">
        <f t="shared" si="11"/>
        <v>3058</v>
      </c>
      <c r="F656" s="197"/>
      <c r="G656" s="197"/>
      <c r="H656" s="197"/>
    </row>
    <row r="657" spans="2:8" ht="21.75" hidden="1" customHeight="1">
      <c r="B657" s="193" t="s">
        <v>1114</v>
      </c>
      <c r="C657" s="194">
        <v>3066</v>
      </c>
      <c r="D657" s="195">
        <f t="shared" si="11"/>
        <v>3066</v>
      </c>
      <c r="F657" s="198"/>
      <c r="H657" s="198"/>
    </row>
    <row r="658" spans="2:8" ht="21.75" hidden="1" customHeight="1">
      <c r="B658" s="193" t="s">
        <v>1115</v>
      </c>
      <c r="C658" s="194">
        <v>3068</v>
      </c>
      <c r="D658" s="195">
        <f t="shared" si="11"/>
        <v>3068</v>
      </c>
      <c r="F658" s="198"/>
      <c r="H658" s="198"/>
    </row>
    <row r="659" spans="2:8" ht="21.75" hidden="1" customHeight="1">
      <c r="B659" s="193" t="s">
        <v>1116</v>
      </c>
      <c r="C659" s="194">
        <v>3086</v>
      </c>
      <c r="D659" s="195">
        <f t="shared" si="11"/>
        <v>3086</v>
      </c>
      <c r="F659" s="198"/>
      <c r="H659" s="198"/>
    </row>
    <row r="660" spans="2:8" ht="21.75" hidden="1" customHeight="1">
      <c r="B660" s="193" t="s">
        <v>1117</v>
      </c>
      <c r="C660" s="194">
        <v>3087</v>
      </c>
      <c r="D660" s="195">
        <f t="shared" si="11"/>
        <v>3087</v>
      </c>
      <c r="F660" s="198"/>
      <c r="H660" s="198"/>
    </row>
    <row r="661" spans="2:8" ht="21.75" hidden="1" customHeight="1">
      <c r="B661" s="193" t="s">
        <v>1118</v>
      </c>
      <c r="C661" s="194">
        <v>3094</v>
      </c>
      <c r="D661" s="195">
        <f t="shared" si="11"/>
        <v>3094</v>
      </c>
      <c r="F661" s="198"/>
      <c r="H661" s="198"/>
    </row>
    <row r="662" spans="2:8" ht="21.75" hidden="1" customHeight="1">
      <c r="B662" s="193" t="s">
        <v>1119</v>
      </c>
      <c r="C662" s="194">
        <v>3095</v>
      </c>
      <c r="D662" s="195">
        <f t="shared" si="11"/>
        <v>3095</v>
      </c>
      <c r="F662" s="198"/>
      <c r="H662" s="198"/>
    </row>
    <row r="663" spans="2:8" ht="21.75" hidden="1" customHeight="1">
      <c r="B663" s="193" t="s">
        <v>1120</v>
      </c>
      <c r="C663" s="194">
        <v>3103</v>
      </c>
      <c r="D663" s="195">
        <f t="shared" si="11"/>
        <v>3103</v>
      </c>
      <c r="F663" s="198"/>
      <c r="H663" s="198"/>
    </row>
    <row r="664" spans="2:8" ht="21.75" hidden="1" customHeight="1">
      <c r="B664" s="193" t="s">
        <v>1121</v>
      </c>
      <c r="C664" s="194">
        <v>3107</v>
      </c>
      <c r="D664" s="195">
        <f t="shared" si="11"/>
        <v>3107</v>
      </c>
      <c r="F664" s="198"/>
      <c r="H664" s="198"/>
    </row>
    <row r="665" spans="2:8" ht="21.75" hidden="1" customHeight="1">
      <c r="B665" s="193" t="s">
        <v>1122</v>
      </c>
      <c r="C665" s="194">
        <v>3112</v>
      </c>
      <c r="D665" s="195">
        <f t="shared" si="11"/>
        <v>3112</v>
      </c>
      <c r="F665" s="198"/>
      <c r="H665" s="198"/>
    </row>
    <row r="666" spans="2:8" ht="0.75" hidden="1" customHeight="1">
      <c r="B666" s="193" t="s">
        <v>1123</v>
      </c>
      <c r="C666" s="194">
        <v>3114</v>
      </c>
      <c r="D666" s="195">
        <f t="shared" si="11"/>
        <v>3114</v>
      </c>
      <c r="F666" s="198"/>
      <c r="H666" s="198"/>
    </row>
    <row r="667" spans="2:8" ht="21.75" hidden="1" customHeight="1">
      <c r="B667" s="193" t="s">
        <v>1124</v>
      </c>
      <c r="C667" s="194">
        <v>3120</v>
      </c>
      <c r="D667" s="195">
        <f t="shared" si="11"/>
        <v>3120</v>
      </c>
      <c r="F667" s="198"/>
      <c r="H667" s="198"/>
    </row>
    <row r="668" spans="2:8" ht="21.75" hidden="1" customHeight="1">
      <c r="B668" s="193" t="s">
        <v>1125</v>
      </c>
      <c r="C668" s="194">
        <v>3121</v>
      </c>
      <c r="D668" s="195">
        <f t="shared" si="11"/>
        <v>3121</v>
      </c>
      <c r="F668" s="198"/>
      <c r="H668" s="198"/>
    </row>
    <row r="669" spans="2:8" ht="21.75" hidden="1" customHeight="1">
      <c r="B669" s="193" t="s">
        <v>1126</v>
      </c>
      <c r="C669" s="194">
        <v>3122</v>
      </c>
      <c r="D669" s="195">
        <f t="shared" si="11"/>
        <v>3122</v>
      </c>
      <c r="F669" s="198"/>
      <c r="H669" s="198"/>
    </row>
    <row r="670" spans="2:8" ht="21.75" hidden="1" customHeight="1">
      <c r="B670" s="193" t="s">
        <v>1127</v>
      </c>
      <c r="C670" s="194">
        <v>3124</v>
      </c>
      <c r="D670" s="195">
        <f t="shared" si="11"/>
        <v>3124</v>
      </c>
      <c r="F670" s="198"/>
      <c r="H670" s="198"/>
    </row>
    <row r="671" spans="2:8" ht="21.75" hidden="1" customHeight="1">
      <c r="B671" s="193" t="s">
        <v>1128</v>
      </c>
      <c r="C671" s="194">
        <v>3125</v>
      </c>
      <c r="D671" s="195">
        <f t="shared" si="11"/>
        <v>3125</v>
      </c>
      <c r="F671" s="198"/>
      <c r="H671" s="198"/>
    </row>
    <row r="672" spans="2:8" ht="21.75" hidden="1" customHeight="1">
      <c r="B672" s="193" t="s">
        <v>1129</v>
      </c>
      <c r="C672" s="194">
        <v>3126</v>
      </c>
      <c r="D672" s="195">
        <f t="shared" si="11"/>
        <v>3126</v>
      </c>
      <c r="F672" s="198"/>
      <c r="H672" s="198"/>
    </row>
    <row r="673" spans="2:8" ht="21.75" hidden="1" customHeight="1">
      <c r="B673" s="193" t="s">
        <v>1130</v>
      </c>
      <c r="C673" s="194">
        <v>3129</v>
      </c>
      <c r="D673" s="195">
        <f t="shared" si="11"/>
        <v>3129</v>
      </c>
      <c r="F673" s="198"/>
      <c r="H673" s="198"/>
    </row>
    <row r="674" spans="2:8" ht="21.75" hidden="1" customHeight="1">
      <c r="B674" s="193" t="s">
        <v>1131</v>
      </c>
      <c r="C674" s="194">
        <v>3133</v>
      </c>
      <c r="D674" s="195">
        <f t="shared" si="11"/>
        <v>3133</v>
      </c>
      <c r="F674" s="198"/>
      <c r="H674" s="198"/>
    </row>
    <row r="675" spans="2:8" ht="21.75" hidden="1" customHeight="1">
      <c r="B675" s="193" t="s">
        <v>1132</v>
      </c>
      <c r="C675" s="194">
        <v>3139</v>
      </c>
      <c r="D675" s="195">
        <f t="shared" si="11"/>
        <v>3139</v>
      </c>
      <c r="F675" s="198"/>
      <c r="H675" s="198"/>
    </row>
    <row r="676" spans="2:8" ht="21.75" hidden="1" customHeight="1">
      <c r="B676" s="193" t="s">
        <v>1133</v>
      </c>
      <c r="C676" s="194">
        <v>3142</v>
      </c>
      <c r="D676" s="195">
        <f t="shared" si="11"/>
        <v>3142</v>
      </c>
      <c r="F676" s="198"/>
      <c r="H676" s="198"/>
    </row>
    <row r="677" spans="2:8" ht="21.75" hidden="1" customHeight="1">
      <c r="B677" s="193" t="s">
        <v>1134</v>
      </c>
      <c r="C677" s="194">
        <v>3145</v>
      </c>
      <c r="D677" s="195">
        <f t="shared" si="11"/>
        <v>3145</v>
      </c>
      <c r="F677" s="198"/>
      <c r="H677" s="198"/>
    </row>
    <row r="678" spans="2:8" ht="21.75" hidden="1" customHeight="1">
      <c r="B678" s="193" t="s">
        <v>1135</v>
      </c>
      <c r="C678" s="194">
        <v>3147</v>
      </c>
      <c r="D678" s="195">
        <f t="shared" si="11"/>
        <v>3147</v>
      </c>
      <c r="F678" s="198"/>
      <c r="H678" s="198"/>
    </row>
    <row r="679" spans="2:8" ht="21.75" hidden="1" customHeight="1">
      <c r="B679" s="193" t="s">
        <v>1136</v>
      </c>
      <c r="C679" s="194">
        <v>3154</v>
      </c>
      <c r="D679" s="195">
        <f t="shared" si="11"/>
        <v>3154</v>
      </c>
      <c r="F679" s="198"/>
      <c r="H679" s="198"/>
    </row>
    <row r="680" spans="2:8" ht="21.75" hidden="1" customHeight="1">
      <c r="B680" s="193" t="s">
        <v>1137</v>
      </c>
      <c r="C680" s="194">
        <v>3156</v>
      </c>
      <c r="D680" s="195">
        <f t="shared" si="11"/>
        <v>3156</v>
      </c>
      <c r="F680" s="198"/>
      <c r="H680" s="198"/>
    </row>
    <row r="681" spans="2:8" ht="21.75" hidden="1" customHeight="1">
      <c r="B681" s="193" t="s">
        <v>1138</v>
      </c>
      <c r="C681" s="194">
        <v>3161</v>
      </c>
      <c r="D681" s="195">
        <f t="shared" si="11"/>
        <v>3161</v>
      </c>
      <c r="F681" s="198"/>
      <c r="H681" s="198"/>
    </row>
    <row r="682" spans="2:8" ht="21.75" hidden="1" customHeight="1">
      <c r="B682" s="193" t="s">
        <v>1139</v>
      </c>
      <c r="C682" s="194">
        <v>3164</v>
      </c>
      <c r="D682" s="195">
        <f t="shared" si="11"/>
        <v>3164</v>
      </c>
      <c r="F682" s="198"/>
      <c r="H682" s="198"/>
    </row>
    <row r="683" spans="2:8" ht="21.75" hidden="1" customHeight="1">
      <c r="B683" s="193" t="s">
        <v>1140</v>
      </c>
      <c r="C683" s="194">
        <v>3165</v>
      </c>
      <c r="D683" s="195">
        <f t="shared" si="11"/>
        <v>3165</v>
      </c>
      <c r="F683" s="198"/>
      <c r="H683" s="198"/>
    </row>
    <row r="684" spans="2:8" ht="21.75" hidden="1" customHeight="1">
      <c r="B684" s="193" t="s">
        <v>1141</v>
      </c>
      <c r="C684" s="194">
        <v>3168</v>
      </c>
      <c r="D684" s="195">
        <f t="shared" si="11"/>
        <v>3168</v>
      </c>
      <c r="F684" s="198"/>
      <c r="H684" s="198"/>
    </row>
    <row r="685" spans="2:8" ht="21.75" hidden="1" customHeight="1">
      <c r="B685" s="193" t="s">
        <v>1142</v>
      </c>
      <c r="C685" s="194">
        <v>3169</v>
      </c>
      <c r="D685" s="195">
        <f t="shared" si="11"/>
        <v>3169</v>
      </c>
      <c r="F685" s="198"/>
      <c r="H685" s="198"/>
    </row>
    <row r="686" spans="2:8" ht="21.75" hidden="1" customHeight="1">
      <c r="B686" s="193" t="s">
        <v>1143</v>
      </c>
      <c r="C686" s="194">
        <v>3170</v>
      </c>
      <c r="D686" s="195">
        <f t="shared" si="11"/>
        <v>3170</v>
      </c>
      <c r="F686" s="198"/>
      <c r="H686" s="198"/>
    </row>
    <row r="687" spans="2:8" ht="21.75" hidden="1" customHeight="1">
      <c r="B687" s="193" t="s">
        <v>11</v>
      </c>
      <c r="C687" s="194">
        <v>3172</v>
      </c>
      <c r="D687" s="195">
        <f t="shared" si="11"/>
        <v>3172</v>
      </c>
      <c r="F687" s="198"/>
      <c r="H687" s="198"/>
    </row>
    <row r="688" spans="2:8" ht="2.25" hidden="1" customHeight="1">
      <c r="B688" s="193" t="s">
        <v>1144</v>
      </c>
      <c r="C688" s="194">
        <v>3173</v>
      </c>
      <c r="D688" s="195">
        <f t="shared" si="11"/>
        <v>3173</v>
      </c>
      <c r="F688" s="198"/>
      <c r="H688" s="198"/>
    </row>
    <row r="689" spans="2:8" ht="21.75" hidden="1" customHeight="1">
      <c r="B689" s="193" t="s">
        <v>1145</v>
      </c>
      <c r="C689" s="194">
        <v>3175</v>
      </c>
      <c r="D689" s="195">
        <f t="shared" si="11"/>
        <v>3175</v>
      </c>
      <c r="F689" s="198"/>
      <c r="H689" s="198"/>
    </row>
    <row r="690" spans="2:8" ht="21.75" hidden="1" customHeight="1">
      <c r="B690" s="193" t="s">
        <v>1146</v>
      </c>
      <c r="C690" s="194">
        <v>3177</v>
      </c>
      <c r="D690" s="195">
        <f t="shared" si="11"/>
        <v>3177</v>
      </c>
      <c r="F690" s="198"/>
      <c r="H690" s="198"/>
    </row>
    <row r="691" spans="2:8" ht="21.75" hidden="1" customHeight="1">
      <c r="B691" s="193" t="s">
        <v>1147</v>
      </c>
      <c r="C691" s="194">
        <v>3181</v>
      </c>
      <c r="D691" s="195">
        <f t="shared" si="11"/>
        <v>3181</v>
      </c>
      <c r="F691" s="198"/>
      <c r="H691" s="198"/>
    </row>
    <row r="692" spans="2:8" ht="21.75" hidden="1" customHeight="1">
      <c r="B692" s="193" t="s">
        <v>1148</v>
      </c>
      <c r="C692" s="194">
        <v>3188</v>
      </c>
      <c r="D692" s="195">
        <f t="shared" si="11"/>
        <v>3188</v>
      </c>
      <c r="F692" s="198"/>
      <c r="H692" s="198"/>
    </row>
    <row r="693" spans="2:8" ht="21.75" hidden="1" customHeight="1">
      <c r="B693" s="193" t="s">
        <v>1149</v>
      </c>
      <c r="C693" s="194">
        <v>3189</v>
      </c>
      <c r="D693" s="195">
        <f t="shared" si="11"/>
        <v>3189</v>
      </c>
      <c r="F693" s="198"/>
      <c r="H693" s="198"/>
    </row>
    <row r="694" spans="2:8" ht="21.75" hidden="1" customHeight="1">
      <c r="B694" s="193" t="s">
        <v>1150</v>
      </c>
      <c r="C694" s="194">
        <v>3200</v>
      </c>
      <c r="D694" s="195">
        <f t="shared" si="11"/>
        <v>3200</v>
      </c>
      <c r="F694" s="198"/>
      <c r="H694" s="198"/>
    </row>
    <row r="695" spans="2:8" ht="21.75" hidden="1" customHeight="1">
      <c r="B695" s="193" t="s">
        <v>1151</v>
      </c>
      <c r="C695" s="194">
        <v>3201</v>
      </c>
      <c r="D695" s="195">
        <f t="shared" si="11"/>
        <v>3201</v>
      </c>
      <c r="F695" s="198"/>
      <c r="H695" s="198"/>
    </row>
    <row r="696" spans="2:8" ht="21.75" hidden="1" customHeight="1">
      <c r="B696" s="193" t="s">
        <v>1152</v>
      </c>
      <c r="C696" s="194">
        <v>3202</v>
      </c>
      <c r="D696" s="195">
        <f t="shared" si="11"/>
        <v>3202</v>
      </c>
      <c r="F696" s="198"/>
      <c r="H696" s="198"/>
    </row>
    <row r="697" spans="2:8" ht="21.75" hidden="1" customHeight="1">
      <c r="B697" s="193" t="s">
        <v>1153</v>
      </c>
      <c r="C697" s="194">
        <v>3206</v>
      </c>
      <c r="D697" s="195">
        <f t="shared" si="11"/>
        <v>3206</v>
      </c>
      <c r="F697" s="198"/>
      <c r="H697" s="198"/>
    </row>
    <row r="698" spans="2:8" ht="21.75" hidden="1" customHeight="1">
      <c r="B698" s="193" t="s">
        <v>1154</v>
      </c>
      <c r="C698" s="194">
        <v>3208</v>
      </c>
      <c r="D698" s="195">
        <f t="shared" si="11"/>
        <v>3208</v>
      </c>
      <c r="F698" s="198"/>
      <c r="H698" s="198"/>
    </row>
    <row r="699" spans="2:8" ht="21.75" hidden="1" customHeight="1">
      <c r="B699" s="193" t="s">
        <v>1155</v>
      </c>
      <c r="C699" s="194">
        <v>3210</v>
      </c>
      <c r="D699" s="195">
        <f t="shared" si="11"/>
        <v>3210</v>
      </c>
      <c r="F699" s="198"/>
      <c r="H699" s="198"/>
    </row>
    <row r="700" spans="2:8" ht="21.75" hidden="1" customHeight="1">
      <c r="B700" s="193" t="s">
        <v>1156</v>
      </c>
      <c r="C700" s="194">
        <v>3214</v>
      </c>
      <c r="D700" s="195">
        <f t="shared" si="11"/>
        <v>3214</v>
      </c>
      <c r="F700" s="198"/>
      <c r="H700" s="198"/>
    </row>
    <row r="701" spans="2:8" ht="21.75" hidden="1" customHeight="1">
      <c r="B701" s="193" t="s">
        <v>1157</v>
      </c>
      <c r="C701" s="194">
        <v>3219</v>
      </c>
      <c r="D701" s="195">
        <f t="shared" si="11"/>
        <v>3219</v>
      </c>
      <c r="F701" s="198"/>
      <c r="H701" s="198"/>
    </row>
    <row r="702" spans="2:8" ht="21.75" hidden="1" customHeight="1">
      <c r="B702" s="193" t="s">
        <v>1158</v>
      </c>
      <c r="C702" s="194">
        <v>3220</v>
      </c>
      <c r="D702" s="195">
        <f t="shared" si="11"/>
        <v>3220</v>
      </c>
      <c r="F702" s="198"/>
      <c r="H702" s="198"/>
    </row>
    <row r="703" spans="2:8" ht="1.5" hidden="1" customHeight="1">
      <c r="B703" s="193" t="s">
        <v>1159</v>
      </c>
      <c r="C703" s="194">
        <v>3223</v>
      </c>
      <c r="D703" s="195">
        <f t="shared" si="11"/>
        <v>3223</v>
      </c>
      <c r="F703" s="198"/>
      <c r="H703" s="198"/>
    </row>
    <row r="704" spans="2:8" ht="21.75" hidden="1" customHeight="1">
      <c r="B704" s="193" t="s">
        <v>1160</v>
      </c>
      <c r="C704" s="194">
        <v>3224</v>
      </c>
      <c r="D704" s="195">
        <f t="shared" si="11"/>
        <v>3224</v>
      </c>
      <c r="F704" s="198"/>
      <c r="H704" s="198"/>
    </row>
    <row r="705" spans="2:8" ht="21.75" hidden="1" customHeight="1">
      <c r="B705" s="193" t="s">
        <v>1161</v>
      </c>
      <c r="C705" s="194">
        <v>3225</v>
      </c>
      <c r="D705" s="195">
        <f t="shared" si="11"/>
        <v>3225</v>
      </c>
      <c r="F705" s="198"/>
      <c r="H705" s="198"/>
    </row>
    <row r="706" spans="2:8" ht="21.75" hidden="1" customHeight="1">
      <c r="B706" s="193" t="s">
        <v>1162</v>
      </c>
      <c r="C706" s="194">
        <v>3227</v>
      </c>
      <c r="D706" s="195">
        <f t="shared" si="11"/>
        <v>3227</v>
      </c>
      <c r="F706" s="198"/>
      <c r="H706" s="198"/>
    </row>
    <row r="707" spans="2:8" ht="21.75" hidden="1" customHeight="1">
      <c r="B707" s="193" t="s">
        <v>1163</v>
      </c>
      <c r="C707" s="194">
        <v>3228</v>
      </c>
      <c r="D707" s="195">
        <f t="shared" si="11"/>
        <v>3228</v>
      </c>
      <c r="F707" s="198"/>
      <c r="H707" s="198"/>
    </row>
    <row r="708" spans="2:8" ht="21.75" hidden="1" customHeight="1">
      <c r="B708" s="193" t="s">
        <v>1164</v>
      </c>
      <c r="C708" s="194">
        <v>3231</v>
      </c>
      <c r="D708" s="195">
        <f t="shared" si="11"/>
        <v>3231</v>
      </c>
      <c r="F708" s="198"/>
      <c r="H708" s="198"/>
    </row>
    <row r="709" spans="2:8" ht="21.75" hidden="1" customHeight="1">
      <c r="B709" s="193" t="s">
        <v>1165</v>
      </c>
      <c r="C709" s="194">
        <v>3238</v>
      </c>
      <c r="D709" s="195">
        <f t="shared" si="11"/>
        <v>3238</v>
      </c>
      <c r="F709" s="198"/>
      <c r="H709" s="198"/>
    </row>
    <row r="710" spans="2:8" ht="21.75" hidden="1" customHeight="1">
      <c r="B710" s="193" t="s">
        <v>1166</v>
      </c>
      <c r="C710" s="194">
        <v>3244</v>
      </c>
      <c r="D710" s="195">
        <f t="shared" si="11"/>
        <v>3244</v>
      </c>
      <c r="F710" s="198"/>
      <c r="H710" s="198"/>
    </row>
    <row r="711" spans="2:8" ht="21.75" hidden="1" customHeight="1">
      <c r="B711" s="193" t="s">
        <v>1167</v>
      </c>
      <c r="C711" s="194">
        <v>3248</v>
      </c>
      <c r="D711" s="195">
        <f t="shared" si="11"/>
        <v>3248</v>
      </c>
      <c r="F711" s="198"/>
      <c r="H711" s="198"/>
    </row>
    <row r="712" spans="2:8" ht="21.75" hidden="1" customHeight="1">
      <c r="B712" s="193" t="s">
        <v>1168</v>
      </c>
      <c r="C712" s="194">
        <v>3254</v>
      </c>
      <c r="D712" s="195">
        <f t="shared" si="11"/>
        <v>3254</v>
      </c>
      <c r="F712" s="198"/>
      <c r="H712" s="198"/>
    </row>
    <row r="713" spans="2:8" ht="21.75" hidden="1" customHeight="1">
      <c r="B713" s="193" t="s">
        <v>1169</v>
      </c>
      <c r="C713" s="194">
        <v>3256</v>
      </c>
      <c r="D713" s="195">
        <f t="shared" si="11"/>
        <v>3256</v>
      </c>
      <c r="F713" s="198"/>
      <c r="H713" s="198"/>
    </row>
    <row r="714" spans="2:8" ht="21.75" hidden="1" customHeight="1">
      <c r="B714" s="193" t="s">
        <v>12</v>
      </c>
      <c r="C714" s="194">
        <v>3257</v>
      </c>
      <c r="D714" s="195">
        <f t="shared" si="11"/>
        <v>3257</v>
      </c>
      <c r="F714" s="198"/>
      <c r="H714" s="198"/>
    </row>
    <row r="715" spans="2:8" ht="21.75" hidden="1" customHeight="1">
      <c r="B715" s="193" t="s">
        <v>1170</v>
      </c>
      <c r="C715" s="194">
        <v>3259</v>
      </c>
      <c r="D715" s="195">
        <f t="shared" si="11"/>
        <v>3259</v>
      </c>
      <c r="F715" s="198"/>
      <c r="H715" s="198"/>
    </row>
    <row r="716" spans="2:8" ht="21.75" hidden="1" customHeight="1">
      <c r="B716" s="193" t="s">
        <v>1171</v>
      </c>
      <c r="C716" s="194">
        <v>3260</v>
      </c>
      <c r="D716" s="195">
        <f t="shared" si="11"/>
        <v>3260</v>
      </c>
      <c r="F716" s="198"/>
      <c r="H716" s="198"/>
    </row>
    <row r="717" spans="2:8" ht="21" hidden="1" customHeight="1">
      <c r="B717" s="193" t="s">
        <v>1172</v>
      </c>
      <c r="C717" s="194">
        <v>3261</v>
      </c>
      <c r="D717" s="195">
        <f t="shared" ref="D717:D780" si="12">IF(C717&lt;10,"000"&amp;C717,IF(C717&lt;100,"00"&amp;C717,IF(C717&lt;1000,"0"&amp;C717,C717)))</f>
        <v>3261</v>
      </c>
      <c r="F717" s="198"/>
      <c r="H717" s="198"/>
    </row>
    <row r="718" spans="2:8" ht="21.75" hidden="1" customHeight="1">
      <c r="B718" s="193" t="s">
        <v>13</v>
      </c>
      <c r="C718" s="194">
        <v>3261</v>
      </c>
      <c r="D718" s="195">
        <f t="shared" si="12"/>
        <v>3261</v>
      </c>
      <c r="F718" s="198"/>
      <c r="H718" s="198"/>
    </row>
    <row r="719" spans="2:8" ht="21.75" hidden="1" customHeight="1">
      <c r="B719" s="193" t="s">
        <v>1173</v>
      </c>
      <c r="C719" s="194">
        <v>3262</v>
      </c>
      <c r="D719" s="195">
        <f t="shared" si="12"/>
        <v>3262</v>
      </c>
      <c r="F719" s="198"/>
      <c r="H719" s="198"/>
    </row>
    <row r="720" spans="2:8" ht="21.75" hidden="1" customHeight="1">
      <c r="B720" s="193" t="s">
        <v>1174</v>
      </c>
      <c r="C720" s="194">
        <v>3264</v>
      </c>
      <c r="D720" s="195">
        <f t="shared" si="12"/>
        <v>3264</v>
      </c>
      <c r="F720" s="198"/>
      <c r="H720" s="198"/>
    </row>
    <row r="721" spans="2:8" ht="21.75" hidden="1" customHeight="1">
      <c r="B721" s="193" t="s">
        <v>1175</v>
      </c>
      <c r="C721" s="194">
        <v>3265</v>
      </c>
      <c r="D721" s="195">
        <f t="shared" si="12"/>
        <v>3265</v>
      </c>
      <c r="F721" s="198"/>
      <c r="H721" s="198"/>
    </row>
    <row r="722" spans="2:8" ht="21.75" hidden="1" customHeight="1">
      <c r="B722" s="193" t="s">
        <v>1176</v>
      </c>
      <c r="C722" s="194">
        <v>3266</v>
      </c>
      <c r="D722" s="195">
        <f t="shared" si="12"/>
        <v>3266</v>
      </c>
      <c r="F722" s="198"/>
      <c r="H722" s="198"/>
    </row>
    <row r="723" spans="2:8" ht="21.75" hidden="1" customHeight="1">
      <c r="B723" s="193" t="s">
        <v>1177</v>
      </c>
      <c r="C723" s="194">
        <v>3267</v>
      </c>
      <c r="D723" s="195">
        <f t="shared" si="12"/>
        <v>3267</v>
      </c>
      <c r="F723" s="198"/>
      <c r="H723" s="198"/>
    </row>
    <row r="724" spans="2:8" ht="21.75" hidden="1" customHeight="1">
      <c r="B724" s="193" t="s">
        <v>1178</v>
      </c>
      <c r="C724" s="194">
        <v>3268</v>
      </c>
      <c r="D724" s="195">
        <f t="shared" si="12"/>
        <v>3268</v>
      </c>
      <c r="F724" s="198"/>
      <c r="H724" s="198"/>
    </row>
    <row r="725" spans="2:8" ht="1.5" hidden="1" customHeight="1">
      <c r="B725" s="193" t="s">
        <v>1179</v>
      </c>
      <c r="C725" s="194">
        <v>3269</v>
      </c>
      <c r="D725" s="195">
        <f t="shared" si="12"/>
        <v>3269</v>
      </c>
      <c r="F725" s="198"/>
      <c r="H725" s="198"/>
    </row>
    <row r="726" spans="2:8" ht="21.75" hidden="1" customHeight="1">
      <c r="B726" s="193" t="s">
        <v>1180</v>
      </c>
      <c r="C726" s="194">
        <v>3270</v>
      </c>
      <c r="D726" s="195">
        <f t="shared" si="12"/>
        <v>3270</v>
      </c>
      <c r="F726" s="198"/>
      <c r="H726" s="198"/>
    </row>
    <row r="727" spans="2:8" ht="21.75" hidden="1" customHeight="1">
      <c r="B727" s="193" t="s">
        <v>1181</v>
      </c>
      <c r="C727" s="194">
        <v>3271</v>
      </c>
      <c r="D727" s="195">
        <f t="shared" si="12"/>
        <v>3271</v>
      </c>
      <c r="F727" s="198"/>
      <c r="H727" s="198"/>
    </row>
    <row r="728" spans="2:8" ht="21.75" hidden="1" customHeight="1">
      <c r="B728" s="193" t="s">
        <v>1182</v>
      </c>
      <c r="C728" s="194">
        <v>3273</v>
      </c>
      <c r="D728" s="195">
        <f t="shared" si="12"/>
        <v>3273</v>
      </c>
      <c r="F728" s="198"/>
      <c r="H728" s="198"/>
    </row>
    <row r="729" spans="2:8" ht="21.75" hidden="1" customHeight="1">
      <c r="B729" s="193" t="s">
        <v>1183</v>
      </c>
      <c r="C729" s="194">
        <v>3275</v>
      </c>
      <c r="D729" s="195">
        <f t="shared" si="12"/>
        <v>3275</v>
      </c>
      <c r="F729" s="198"/>
      <c r="H729" s="198"/>
    </row>
    <row r="730" spans="2:8" ht="21.75" hidden="1" customHeight="1">
      <c r="B730" s="193" t="s">
        <v>1184</v>
      </c>
      <c r="C730" s="194">
        <v>3276</v>
      </c>
      <c r="D730" s="195">
        <f t="shared" si="12"/>
        <v>3276</v>
      </c>
      <c r="F730" s="198"/>
      <c r="H730" s="198"/>
    </row>
    <row r="731" spans="2:8" ht="21.75" hidden="1" customHeight="1">
      <c r="B731" s="193" t="s">
        <v>1185</v>
      </c>
      <c r="C731" s="194">
        <v>3277</v>
      </c>
      <c r="D731" s="195">
        <f t="shared" si="12"/>
        <v>3277</v>
      </c>
      <c r="F731" s="198"/>
      <c r="H731" s="198"/>
    </row>
    <row r="732" spans="2:8" ht="21.75" hidden="1" customHeight="1">
      <c r="B732" s="193" t="s">
        <v>1186</v>
      </c>
      <c r="C732" s="194">
        <v>3278</v>
      </c>
      <c r="D732" s="195">
        <f t="shared" si="12"/>
        <v>3278</v>
      </c>
      <c r="F732" s="198"/>
      <c r="H732" s="198"/>
    </row>
    <row r="733" spans="2:8" ht="21.75" hidden="1" customHeight="1">
      <c r="B733" s="193" t="s">
        <v>1187</v>
      </c>
      <c r="C733" s="194">
        <v>3279</v>
      </c>
      <c r="D733" s="195">
        <f t="shared" si="12"/>
        <v>3279</v>
      </c>
      <c r="F733" s="198"/>
      <c r="H733" s="198"/>
    </row>
    <row r="734" spans="2:8" ht="21.75" hidden="1" customHeight="1">
      <c r="B734" s="193" t="s">
        <v>1188</v>
      </c>
      <c r="C734" s="194">
        <v>3280</v>
      </c>
      <c r="D734" s="195">
        <f t="shared" si="12"/>
        <v>3280</v>
      </c>
      <c r="F734" s="198"/>
      <c r="H734" s="198"/>
    </row>
    <row r="735" spans="2:8" ht="21.75" hidden="1" customHeight="1">
      <c r="B735" s="193" t="s">
        <v>1189</v>
      </c>
      <c r="C735" s="194">
        <v>3281</v>
      </c>
      <c r="D735" s="195">
        <f t="shared" si="12"/>
        <v>3281</v>
      </c>
      <c r="F735" s="198"/>
      <c r="H735" s="198"/>
    </row>
    <row r="736" spans="2:8" ht="21.75" hidden="1" customHeight="1">
      <c r="B736" s="193" t="s">
        <v>1190</v>
      </c>
      <c r="C736" s="194">
        <v>3282</v>
      </c>
      <c r="D736" s="195">
        <f t="shared" si="12"/>
        <v>3282</v>
      </c>
      <c r="F736" s="198"/>
      <c r="H736" s="198"/>
    </row>
    <row r="737" spans="2:8" ht="21.75" hidden="1" customHeight="1">
      <c r="B737" s="193" t="s">
        <v>1191</v>
      </c>
      <c r="C737" s="194">
        <v>3283</v>
      </c>
      <c r="D737" s="195">
        <f t="shared" si="12"/>
        <v>3283</v>
      </c>
      <c r="F737" s="198"/>
      <c r="H737" s="198"/>
    </row>
    <row r="738" spans="2:8" ht="21.75" hidden="1" customHeight="1">
      <c r="B738" s="193" t="s">
        <v>1192</v>
      </c>
      <c r="C738" s="194">
        <v>3285</v>
      </c>
      <c r="D738" s="195">
        <f t="shared" si="12"/>
        <v>3285</v>
      </c>
      <c r="F738" s="198"/>
      <c r="H738" s="198"/>
    </row>
    <row r="739" spans="2:8" ht="1.5" hidden="1" customHeight="1">
      <c r="B739" s="193" t="s">
        <v>1193</v>
      </c>
      <c r="C739" s="194">
        <v>3286</v>
      </c>
      <c r="D739" s="195">
        <f t="shared" si="12"/>
        <v>3286</v>
      </c>
      <c r="F739" s="198"/>
      <c r="H739" s="198"/>
    </row>
    <row r="740" spans="2:8" ht="21.75" hidden="1" customHeight="1">
      <c r="B740" s="193" t="s">
        <v>1194</v>
      </c>
      <c r="C740" s="194">
        <v>3287</v>
      </c>
      <c r="D740" s="195">
        <f t="shared" si="12"/>
        <v>3287</v>
      </c>
      <c r="F740" s="198"/>
      <c r="H740" s="198"/>
    </row>
    <row r="741" spans="2:8" ht="21.75" hidden="1" customHeight="1">
      <c r="B741" s="193" t="s">
        <v>1195</v>
      </c>
      <c r="C741" s="194">
        <v>3288</v>
      </c>
      <c r="D741" s="195">
        <f t="shared" si="12"/>
        <v>3288</v>
      </c>
      <c r="F741" s="198"/>
      <c r="H741" s="198"/>
    </row>
    <row r="742" spans="2:8" ht="21.75" hidden="1" customHeight="1">
      <c r="B742" s="193" t="s">
        <v>1196</v>
      </c>
      <c r="C742" s="194">
        <v>3289</v>
      </c>
      <c r="D742" s="195">
        <f t="shared" si="12"/>
        <v>3289</v>
      </c>
      <c r="F742" s="198"/>
      <c r="H742" s="198"/>
    </row>
    <row r="743" spans="2:8" ht="21.75" hidden="1" customHeight="1">
      <c r="B743" s="193" t="s">
        <v>1197</v>
      </c>
      <c r="C743" s="194">
        <v>3290</v>
      </c>
      <c r="D743" s="195">
        <f t="shared" si="12"/>
        <v>3290</v>
      </c>
      <c r="F743" s="198"/>
      <c r="H743" s="198"/>
    </row>
    <row r="744" spans="2:8" ht="21.75" hidden="1" customHeight="1">
      <c r="B744" s="193" t="s">
        <v>14</v>
      </c>
      <c r="C744" s="194">
        <v>3297</v>
      </c>
      <c r="D744" s="195">
        <f t="shared" si="12"/>
        <v>3297</v>
      </c>
      <c r="F744" s="198"/>
      <c r="H744" s="198"/>
    </row>
    <row r="745" spans="2:8" ht="21.75" hidden="1" customHeight="1">
      <c r="B745" s="193" t="s">
        <v>1198</v>
      </c>
      <c r="C745" s="194">
        <v>3301</v>
      </c>
      <c r="D745" s="195">
        <f t="shared" si="12"/>
        <v>3301</v>
      </c>
      <c r="F745" s="198"/>
      <c r="H745" s="198"/>
    </row>
    <row r="746" spans="2:8" ht="21.75" hidden="1" customHeight="1">
      <c r="B746" s="193" t="s">
        <v>1199</v>
      </c>
      <c r="C746" s="194">
        <v>3303</v>
      </c>
      <c r="D746" s="195">
        <f t="shared" si="12"/>
        <v>3303</v>
      </c>
      <c r="F746" s="198"/>
      <c r="H746" s="198"/>
    </row>
    <row r="747" spans="2:8" ht="21.75" hidden="1" customHeight="1">
      <c r="B747" s="193" t="s">
        <v>1200</v>
      </c>
      <c r="C747" s="194">
        <v>3305</v>
      </c>
      <c r="D747" s="195">
        <f t="shared" si="12"/>
        <v>3305</v>
      </c>
      <c r="F747" s="198"/>
      <c r="H747" s="198"/>
    </row>
    <row r="748" spans="2:8" ht="21.75" hidden="1" customHeight="1">
      <c r="B748" s="193" t="s">
        <v>1201</v>
      </c>
      <c r="C748" s="194">
        <v>3306</v>
      </c>
      <c r="D748" s="195">
        <f t="shared" si="12"/>
        <v>3306</v>
      </c>
      <c r="F748" s="198"/>
      <c r="H748" s="198"/>
    </row>
    <row r="749" spans="2:8" ht="21.75" hidden="1" customHeight="1">
      <c r="B749" s="193" t="s">
        <v>1202</v>
      </c>
      <c r="C749" s="194">
        <v>3308</v>
      </c>
      <c r="D749" s="195">
        <f t="shared" si="12"/>
        <v>3308</v>
      </c>
      <c r="F749" s="198"/>
      <c r="H749" s="198"/>
    </row>
    <row r="750" spans="2:8" ht="21.75" hidden="1" customHeight="1">
      <c r="B750" s="193" t="s">
        <v>1203</v>
      </c>
      <c r="C750" s="194">
        <v>3310</v>
      </c>
      <c r="D750" s="195">
        <f t="shared" si="12"/>
        <v>3310</v>
      </c>
      <c r="F750" s="198"/>
      <c r="H750" s="198"/>
    </row>
    <row r="751" spans="2:8" ht="21.75" hidden="1" customHeight="1">
      <c r="B751" s="193" t="s">
        <v>1204</v>
      </c>
      <c r="C751" s="194">
        <v>3317</v>
      </c>
      <c r="D751" s="195">
        <f t="shared" si="12"/>
        <v>3317</v>
      </c>
      <c r="F751" s="198"/>
      <c r="H751" s="198"/>
    </row>
    <row r="752" spans="2:8" ht="21.75" hidden="1" customHeight="1">
      <c r="B752" s="193" t="s">
        <v>1205</v>
      </c>
      <c r="C752" s="194">
        <v>3319</v>
      </c>
      <c r="D752" s="195">
        <f t="shared" si="12"/>
        <v>3319</v>
      </c>
      <c r="F752" s="198"/>
      <c r="H752" s="198"/>
    </row>
    <row r="753" spans="2:8" ht="21" hidden="1" customHeight="1">
      <c r="B753" s="193" t="s">
        <v>1206</v>
      </c>
      <c r="C753" s="194">
        <v>3320</v>
      </c>
      <c r="D753" s="195">
        <f t="shared" si="12"/>
        <v>3320</v>
      </c>
      <c r="F753" s="198"/>
      <c r="H753" s="198"/>
    </row>
    <row r="754" spans="2:8" ht="21.75" hidden="1" customHeight="1">
      <c r="B754" s="193" t="s">
        <v>1207</v>
      </c>
      <c r="C754" s="194">
        <v>3321</v>
      </c>
      <c r="D754" s="195">
        <f t="shared" si="12"/>
        <v>3321</v>
      </c>
      <c r="F754" s="198"/>
      <c r="H754" s="198"/>
    </row>
    <row r="755" spans="2:8" ht="21.75" hidden="1" customHeight="1">
      <c r="B755" s="193" t="s">
        <v>1208</v>
      </c>
      <c r="C755" s="194">
        <v>3322</v>
      </c>
      <c r="D755" s="195">
        <f t="shared" si="12"/>
        <v>3322</v>
      </c>
      <c r="F755" s="198"/>
      <c r="H755" s="198"/>
    </row>
    <row r="756" spans="2:8" ht="21.75" hidden="1" customHeight="1">
      <c r="B756" s="193" t="s">
        <v>1209</v>
      </c>
      <c r="C756" s="194">
        <v>3326</v>
      </c>
      <c r="D756" s="195">
        <f t="shared" si="12"/>
        <v>3326</v>
      </c>
      <c r="F756" s="198"/>
      <c r="H756" s="198"/>
    </row>
    <row r="757" spans="2:8" ht="21.75" hidden="1" customHeight="1">
      <c r="B757" s="193" t="s">
        <v>1210</v>
      </c>
      <c r="C757" s="194">
        <v>3327</v>
      </c>
      <c r="D757" s="195">
        <f t="shared" si="12"/>
        <v>3327</v>
      </c>
      <c r="F757" s="198"/>
      <c r="H757" s="198"/>
    </row>
    <row r="758" spans="2:8" ht="21.75" hidden="1" customHeight="1">
      <c r="B758" s="193" t="s">
        <v>1211</v>
      </c>
      <c r="C758" s="194">
        <v>3328</v>
      </c>
      <c r="D758" s="195">
        <f t="shared" si="12"/>
        <v>3328</v>
      </c>
      <c r="F758" s="198"/>
      <c r="H758" s="198"/>
    </row>
    <row r="759" spans="2:8" ht="21.75" hidden="1" customHeight="1">
      <c r="B759" s="193" t="s">
        <v>1212</v>
      </c>
      <c r="C759" s="194">
        <v>3329</v>
      </c>
      <c r="D759" s="195">
        <f t="shared" si="12"/>
        <v>3329</v>
      </c>
      <c r="F759" s="198"/>
      <c r="H759" s="198"/>
    </row>
    <row r="760" spans="2:8" ht="21.75" hidden="1" customHeight="1">
      <c r="B760" s="193" t="s">
        <v>1213</v>
      </c>
      <c r="C760" s="194">
        <v>3330</v>
      </c>
      <c r="D760" s="195">
        <f t="shared" si="12"/>
        <v>3330</v>
      </c>
      <c r="F760" s="198"/>
      <c r="H760" s="198"/>
    </row>
    <row r="761" spans="2:8" ht="21.75" hidden="1" customHeight="1">
      <c r="B761" s="193" t="s">
        <v>1214</v>
      </c>
      <c r="C761" s="194">
        <v>3334</v>
      </c>
      <c r="D761" s="195">
        <f t="shared" si="12"/>
        <v>3334</v>
      </c>
      <c r="F761" s="198"/>
      <c r="H761" s="198"/>
    </row>
    <row r="762" spans="2:8" ht="21.75" hidden="1" customHeight="1">
      <c r="B762" s="193" t="s">
        <v>1215</v>
      </c>
      <c r="C762" s="194">
        <v>3335</v>
      </c>
      <c r="D762" s="195">
        <f t="shared" si="12"/>
        <v>3335</v>
      </c>
      <c r="F762" s="198"/>
      <c r="H762" s="198"/>
    </row>
    <row r="763" spans="2:8" ht="21.75" hidden="1" customHeight="1">
      <c r="B763" s="193" t="s">
        <v>1216</v>
      </c>
      <c r="C763" s="194">
        <v>3336</v>
      </c>
      <c r="D763" s="195">
        <f t="shared" si="12"/>
        <v>3336</v>
      </c>
      <c r="F763" s="198"/>
      <c r="H763" s="198"/>
    </row>
    <row r="764" spans="2:8" ht="21.75" hidden="1" customHeight="1">
      <c r="B764" s="193" t="s">
        <v>1217</v>
      </c>
      <c r="C764" s="194">
        <v>3337</v>
      </c>
      <c r="D764" s="195">
        <f t="shared" si="12"/>
        <v>3337</v>
      </c>
      <c r="F764" s="198"/>
      <c r="H764" s="198"/>
    </row>
    <row r="765" spans="2:8" ht="21.75" hidden="1" customHeight="1">
      <c r="B765" s="193" t="s">
        <v>1218</v>
      </c>
      <c r="C765" s="194">
        <v>3338</v>
      </c>
      <c r="D765" s="195">
        <f t="shared" si="12"/>
        <v>3338</v>
      </c>
      <c r="F765" s="198"/>
      <c r="H765" s="198"/>
    </row>
    <row r="766" spans="2:8" ht="21.75" hidden="1" customHeight="1">
      <c r="B766" s="193" t="s">
        <v>15</v>
      </c>
      <c r="C766" s="194">
        <v>3339</v>
      </c>
      <c r="D766" s="195">
        <f t="shared" si="12"/>
        <v>3339</v>
      </c>
      <c r="F766" s="198"/>
      <c r="H766" s="198"/>
    </row>
    <row r="767" spans="2:8" ht="21.75" hidden="1" customHeight="1">
      <c r="B767" s="193" t="s">
        <v>1219</v>
      </c>
      <c r="C767" s="194">
        <v>3340</v>
      </c>
      <c r="D767" s="195">
        <f t="shared" si="12"/>
        <v>3340</v>
      </c>
      <c r="F767" s="198"/>
      <c r="H767" s="198"/>
    </row>
    <row r="768" spans="2:8" ht="15" hidden="1" customHeight="1">
      <c r="B768" s="193" t="s">
        <v>1220</v>
      </c>
      <c r="C768" s="194">
        <v>3341</v>
      </c>
      <c r="D768" s="195">
        <f t="shared" si="12"/>
        <v>3341</v>
      </c>
      <c r="F768" s="198"/>
      <c r="H768" s="198"/>
    </row>
    <row r="769" spans="2:8" ht="21.75" hidden="1" customHeight="1">
      <c r="B769" s="193" t="s">
        <v>1221</v>
      </c>
      <c r="C769" s="194">
        <v>3342</v>
      </c>
      <c r="D769" s="195">
        <f t="shared" si="12"/>
        <v>3342</v>
      </c>
      <c r="F769" s="198"/>
      <c r="H769" s="198"/>
    </row>
    <row r="770" spans="2:8" ht="2.25" hidden="1" customHeight="1">
      <c r="B770" s="193" t="s">
        <v>1222</v>
      </c>
      <c r="C770" s="194">
        <v>3348</v>
      </c>
      <c r="D770" s="195">
        <f t="shared" si="12"/>
        <v>3348</v>
      </c>
      <c r="F770" s="198"/>
      <c r="H770" s="198"/>
    </row>
    <row r="771" spans="2:8" ht="21.75" hidden="1" customHeight="1">
      <c r="B771" s="193" t="s">
        <v>1223</v>
      </c>
      <c r="C771" s="194">
        <v>3349</v>
      </c>
      <c r="D771" s="195">
        <f t="shared" si="12"/>
        <v>3349</v>
      </c>
      <c r="F771" s="198"/>
      <c r="H771" s="198"/>
    </row>
    <row r="772" spans="2:8" ht="21.75" hidden="1" customHeight="1">
      <c r="B772" s="193" t="s">
        <v>1224</v>
      </c>
      <c r="C772" s="194">
        <v>3350</v>
      </c>
      <c r="D772" s="195">
        <f t="shared" si="12"/>
        <v>3350</v>
      </c>
      <c r="F772" s="198"/>
      <c r="H772" s="198"/>
    </row>
    <row r="773" spans="2:8" ht="21.75" hidden="1" customHeight="1">
      <c r="B773" s="193" t="s">
        <v>1225</v>
      </c>
      <c r="C773" s="194">
        <v>3351</v>
      </c>
      <c r="D773" s="195">
        <f t="shared" si="12"/>
        <v>3351</v>
      </c>
      <c r="F773" s="198"/>
      <c r="H773" s="198"/>
    </row>
    <row r="774" spans="2:8" ht="21.75" hidden="1" customHeight="1">
      <c r="B774" s="193" t="s">
        <v>1226</v>
      </c>
      <c r="C774" s="194">
        <v>3352</v>
      </c>
      <c r="D774" s="195">
        <f t="shared" si="12"/>
        <v>3352</v>
      </c>
      <c r="F774" s="198"/>
      <c r="H774" s="198"/>
    </row>
    <row r="775" spans="2:8" ht="21.75" hidden="1" customHeight="1">
      <c r="B775" s="193" t="s">
        <v>16</v>
      </c>
      <c r="C775" s="194">
        <v>3354</v>
      </c>
      <c r="D775" s="195">
        <f t="shared" si="12"/>
        <v>3354</v>
      </c>
      <c r="F775" s="198"/>
      <c r="H775" s="198"/>
    </row>
    <row r="776" spans="2:8" ht="21.75" hidden="1" customHeight="1">
      <c r="B776" s="193" t="s">
        <v>1227</v>
      </c>
      <c r="C776" s="194">
        <v>3355</v>
      </c>
      <c r="D776" s="195">
        <f t="shared" si="12"/>
        <v>3355</v>
      </c>
      <c r="F776" s="198"/>
      <c r="H776" s="198"/>
    </row>
    <row r="777" spans="2:8" ht="21.75" hidden="1" customHeight="1">
      <c r="B777" s="193" t="s">
        <v>1228</v>
      </c>
      <c r="C777" s="194">
        <v>3358</v>
      </c>
      <c r="D777" s="195">
        <f t="shared" si="12"/>
        <v>3358</v>
      </c>
      <c r="F777" s="198"/>
      <c r="H777" s="198"/>
    </row>
    <row r="778" spans="2:8" ht="21.75" hidden="1" customHeight="1">
      <c r="B778" s="193" t="s">
        <v>1229</v>
      </c>
      <c r="C778" s="194">
        <v>9450</v>
      </c>
      <c r="D778" s="195">
        <f t="shared" si="12"/>
        <v>9450</v>
      </c>
      <c r="E778" s="199"/>
      <c r="F778" s="198"/>
      <c r="G778" s="200"/>
      <c r="H778" s="198"/>
    </row>
    <row r="779" spans="2:8" ht="21.75" hidden="1" customHeight="1">
      <c r="B779" s="193" t="s">
        <v>1230</v>
      </c>
      <c r="C779" s="194">
        <v>9451</v>
      </c>
      <c r="D779" s="195">
        <f t="shared" si="12"/>
        <v>9451</v>
      </c>
      <c r="E779" s="201"/>
      <c r="F779" s="198"/>
      <c r="G779" s="200"/>
      <c r="H779" s="197"/>
    </row>
    <row r="780" spans="2:8" ht="21.75" hidden="1" customHeight="1">
      <c r="B780" s="193" t="s">
        <v>1231</v>
      </c>
      <c r="C780" s="194">
        <v>9452</v>
      </c>
      <c r="D780" s="195">
        <f t="shared" si="12"/>
        <v>9452</v>
      </c>
      <c r="E780" s="199"/>
      <c r="G780" s="200"/>
    </row>
    <row r="781" spans="2:8" ht="21.75" hidden="1" customHeight="1">
      <c r="B781" s="193" t="s">
        <v>1232</v>
      </c>
      <c r="C781" s="194">
        <v>9453</v>
      </c>
      <c r="D781" s="195">
        <f t="shared" ref="D781:D794" si="13">IF(C781&lt;10,"000"&amp;C781,IF(C781&lt;100,"00"&amp;C781,IF(C781&lt;1000,"0"&amp;C781,C781)))</f>
        <v>9453</v>
      </c>
      <c r="E781" s="202"/>
      <c r="G781" s="200"/>
    </row>
    <row r="782" spans="2:8" ht="21.75" hidden="1" customHeight="1">
      <c r="B782" s="193" t="s">
        <v>1233</v>
      </c>
      <c r="C782" s="194">
        <v>9456</v>
      </c>
      <c r="D782" s="195">
        <f t="shared" si="13"/>
        <v>9456</v>
      </c>
      <c r="E782" s="202"/>
      <c r="G782" s="200"/>
    </row>
    <row r="783" spans="2:8" ht="21.75" hidden="1" customHeight="1">
      <c r="B783" s="193" t="s">
        <v>1234</v>
      </c>
      <c r="C783" s="194">
        <v>9457</v>
      </c>
      <c r="D783" s="195">
        <f t="shared" si="13"/>
        <v>9457</v>
      </c>
      <c r="E783" s="202">
        <v>1</v>
      </c>
      <c r="G783" s="200"/>
    </row>
    <row r="784" spans="2:8" ht="0.75" hidden="1" customHeight="1">
      <c r="B784" s="193" t="s">
        <v>1235</v>
      </c>
      <c r="C784" s="194">
        <v>9461</v>
      </c>
      <c r="D784" s="195">
        <f t="shared" si="13"/>
        <v>9461</v>
      </c>
      <c r="E784" s="202">
        <v>1</v>
      </c>
      <c r="G784" s="200"/>
    </row>
    <row r="785" spans="2:7" ht="21.75" hidden="1" customHeight="1">
      <c r="B785" s="193" t="s">
        <v>1236</v>
      </c>
      <c r="C785" s="194">
        <v>9462</v>
      </c>
      <c r="D785" s="195">
        <f t="shared" si="13"/>
        <v>9462</v>
      </c>
      <c r="E785" s="202"/>
      <c r="G785" s="200"/>
    </row>
    <row r="786" spans="2:7" ht="21.75" hidden="1" customHeight="1">
      <c r="B786" s="193" t="s">
        <v>1237</v>
      </c>
      <c r="C786" s="194">
        <v>9463</v>
      </c>
      <c r="D786" s="195">
        <f t="shared" si="13"/>
        <v>9463</v>
      </c>
      <c r="E786" s="202">
        <v>1</v>
      </c>
      <c r="G786" s="200"/>
    </row>
    <row r="787" spans="2:7" ht="21.75" hidden="1" customHeight="1">
      <c r="B787" s="193" t="s">
        <v>1238</v>
      </c>
      <c r="C787" s="194">
        <v>9466</v>
      </c>
      <c r="D787" s="195">
        <f t="shared" si="13"/>
        <v>9466</v>
      </c>
      <c r="E787" s="202"/>
      <c r="G787" s="200"/>
    </row>
    <row r="788" spans="2:7" ht="21.75" hidden="1" customHeight="1">
      <c r="B788" s="193" t="s">
        <v>1239</v>
      </c>
      <c r="C788" s="194">
        <v>9467</v>
      </c>
      <c r="D788" s="195">
        <f t="shared" si="13"/>
        <v>9467</v>
      </c>
      <c r="E788" s="202"/>
      <c r="G788" s="200"/>
    </row>
    <row r="789" spans="2:7" ht="21.75" hidden="1" customHeight="1">
      <c r="B789" s="193" t="s">
        <v>1240</v>
      </c>
      <c r="C789" s="194">
        <v>9468</v>
      </c>
      <c r="D789" s="195">
        <f t="shared" si="13"/>
        <v>9468</v>
      </c>
      <c r="E789" s="202"/>
      <c r="G789" s="200"/>
    </row>
    <row r="790" spans="2:7" ht="21.75" hidden="1" customHeight="1">
      <c r="B790" s="193" t="s">
        <v>1241</v>
      </c>
      <c r="C790" s="194">
        <v>9470</v>
      </c>
      <c r="D790" s="195">
        <f t="shared" si="13"/>
        <v>9470</v>
      </c>
      <c r="E790" s="202">
        <v>1</v>
      </c>
      <c r="G790" s="200"/>
    </row>
    <row r="791" spans="2:7" ht="21.75" hidden="1" customHeight="1">
      <c r="B791" s="193" t="s">
        <v>1242</v>
      </c>
      <c r="C791" s="194">
        <v>9471</v>
      </c>
      <c r="D791" s="195">
        <f t="shared" si="13"/>
        <v>9471</v>
      </c>
      <c r="E791" s="202">
        <v>1</v>
      </c>
      <c r="G791" s="200"/>
    </row>
    <row r="792" spans="2:7" ht="21.75" hidden="1" customHeight="1">
      <c r="B792" s="193" t="s">
        <v>1243</v>
      </c>
      <c r="C792" s="194">
        <v>9472</v>
      </c>
      <c r="D792" s="195">
        <f t="shared" si="13"/>
        <v>9472</v>
      </c>
      <c r="E792" s="202">
        <v>1</v>
      </c>
      <c r="G792" s="200"/>
    </row>
    <row r="793" spans="2:7" ht="21.75" hidden="1" customHeight="1">
      <c r="B793" s="193" t="s">
        <v>1244</v>
      </c>
      <c r="C793" s="194">
        <v>9473</v>
      </c>
      <c r="D793" s="195">
        <f t="shared" si="13"/>
        <v>9473</v>
      </c>
      <c r="E793" s="202">
        <v>1</v>
      </c>
      <c r="G793" s="200"/>
    </row>
    <row r="794" spans="2:7" ht="0.75" hidden="1" customHeight="1">
      <c r="B794" s="166" t="s">
        <v>258</v>
      </c>
      <c r="C794" s="194">
        <v>9900</v>
      </c>
      <c r="D794" s="195">
        <f t="shared" si="13"/>
        <v>9900</v>
      </c>
      <c r="E794" s="202"/>
    </row>
    <row r="795" spans="2:7" ht="21.75" hidden="1" customHeight="1">
      <c r="D795" s="203"/>
      <c r="E795" s="202"/>
    </row>
    <row r="796" spans="2:7" ht="18.75" customHeight="1">
      <c r="D796" s="203"/>
      <c r="E796" s="199"/>
    </row>
    <row r="797" spans="2:7" ht="18.75" customHeight="1">
      <c r="D797" s="203"/>
      <c r="E797" s="201"/>
    </row>
    <row r="798" spans="2:7" ht="18.75" customHeight="1">
      <c r="D798" s="203"/>
      <c r="E798" s="204"/>
    </row>
    <row r="799" spans="2:7" ht="18.75" customHeight="1">
      <c r="D799" s="203"/>
      <c r="E799" s="205"/>
    </row>
    <row r="800" spans="2:7" ht="18.75" customHeight="1">
      <c r="D800" s="203"/>
      <c r="E800" s="205"/>
    </row>
    <row r="801" spans="4:5" ht="18.75" customHeight="1">
      <c r="D801" s="203"/>
      <c r="E801" s="205"/>
    </row>
    <row r="802" spans="4:5" ht="18.75" customHeight="1">
      <c r="D802" s="203"/>
      <c r="E802" s="205"/>
    </row>
    <row r="803" spans="4:5" ht="18.75" customHeight="1">
      <c r="D803" s="203"/>
      <c r="E803" s="205"/>
    </row>
    <row r="804" spans="4:5" ht="18.75" customHeight="1">
      <c r="D804" s="203"/>
      <c r="E804" s="205"/>
    </row>
    <row r="805" spans="4:5" ht="18.75" customHeight="1">
      <c r="D805" s="203"/>
      <c r="E805" s="205"/>
    </row>
    <row r="806" spans="4:5" ht="18.75" customHeight="1">
      <c r="D806" s="203"/>
      <c r="E806" s="205"/>
    </row>
    <row r="807" spans="4:5" ht="18.75" customHeight="1">
      <c r="D807" s="203"/>
      <c r="E807" s="205"/>
    </row>
    <row r="808" spans="4:5" ht="18.75" customHeight="1">
      <c r="D808" s="203"/>
      <c r="E808" s="205"/>
    </row>
    <row r="809" spans="4:5" ht="18.75" customHeight="1">
      <c r="D809" s="203"/>
      <c r="E809" s="205"/>
    </row>
    <row r="810" spans="4:5" ht="18.75" customHeight="1">
      <c r="D810" s="203"/>
      <c r="E810" s="205"/>
    </row>
    <row r="811" spans="4:5" ht="18.75" customHeight="1">
      <c r="D811" s="203"/>
      <c r="E811" s="205"/>
    </row>
    <row r="812" spans="4:5" ht="18.75" customHeight="1">
      <c r="D812" s="203"/>
      <c r="E812" s="205"/>
    </row>
    <row r="813" spans="4:5" ht="18.75" customHeight="1">
      <c r="D813" s="203"/>
      <c r="E813" s="205"/>
    </row>
    <row r="814" spans="4:5" ht="18.75" customHeight="1">
      <c r="D814" s="203"/>
      <c r="E814" s="205"/>
    </row>
    <row r="815" spans="4:5" ht="18.75" customHeight="1">
      <c r="D815" s="203"/>
      <c r="E815" s="205"/>
    </row>
    <row r="816" spans="4:5" ht="18.75" customHeight="1">
      <c r="D816" s="203"/>
      <c r="E816" s="205"/>
    </row>
    <row r="817" spans="4:5" ht="18.75" customHeight="1">
      <c r="D817" s="203"/>
      <c r="E817" s="205"/>
    </row>
    <row r="818" spans="4:5" ht="18.75" customHeight="1">
      <c r="D818" s="203"/>
    </row>
    <row r="819" spans="4:5" ht="18.75" customHeight="1">
      <c r="D819" s="203"/>
    </row>
    <row r="820" spans="4:5" ht="18.75" customHeight="1">
      <c r="D820" s="203"/>
    </row>
    <row r="821" spans="4:5" ht="18.75" customHeight="1">
      <c r="D821" s="203"/>
    </row>
    <row r="822" spans="4:5" ht="18.75" customHeight="1">
      <c r="D822" s="203"/>
    </row>
    <row r="823" spans="4:5" ht="18.75" customHeight="1">
      <c r="D823" s="203"/>
    </row>
    <row r="824" spans="4:5" ht="18.75" customHeight="1">
      <c r="D824" s="203"/>
    </row>
    <row r="825" spans="4:5" ht="18.75" customHeight="1">
      <c r="D825" s="203"/>
    </row>
    <row r="826" spans="4:5" ht="18.75" customHeight="1">
      <c r="D826" s="203"/>
    </row>
    <row r="827" spans="4:5" ht="18.75" customHeight="1">
      <c r="D827" s="203"/>
    </row>
    <row r="828" spans="4:5" ht="18.75" customHeight="1">
      <c r="D828" s="203"/>
    </row>
    <row r="829" spans="4:5" ht="18.75" customHeight="1">
      <c r="D829" s="203"/>
    </row>
    <row r="830" spans="4:5" ht="18.75" customHeight="1">
      <c r="D830" s="203"/>
    </row>
    <row r="831" spans="4:5" ht="18.75" customHeight="1">
      <c r="D831" s="203"/>
    </row>
    <row r="832" spans="4:5" ht="18.75" customHeight="1">
      <c r="D832" s="203"/>
    </row>
    <row r="833" spans="4:4" ht="18.75" customHeight="1">
      <c r="D833" s="203"/>
    </row>
    <row r="834" spans="4:4" ht="18.75" customHeight="1">
      <c r="D834" s="203"/>
    </row>
    <row r="835" spans="4:4" ht="18.75" customHeight="1">
      <c r="D835" s="203"/>
    </row>
    <row r="836" spans="4:4" ht="18.75" customHeight="1">
      <c r="D836" s="203"/>
    </row>
    <row r="837" spans="4:4" ht="18.75" customHeight="1">
      <c r="D837" s="203"/>
    </row>
    <row r="838" spans="4:4" ht="18.75" customHeight="1">
      <c r="D838" s="203"/>
    </row>
    <row r="839" spans="4:4" ht="18.75" customHeight="1">
      <c r="D839" s="203"/>
    </row>
    <row r="840" spans="4:4" ht="18.75" customHeight="1">
      <c r="D840" s="203"/>
    </row>
    <row r="841" spans="4:4" ht="18.75" customHeight="1">
      <c r="D841" s="203"/>
    </row>
    <row r="842" spans="4:4" ht="18.75" customHeight="1">
      <c r="D842" s="203"/>
    </row>
    <row r="843" spans="4:4" ht="18.75" customHeight="1">
      <c r="D843" s="203"/>
    </row>
    <row r="844" spans="4:4" ht="18.75" customHeight="1">
      <c r="D844" s="203"/>
    </row>
    <row r="845" spans="4:4" ht="18.75" customHeight="1">
      <c r="D845" s="203"/>
    </row>
    <row r="846" spans="4:4" ht="18.75" customHeight="1">
      <c r="D846" s="203"/>
    </row>
  </sheetData>
  <autoFilter ref="A76:BH793"/>
  <mergeCells count="183">
    <mergeCell ref="H53:I53"/>
    <mergeCell ref="J53:S53"/>
    <mergeCell ref="V53:W53"/>
    <mergeCell ref="V51:W51"/>
    <mergeCell ref="AA59:AC61"/>
    <mergeCell ref="AD59:AF61"/>
    <mergeCell ref="C61:D61"/>
    <mergeCell ref="A50:A54"/>
    <mergeCell ref="K57:L57"/>
    <mergeCell ref="N57:O57"/>
    <mergeCell ref="A59:A61"/>
    <mergeCell ref="V59:Z61"/>
    <mergeCell ref="A56:C57"/>
    <mergeCell ref="E57:F57"/>
    <mergeCell ref="H57:I57"/>
    <mergeCell ref="AJ62:AK62"/>
    <mergeCell ref="AA62:AC62"/>
    <mergeCell ref="B60:D60"/>
    <mergeCell ref="E60:F61"/>
    <mergeCell ref="G60:G61"/>
    <mergeCell ref="H60:J61"/>
    <mergeCell ref="U50:W50"/>
    <mergeCell ref="F51:J51"/>
    <mergeCell ref="B52:E52"/>
    <mergeCell ref="G52:J52"/>
    <mergeCell ref="K52:N52"/>
    <mergeCell ref="O52:S52"/>
    <mergeCell ref="B53:E54"/>
    <mergeCell ref="J54:S54"/>
    <mergeCell ref="V54:W54"/>
    <mergeCell ref="V52:W52"/>
    <mergeCell ref="F53:G53"/>
    <mergeCell ref="AG62:AI62"/>
    <mergeCell ref="AC56:AD56"/>
    <mergeCell ref="Z57:AA57"/>
    <mergeCell ref="B59:J59"/>
    <mergeCell ref="K59:N61"/>
    <mergeCell ref="O59:Q61"/>
    <mergeCell ref="R59:U61"/>
    <mergeCell ref="AD63:AF63"/>
    <mergeCell ref="AG63:AI63"/>
    <mergeCell ref="C62:D62"/>
    <mergeCell ref="R63:U63"/>
    <mergeCell ref="V63:Z63"/>
    <mergeCell ref="AA63:AC63"/>
    <mergeCell ref="O63:Q63"/>
    <mergeCell ref="R62:U62"/>
    <mergeCell ref="AD62:AF62"/>
    <mergeCell ref="V62:Z62"/>
    <mergeCell ref="B39:H39"/>
    <mergeCell ref="I39:AL39"/>
    <mergeCell ref="B40:H40"/>
    <mergeCell ref="I40:AL40"/>
    <mergeCell ref="B41:H41"/>
    <mergeCell ref="I41:AL41"/>
    <mergeCell ref="F46:S46"/>
    <mergeCell ref="F47:S47"/>
    <mergeCell ref="O62:Q62"/>
    <mergeCell ref="Q56:R56"/>
    <mergeCell ref="F54:G54"/>
    <mergeCell ref="H54:I54"/>
    <mergeCell ref="H56:I56"/>
    <mergeCell ref="K56:L56"/>
    <mergeCell ref="E62:F62"/>
    <mergeCell ref="H62:J62"/>
    <mergeCell ref="K62:N62"/>
    <mergeCell ref="B50:E50"/>
    <mergeCell ref="F50:J50"/>
    <mergeCell ref="K50:N50"/>
    <mergeCell ref="O50:S50"/>
    <mergeCell ref="B51:E51"/>
    <mergeCell ref="K51:N51"/>
    <mergeCell ref="O51:S51"/>
    <mergeCell ref="B19:H19"/>
    <mergeCell ref="I19:AL19"/>
    <mergeCell ref="B20:H20"/>
    <mergeCell ref="I20:AL20"/>
    <mergeCell ref="B21:H21"/>
    <mergeCell ref="I21:AL21"/>
    <mergeCell ref="I25:AL25"/>
    <mergeCell ref="B26:H26"/>
    <mergeCell ref="B38:H38"/>
    <mergeCell ref="I38:AL38"/>
    <mergeCell ref="I26:AL26"/>
    <mergeCell ref="B22:H22"/>
    <mergeCell ref="I22:AL22"/>
    <mergeCell ref="A24:AE24"/>
    <mergeCell ref="B25:H25"/>
    <mergeCell ref="B27:H27"/>
    <mergeCell ref="I27:AL27"/>
    <mergeCell ref="B28:H28"/>
    <mergeCell ref="I28:AL28"/>
    <mergeCell ref="B29:H29"/>
    <mergeCell ref="I29:AL29"/>
    <mergeCell ref="B32:H32"/>
    <mergeCell ref="I32:AL32"/>
    <mergeCell ref="B33:H33"/>
    <mergeCell ref="I33:AL33"/>
    <mergeCell ref="B34:H34"/>
    <mergeCell ref="I34:AL34"/>
    <mergeCell ref="B35:H35"/>
    <mergeCell ref="I35:AL35"/>
    <mergeCell ref="B36:H36"/>
    <mergeCell ref="I36:AL36"/>
    <mergeCell ref="B37:H37"/>
    <mergeCell ref="I37:AL37"/>
    <mergeCell ref="B11:AL11"/>
    <mergeCell ref="A13:AK13"/>
    <mergeCell ref="B15:H15"/>
    <mergeCell ref="I15:AL15"/>
    <mergeCell ref="B16:H16"/>
    <mergeCell ref="I16:AL16"/>
    <mergeCell ref="B17:H17"/>
    <mergeCell ref="I17:AL17"/>
    <mergeCell ref="B18:H18"/>
    <mergeCell ref="I18:AL18"/>
    <mergeCell ref="A1:AL1"/>
    <mergeCell ref="A3:AL3"/>
    <mergeCell ref="B5:AL5"/>
    <mergeCell ref="B6:AL6"/>
    <mergeCell ref="B7:AL7"/>
    <mergeCell ref="B8:AL8"/>
    <mergeCell ref="A9:A10"/>
    <mergeCell ref="B9:AL9"/>
    <mergeCell ref="B10:AL10"/>
    <mergeCell ref="A2:AL2"/>
    <mergeCell ref="A43:H43"/>
    <mergeCell ref="A44:AK44"/>
    <mergeCell ref="A45:A48"/>
    <mergeCell ref="X45:AI45"/>
    <mergeCell ref="B48:E48"/>
    <mergeCell ref="T48:W48"/>
    <mergeCell ref="X48:AB48"/>
    <mergeCell ref="AC48:AF48"/>
    <mergeCell ref="AG48:AK48"/>
    <mergeCell ref="B46:E46"/>
    <mergeCell ref="B47:E47"/>
    <mergeCell ref="B45:E45"/>
    <mergeCell ref="F45:S45"/>
    <mergeCell ref="T45:W45"/>
    <mergeCell ref="X46:AB46"/>
    <mergeCell ref="AC46:AF46"/>
    <mergeCell ref="AG46:AK46"/>
    <mergeCell ref="T47:W47"/>
    <mergeCell ref="X47:AB47"/>
    <mergeCell ref="AC47:AF47"/>
    <mergeCell ref="T46:W46"/>
    <mergeCell ref="AG47:AK47"/>
    <mergeCell ref="C64:D64"/>
    <mergeCell ref="E64:F64"/>
    <mergeCell ref="H64:J64"/>
    <mergeCell ref="K64:N64"/>
    <mergeCell ref="O64:Q64"/>
    <mergeCell ref="R64:U64"/>
    <mergeCell ref="V64:Z64"/>
    <mergeCell ref="C63:D63"/>
    <mergeCell ref="E63:F63"/>
    <mergeCell ref="H63:J63"/>
    <mergeCell ref="K63:N63"/>
    <mergeCell ref="F655:H655"/>
    <mergeCell ref="F48:J48"/>
    <mergeCell ref="K48:N48"/>
    <mergeCell ref="O48:S48"/>
    <mergeCell ref="AG59:AK59"/>
    <mergeCell ref="Q57:R57"/>
    <mergeCell ref="N56:O56"/>
    <mergeCell ref="T57:U57"/>
    <mergeCell ref="W57:X57"/>
    <mergeCell ref="E56:F56"/>
    <mergeCell ref="W56:X56"/>
    <mergeCell ref="T56:U56"/>
    <mergeCell ref="AG60:AI61"/>
    <mergeCell ref="AJ60:AK61"/>
    <mergeCell ref="AG64:AI64"/>
    <mergeCell ref="AJ64:AK64"/>
    <mergeCell ref="AJ63:AK63"/>
    <mergeCell ref="AA64:AC64"/>
    <mergeCell ref="AD64:AF64"/>
    <mergeCell ref="AF56:AH56"/>
    <mergeCell ref="AF57:AH57"/>
    <mergeCell ref="AI56:AJ56"/>
    <mergeCell ref="AI57:AJ57"/>
    <mergeCell ref="Z56:AA56"/>
  </mergeCells>
  <phoneticPr fontId="3"/>
  <conditionalFormatting sqref="AG62:AI62">
    <cfRule type="expression" dxfId="61" priority="4" stopIfTrue="1">
      <formula>A62=""</formula>
    </cfRule>
  </conditionalFormatting>
  <conditionalFormatting sqref="F52:G52 H53 O50:S50 X46:X47 O52 AG46:AG47 F45:F47 F50:J50 A62:AF64">
    <cfRule type="cellIs" dxfId="60" priority="6" stopIfTrue="1" operator="equal">
      <formula>#REF!</formula>
    </cfRule>
  </conditionalFormatting>
  <conditionalFormatting sqref="F54">
    <cfRule type="cellIs" dxfId="59" priority="7" stopIfTrue="1" operator="equal">
      <formula>$AL$6</formula>
    </cfRule>
  </conditionalFormatting>
  <conditionalFormatting sqref="AJ62:AK62">
    <cfRule type="cellIs" dxfId="58" priority="8" stopIfTrue="1" operator="equal">
      <formula>$AL$3</formula>
    </cfRule>
  </conditionalFormatting>
  <conditionalFormatting sqref="F48">
    <cfRule type="cellIs" dxfId="57" priority="3" stopIfTrue="1" operator="equal">
      <formula>$AL$2</formula>
    </cfRule>
  </conditionalFormatting>
  <conditionalFormatting sqref="O48">
    <cfRule type="cellIs" dxfId="56" priority="2" stopIfTrue="1" operator="equal">
      <formula>$AL$2</formula>
    </cfRule>
  </conditionalFormatting>
  <conditionalFormatting sqref="X48 AG48">
    <cfRule type="cellIs" dxfId="55" priority="1" stopIfTrue="1" operator="equal">
      <formula>#REF!</formula>
    </cfRule>
  </conditionalFormatting>
  <dataValidations count="18">
    <dataValidation type="date" imeMode="off" operator="greaterThanOrEqual" allowBlank="1" showInputMessage="1" showErrorMessage="1" errorTitle="日付確認！" error="ありえない日付が入力されています。" sqref="AG62:AI64">
      <formula1>39539</formula1>
    </dataValidation>
    <dataValidation type="textLength" imeMode="off" allowBlank="1" showInputMessage="1" showErrorMessage="1" sqref="K62:N64">
      <formula1>0</formula1>
      <formula2>20</formula2>
    </dataValidation>
    <dataValidation type="whole" imeMode="off" allowBlank="1" showInputMessage="1" showErrorMessage="1" sqref="AD62:AF64">
      <formula1>0</formula1>
      <formula2>400000</formula2>
    </dataValidation>
    <dataValidation type="whole" imeMode="off" allowBlank="1" showInputMessage="1" showErrorMessage="1" error="税額を確認！" sqref="AA62:AC64">
      <formula1>0</formula1>
      <formula2>1500000</formula2>
    </dataValidation>
    <dataValidation type="textLength" imeMode="on" allowBlank="1" showInputMessage="1" showErrorMessage="1" sqref="AJ63:AK64">
      <formula1>0</formula1>
      <formula2>5</formula2>
    </dataValidation>
    <dataValidation type="textLength" imeMode="on" allowBlank="1" showInputMessage="1" showErrorMessage="1" sqref="R62:U64">
      <formula1>0</formula1>
      <formula2>20</formula2>
    </dataValidation>
    <dataValidation type="whole" imeMode="off" allowBlank="1" showInputMessage="1" showErrorMessage="1" sqref="H62:J64">
      <formula1>1</formula1>
      <formula2>9999</formula2>
    </dataValidation>
    <dataValidation type="whole" imeMode="off" allowBlank="1" showInputMessage="1" showErrorMessage="1" sqref="E63:F64">
      <formula1>0</formula1>
      <formula2>888</formula2>
    </dataValidation>
    <dataValidation type="textLength" imeMode="hiragana" allowBlank="1" showInputMessage="1" showErrorMessage="1" sqref="G62:G64">
      <formula1>1</formula1>
      <formula2>1</formula2>
    </dataValidation>
    <dataValidation imeMode="off" allowBlank="1" showInputMessage="1" showErrorMessage="1" sqref="X46 O52 A62:B64 O62:Q64 F52 AG48 X48 E62:F62"/>
    <dataValidation imeMode="on" allowBlank="1" showInputMessage="1" showErrorMessage="1" sqref="F50 F51:J51 O50 F45:F48 R55 AG46 V62:Z64 X47 F54:F55 X45:AI45 O48"/>
    <dataValidation allowBlank="1" showErrorMessage="1" sqref="J54:S54"/>
    <dataValidation type="list" imeMode="on" allowBlank="1" showErrorMessage="1" prompt="法人の場合は▼を左クリックして表示されるものをから該当するものを選択してください。" sqref="H54:I54">
      <formula1>"株式会社,有限会社,相互会社,合名会社,合資会社,企業組合,協業組合,協同組合連合会,農業協同組合,漁業協同組合,生活協同組合,協同組合"</formula1>
    </dataValidation>
    <dataValidation type="list" imeMode="halfKatakana" allowBlank="1" showErrorMessage="1" sqref="H53:I53">
      <formula1>"ｶﾌﾞｼｷｶﾞｲｼﾔ,ﾕｳｹﾞﾝｶﾞｲｼﾔ,ｿｳｺﾞｶﾞｲｼﾔ,ｺﾞｳﾒｲｶﾞｲｼﾔ,ｺﾞｳｼｶﾞｲｼﾔ,ｷｷﾞﾖｳｸﾐｱｲ,ｷﾖｳｷﾞﾖｳｸﾐｱｲ,ｷﾖｳﾄﾞｳｸﾐｱｲﾚﾝｺﾞｳ,ﾉｳｷﾞﾖｳｷﾖｳﾄﾞｳｸﾐｱｲ,ｷﾞﾖｷﾞﾖｳｷﾖｳﾄﾞｳｸﾐｱｲ,ｾｲｶﾂｷﾖｳﾄﾞｳｸﾐｱｲ,ｷｮｳﾄﾞｳｸﾐｱｲ"</formula1>
    </dataValidation>
    <dataValidation imeMode="on" allowBlank="1" showInputMessage="1" showErrorMessage="1" promptTitle="法人の場合は組織表示について下記の様に右に入力してください。" prompt="組織表示が商号の前→株式会社００→　１_x000a_組織表示が商号の後→００有限会社→　２_x000a_組織表示が商号の中→０協同組合×→△" sqref="AJ45"/>
    <dataValidation type="list" imeMode="on" allowBlank="1" showErrorMessage="1" prompt="_x000a_" sqref="AK45">
      <formula1>"１,２,△,"</formula1>
    </dataValidation>
    <dataValidation type="list" imeMode="on" allowBlank="1" showErrorMessage="1" error="選択肢以外は入力できません。" promptTitle="全角5文字以内" prompt="　_x000a_" sqref="AJ62:AK62">
      <formula1>"販売,抹消登録"</formula1>
    </dataValidation>
    <dataValidation imeMode="on" allowBlank="1" prompt="_x000a_" sqref="O51:S51"/>
  </dataValidations>
  <printOptions horizontalCentered="1" verticalCentered="1"/>
  <pageMargins left="0.59055118110236227" right="0" top="0" bottom="0" header="0" footer="0"/>
  <pageSetup paperSize="9" scale="53" orientation="portrait" cellComments="asDisplayed" r:id="rId1"/>
  <headerFooter alignWithMargins="0"/>
  <rowBreaks count="1" manualBreakCount="1">
    <brk id="74" max="16383" man="1"/>
  </rowBreaks>
  <colBreaks count="1" manualBreakCount="1">
    <brk id="38"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AQ1240"/>
  <sheetViews>
    <sheetView zoomScaleNormal="100" workbookViewId="0">
      <selection activeCell="F2" sqref="F2:S2"/>
    </sheetView>
  </sheetViews>
  <sheetFormatPr defaultColWidth="3.7265625" defaultRowHeight="18.75" customHeight="1"/>
  <cols>
    <col min="1" max="1" width="4.7265625" style="4" customWidth="1"/>
    <col min="2" max="9" width="3.7265625" style="4"/>
    <col min="10" max="10" width="4.453125" style="4" bestFit="1" customWidth="1"/>
    <col min="11" max="12" width="3.7265625" style="4"/>
    <col min="13" max="13" width="4.453125" style="4" bestFit="1" customWidth="1"/>
    <col min="14" max="15" width="3.7265625" style="4"/>
    <col min="16" max="16" width="4.453125" style="4" bestFit="1" customWidth="1"/>
    <col min="17" max="18" width="3.7265625" style="4"/>
    <col min="19" max="19" width="4.453125" style="4" bestFit="1" customWidth="1"/>
    <col min="20" max="21" width="3.7265625" style="4"/>
    <col min="22" max="22" width="4.453125" style="4" bestFit="1" customWidth="1"/>
    <col min="23" max="29" width="3.7265625" style="4"/>
    <col min="30" max="30" width="3.7265625" style="4" customWidth="1"/>
    <col min="31" max="36" width="3.7265625" style="4"/>
    <col min="37" max="37" width="3.90625" style="4" customWidth="1"/>
    <col min="38" max="40" width="3.90625" style="4" hidden="1" customWidth="1"/>
    <col min="41" max="41" width="3.90625" style="6" hidden="1" customWidth="1"/>
    <col min="42" max="43" width="3.90625" style="4" hidden="1" customWidth="1"/>
    <col min="44" max="44" width="3.90625" style="4" customWidth="1"/>
    <col min="45" max="16384" width="3.7265625" style="4"/>
  </cols>
  <sheetData>
    <row r="1" spans="1:43" ht="40.5" customHeight="1" thickBot="1">
      <c r="A1" s="402" t="s">
        <v>1347</v>
      </c>
      <c r="B1" s="402"/>
      <c r="C1" s="402"/>
      <c r="D1" s="402"/>
      <c r="E1" s="402"/>
      <c r="F1" s="402"/>
      <c r="G1" s="402"/>
      <c r="H1" s="402"/>
      <c r="I1" s="402"/>
      <c r="J1" s="402"/>
      <c r="K1" s="402"/>
      <c r="L1" s="402"/>
      <c r="M1" s="402"/>
      <c r="N1" s="402"/>
      <c r="O1" s="403" t="s">
        <v>1268</v>
      </c>
      <c r="P1" s="403"/>
      <c r="Q1" s="403"/>
      <c r="R1" s="403"/>
      <c r="S1" s="403"/>
      <c r="T1" s="403"/>
      <c r="U1" s="403"/>
      <c r="V1" s="403"/>
      <c r="W1" s="403"/>
      <c r="X1" s="403"/>
      <c r="Y1" s="401"/>
      <c r="Z1" s="401"/>
      <c r="AA1" s="401"/>
      <c r="AB1" s="401"/>
      <c r="AC1" s="401"/>
      <c r="AD1" s="401"/>
      <c r="AE1" s="401"/>
      <c r="AF1" s="401"/>
      <c r="AG1" s="401"/>
      <c r="AH1" s="401"/>
      <c r="AI1" s="401"/>
      <c r="AJ1" s="401"/>
      <c r="AK1" s="401"/>
      <c r="AN1" s="5" t="str">
        <f>IF(F8=9900,O8,"")</f>
        <v/>
      </c>
    </row>
    <row r="2" spans="1:43" ht="26.25" customHeight="1" thickBot="1">
      <c r="A2" s="404" t="s">
        <v>1269</v>
      </c>
      <c r="B2" s="405" t="s">
        <v>1270</v>
      </c>
      <c r="C2" s="405"/>
      <c r="D2" s="405"/>
      <c r="E2" s="406"/>
      <c r="F2" s="407"/>
      <c r="G2" s="408"/>
      <c r="H2" s="408"/>
      <c r="I2" s="408"/>
      <c r="J2" s="408"/>
      <c r="K2" s="408"/>
      <c r="L2" s="408"/>
      <c r="M2" s="408"/>
      <c r="N2" s="408"/>
      <c r="O2" s="408"/>
      <c r="P2" s="408"/>
      <c r="Q2" s="408"/>
      <c r="R2" s="408"/>
      <c r="S2" s="409"/>
      <c r="T2" s="410" t="s">
        <v>1271</v>
      </c>
      <c r="U2" s="411"/>
      <c r="V2" s="411"/>
      <c r="W2" s="412"/>
      <c r="X2" s="407"/>
      <c r="Y2" s="408"/>
      <c r="Z2" s="408"/>
      <c r="AA2" s="408"/>
      <c r="AB2" s="408"/>
      <c r="AC2" s="408"/>
      <c r="AD2" s="408"/>
      <c r="AE2" s="408"/>
      <c r="AF2" s="408"/>
      <c r="AG2" s="418"/>
      <c r="AH2" s="418"/>
      <c r="AI2" s="419"/>
      <c r="AJ2" s="155" t="s">
        <v>1272</v>
      </c>
      <c r="AK2" s="142"/>
      <c r="AL2" s="11"/>
      <c r="AM2" s="7"/>
      <c r="AN2" s="5">
        <f>IF(F8=9900,"",1)</f>
        <v>1</v>
      </c>
      <c r="AO2" s="106" t="str">
        <f>IF(SUM(AN1:AN2)&lt;=1,"",SUM(AN1:AN2))</f>
        <v/>
      </c>
    </row>
    <row r="3" spans="1:43" ht="26.25" customHeight="1" thickBot="1">
      <c r="A3" s="404"/>
      <c r="B3" s="413" t="s">
        <v>1273</v>
      </c>
      <c r="C3" s="413"/>
      <c r="D3" s="413"/>
      <c r="E3" s="414"/>
      <c r="F3" s="407"/>
      <c r="G3" s="408"/>
      <c r="H3" s="408"/>
      <c r="I3" s="408"/>
      <c r="J3" s="408"/>
      <c r="K3" s="408"/>
      <c r="L3" s="408"/>
      <c r="M3" s="408"/>
      <c r="N3" s="408"/>
      <c r="O3" s="408"/>
      <c r="P3" s="408"/>
      <c r="Q3" s="408"/>
      <c r="R3" s="408"/>
      <c r="S3" s="409"/>
      <c r="T3" s="411" t="s">
        <v>1274</v>
      </c>
      <c r="U3" s="411"/>
      <c r="V3" s="411"/>
      <c r="W3" s="411"/>
      <c r="X3" s="449"/>
      <c r="Y3" s="450"/>
      <c r="Z3" s="450"/>
      <c r="AA3" s="450"/>
      <c r="AB3" s="451"/>
      <c r="AC3" s="452" t="s">
        <v>1275</v>
      </c>
      <c r="AD3" s="452"/>
      <c r="AE3" s="452"/>
      <c r="AF3" s="452"/>
      <c r="AG3" s="425"/>
      <c r="AH3" s="426"/>
      <c r="AI3" s="426"/>
      <c r="AJ3" s="426"/>
      <c r="AK3" s="427"/>
      <c r="AN3" s="1" t="s">
        <v>297</v>
      </c>
      <c r="AO3" s="107" t="s">
        <v>17</v>
      </c>
      <c r="AP3" s="8" t="str">
        <f>IF(ISERROR(MATCH(AG3,AN3:AN16,0))=TRUE,"",INDEX(AO3:AO16,MATCH(AG3,AN3:AN16,0)))</f>
        <v/>
      </c>
      <c r="AQ3" s="4" t="s">
        <v>1326</v>
      </c>
    </row>
    <row r="4" spans="1:43" ht="26.25" customHeight="1" thickBot="1">
      <c r="A4" s="404"/>
      <c r="B4" s="485" t="s">
        <v>1276</v>
      </c>
      <c r="C4" s="485"/>
      <c r="D4" s="485"/>
      <c r="E4" s="486"/>
      <c r="F4" s="489"/>
      <c r="G4" s="490"/>
      <c r="H4" s="490"/>
      <c r="I4" s="490"/>
      <c r="J4" s="490"/>
      <c r="K4" s="490"/>
      <c r="L4" s="490"/>
      <c r="M4" s="490"/>
      <c r="N4" s="490"/>
      <c r="O4" s="490"/>
      <c r="P4" s="490"/>
      <c r="Q4" s="490"/>
      <c r="R4" s="490"/>
      <c r="S4" s="491"/>
      <c r="T4" s="420" t="s">
        <v>1277</v>
      </c>
      <c r="U4" s="420"/>
      <c r="V4" s="420"/>
      <c r="W4" s="420"/>
      <c r="X4" s="421"/>
      <c r="Y4" s="422"/>
      <c r="Z4" s="422"/>
      <c r="AA4" s="422"/>
      <c r="AB4" s="423"/>
      <c r="AC4" s="453" t="s">
        <v>1278</v>
      </c>
      <c r="AD4" s="453"/>
      <c r="AE4" s="453"/>
      <c r="AF4" s="453"/>
      <c r="AG4" s="421"/>
      <c r="AH4" s="422"/>
      <c r="AI4" s="422"/>
      <c r="AJ4" s="422"/>
      <c r="AK4" s="423"/>
      <c r="AN4" s="1" t="s">
        <v>491</v>
      </c>
      <c r="AO4" s="107" t="s">
        <v>18</v>
      </c>
      <c r="AQ4" s="4" t="s">
        <v>1327</v>
      </c>
    </row>
    <row r="5" spans="1:43" ht="31.5" customHeight="1" thickBot="1">
      <c r="A5" s="404"/>
      <c r="B5" s="487" t="s">
        <v>1279</v>
      </c>
      <c r="C5" s="487"/>
      <c r="D5" s="487"/>
      <c r="E5" s="488"/>
      <c r="F5" s="431"/>
      <c r="G5" s="432"/>
      <c r="H5" s="432"/>
      <c r="I5" s="432"/>
      <c r="J5" s="433"/>
      <c r="K5" s="434" t="s">
        <v>1280</v>
      </c>
      <c r="L5" s="218"/>
      <c r="M5" s="218"/>
      <c r="N5" s="435"/>
      <c r="O5" s="842" t="s">
        <v>1357</v>
      </c>
      <c r="P5" s="843"/>
      <c r="Q5" s="843"/>
      <c r="R5" s="843"/>
      <c r="S5" s="844"/>
      <c r="T5" s="424" t="s">
        <v>1281</v>
      </c>
      <c r="U5" s="411"/>
      <c r="V5" s="411"/>
      <c r="W5" s="412"/>
      <c r="X5" s="415"/>
      <c r="Y5" s="416"/>
      <c r="Z5" s="416"/>
      <c r="AA5" s="416"/>
      <c r="AB5" s="417"/>
      <c r="AC5" s="428" t="s">
        <v>1282</v>
      </c>
      <c r="AD5" s="429"/>
      <c r="AE5" s="429"/>
      <c r="AF5" s="430"/>
      <c r="AG5" s="415"/>
      <c r="AH5" s="416"/>
      <c r="AI5" s="416"/>
      <c r="AJ5" s="416"/>
      <c r="AK5" s="417"/>
      <c r="AN5" s="1" t="s">
        <v>492</v>
      </c>
      <c r="AO5" s="107" t="s">
        <v>19</v>
      </c>
      <c r="AQ5" s="4" t="s">
        <v>1328</v>
      </c>
    </row>
    <row r="6" spans="1:43" ht="27" customHeight="1" thickBot="1">
      <c r="A6" s="115" t="s">
        <v>1283</v>
      </c>
      <c r="B6" s="115" t="s">
        <v>1284</v>
      </c>
      <c r="C6" s="3"/>
      <c r="D6" s="3"/>
      <c r="E6" s="3"/>
      <c r="F6" s="3"/>
      <c r="G6" s="3"/>
      <c r="H6" s="3"/>
      <c r="I6" s="116"/>
      <c r="J6" s="116"/>
      <c r="K6" s="116"/>
      <c r="L6" s="116"/>
      <c r="M6" s="116"/>
      <c r="N6" s="116"/>
      <c r="O6" s="116"/>
      <c r="P6" s="116"/>
      <c r="Q6" s="10"/>
      <c r="R6" s="10"/>
      <c r="S6" s="10"/>
      <c r="T6" s="149"/>
      <c r="U6" s="150"/>
      <c r="V6" s="150"/>
      <c r="W6" s="150"/>
      <c r="X6" s="140"/>
      <c r="Y6" s="141"/>
      <c r="Z6" s="141"/>
      <c r="AA6" s="141"/>
      <c r="AB6" s="141"/>
      <c r="AC6" s="118"/>
      <c r="AD6" s="118"/>
      <c r="AE6" s="118"/>
      <c r="AF6" s="118"/>
      <c r="AG6" s="118"/>
      <c r="AH6" s="118"/>
      <c r="AI6" s="118"/>
      <c r="AJ6" s="118"/>
      <c r="AK6" s="118"/>
      <c r="AN6" s="1" t="s">
        <v>493</v>
      </c>
      <c r="AO6" s="107" t="s">
        <v>20</v>
      </c>
      <c r="AQ6" s="4" t="s">
        <v>1329</v>
      </c>
    </row>
    <row r="7" spans="1:43" ht="18.75" customHeight="1" thickTop="1" thickBot="1">
      <c r="A7" s="460" t="s">
        <v>1285</v>
      </c>
      <c r="B7" s="438" t="s">
        <v>1286</v>
      </c>
      <c r="C7" s="438"/>
      <c r="D7" s="438"/>
      <c r="E7" s="439"/>
      <c r="F7" s="454"/>
      <c r="G7" s="455"/>
      <c r="H7" s="455"/>
      <c r="I7" s="455"/>
      <c r="J7" s="456"/>
      <c r="K7" s="461" t="s">
        <v>1287</v>
      </c>
      <c r="L7" s="345"/>
      <c r="M7" s="345"/>
      <c r="N7" s="462"/>
      <c r="O7" s="454"/>
      <c r="P7" s="455"/>
      <c r="Q7" s="455"/>
      <c r="R7" s="455"/>
      <c r="S7" s="456"/>
      <c r="T7" s="10"/>
      <c r="U7" s="457" t="s">
        <v>1288</v>
      </c>
      <c r="V7" s="458"/>
      <c r="W7" s="459"/>
      <c r="X7" s="9"/>
      <c r="Y7" s="476" t="s">
        <v>1350</v>
      </c>
      <c r="Z7" s="477"/>
      <c r="AA7" s="477"/>
      <c r="AB7" s="477"/>
      <c r="AC7" s="477"/>
      <c r="AD7" s="477"/>
      <c r="AE7" s="477"/>
      <c r="AF7" s="477"/>
      <c r="AG7" s="477"/>
      <c r="AH7" s="477"/>
      <c r="AI7" s="477"/>
      <c r="AJ7" s="477"/>
      <c r="AK7" s="478"/>
      <c r="AN7" s="1" t="s">
        <v>494</v>
      </c>
      <c r="AO7" s="107" t="s">
        <v>21</v>
      </c>
      <c r="AQ7" s="4" t="s">
        <v>1330</v>
      </c>
    </row>
    <row r="8" spans="1:43" ht="18.75" customHeight="1" thickBot="1">
      <c r="A8" s="460"/>
      <c r="B8" s="438" t="s">
        <v>1289</v>
      </c>
      <c r="C8" s="438"/>
      <c r="D8" s="438"/>
      <c r="E8" s="439"/>
      <c r="F8" s="463"/>
      <c r="G8" s="464"/>
      <c r="H8" s="464"/>
      <c r="I8" s="464"/>
      <c r="J8" s="465"/>
      <c r="K8" s="345" t="s">
        <v>1290</v>
      </c>
      <c r="L8" s="345"/>
      <c r="M8" s="345"/>
      <c r="N8" s="345"/>
      <c r="O8" s="421"/>
      <c r="P8" s="422"/>
      <c r="Q8" s="422"/>
      <c r="R8" s="422"/>
      <c r="S8" s="423"/>
      <c r="T8" s="10"/>
      <c r="U8" s="151">
        <v>1</v>
      </c>
      <c r="V8" s="152" t="s">
        <v>1291</v>
      </c>
      <c r="W8" s="153"/>
      <c r="X8" s="9"/>
      <c r="Y8" s="479"/>
      <c r="Z8" s="480"/>
      <c r="AA8" s="480"/>
      <c r="AB8" s="480"/>
      <c r="AC8" s="480"/>
      <c r="AD8" s="480"/>
      <c r="AE8" s="480"/>
      <c r="AF8" s="480"/>
      <c r="AG8" s="480"/>
      <c r="AH8" s="480"/>
      <c r="AI8" s="480"/>
      <c r="AJ8" s="480"/>
      <c r="AK8" s="481"/>
      <c r="AN8" s="1" t="s">
        <v>495</v>
      </c>
      <c r="AO8" s="107">
        <v>11</v>
      </c>
      <c r="AQ8" s="4" t="s">
        <v>1331</v>
      </c>
    </row>
    <row r="9" spans="1:43" ht="18.75" customHeight="1" thickBot="1">
      <c r="A9" s="460"/>
      <c r="B9" s="438" t="s">
        <v>1292</v>
      </c>
      <c r="C9" s="438"/>
      <c r="D9" s="438"/>
      <c r="E9" s="439"/>
      <c r="F9" s="143"/>
      <c r="G9" s="440" t="str">
        <f>IF(F9=1,"普通",IF(F9=2,"当座",IF(F9=9,"その他",IF(F9="","","コード誤り"))))</f>
        <v/>
      </c>
      <c r="H9" s="440"/>
      <c r="I9" s="440"/>
      <c r="J9" s="441"/>
      <c r="K9" s="442" t="s">
        <v>1293</v>
      </c>
      <c r="L9" s="443"/>
      <c r="M9" s="443"/>
      <c r="N9" s="443"/>
      <c r="O9" s="444"/>
      <c r="P9" s="445"/>
      <c r="Q9" s="445"/>
      <c r="R9" s="445"/>
      <c r="S9" s="446"/>
      <c r="T9" s="10"/>
      <c r="U9" s="151">
        <v>2</v>
      </c>
      <c r="V9" s="152" t="s">
        <v>1294</v>
      </c>
      <c r="W9" s="153"/>
      <c r="X9" s="9"/>
      <c r="Y9" s="479"/>
      <c r="Z9" s="480"/>
      <c r="AA9" s="480"/>
      <c r="AB9" s="480"/>
      <c r="AC9" s="480"/>
      <c r="AD9" s="480"/>
      <c r="AE9" s="480"/>
      <c r="AF9" s="480"/>
      <c r="AG9" s="480"/>
      <c r="AH9" s="480"/>
      <c r="AI9" s="480"/>
      <c r="AJ9" s="480"/>
      <c r="AK9" s="481"/>
      <c r="AN9" s="1" t="s">
        <v>496</v>
      </c>
      <c r="AO9" s="107">
        <v>12</v>
      </c>
      <c r="AQ9" s="4" t="s">
        <v>1332</v>
      </c>
    </row>
    <row r="10" spans="1:43" ht="18.75" customHeight="1" thickBot="1">
      <c r="A10" s="460"/>
      <c r="B10" s="438" t="s">
        <v>1295</v>
      </c>
      <c r="C10" s="438"/>
      <c r="D10" s="438"/>
      <c r="E10" s="438"/>
      <c r="F10" s="447" t="s">
        <v>1296</v>
      </c>
      <c r="G10" s="448"/>
      <c r="H10" s="469" t="str">
        <f>IF(AG3="","",VLOOKUP(H11,AN3:AQ14,4,FALSE))</f>
        <v/>
      </c>
      <c r="I10" s="470"/>
      <c r="J10" s="471"/>
      <c r="K10" s="472"/>
      <c r="L10" s="472"/>
      <c r="M10" s="472"/>
      <c r="N10" s="472"/>
      <c r="O10" s="472"/>
      <c r="P10" s="472"/>
      <c r="Q10" s="472"/>
      <c r="R10" s="472"/>
      <c r="S10" s="473"/>
      <c r="T10" s="10"/>
      <c r="U10" s="154">
        <v>9</v>
      </c>
      <c r="V10" s="436" t="s">
        <v>1297</v>
      </c>
      <c r="W10" s="437"/>
      <c r="X10" s="12"/>
      <c r="Y10" s="482"/>
      <c r="Z10" s="483"/>
      <c r="AA10" s="483"/>
      <c r="AB10" s="483"/>
      <c r="AC10" s="483"/>
      <c r="AD10" s="483"/>
      <c r="AE10" s="483"/>
      <c r="AF10" s="483"/>
      <c r="AG10" s="483"/>
      <c r="AH10" s="483"/>
      <c r="AI10" s="483"/>
      <c r="AJ10" s="483"/>
      <c r="AK10" s="484"/>
      <c r="AN10" s="1" t="s">
        <v>497</v>
      </c>
      <c r="AO10" s="107">
        <v>13</v>
      </c>
      <c r="AQ10" s="4" t="s">
        <v>1333</v>
      </c>
    </row>
    <row r="11" spans="1:43" ht="18.75" customHeight="1" thickTop="1" thickBot="1">
      <c r="A11" s="460"/>
      <c r="B11" s="438"/>
      <c r="C11" s="438"/>
      <c r="D11" s="438"/>
      <c r="E11" s="438"/>
      <c r="F11" s="339" t="s">
        <v>1275</v>
      </c>
      <c r="G11" s="340"/>
      <c r="H11" s="474" t="str">
        <f>IF(AG3="","",AG3)</f>
        <v/>
      </c>
      <c r="I11" s="475"/>
      <c r="J11" s="466"/>
      <c r="K11" s="467"/>
      <c r="L11" s="467"/>
      <c r="M11" s="467"/>
      <c r="N11" s="467"/>
      <c r="O11" s="467"/>
      <c r="P11" s="467"/>
      <c r="Q11" s="467"/>
      <c r="R11" s="467"/>
      <c r="S11" s="468"/>
      <c r="T11" s="9"/>
      <c r="X11" s="9"/>
      <c r="Y11" s="138"/>
      <c r="Z11" s="492"/>
      <c r="AA11" s="492"/>
      <c r="AB11" s="492"/>
      <c r="AC11" s="492"/>
      <c r="AD11" s="492"/>
      <c r="AE11" s="492"/>
      <c r="AF11" s="492"/>
      <c r="AG11" s="492"/>
      <c r="AH11" s="492"/>
      <c r="AI11" s="492"/>
      <c r="AJ11" s="492"/>
      <c r="AK11" s="492"/>
      <c r="AN11" s="1" t="s">
        <v>498</v>
      </c>
      <c r="AO11" s="107">
        <v>14</v>
      </c>
      <c r="AQ11" s="4" t="s">
        <v>1334</v>
      </c>
    </row>
    <row r="12" spans="1:43" ht="18.75" customHeight="1" thickBot="1">
      <c r="A12" s="12"/>
      <c r="B12" s="12"/>
      <c r="C12" s="12"/>
      <c r="D12" s="12"/>
      <c r="E12" s="12"/>
      <c r="F12" s="13"/>
      <c r="G12" s="13"/>
      <c r="H12" s="13"/>
      <c r="I12" s="13"/>
      <c r="J12" s="13"/>
      <c r="K12" s="13"/>
      <c r="L12" s="13"/>
      <c r="M12" s="13"/>
      <c r="N12" s="13"/>
      <c r="O12" s="13"/>
      <c r="P12" s="13"/>
      <c r="Q12" s="13"/>
      <c r="R12" s="14"/>
      <c r="S12" s="9"/>
      <c r="T12" s="9"/>
      <c r="U12" s="9"/>
      <c r="V12" s="9"/>
      <c r="W12" s="9"/>
      <c r="X12" s="9"/>
      <c r="Y12" s="139"/>
      <c r="Z12" s="517"/>
      <c r="AA12" s="517"/>
      <c r="AB12" s="517"/>
      <c r="AC12" s="517"/>
      <c r="AD12" s="517"/>
      <c r="AE12" s="517"/>
      <c r="AF12" s="517"/>
      <c r="AG12" s="517"/>
      <c r="AH12" s="517"/>
      <c r="AI12" s="517"/>
      <c r="AJ12" s="517"/>
      <c r="AK12" s="517"/>
      <c r="AN12" s="1" t="s">
        <v>499</v>
      </c>
      <c r="AO12" s="107">
        <v>15</v>
      </c>
      <c r="AQ12" s="4" t="s">
        <v>1335</v>
      </c>
    </row>
    <row r="13" spans="1:43" s="8" customFormat="1" ht="22.5" customHeight="1">
      <c r="A13" s="438" t="s">
        <v>1298</v>
      </c>
      <c r="B13" s="438"/>
      <c r="C13" s="438"/>
      <c r="D13" s="156">
        <v>1</v>
      </c>
      <c r="E13" s="497" t="s">
        <v>1299</v>
      </c>
      <c r="F13" s="497"/>
      <c r="G13" s="156">
        <v>2</v>
      </c>
      <c r="H13" s="497" t="s">
        <v>1300</v>
      </c>
      <c r="I13" s="497"/>
      <c r="J13" s="156">
        <v>3</v>
      </c>
      <c r="K13" s="497" t="s">
        <v>1301</v>
      </c>
      <c r="L13" s="497"/>
      <c r="M13" s="156">
        <v>4</v>
      </c>
      <c r="N13" s="497" t="s">
        <v>1302</v>
      </c>
      <c r="O13" s="497"/>
      <c r="P13" s="122">
        <v>5</v>
      </c>
      <c r="Q13" s="353" t="s">
        <v>1303</v>
      </c>
      <c r="R13" s="353"/>
      <c r="S13" s="122">
        <v>6</v>
      </c>
      <c r="T13" s="228" t="s">
        <v>1304</v>
      </c>
      <c r="U13" s="228"/>
      <c r="V13" s="122">
        <v>7</v>
      </c>
      <c r="W13" s="228" t="s">
        <v>1305</v>
      </c>
      <c r="X13" s="228"/>
      <c r="Y13" s="122">
        <v>8</v>
      </c>
      <c r="Z13" s="228" t="s">
        <v>1339</v>
      </c>
      <c r="AA13" s="228"/>
      <c r="AB13" s="122">
        <v>9</v>
      </c>
      <c r="AC13" s="228" t="s">
        <v>1306</v>
      </c>
      <c r="AD13" s="228"/>
      <c r="AE13" s="134"/>
      <c r="AF13" s="241" t="s">
        <v>1307</v>
      </c>
      <c r="AG13" s="395"/>
      <c r="AH13" s="396"/>
      <c r="AI13" s="247">
        <f>COUNT(A19:A518)</f>
        <v>0</v>
      </c>
      <c r="AJ13" s="397"/>
      <c r="AK13" s="157" t="s">
        <v>1308</v>
      </c>
      <c r="AL13" s="158"/>
      <c r="AN13" s="2" t="s">
        <v>500</v>
      </c>
      <c r="AO13" s="135">
        <v>16</v>
      </c>
      <c r="AQ13" s="8" t="s">
        <v>1336</v>
      </c>
    </row>
    <row r="14" spans="1:43" s="8" customFormat="1" ht="22.5" customHeight="1" thickBot="1">
      <c r="A14" s="438"/>
      <c r="B14" s="438"/>
      <c r="C14" s="438"/>
      <c r="D14" s="122">
        <v>10</v>
      </c>
      <c r="E14" s="228" t="s">
        <v>1342</v>
      </c>
      <c r="F14" s="228"/>
      <c r="G14" s="122">
        <v>11</v>
      </c>
      <c r="H14" s="228" t="s">
        <v>1267</v>
      </c>
      <c r="I14" s="228"/>
      <c r="J14" s="122">
        <v>12</v>
      </c>
      <c r="K14" s="228" t="s">
        <v>1309</v>
      </c>
      <c r="L14" s="228"/>
      <c r="M14" s="122">
        <v>13</v>
      </c>
      <c r="N14" s="228" t="s">
        <v>1310</v>
      </c>
      <c r="O14" s="228"/>
      <c r="P14" s="122">
        <v>14</v>
      </c>
      <c r="Q14" s="228" t="s">
        <v>1267</v>
      </c>
      <c r="R14" s="228"/>
      <c r="S14" s="122">
        <v>15</v>
      </c>
      <c r="T14" s="228" t="s">
        <v>1311</v>
      </c>
      <c r="U14" s="228"/>
      <c r="V14" s="122">
        <v>16</v>
      </c>
      <c r="W14" s="228" t="s">
        <v>1312</v>
      </c>
      <c r="X14" s="228"/>
      <c r="Y14" s="122">
        <v>17</v>
      </c>
      <c r="Z14" s="228" t="s">
        <v>1313</v>
      </c>
      <c r="AA14" s="228"/>
      <c r="AB14" s="144"/>
      <c r="AC14" s="145"/>
      <c r="AD14" s="146"/>
      <c r="AE14" s="134"/>
      <c r="AF14" s="244" t="s">
        <v>1314</v>
      </c>
      <c r="AG14" s="398"/>
      <c r="AH14" s="399"/>
      <c r="AI14" s="249">
        <f>ROUNDUP(AI13/25,0)</f>
        <v>0</v>
      </c>
      <c r="AJ14" s="400"/>
      <c r="AK14" s="159" t="s">
        <v>1315</v>
      </c>
      <c r="AL14" s="158"/>
      <c r="AN14" s="2" t="s">
        <v>501</v>
      </c>
      <c r="AO14" s="135">
        <v>17</v>
      </c>
      <c r="AQ14" s="8" t="s">
        <v>1333</v>
      </c>
    </row>
    <row r="15" spans="1:43" ht="27" customHeight="1">
      <c r="A15" s="512" t="s">
        <v>331</v>
      </c>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3"/>
      <c r="Z15" s="3"/>
      <c r="AA15" s="3"/>
      <c r="AB15" s="3"/>
      <c r="AC15" s="3"/>
      <c r="AD15" s="3"/>
      <c r="AE15" s="3"/>
      <c r="AF15" s="3"/>
      <c r="AG15" s="3"/>
      <c r="AH15" s="3"/>
      <c r="AI15" s="3"/>
      <c r="AJ15" s="3"/>
      <c r="AK15" s="3"/>
      <c r="AN15" s="1" t="s">
        <v>34</v>
      </c>
      <c r="AO15" s="107" t="s">
        <v>35</v>
      </c>
      <c r="AQ15" s="4" t="s">
        <v>1337</v>
      </c>
    </row>
    <row r="16" spans="1:43" s="8" customFormat="1" ht="13.5" customHeight="1">
      <c r="A16" s="513" t="s">
        <v>332</v>
      </c>
      <c r="B16" s="438" t="s">
        <v>333</v>
      </c>
      <c r="C16" s="438"/>
      <c r="D16" s="438"/>
      <c r="E16" s="438"/>
      <c r="F16" s="438"/>
      <c r="G16" s="438"/>
      <c r="H16" s="438"/>
      <c r="I16" s="438"/>
      <c r="J16" s="438"/>
      <c r="K16" s="510" t="s">
        <v>281</v>
      </c>
      <c r="L16" s="510"/>
      <c r="M16" s="510"/>
      <c r="N16" s="510"/>
      <c r="O16" s="515" t="s">
        <v>343</v>
      </c>
      <c r="P16" s="515"/>
      <c r="Q16" s="515"/>
      <c r="R16" s="493" t="s">
        <v>334</v>
      </c>
      <c r="S16" s="493"/>
      <c r="T16" s="493"/>
      <c r="U16" s="493"/>
      <c r="V16" s="495" t="s">
        <v>285</v>
      </c>
      <c r="W16" s="495"/>
      <c r="X16" s="495"/>
      <c r="Y16" s="495"/>
      <c r="Z16" s="495"/>
      <c r="AA16" s="438" t="s">
        <v>287</v>
      </c>
      <c r="AB16" s="438"/>
      <c r="AC16" s="438"/>
      <c r="AD16" s="495" t="s">
        <v>335</v>
      </c>
      <c r="AE16" s="495"/>
      <c r="AF16" s="495"/>
      <c r="AG16" s="510" t="s">
        <v>336</v>
      </c>
      <c r="AH16" s="510"/>
      <c r="AI16" s="510"/>
      <c r="AJ16" s="510"/>
      <c r="AK16" s="510"/>
      <c r="AN16" s="2"/>
      <c r="AO16" s="135"/>
    </row>
    <row r="17" spans="1:41" s="8" customFormat="1" ht="13">
      <c r="A17" s="513"/>
      <c r="B17" s="511" t="s">
        <v>337</v>
      </c>
      <c r="C17" s="511"/>
      <c r="D17" s="511"/>
      <c r="E17" s="438" t="s">
        <v>277</v>
      </c>
      <c r="F17" s="438"/>
      <c r="G17" s="438" t="s">
        <v>344</v>
      </c>
      <c r="H17" s="438" t="s">
        <v>279</v>
      </c>
      <c r="I17" s="438"/>
      <c r="J17" s="438"/>
      <c r="K17" s="510"/>
      <c r="L17" s="510"/>
      <c r="M17" s="510"/>
      <c r="N17" s="510"/>
      <c r="O17" s="515"/>
      <c r="P17" s="515"/>
      <c r="Q17" s="515"/>
      <c r="R17" s="493"/>
      <c r="S17" s="493"/>
      <c r="T17" s="493"/>
      <c r="U17" s="493"/>
      <c r="V17" s="495"/>
      <c r="W17" s="495"/>
      <c r="X17" s="495"/>
      <c r="Y17" s="495"/>
      <c r="Z17" s="495"/>
      <c r="AA17" s="438"/>
      <c r="AB17" s="438"/>
      <c r="AC17" s="438"/>
      <c r="AD17" s="495"/>
      <c r="AE17" s="495"/>
      <c r="AF17" s="495"/>
      <c r="AG17" s="438" t="s">
        <v>338</v>
      </c>
      <c r="AH17" s="438"/>
      <c r="AI17" s="438"/>
      <c r="AJ17" s="438" t="s">
        <v>339</v>
      </c>
      <c r="AK17" s="438"/>
      <c r="AO17" s="160"/>
    </row>
    <row r="18" spans="1:41" s="8" customFormat="1" ht="13.5" thickBot="1">
      <c r="A18" s="513"/>
      <c r="B18" s="161" t="s">
        <v>340</v>
      </c>
      <c r="C18" s="511" t="s">
        <v>341</v>
      </c>
      <c r="D18" s="511"/>
      <c r="E18" s="509"/>
      <c r="F18" s="509"/>
      <c r="G18" s="509"/>
      <c r="H18" s="509"/>
      <c r="I18" s="509"/>
      <c r="J18" s="509"/>
      <c r="K18" s="514"/>
      <c r="L18" s="514"/>
      <c r="M18" s="514"/>
      <c r="N18" s="514"/>
      <c r="O18" s="516"/>
      <c r="P18" s="516"/>
      <c r="Q18" s="516"/>
      <c r="R18" s="494"/>
      <c r="S18" s="494"/>
      <c r="T18" s="494"/>
      <c r="U18" s="494"/>
      <c r="V18" s="496"/>
      <c r="W18" s="496"/>
      <c r="X18" s="496"/>
      <c r="Y18" s="496"/>
      <c r="Z18" s="496"/>
      <c r="AA18" s="509"/>
      <c r="AB18" s="509"/>
      <c r="AC18" s="509"/>
      <c r="AD18" s="495"/>
      <c r="AE18" s="495"/>
      <c r="AF18" s="495"/>
      <c r="AG18" s="509"/>
      <c r="AH18" s="509"/>
      <c r="AI18" s="509"/>
      <c r="AJ18" s="509"/>
      <c r="AK18" s="509"/>
      <c r="AO18" s="160"/>
    </row>
    <row r="19" spans="1:41" ht="18.75" customHeight="1" thickBot="1">
      <c r="A19" s="162" t="str">
        <f t="shared" ref="A19:A82" si="0">IF(B19="","",A18+1)</f>
        <v/>
      </c>
      <c r="B19" s="148"/>
      <c r="C19" s="505" t="str">
        <f>IF(B19="","",CHOOSE(B19,$E$13,$H$13,$K$13,$N$13,$Q$13,$T$13,$W$13,$Z$13,$AC$13,$E$14,$H$14,$K$14,$N$14,$Q$14,$T$14,$W$14,$Z$14))</f>
        <v/>
      </c>
      <c r="D19" s="439"/>
      <c r="E19" s="508"/>
      <c r="F19" s="499"/>
      <c r="G19" s="147"/>
      <c r="H19" s="506"/>
      <c r="I19" s="507"/>
      <c r="J19" s="507"/>
      <c r="K19" s="506"/>
      <c r="L19" s="507"/>
      <c r="M19" s="507"/>
      <c r="N19" s="507"/>
      <c r="O19" s="504"/>
      <c r="P19" s="504"/>
      <c r="Q19" s="504"/>
      <c r="R19" s="498"/>
      <c r="S19" s="499"/>
      <c r="T19" s="499"/>
      <c r="U19" s="499"/>
      <c r="V19" s="498"/>
      <c r="W19" s="499"/>
      <c r="X19" s="499"/>
      <c r="Y19" s="499"/>
      <c r="Z19" s="499"/>
      <c r="AA19" s="500"/>
      <c r="AB19" s="500"/>
      <c r="AC19" s="500"/>
      <c r="AD19" s="501">
        <f>AN19</f>
        <v>0</v>
      </c>
      <c r="AE19" s="502"/>
      <c r="AF19" s="502"/>
      <c r="AG19" s="503"/>
      <c r="AH19" s="504"/>
      <c r="AI19" s="504"/>
      <c r="AJ19" s="498"/>
      <c r="AK19" s="499"/>
      <c r="AL19" s="4">
        <f>IF(AG19="",3,MONTH(AG19))</f>
        <v>3</v>
      </c>
      <c r="AM19" s="4">
        <f>IF(AL19=4,11,IF(AL19=5,10,9))</f>
        <v>9</v>
      </c>
      <c r="AN19" s="4">
        <f>IF(AJ19="抹消登録",INT(AA19*AO19/12/100)*100,AA19-INT(AA19*9/12/100)*100)</f>
        <v>0</v>
      </c>
      <c r="AO19" s="105">
        <f>IF(AM19=11,1,IF(AM19=10,2,3))</f>
        <v>3</v>
      </c>
    </row>
    <row r="20" spans="1:41" ht="18.75" customHeight="1" thickBot="1">
      <c r="A20" s="162" t="str">
        <f t="shared" si="0"/>
        <v/>
      </c>
      <c r="B20" s="148"/>
      <c r="C20" s="505" t="str">
        <f t="shared" ref="C20:C43" si="1">IF(B20="","",CHOOSE(B20,$E$13,$H$13,$K$13,$N$13,$Q$13,$T$13,$W$13,$Z$13,$AC$13,$E$14,$H$14,$K$14,$N$14,$Q$14,$T$14,$W$14,$Z$14))</f>
        <v/>
      </c>
      <c r="D20" s="439"/>
      <c r="E20" s="499"/>
      <c r="F20" s="499"/>
      <c r="G20" s="147"/>
      <c r="H20" s="506"/>
      <c r="I20" s="507"/>
      <c r="J20" s="507"/>
      <c r="K20" s="506"/>
      <c r="L20" s="507"/>
      <c r="M20" s="507"/>
      <c r="N20" s="507"/>
      <c r="O20" s="504"/>
      <c r="P20" s="504"/>
      <c r="Q20" s="504"/>
      <c r="R20" s="498"/>
      <c r="S20" s="499"/>
      <c r="T20" s="499"/>
      <c r="U20" s="499"/>
      <c r="V20" s="498"/>
      <c r="W20" s="499"/>
      <c r="X20" s="499"/>
      <c r="Y20" s="499"/>
      <c r="Z20" s="499"/>
      <c r="AA20" s="500"/>
      <c r="AB20" s="500"/>
      <c r="AC20" s="500"/>
      <c r="AD20" s="501">
        <f t="shared" ref="AD20:AD83" si="2">AN20</f>
        <v>0</v>
      </c>
      <c r="AE20" s="502"/>
      <c r="AF20" s="502"/>
      <c r="AG20" s="503"/>
      <c r="AH20" s="504"/>
      <c r="AI20" s="504"/>
      <c r="AJ20" s="498"/>
      <c r="AK20" s="499"/>
      <c r="AL20" s="4">
        <f>IF(AG20="",3,MONTH(AG20))</f>
        <v>3</v>
      </c>
      <c r="AM20" s="4">
        <f>IF(AL20=4,11,IF(AL20=5,10,9))</f>
        <v>9</v>
      </c>
      <c r="AN20" s="4">
        <f t="shared" ref="AN20:AN83" si="3">IF(AJ20="抹消登録",INT(AA20*AO20/12/100)*100,AA20-INT(AA20*9/12/100)*100)</f>
        <v>0</v>
      </c>
      <c r="AO20" s="105">
        <f t="shared" ref="AO20:AO83" si="4">IF(AM20=11,1,IF(AM20=10,2,3))</f>
        <v>3</v>
      </c>
    </row>
    <row r="21" spans="1:41" ht="18.75" customHeight="1" thickBot="1">
      <c r="A21" s="162" t="str">
        <f t="shared" si="0"/>
        <v/>
      </c>
      <c r="B21" s="148"/>
      <c r="C21" s="505" t="str">
        <f t="shared" si="1"/>
        <v/>
      </c>
      <c r="D21" s="439"/>
      <c r="E21" s="499"/>
      <c r="F21" s="499"/>
      <c r="G21" s="147"/>
      <c r="H21" s="506"/>
      <c r="I21" s="507"/>
      <c r="J21" s="507"/>
      <c r="K21" s="506"/>
      <c r="L21" s="507"/>
      <c r="M21" s="507"/>
      <c r="N21" s="507"/>
      <c r="O21" s="504"/>
      <c r="P21" s="504"/>
      <c r="Q21" s="504"/>
      <c r="R21" s="498"/>
      <c r="S21" s="499"/>
      <c r="T21" s="499"/>
      <c r="U21" s="499"/>
      <c r="V21" s="498"/>
      <c r="W21" s="499"/>
      <c r="X21" s="499"/>
      <c r="Y21" s="499"/>
      <c r="Z21" s="499"/>
      <c r="AA21" s="500"/>
      <c r="AB21" s="500"/>
      <c r="AC21" s="500"/>
      <c r="AD21" s="501">
        <f t="shared" si="2"/>
        <v>0</v>
      </c>
      <c r="AE21" s="502"/>
      <c r="AF21" s="502"/>
      <c r="AG21" s="503"/>
      <c r="AH21" s="504"/>
      <c r="AI21" s="504"/>
      <c r="AJ21" s="498"/>
      <c r="AK21" s="499"/>
      <c r="AL21" s="4">
        <f t="shared" ref="AL21:AL83" si="5">IF(AG21="",3,MONTH(AG21))</f>
        <v>3</v>
      </c>
      <c r="AM21" s="4">
        <f t="shared" ref="AM21:AM83" si="6">IF(AL21=4,11,IF(AL21=5,10,9))</f>
        <v>9</v>
      </c>
      <c r="AN21" s="4">
        <f t="shared" si="3"/>
        <v>0</v>
      </c>
      <c r="AO21" s="105">
        <f t="shared" si="4"/>
        <v>3</v>
      </c>
    </row>
    <row r="22" spans="1:41" ht="18.75" customHeight="1" thickBot="1">
      <c r="A22" s="162" t="str">
        <f t="shared" si="0"/>
        <v/>
      </c>
      <c r="B22" s="148"/>
      <c r="C22" s="505" t="str">
        <f t="shared" si="1"/>
        <v/>
      </c>
      <c r="D22" s="439"/>
      <c r="E22" s="508"/>
      <c r="F22" s="499"/>
      <c r="G22" s="147"/>
      <c r="H22" s="506"/>
      <c r="I22" s="507"/>
      <c r="J22" s="507"/>
      <c r="K22" s="506"/>
      <c r="L22" s="507"/>
      <c r="M22" s="507"/>
      <c r="N22" s="507"/>
      <c r="O22" s="504"/>
      <c r="P22" s="504"/>
      <c r="Q22" s="504"/>
      <c r="R22" s="498"/>
      <c r="S22" s="499"/>
      <c r="T22" s="499"/>
      <c r="U22" s="499"/>
      <c r="V22" s="498"/>
      <c r="W22" s="499"/>
      <c r="X22" s="499"/>
      <c r="Y22" s="499"/>
      <c r="Z22" s="499"/>
      <c r="AA22" s="500"/>
      <c r="AB22" s="500"/>
      <c r="AC22" s="500"/>
      <c r="AD22" s="501">
        <f t="shared" si="2"/>
        <v>0</v>
      </c>
      <c r="AE22" s="502"/>
      <c r="AF22" s="502"/>
      <c r="AG22" s="503"/>
      <c r="AH22" s="504"/>
      <c r="AI22" s="504"/>
      <c r="AJ22" s="498"/>
      <c r="AK22" s="499"/>
      <c r="AL22" s="4">
        <f t="shared" si="5"/>
        <v>3</v>
      </c>
      <c r="AM22" s="4">
        <f t="shared" si="6"/>
        <v>9</v>
      </c>
      <c r="AN22" s="4">
        <f t="shared" si="3"/>
        <v>0</v>
      </c>
      <c r="AO22" s="105">
        <f t="shared" si="4"/>
        <v>3</v>
      </c>
    </row>
    <row r="23" spans="1:41" ht="18.75" customHeight="1" thickBot="1">
      <c r="A23" s="162" t="str">
        <f t="shared" si="0"/>
        <v/>
      </c>
      <c r="B23" s="148"/>
      <c r="C23" s="505" t="str">
        <f t="shared" si="1"/>
        <v/>
      </c>
      <c r="D23" s="439"/>
      <c r="E23" s="508"/>
      <c r="F23" s="499"/>
      <c r="G23" s="147"/>
      <c r="H23" s="506"/>
      <c r="I23" s="507"/>
      <c r="J23" s="507"/>
      <c r="K23" s="506"/>
      <c r="L23" s="507"/>
      <c r="M23" s="507"/>
      <c r="N23" s="507"/>
      <c r="O23" s="504"/>
      <c r="P23" s="504"/>
      <c r="Q23" s="504"/>
      <c r="R23" s="498"/>
      <c r="S23" s="499"/>
      <c r="T23" s="499"/>
      <c r="U23" s="499"/>
      <c r="V23" s="498"/>
      <c r="W23" s="499"/>
      <c r="X23" s="499"/>
      <c r="Y23" s="499"/>
      <c r="Z23" s="499"/>
      <c r="AA23" s="500"/>
      <c r="AB23" s="500"/>
      <c r="AC23" s="500"/>
      <c r="AD23" s="501">
        <f t="shared" si="2"/>
        <v>0</v>
      </c>
      <c r="AE23" s="502"/>
      <c r="AF23" s="502"/>
      <c r="AG23" s="503"/>
      <c r="AH23" s="504"/>
      <c r="AI23" s="504"/>
      <c r="AJ23" s="498"/>
      <c r="AK23" s="499"/>
      <c r="AL23" s="4">
        <f t="shared" si="5"/>
        <v>3</v>
      </c>
      <c r="AM23" s="4">
        <f t="shared" si="6"/>
        <v>9</v>
      </c>
      <c r="AN23" s="4">
        <f t="shared" si="3"/>
        <v>0</v>
      </c>
      <c r="AO23" s="105">
        <f t="shared" si="4"/>
        <v>3</v>
      </c>
    </row>
    <row r="24" spans="1:41" ht="18.75" customHeight="1" thickBot="1">
      <c r="A24" s="162" t="str">
        <f t="shared" si="0"/>
        <v/>
      </c>
      <c r="B24" s="148"/>
      <c r="C24" s="505" t="str">
        <f t="shared" si="1"/>
        <v/>
      </c>
      <c r="D24" s="439"/>
      <c r="E24" s="508"/>
      <c r="F24" s="499"/>
      <c r="G24" s="147"/>
      <c r="H24" s="506"/>
      <c r="I24" s="507"/>
      <c r="J24" s="507"/>
      <c r="K24" s="506"/>
      <c r="L24" s="507"/>
      <c r="M24" s="507"/>
      <c r="N24" s="507"/>
      <c r="O24" s="504"/>
      <c r="P24" s="504"/>
      <c r="Q24" s="504"/>
      <c r="R24" s="498"/>
      <c r="S24" s="499"/>
      <c r="T24" s="499"/>
      <c r="U24" s="499"/>
      <c r="V24" s="498"/>
      <c r="W24" s="499"/>
      <c r="X24" s="499"/>
      <c r="Y24" s="499"/>
      <c r="Z24" s="499"/>
      <c r="AA24" s="500"/>
      <c r="AB24" s="500"/>
      <c r="AC24" s="500"/>
      <c r="AD24" s="501">
        <f t="shared" si="2"/>
        <v>0</v>
      </c>
      <c r="AE24" s="502"/>
      <c r="AF24" s="502"/>
      <c r="AG24" s="503"/>
      <c r="AH24" s="504"/>
      <c r="AI24" s="504"/>
      <c r="AJ24" s="498"/>
      <c r="AK24" s="499"/>
      <c r="AL24" s="4">
        <f t="shared" si="5"/>
        <v>3</v>
      </c>
      <c r="AM24" s="4">
        <f t="shared" si="6"/>
        <v>9</v>
      </c>
      <c r="AN24" s="4">
        <f t="shared" si="3"/>
        <v>0</v>
      </c>
      <c r="AO24" s="105">
        <f t="shared" si="4"/>
        <v>3</v>
      </c>
    </row>
    <row r="25" spans="1:41" ht="18.75" customHeight="1" thickBot="1">
      <c r="A25" s="162" t="str">
        <f t="shared" si="0"/>
        <v/>
      </c>
      <c r="B25" s="148"/>
      <c r="C25" s="505" t="str">
        <f t="shared" si="1"/>
        <v/>
      </c>
      <c r="D25" s="439"/>
      <c r="E25" s="508"/>
      <c r="F25" s="499"/>
      <c r="G25" s="147"/>
      <c r="H25" s="506"/>
      <c r="I25" s="507"/>
      <c r="J25" s="507"/>
      <c r="K25" s="506"/>
      <c r="L25" s="507"/>
      <c r="M25" s="507"/>
      <c r="N25" s="507"/>
      <c r="O25" s="504"/>
      <c r="P25" s="504"/>
      <c r="Q25" s="504"/>
      <c r="R25" s="498"/>
      <c r="S25" s="499"/>
      <c r="T25" s="499"/>
      <c r="U25" s="499"/>
      <c r="V25" s="498"/>
      <c r="W25" s="499"/>
      <c r="X25" s="499"/>
      <c r="Y25" s="499"/>
      <c r="Z25" s="499"/>
      <c r="AA25" s="500"/>
      <c r="AB25" s="500"/>
      <c r="AC25" s="500"/>
      <c r="AD25" s="501">
        <f t="shared" si="2"/>
        <v>0</v>
      </c>
      <c r="AE25" s="502"/>
      <c r="AF25" s="502"/>
      <c r="AG25" s="503"/>
      <c r="AH25" s="504"/>
      <c r="AI25" s="504"/>
      <c r="AJ25" s="498"/>
      <c r="AK25" s="499"/>
      <c r="AL25" s="4">
        <f t="shared" si="5"/>
        <v>3</v>
      </c>
      <c r="AM25" s="4">
        <f t="shared" si="6"/>
        <v>9</v>
      </c>
      <c r="AN25" s="4">
        <f t="shared" si="3"/>
        <v>0</v>
      </c>
      <c r="AO25" s="105">
        <f t="shared" si="4"/>
        <v>3</v>
      </c>
    </row>
    <row r="26" spans="1:41" ht="18.75" customHeight="1" thickBot="1">
      <c r="A26" s="162" t="str">
        <f t="shared" si="0"/>
        <v/>
      </c>
      <c r="B26" s="148"/>
      <c r="C26" s="505" t="str">
        <f t="shared" si="1"/>
        <v/>
      </c>
      <c r="D26" s="439"/>
      <c r="E26" s="508"/>
      <c r="F26" s="499"/>
      <c r="G26" s="147"/>
      <c r="H26" s="506"/>
      <c r="I26" s="507"/>
      <c r="J26" s="507"/>
      <c r="K26" s="506"/>
      <c r="L26" s="507"/>
      <c r="M26" s="507"/>
      <c r="N26" s="507"/>
      <c r="O26" s="504"/>
      <c r="P26" s="504"/>
      <c r="Q26" s="504"/>
      <c r="R26" s="498"/>
      <c r="S26" s="499"/>
      <c r="T26" s="499"/>
      <c r="U26" s="499"/>
      <c r="V26" s="498"/>
      <c r="W26" s="499"/>
      <c r="X26" s="499"/>
      <c r="Y26" s="499"/>
      <c r="Z26" s="499"/>
      <c r="AA26" s="500"/>
      <c r="AB26" s="500"/>
      <c r="AC26" s="500"/>
      <c r="AD26" s="501">
        <f t="shared" si="2"/>
        <v>0</v>
      </c>
      <c r="AE26" s="502"/>
      <c r="AF26" s="502"/>
      <c r="AG26" s="503"/>
      <c r="AH26" s="504"/>
      <c r="AI26" s="504"/>
      <c r="AJ26" s="498"/>
      <c r="AK26" s="499"/>
      <c r="AL26" s="4">
        <f t="shared" si="5"/>
        <v>3</v>
      </c>
      <c r="AM26" s="4">
        <f t="shared" si="6"/>
        <v>9</v>
      </c>
      <c r="AN26" s="4">
        <f t="shared" si="3"/>
        <v>0</v>
      </c>
      <c r="AO26" s="105">
        <f t="shared" si="4"/>
        <v>3</v>
      </c>
    </row>
    <row r="27" spans="1:41" ht="18.75" customHeight="1" thickBot="1">
      <c r="A27" s="162" t="str">
        <f t="shared" si="0"/>
        <v/>
      </c>
      <c r="B27" s="148"/>
      <c r="C27" s="505" t="str">
        <f t="shared" si="1"/>
        <v/>
      </c>
      <c r="D27" s="439"/>
      <c r="E27" s="508"/>
      <c r="F27" s="499"/>
      <c r="G27" s="147"/>
      <c r="H27" s="506"/>
      <c r="I27" s="507"/>
      <c r="J27" s="507"/>
      <c r="K27" s="506"/>
      <c r="L27" s="507"/>
      <c r="M27" s="507"/>
      <c r="N27" s="507"/>
      <c r="O27" s="504"/>
      <c r="P27" s="504"/>
      <c r="Q27" s="504"/>
      <c r="R27" s="498"/>
      <c r="S27" s="499"/>
      <c r="T27" s="499"/>
      <c r="U27" s="499"/>
      <c r="V27" s="498"/>
      <c r="W27" s="499"/>
      <c r="X27" s="499"/>
      <c r="Y27" s="499"/>
      <c r="Z27" s="499"/>
      <c r="AA27" s="500"/>
      <c r="AB27" s="500"/>
      <c r="AC27" s="500"/>
      <c r="AD27" s="501">
        <f t="shared" si="2"/>
        <v>0</v>
      </c>
      <c r="AE27" s="502"/>
      <c r="AF27" s="502"/>
      <c r="AG27" s="503"/>
      <c r="AH27" s="504"/>
      <c r="AI27" s="504"/>
      <c r="AJ27" s="498"/>
      <c r="AK27" s="499"/>
      <c r="AL27" s="4">
        <f t="shared" si="5"/>
        <v>3</v>
      </c>
      <c r="AM27" s="4">
        <f t="shared" si="6"/>
        <v>9</v>
      </c>
      <c r="AN27" s="4">
        <f t="shared" si="3"/>
        <v>0</v>
      </c>
      <c r="AO27" s="105">
        <f t="shared" si="4"/>
        <v>3</v>
      </c>
    </row>
    <row r="28" spans="1:41" ht="18.75" customHeight="1" thickBot="1">
      <c r="A28" s="162" t="str">
        <f t="shared" si="0"/>
        <v/>
      </c>
      <c r="B28" s="148"/>
      <c r="C28" s="505" t="str">
        <f t="shared" si="1"/>
        <v/>
      </c>
      <c r="D28" s="439"/>
      <c r="E28" s="508"/>
      <c r="F28" s="499"/>
      <c r="G28" s="147"/>
      <c r="H28" s="506"/>
      <c r="I28" s="507"/>
      <c r="J28" s="507"/>
      <c r="K28" s="506"/>
      <c r="L28" s="507"/>
      <c r="M28" s="507"/>
      <c r="N28" s="507"/>
      <c r="O28" s="504"/>
      <c r="P28" s="504"/>
      <c r="Q28" s="504"/>
      <c r="R28" s="498"/>
      <c r="S28" s="499"/>
      <c r="T28" s="499"/>
      <c r="U28" s="499"/>
      <c r="V28" s="498"/>
      <c r="W28" s="499"/>
      <c r="X28" s="499"/>
      <c r="Y28" s="499"/>
      <c r="Z28" s="499"/>
      <c r="AA28" s="500"/>
      <c r="AB28" s="500"/>
      <c r="AC28" s="500"/>
      <c r="AD28" s="501">
        <f t="shared" si="2"/>
        <v>0</v>
      </c>
      <c r="AE28" s="502"/>
      <c r="AF28" s="502"/>
      <c r="AG28" s="503"/>
      <c r="AH28" s="504"/>
      <c r="AI28" s="504"/>
      <c r="AJ28" s="498"/>
      <c r="AK28" s="499"/>
      <c r="AL28" s="4">
        <f t="shared" si="5"/>
        <v>3</v>
      </c>
      <c r="AM28" s="4">
        <f t="shared" si="6"/>
        <v>9</v>
      </c>
      <c r="AN28" s="4">
        <f t="shared" si="3"/>
        <v>0</v>
      </c>
      <c r="AO28" s="105">
        <f t="shared" si="4"/>
        <v>3</v>
      </c>
    </row>
    <row r="29" spans="1:41" ht="18.75" customHeight="1" thickBot="1">
      <c r="A29" s="162" t="str">
        <f t="shared" si="0"/>
        <v/>
      </c>
      <c r="B29" s="148"/>
      <c r="C29" s="505" t="str">
        <f t="shared" si="1"/>
        <v/>
      </c>
      <c r="D29" s="439"/>
      <c r="E29" s="499"/>
      <c r="F29" s="499"/>
      <c r="G29" s="147"/>
      <c r="H29" s="506"/>
      <c r="I29" s="507"/>
      <c r="J29" s="507"/>
      <c r="K29" s="506"/>
      <c r="L29" s="507"/>
      <c r="M29" s="507"/>
      <c r="N29" s="507"/>
      <c r="O29" s="504"/>
      <c r="P29" s="504"/>
      <c r="Q29" s="504"/>
      <c r="R29" s="498"/>
      <c r="S29" s="499"/>
      <c r="T29" s="499"/>
      <c r="U29" s="499"/>
      <c r="V29" s="498"/>
      <c r="W29" s="499"/>
      <c r="X29" s="499"/>
      <c r="Y29" s="499"/>
      <c r="Z29" s="499"/>
      <c r="AA29" s="500"/>
      <c r="AB29" s="500"/>
      <c r="AC29" s="500"/>
      <c r="AD29" s="501">
        <f t="shared" si="2"/>
        <v>0</v>
      </c>
      <c r="AE29" s="502"/>
      <c r="AF29" s="502"/>
      <c r="AG29" s="503"/>
      <c r="AH29" s="504"/>
      <c r="AI29" s="504"/>
      <c r="AJ29" s="498"/>
      <c r="AK29" s="499"/>
      <c r="AL29" s="4">
        <f t="shared" si="5"/>
        <v>3</v>
      </c>
      <c r="AM29" s="4">
        <f t="shared" si="6"/>
        <v>9</v>
      </c>
      <c r="AN29" s="4">
        <f t="shared" si="3"/>
        <v>0</v>
      </c>
      <c r="AO29" s="105">
        <f t="shared" si="4"/>
        <v>3</v>
      </c>
    </row>
    <row r="30" spans="1:41" ht="18.75" customHeight="1" thickBot="1">
      <c r="A30" s="162" t="str">
        <f t="shared" si="0"/>
        <v/>
      </c>
      <c r="B30" s="148"/>
      <c r="C30" s="505" t="str">
        <f t="shared" si="1"/>
        <v/>
      </c>
      <c r="D30" s="439"/>
      <c r="E30" s="499"/>
      <c r="F30" s="499"/>
      <c r="G30" s="147"/>
      <c r="H30" s="506"/>
      <c r="I30" s="507"/>
      <c r="J30" s="507"/>
      <c r="K30" s="506"/>
      <c r="L30" s="507"/>
      <c r="M30" s="507"/>
      <c r="N30" s="507"/>
      <c r="O30" s="504"/>
      <c r="P30" s="504"/>
      <c r="Q30" s="504"/>
      <c r="R30" s="498"/>
      <c r="S30" s="499"/>
      <c r="T30" s="499"/>
      <c r="U30" s="499"/>
      <c r="V30" s="498"/>
      <c r="W30" s="499"/>
      <c r="X30" s="499"/>
      <c r="Y30" s="499"/>
      <c r="Z30" s="499"/>
      <c r="AA30" s="500"/>
      <c r="AB30" s="500"/>
      <c r="AC30" s="500"/>
      <c r="AD30" s="501">
        <f t="shared" si="2"/>
        <v>0</v>
      </c>
      <c r="AE30" s="502"/>
      <c r="AF30" s="502"/>
      <c r="AG30" s="503"/>
      <c r="AH30" s="504"/>
      <c r="AI30" s="504"/>
      <c r="AJ30" s="498"/>
      <c r="AK30" s="499"/>
      <c r="AL30" s="4">
        <f t="shared" si="5"/>
        <v>3</v>
      </c>
      <c r="AM30" s="4">
        <f t="shared" si="6"/>
        <v>9</v>
      </c>
      <c r="AN30" s="4">
        <f t="shared" si="3"/>
        <v>0</v>
      </c>
      <c r="AO30" s="105">
        <f t="shared" si="4"/>
        <v>3</v>
      </c>
    </row>
    <row r="31" spans="1:41" ht="18.75" customHeight="1" thickBot="1">
      <c r="A31" s="162" t="str">
        <f t="shared" si="0"/>
        <v/>
      </c>
      <c r="B31" s="148"/>
      <c r="C31" s="505" t="str">
        <f t="shared" si="1"/>
        <v/>
      </c>
      <c r="D31" s="439"/>
      <c r="E31" s="499"/>
      <c r="F31" s="499"/>
      <c r="G31" s="147"/>
      <c r="H31" s="506"/>
      <c r="I31" s="507"/>
      <c r="J31" s="507"/>
      <c r="K31" s="506"/>
      <c r="L31" s="507"/>
      <c r="M31" s="507"/>
      <c r="N31" s="507"/>
      <c r="O31" s="504"/>
      <c r="P31" s="504"/>
      <c r="Q31" s="504"/>
      <c r="R31" s="498"/>
      <c r="S31" s="499"/>
      <c r="T31" s="499"/>
      <c r="U31" s="499"/>
      <c r="V31" s="498"/>
      <c r="W31" s="499"/>
      <c r="X31" s="499"/>
      <c r="Y31" s="499"/>
      <c r="Z31" s="499"/>
      <c r="AA31" s="500"/>
      <c r="AB31" s="500"/>
      <c r="AC31" s="500"/>
      <c r="AD31" s="501">
        <f t="shared" si="2"/>
        <v>0</v>
      </c>
      <c r="AE31" s="502"/>
      <c r="AF31" s="502"/>
      <c r="AG31" s="503"/>
      <c r="AH31" s="504"/>
      <c r="AI31" s="504"/>
      <c r="AJ31" s="498"/>
      <c r="AK31" s="499"/>
      <c r="AL31" s="4">
        <f t="shared" si="5"/>
        <v>3</v>
      </c>
      <c r="AM31" s="4">
        <f t="shared" si="6"/>
        <v>9</v>
      </c>
      <c r="AN31" s="4">
        <f t="shared" si="3"/>
        <v>0</v>
      </c>
      <c r="AO31" s="105">
        <f t="shared" si="4"/>
        <v>3</v>
      </c>
    </row>
    <row r="32" spans="1:41" ht="18.75" customHeight="1" thickBot="1">
      <c r="A32" s="162" t="str">
        <f t="shared" si="0"/>
        <v/>
      </c>
      <c r="B32" s="148"/>
      <c r="C32" s="505" t="str">
        <f t="shared" si="1"/>
        <v/>
      </c>
      <c r="D32" s="439"/>
      <c r="E32" s="499"/>
      <c r="F32" s="499"/>
      <c r="G32" s="147"/>
      <c r="H32" s="506"/>
      <c r="I32" s="507"/>
      <c r="J32" s="507"/>
      <c r="K32" s="506"/>
      <c r="L32" s="507"/>
      <c r="M32" s="507"/>
      <c r="N32" s="507"/>
      <c r="O32" s="504"/>
      <c r="P32" s="504"/>
      <c r="Q32" s="504"/>
      <c r="R32" s="498"/>
      <c r="S32" s="499"/>
      <c r="T32" s="499"/>
      <c r="U32" s="499"/>
      <c r="V32" s="498"/>
      <c r="W32" s="499"/>
      <c r="X32" s="499"/>
      <c r="Y32" s="499"/>
      <c r="Z32" s="499"/>
      <c r="AA32" s="500"/>
      <c r="AB32" s="500"/>
      <c r="AC32" s="500"/>
      <c r="AD32" s="501">
        <f t="shared" si="2"/>
        <v>0</v>
      </c>
      <c r="AE32" s="502"/>
      <c r="AF32" s="502"/>
      <c r="AG32" s="503"/>
      <c r="AH32" s="504"/>
      <c r="AI32" s="504"/>
      <c r="AJ32" s="498"/>
      <c r="AK32" s="499"/>
      <c r="AL32" s="4">
        <f t="shared" si="5"/>
        <v>3</v>
      </c>
      <c r="AM32" s="4">
        <f t="shared" si="6"/>
        <v>9</v>
      </c>
      <c r="AN32" s="4">
        <f t="shared" si="3"/>
        <v>0</v>
      </c>
      <c r="AO32" s="105">
        <f t="shared" si="4"/>
        <v>3</v>
      </c>
    </row>
    <row r="33" spans="1:41" ht="18.75" customHeight="1" thickBot="1">
      <c r="A33" s="162" t="str">
        <f t="shared" si="0"/>
        <v/>
      </c>
      <c r="B33" s="148"/>
      <c r="C33" s="505" t="str">
        <f t="shared" si="1"/>
        <v/>
      </c>
      <c r="D33" s="439"/>
      <c r="E33" s="499"/>
      <c r="F33" s="499"/>
      <c r="G33" s="147"/>
      <c r="H33" s="506"/>
      <c r="I33" s="507"/>
      <c r="J33" s="507"/>
      <c r="K33" s="506"/>
      <c r="L33" s="507"/>
      <c r="M33" s="507"/>
      <c r="N33" s="507"/>
      <c r="O33" s="504"/>
      <c r="P33" s="504"/>
      <c r="Q33" s="504"/>
      <c r="R33" s="498"/>
      <c r="S33" s="499"/>
      <c r="T33" s="499"/>
      <c r="U33" s="499"/>
      <c r="V33" s="498"/>
      <c r="W33" s="499"/>
      <c r="X33" s="499"/>
      <c r="Y33" s="499"/>
      <c r="Z33" s="499"/>
      <c r="AA33" s="500"/>
      <c r="AB33" s="500"/>
      <c r="AC33" s="500"/>
      <c r="AD33" s="501">
        <f t="shared" si="2"/>
        <v>0</v>
      </c>
      <c r="AE33" s="502"/>
      <c r="AF33" s="502"/>
      <c r="AG33" s="503"/>
      <c r="AH33" s="504"/>
      <c r="AI33" s="504"/>
      <c r="AJ33" s="498"/>
      <c r="AK33" s="499"/>
      <c r="AL33" s="4">
        <f t="shared" si="5"/>
        <v>3</v>
      </c>
      <c r="AM33" s="4">
        <f t="shared" si="6"/>
        <v>9</v>
      </c>
      <c r="AN33" s="4">
        <f t="shared" si="3"/>
        <v>0</v>
      </c>
      <c r="AO33" s="105">
        <f t="shared" si="4"/>
        <v>3</v>
      </c>
    </row>
    <row r="34" spans="1:41" ht="18.75" customHeight="1" thickBot="1">
      <c r="A34" s="162" t="str">
        <f t="shared" si="0"/>
        <v/>
      </c>
      <c r="B34" s="148"/>
      <c r="C34" s="505" t="str">
        <f t="shared" si="1"/>
        <v/>
      </c>
      <c r="D34" s="439"/>
      <c r="E34" s="499"/>
      <c r="F34" s="499"/>
      <c r="G34" s="147"/>
      <c r="H34" s="506"/>
      <c r="I34" s="507"/>
      <c r="J34" s="507"/>
      <c r="K34" s="506"/>
      <c r="L34" s="507"/>
      <c r="M34" s="507"/>
      <c r="N34" s="507"/>
      <c r="O34" s="504"/>
      <c r="P34" s="504"/>
      <c r="Q34" s="504"/>
      <c r="R34" s="498"/>
      <c r="S34" s="499"/>
      <c r="T34" s="499"/>
      <c r="U34" s="499"/>
      <c r="V34" s="498"/>
      <c r="W34" s="499"/>
      <c r="X34" s="499"/>
      <c r="Y34" s="499"/>
      <c r="Z34" s="499"/>
      <c r="AA34" s="500"/>
      <c r="AB34" s="500"/>
      <c r="AC34" s="500"/>
      <c r="AD34" s="501">
        <f t="shared" si="2"/>
        <v>0</v>
      </c>
      <c r="AE34" s="502"/>
      <c r="AF34" s="502"/>
      <c r="AG34" s="503"/>
      <c r="AH34" s="504"/>
      <c r="AI34" s="504"/>
      <c r="AJ34" s="498"/>
      <c r="AK34" s="499"/>
      <c r="AL34" s="4">
        <f t="shared" si="5"/>
        <v>3</v>
      </c>
      <c r="AM34" s="4">
        <f t="shared" si="6"/>
        <v>9</v>
      </c>
      <c r="AN34" s="4">
        <f t="shared" si="3"/>
        <v>0</v>
      </c>
      <c r="AO34" s="105">
        <f t="shared" si="4"/>
        <v>3</v>
      </c>
    </row>
    <row r="35" spans="1:41" ht="18.75" customHeight="1" thickBot="1">
      <c r="A35" s="162" t="str">
        <f t="shared" si="0"/>
        <v/>
      </c>
      <c r="B35" s="148"/>
      <c r="C35" s="505" t="str">
        <f t="shared" si="1"/>
        <v/>
      </c>
      <c r="D35" s="439"/>
      <c r="E35" s="499"/>
      <c r="F35" s="499"/>
      <c r="G35" s="147"/>
      <c r="H35" s="506"/>
      <c r="I35" s="507"/>
      <c r="J35" s="507"/>
      <c r="K35" s="506"/>
      <c r="L35" s="507"/>
      <c r="M35" s="507"/>
      <c r="N35" s="507"/>
      <c r="O35" s="504"/>
      <c r="P35" s="504"/>
      <c r="Q35" s="504"/>
      <c r="R35" s="498"/>
      <c r="S35" s="499"/>
      <c r="T35" s="499"/>
      <c r="U35" s="499"/>
      <c r="V35" s="498"/>
      <c r="W35" s="499"/>
      <c r="X35" s="499"/>
      <c r="Y35" s="499"/>
      <c r="Z35" s="499"/>
      <c r="AA35" s="500"/>
      <c r="AB35" s="500"/>
      <c r="AC35" s="500"/>
      <c r="AD35" s="501">
        <f t="shared" si="2"/>
        <v>0</v>
      </c>
      <c r="AE35" s="502"/>
      <c r="AF35" s="502"/>
      <c r="AG35" s="503"/>
      <c r="AH35" s="504"/>
      <c r="AI35" s="504"/>
      <c r="AJ35" s="498"/>
      <c r="AK35" s="499"/>
      <c r="AL35" s="4">
        <f t="shared" si="5"/>
        <v>3</v>
      </c>
      <c r="AM35" s="4">
        <f t="shared" si="6"/>
        <v>9</v>
      </c>
      <c r="AN35" s="4">
        <f t="shared" si="3"/>
        <v>0</v>
      </c>
      <c r="AO35" s="105">
        <f t="shared" si="4"/>
        <v>3</v>
      </c>
    </row>
    <row r="36" spans="1:41" ht="18.75" customHeight="1" thickBot="1">
      <c r="A36" s="162" t="str">
        <f t="shared" si="0"/>
        <v/>
      </c>
      <c r="B36" s="148"/>
      <c r="C36" s="505" t="str">
        <f t="shared" si="1"/>
        <v/>
      </c>
      <c r="D36" s="439"/>
      <c r="E36" s="499"/>
      <c r="F36" s="499"/>
      <c r="G36" s="147"/>
      <c r="H36" s="506"/>
      <c r="I36" s="507"/>
      <c r="J36" s="507"/>
      <c r="K36" s="506"/>
      <c r="L36" s="507"/>
      <c r="M36" s="507"/>
      <c r="N36" s="507"/>
      <c r="O36" s="504"/>
      <c r="P36" s="504"/>
      <c r="Q36" s="504"/>
      <c r="R36" s="498"/>
      <c r="S36" s="499"/>
      <c r="T36" s="499"/>
      <c r="U36" s="499"/>
      <c r="V36" s="498"/>
      <c r="W36" s="499"/>
      <c r="X36" s="499"/>
      <c r="Y36" s="499"/>
      <c r="Z36" s="499"/>
      <c r="AA36" s="500"/>
      <c r="AB36" s="500"/>
      <c r="AC36" s="500"/>
      <c r="AD36" s="501">
        <f t="shared" si="2"/>
        <v>0</v>
      </c>
      <c r="AE36" s="502"/>
      <c r="AF36" s="502"/>
      <c r="AG36" s="503"/>
      <c r="AH36" s="504"/>
      <c r="AI36" s="504"/>
      <c r="AJ36" s="498"/>
      <c r="AK36" s="499"/>
      <c r="AL36" s="4">
        <f t="shared" si="5"/>
        <v>3</v>
      </c>
      <c r="AM36" s="4">
        <f t="shared" si="6"/>
        <v>9</v>
      </c>
      <c r="AN36" s="4">
        <f t="shared" si="3"/>
        <v>0</v>
      </c>
      <c r="AO36" s="105">
        <f t="shared" si="4"/>
        <v>3</v>
      </c>
    </row>
    <row r="37" spans="1:41" ht="18.75" customHeight="1" thickBot="1">
      <c r="A37" s="162" t="str">
        <f t="shared" si="0"/>
        <v/>
      </c>
      <c r="B37" s="148"/>
      <c r="C37" s="505" t="str">
        <f t="shared" si="1"/>
        <v/>
      </c>
      <c r="D37" s="439"/>
      <c r="E37" s="499"/>
      <c r="F37" s="499"/>
      <c r="G37" s="147"/>
      <c r="H37" s="506"/>
      <c r="I37" s="507"/>
      <c r="J37" s="507"/>
      <c r="K37" s="506"/>
      <c r="L37" s="507"/>
      <c r="M37" s="507"/>
      <c r="N37" s="507"/>
      <c r="O37" s="504"/>
      <c r="P37" s="504"/>
      <c r="Q37" s="504"/>
      <c r="R37" s="498"/>
      <c r="S37" s="499"/>
      <c r="T37" s="499"/>
      <c r="U37" s="499"/>
      <c r="V37" s="498"/>
      <c r="W37" s="499"/>
      <c r="X37" s="499"/>
      <c r="Y37" s="499"/>
      <c r="Z37" s="499"/>
      <c r="AA37" s="500"/>
      <c r="AB37" s="500"/>
      <c r="AC37" s="500"/>
      <c r="AD37" s="501">
        <f t="shared" si="2"/>
        <v>0</v>
      </c>
      <c r="AE37" s="502"/>
      <c r="AF37" s="502"/>
      <c r="AG37" s="503"/>
      <c r="AH37" s="504"/>
      <c r="AI37" s="504"/>
      <c r="AJ37" s="498"/>
      <c r="AK37" s="499"/>
      <c r="AL37" s="4">
        <f t="shared" si="5"/>
        <v>3</v>
      </c>
      <c r="AM37" s="4">
        <f t="shared" si="6"/>
        <v>9</v>
      </c>
      <c r="AN37" s="4">
        <f t="shared" si="3"/>
        <v>0</v>
      </c>
      <c r="AO37" s="105">
        <f t="shared" si="4"/>
        <v>3</v>
      </c>
    </row>
    <row r="38" spans="1:41" ht="18.75" customHeight="1" thickBot="1">
      <c r="A38" s="162" t="str">
        <f t="shared" si="0"/>
        <v/>
      </c>
      <c r="B38" s="148"/>
      <c r="C38" s="505" t="str">
        <f t="shared" si="1"/>
        <v/>
      </c>
      <c r="D38" s="439"/>
      <c r="E38" s="499"/>
      <c r="F38" s="499"/>
      <c r="G38" s="147"/>
      <c r="H38" s="506"/>
      <c r="I38" s="507"/>
      <c r="J38" s="507"/>
      <c r="K38" s="506"/>
      <c r="L38" s="507"/>
      <c r="M38" s="507"/>
      <c r="N38" s="507"/>
      <c r="O38" s="504"/>
      <c r="P38" s="504"/>
      <c r="Q38" s="504"/>
      <c r="R38" s="498"/>
      <c r="S38" s="499"/>
      <c r="T38" s="499"/>
      <c r="U38" s="499"/>
      <c r="V38" s="498"/>
      <c r="W38" s="499"/>
      <c r="X38" s="499"/>
      <c r="Y38" s="499"/>
      <c r="Z38" s="499"/>
      <c r="AA38" s="500"/>
      <c r="AB38" s="500"/>
      <c r="AC38" s="500"/>
      <c r="AD38" s="501">
        <f t="shared" si="2"/>
        <v>0</v>
      </c>
      <c r="AE38" s="502"/>
      <c r="AF38" s="502"/>
      <c r="AG38" s="503"/>
      <c r="AH38" s="504"/>
      <c r="AI38" s="504"/>
      <c r="AJ38" s="498"/>
      <c r="AK38" s="499"/>
      <c r="AL38" s="4">
        <f t="shared" si="5"/>
        <v>3</v>
      </c>
      <c r="AM38" s="4">
        <f t="shared" si="6"/>
        <v>9</v>
      </c>
      <c r="AN38" s="4">
        <f t="shared" si="3"/>
        <v>0</v>
      </c>
      <c r="AO38" s="105">
        <f t="shared" si="4"/>
        <v>3</v>
      </c>
    </row>
    <row r="39" spans="1:41" ht="18.75" customHeight="1" thickBot="1">
      <c r="A39" s="162" t="str">
        <f t="shared" si="0"/>
        <v/>
      </c>
      <c r="B39" s="148"/>
      <c r="C39" s="505" t="str">
        <f t="shared" si="1"/>
        <v/>
      </c>
      <c r="D39" s="439"/>
      <c r="E39" s="499"/>
      <c r="F39" s="499"/>
      <c r="G39" s="147"/>
      <c r="H39" s="506"/>
      <c r="I39" s="507"/>
      <c r="J39" s="507"/>
      <c r="K39" s="506"/>
      <c r="L39" s="507"/>
      <c r="M39" s="507"/>
      <c r="N39" s="507"/>
      <c r="O39" s="504"/>
      <c r="P39" s="504"/>
      <c r="Q39" s="504"/>
      <c r="R39" s="498"/>
      <c r="S39" s="499"/>
      <c r="T39" s="499"/>
      <c r="U39" s="499"/>
      <c r="V39" s="498"/>
      <c r="W39" s="499"/>
      <c r="X39" s="499"/>
      <c r="Y39" s="499"/>
      <c r="Z39" s="499"/>
      <c r="AA39" s="500"/>
      <c r="AB39" s="500"/>
      <c r="AC39" s="500"/>
      <c r="AD39" s="501">
        <f t="shared" si="2"/>
        <v>0</v>
      </c>
      <c r="AE39" s="502"/>
      <c r="AF39" s="502"/>
      <c r="AG39" s="503"/>
      <c r="AH39" s="504"/>
      <c r="AI39" s="504"/>
      <c r="AJ39" s="498"/>
      <c r="AK39" s="499"/>
      <c r="AL39" s="4">
        <f t="shared" si="5"/>
        <v>3</v>
      </c>
      <c r="AM39" s="4">
        <f t="shared" si="6"/>
        <v>9</v>
      </c>
      <c r="AN39" s="4">
        <f t="shared" si="3"/>
        <v>0</v>
      </c>
      <c r="AO39" s="105">
        <f t="shared" si="4"/>
        <v>3</v>
      </c>
    </row>
    <row r="40" spans="1:41" ht="18.75" customHeight="1" thickBot="1">
      <c r="A40" s="162" t="str">
        <f t="shared" si="0"/>
        <v/>
      </c>
      <c r="B40" s="148"/>
      <c r="C40" s="505" t="str">
        <f t="shared" si="1"/>
        <v/>
      </c>
      <c r="D40" s="439"/>
      <c r="E40" s="499"/>
      <c r="F40" s="499"/>
      <c r="G40" s="147"/>
      <c r="H40" s="506"/>
      <c r="I40" s="507"/>
      <c r="J40" s="507"/>
      <c r="K40" s="506"/>
      <c r="L40" s="507"/>
      <c r="M40" s="507"/>
      <c r="N40" s="507"/>
      <c r="O40" s="504"/>
      <c r="P40" s="504"/>
      <c r="Q40" s="504"/>
      <c r="R40" s="498"/>
      <c r="S40" s="499"/>
      <c r="T40" s="499"/>
      <c r="U40" s="499"/>
      <c r="V40" s="498"/>
      <c r="W40" s="499"/>
      <c r="X40" s="499"/>
      <c r="Y40" s="499"/>
      <c r="Z40" s="499"/>
      <c r="AA40" s="500"/>
      <c r="AB40" s="500"/>
      <c r="AC40" s="500"/>
      <c r="AD40" s="501">
        <f t="shared" si="2"/>
        <v>0</v>
      </c>
      <c r="AE40" s="502"/>
      <c r="AF40" s="502"/>
      <c r="AG40" s="503"/>
      <c r="AH40" s="504"/>
      <c r="AI40" s="504"/>
      <c r="AJ40" s="498"/>
      <c r="AK40" s="499"/>
      <c r="AL40" s="4">
        <f t="shared" si="5"/>
        <v>3</v>
      </c>
      <c r="AM40" s="4">
        <f t="shared" si="6"/>
        <v>9</v>
      </c>
      <c r="AN40" s="4">
        <f t="shared" si="3"/>
        <v>0</v>
      </c>
      <c r="AO40" s="105">
        <f t="shared" si="4"/>
        <v>3</v>
      </c>
    </row>
    <row r="41" spans="1:41" ht="18.75" customHeight="1" thickBot="1">
      <c r="A41" s="162" t="str">
        <f t="shared" si="0"/>
        <v/>
      </c>
      <c r="B41" s="148"/>
      <c r="C41" s="505" t="str">
        <f t="shared" si="1"/>
        <v/>
      </c>
      <c r="D41" s="439"/>
      <c r="E41" s="499"/>
      <c r="F41" s="499"/>
      <c r="G41" s="147"/>
      <c r="H41" s="506"/>
      <c r="I41" s="507"/>
      <c r="J41" s="507"/>
      <c r="K41" s="506"/>
      <c r="L41" s="507"/>
      <c r="M41" s="507"/>
      <c r="N41" s="507"/>
      <c r="O41" s="504"/>
      <c r="P41" s="504"/>
      <c r="Q41" s="504"/>
      <c r="R41" s="498"/>
      <c r="S41" s="499"/>
      <c r="T41" s="499"/>
      <c r="U41" s="499"/>
      <c r="V41" s="498"/>
      <c r="W41" s="499"/>
      <c r="X41" s="499"/>
      <c r="Y41" s="499"/>
      <c r="Z41" s="499"/>
      <c r="AA41" s="500"/>
      <c r="AB41" s="500"/>
      <c r="AC41" s="500"/>
      <c r="AD41" s="501">
        <f t="shared" si="2"/>
        <v>0</v>
      </c>
      <c r="AE41" s="502"/>
      <c r="AF41" s="502"/>
      <c r="AG41" s="503"/>
      <c r="AH41" s="504"/>
      <c r="AI41" s="504"/>
      <c r="AJ41" s="498"/>
      <c r="AK41" s="499"/>
      <c r="AL41" s="4">
        <f t="shared" si="5"/>
        <v>3</v>
      </c>
      <c r="AM41" s="4">
        <f t="shared" si="6"/>
        <v>9</v>
      </c>
      <c r="AN41" s="4">
        <f t="shared" si="3"/>
        <v>0</v>
      </c>
      <c r="AO41" s="105">
        <f t="shared" si="4"/>
        <v>3</v>
      </c>
    </row>
    <row r="42" spans="1:41" ht="18.75" customHeight="1" thickBot="1">
      <c r="A42" s="162" t="str">
        <f t="shared" si="0"/>
        <v/>
      </c>
      <c r="B42" s="148"/>
      <c r="C42" s="505" t="str">
        <f t="shared" si="1"/>
        <v/>
      </c>
      <c r="D42" s="439"/>
      <c r="E42" s="499"/>
      <c r="F42" s="499"/>
      <c r="G42" s="147"/>
      <c r="H42" s="506"/>
      <c r="I42" s="507"/>
      <c r="J42" s="507"/>
      <c r="K42" s="506"/>
      <c r="L42" s="507"/>
      <c r="M42" s="507"/>
      <c r="N42" s="507"/>
      <c r="O42" s="504"/>
      <c r="P42" s="504"/>
      <c r="Q42" s="504"/>
      <c r="R42" s="498"/>
      <c r="S42" s="499"/>
      <c r="T42" s="499"/>
      <c r="U42" s="499"/>
      <c r="V42" s="498"/>
      <c r="W42" s="499"/>
      <c r="X42" s="499"/>
      <c r="Y42" s="499"/>
      <c r="Z42" s="499"/>
      <c r="AA42" s="500"/>
      <c r="AB42" s="500"/>
      <c r="AC42" s="500"/>
      <c r="AD42" s="501">
        <f t="shared" si="2"/>
        <v>0</v>
      </c>
      <c r="AE42" s="502"/>
      <c r="AF42" s="502"/>
      <c r="AG42" s="503"/>
      <c r="AH42" s="504"/>
      <c r="AI42" s="504"/>
      <c r="AJ42" s="498"/>
      <c r="AK42" s="499"/>
      <c r="AL42" s="4">
        <f t="shared" si="5"/>
        <v>3</v>
      </c>
      <c r="AM42" s="4">
        <f t="shared" si="6"/>
        <v>9</v>
      </c>
      <c r="AN42" s="4">
        <f t="shared" si="3"/>
        <v>0</v>
      </c>
      <c r="AO42" s="105">
        <f t="shared" si="4"/>
        <v>3</v>
      </c>
    </row>
    <row r="43" spans="1:41" ht="18.75" customHeight="1" thickBot="1">
      <c r="A43" s="162" t="str">
        <f t="shared" si="0"/>
        <v/>
      </c>
      <c r="B43" s="148"/>
      <c r="C43" s="505" t="str">
        <f t="shared" si="1"/>
        <v/>
      </c>
      <c r="D43" s="439"/>
      <c r="E43" s="499"/>
      <c r="F43" s="499"/>
      <c r="G43" s="147"/>
      <c r="H43" s="506"/>
      <c r="I43" s="507"/>
      <c r="J43" s="507"/>
      <c r="K43" s="506"/>
      <c r="L43" s="507"/>
      <c r="M43" s="507"/>
      <c r="N43" s="507"/>
      <c r="O43" s="504"/>
      <c r="P43" s="504"/>
      <c r="Q43" s="504"/>
      <c r="R43" s="498"/>
      <c r="S43" s="499"/>
      <c r="T43" s="499"/>
      <c r="U43" s="499"/>
      <c r="V43" s="498"/>
      <c r="W43" s="499"/>
      <c r="X43" s="499"/>
      <c r="Y43" s="499"/>
      <c r="Z43" s="499"/>
      <c r="AA43" s="500"/>
      <c r="AB43" s="500"/>
      <c r="AC43" s="500"/>
      <c r="AD43" s="501">
        <f t="shared" si="2"/>
        <v>0</v>
      </c>
      <c r="AE43" s="502"/>
      <c r="AF43" s="502"/>
      <c r="AG43" s="503"/>
      <c r="AH43" s="504"/>
      <c r="AI43" s="504"/>
      <c r="AJ43" s="498"/>
      <c r="AK43" s="499"/>
      <c r="AL43" s="4">
        <f t="shared" si="5"/>
        <v>3</v>
      </c>
      <c r="AM43" s="4">
        <f t="shared" si="6"/>
        <v>9</v>
      </c>
      <c r="AN43" s="4">
        <f t="shared" si="3"/>
        <v>0</v>
      </c>
      <c r="AO43" s="105">
        <f t="shared" si="4"/>
        <v>3</v>
      </c>
    </row>
    <row r="44" spans="1:41" ht="18.75" customHeight="1" thickBot="1">
      <c r="A44" s="162" t="str">
        <f t="shared" si="0"/>
        <v/>
      </c>
      <c r="B44" s="148"/>
      <c r="C44" s="505" t="str">
        <f>IF(B44="","",CHOOSE(B44,$E$13,$H$13,$K$13,$N$13,$Q$13,$T$13,$W$13,$Z$13,$AC$13,$E$14,$H$14,$K$14,$N$14,$Q$14,$T$14,$W$14,$Z$14))</f>
        <v/>
      </c>
      <c r="D44" s="439"/>
      <c r="E44" s="499"/>
      <c r="F44" s="499"/>
      <c r="G44" s="147"/>
      <c r="H44" s="506"/>
      <c r="I44" s="507"/>
      <c r="J44" s="507"/>
      <c r="K44" s="506"/>
      <c r="L44" s="507"/>
      <c r="M44" s="507"/>
      <c r="N44" s="507"/>
      <c r="O44" s="504"/>
      <c r="P44" s="504"/>
      <c r="Q44" s="504"/>
      <c r="R44" s="498"/>
      <c r="S44" s="499"/>
      <c r="T44" s="499"/>
      <c r="U44" s="499"/>
      <c r="V44" s="498"/>
      <c r="W44" s="499"/>
      <c r="X44" s="499"/>
      <c r="Y44" s="499"/>
      <c r="Z44" s="499"/>
      <c r="AA44" s="500"/>
      <c r="AB44" s="500"/>
      <c r="AC44" s="500"/>
      <c r="AD44" s="501">
        <f t="shared" si="2"/>
        <v>0</v>
      </c>
      <c r="AE44" s="502"/>
      <c r="AF44" s="502"/>
      <c r="AG44" s="503"/>
      <c r="AH44" s="504"/>
      <c r="AI44" s="504"/>
      <c r="AJ44" s="498"/>
      <c r="AK44" s="499"/>
      <c r="AL44" s="4">
        <f t="shared" si="5"/>
        <v>3</v>
      </c>
      <c r="AM44" s="4">
        <f t="shared" si="6"/>
        <v>9</v>
      </c>
      <c r="AN44" s="4">
        <f t="shared" si="3"/>
        <v>0</v>
      </c>
      <c r="AO44" s="105">
        <f t="shared" si="4"/>
        <v>3</v>
      </c>
    </row>
    <row r="45" spans="1:41" ht="18.75" customHeight="1" thickBot="1">
      <c r="A45" s="162" t="str">
        <f t="shared" si="0"/>
        <v/>
      </c>
      <c r="B45" s="148"/>
      <c r="C45" s="505" t="str">
        <f t="shared" ref="C45:C68" si="7">IF(B45="","",CHOOSE(B45,$E$13,$H$13,$K$13,$N$13,$Q$13,$T$13,$W$13,$Z$13,$AC$13,$E$14,$H$14,$K$14,$N$14,$Q$14,$T$14,$W$14,$Z$14))</f>
        <v/>
      </c>
      <c r="D45" s="439"/>
      <c r="E45" s="499"/>
      <c r="F45" s="499"/>
      <c r="G45" s="147"/>
      <c r="H45" s="506"/>
      <c r="I45" s="507"/>
      <c r="J45" s="507"/>
      <c r="K45" s="506"/>
      <c r="L45" s="507"/>
      <c r="M45" s="507"/>
      <c r="N45" s="507"/>
      <c r="O45" s="504"/>
      <c r="P45" s="504"/>
      <c r="Q45" s="504"/>
      <c r="R45" s="498"/>
      <c r="S45" s="499"/>
      <c r="T45" s="499"/>
      <c r="U45" s="499"/>
      <c r="V45" s="498"/>
      <c r="W45" s="499"/>
      <c r="X45" s="499"/>
      <c r="Y45" s="499"/>
      <c r="Z45" s="499"/>
      <c r="AA45" s="500"/>
      <c r="AB45" s="500"/>
      <c r="AC45" s="500"/>
      <c r="AD45" s="501">
        <f t="shared" si="2"/>
        <v>0</v>
      </c>
      <c r="AE45" s="502"/>
      <c r="AF45" s="502"/>
      <c r="AG45" s="503"/>
      <c r="AH45" s="504"/>
      <c r="AI45" s="504"/>
      <c r="AJ45" s="498"/>
      <c r="AK45" s="499"/>
      <c r="AL45" s="4">
        <f t="shared" si="5"/>
        <v>3</v>
      </c>
      <c r="AM45" s="4">
        <f t="shared" si="6"/>
        <v>9</v>
      </c>
      <c r="AN45" s="4">
        <f t="shared" si="3"/>
        <v>0</v>
      </c>
      <c r="AO45" s="105">
        <f t="shared" si="4"/>
        <v>3</v>
      </c>
    </row>
    <row r="46" spans="1:41" ht="18.75" customHeight="1" thickBot="1">
      <c r="A46" s="162" t="str">
        <f t="shared" si="0"/>
        <v/>
      </c>
      <c r="B46" s="148"/>
      <c r="C46" s="505" t="str">
        <f t="shared" si="7"/>
        <v/>
      </c>
      <c r="D46" s="439"/>
      <c r="E46" s="499"/>
      <c r="F46" s="499"/>
      <c r="G46" s="147"/>
      <c r="H46" s="506"/>
      <c r="I46" s="507"/>
      <c r="J46" s="507"/>
      <c r="K46" s="506"/>
      <c r="L46" s="507"/>
      <c r="M46" s="507"/>
      <c r="N46" s="507"/>
      <c r="O46" s="504"/>
      <c r="P46" s="504"/>
      <c r="Q46" s="504"/>
      <c r="R46" s="498"/>
      <c r="S46" s="499"/>
      <c r="T46" s="499"/>
      <c r="U46" s="499"/>
      <c r="V46" s="498"/>
      <c r="W46" s="499"/>
      <c r="X46" s="499"/>
      <c r="Y46" s="499"/>
      <c r="Z46" s="499"/>
      <c r="AA46" s="500"/>
      <c r="AB46" s="500"/>
      <c r="AC46" s="500"/>
      <c r="AD46" s="501">
        <f t="shared" si="2"/>
        <v>0</v>
      </c>
      <c r="AE46" s="502"/>
      <c r="AF46" s="502"/>
      <c r="AG46" s="503"/>
      <c r="AH46" s="504"/>
      <c r="AI46" s="504"/>
      <c r="AJ46" s="498"/>
      <c r="AK46" s="499"/>
      <c r="AL46" s="4">
        <f t="shared" si="5"/>
        <v>3</v>
      </c>
      <c r="AM46" s="4">
        <f t="shared" si="6"/>
        <v>9</v>
      </c>
      <c r="AN46" s="4">
        <f t="shared" si="3"/>
        <v>0</v>
      </c>
      <c r="AO46" s="105">
        <f t="shared" si="4"/>
        <v>3</v>
      </c>
    </row>
    <row r="47" spans="1:41" ht="18.75" customHeight="1" thickBot="1">
      <c r="A47" s="162" t="str">
        <f t="shared" si="0"/>
        <v/>
      </c>
      <c r="B47" s="148"/>
      <c r="C47" s="505" t="str">
        <f t="shared" si="7"/>
        <v/>
      </c>
      <c r="D47" s="439"/>
      <c r="E47" s="499"/>
      <c r="F47" s="499"/>
      <c r="G47" s="147"/>
      <c r="H47" s="506"/>
      <c r="I47" s="507"/>
      <c r="J47" s="507"/>
      <c r="K47" s="506"/>
      <c r="L47" s="507"/>
      <c r="M47" s="507"/>
      <c r="N47" s="507"/>
      <c r="O47" s="504"/>
      <c r="P47" s="504"/>
      <c r="Q47" s="504"/>
      <c r="R47" s="498"/>
      <c r="S47" s="499"/>
      <c r="T47" s="499"/>
      <c r="U47" s="499"/>
      <c r="V47" s="498"/>
      <c r="W47" s="499"/>
      <c r="X47" s="499"/>
      <c r="Y47" s="499"/>
      <c r="Z47" s="499"/>
      <c r="AA47" s="500"/>
      <c r="AB47" s="500"/>
      <c r="AC47" s="500"/>
      <c r="AD47" s="501">
        <f t="shared" si="2"/>
        <v>0</v>
      </c>
      <c r="AE47" s="502"/>
      <c r="AF47" s="502"/>
      <c r="AG47" s="503"/>
      <c r="AH47" s="504"/>
      <c r="AI47" s="504"/>
      <c r="AJ47" s="498"/>
      <c r="AK47" s="499"/>
      <c r="AL47" s="4">
        <f t="shared" si="5"/>
        <v>3</v>
      </c>
      <c r="AM47" s="4">
        <f t="shared" si="6"/>
        <v>9</v>
      </c>
      <c r="AN47" s="4">
        <f t="shared" si="3"/>
        <v>0</v>
      </c>
      <c r="AO47" s="105">
        <f t="shared" si="4"/>
        <v>3</v>
      </c>
    </row>
    <row r="48" spans="1:41" ht="18.75" customHeight="1" thickBot="1">
      <c r="A48" s="162" t="str">
        <f t="shared" si="0"/>
        <v/>
      </c>
      <c r="B48" s="148"/>
      <c r="C48" s="505" t="str">
        <f t="shared" si="7"/>
        <v/>
      </c>
      <c r="D48" s="439"/>
      <c r="E48" s="499"/>
      <c r="F48" s="499"/>
      <c r="G48" s="147"/>
      <c r="H48" s="506"/>
      <c r="I48" s="507"/>
      <c r="J48" s="507"/>
      <c r="K48" s="506"/>
      <c r="L48" s="507"/>
      <c r="M48" s="507"/>
      <c r="N48" s="507"/>
      <c r="O48" s="504"/>
      <c r="P48" s="504"/>
      <c r="Q48" s="504"/>
      <c r="R48" s="498"/>
      <c r="S48" s="499"/>
      <c r="T48" s="499"/>
      <c r="U48" s="499"/>
      <c r="V48" s="498"/>
      <c r="W48" s="499"/>
      <c r="X48" s="499"/>
      <c r="Y48" s="499"/>
      <c r="Z48" s="499"/>
      <c r="AA48" s="500"/>
      <c r="AB48" s="500"/>
      <c r="AC48" s="500"/>
      <c r="AD48" s="501">
        <f t="shared" si="2"/>
        <v>0</v>
      </c>
      <c r="AE48" s="502"/>
      <c r="AF48" s="502"/>
      <c r="AG48" s="503"/>
      <c r="AH48" s="504"/>
      <c r="AI48" s="504"/>
      <c r="AJ48" s="498"/>
      <c r="AK48" s="499"/>
      <c r="AL48" s="4">
        <f t="shared" si="5"/>
        <v>3</v>
      </c>
      <c r="AM48" s="4">
        <f t="shared" si="6"/>
        <v>9</v>
      </c>
      <c r="AN48" s="4">
        <f t="shared" si="3"/>
        <v>0</v>
      </c>
      <c r="AO48" s="105">
        <f t="shared" si="4"/>
        <v>3</v>
      </c>
    </row>
    <row r="49" spans="1:41" ht="18.75" customHeight="1" thickBot="1">
      <c r="A49" s="162" t="str">
        <f t="shared" si="0"/>
        <v/>
      </c>
      <c r="B49" s="148"/>
      <c r="C49" s="505" t="str">
        <f t="shared" si="7"/>
        <v/>
      </c>
      <c r="D49" s="439"/>
      <c r="E49" s="499"/>
      <c r="F49" s="499"/>
      <c r="G49" s="147"/>
      <c r="H49" s="506"/>
      <c r="I49" s="507"/>
      <c r="J49" s="507"/>
      <c r="K49" s="506"/>
      <c r="L49" s="507"/>
      <c r="M49" s="507"/>
      <c r="N49" s="507"/>
      <c r="O49" s="504"/>
      <c r="P49" s="504"/>
      <c r="Q49" s="504"/>
      <c r="R49" s="498"/>
      <c r="S49" s="499"/>
      <c r="T49" s="499"/>
      <c r="U49" s="499"/>
      <c r="V49" s="498"/>
      <c r="W49" s="499"/>
      <c r="X49" s="499"/>
      <c r="Y49" s="499"/>
      <c r="Z49" s="499"/>
      <c r="AA49" s="500"/>
      <c r="AB49" s="500"/>
      <c r="AC49" s="500"/>
      <c r="AD49" s="501">
        <f t="shared" si="2"/>
        <v>0</v>
      </c>
      <c r="AE49" s="502"/>
      <c r="AF49" s="502"/>
      <c r="AG49" s="503"/>
      <c r="AH49" s="504"/>
      <c r="AI49" s="504"/>
      <c r="AJ49" s="498"/>
      <c r="AK49" s="499"/>
      <c r="AL49" s="4">
        <f t="shared" si="5"/>
        <v>3</v>
      </c>
      <c r="AM49" s="4">
        <f t="shared" si="6"/>
        <v>9</v>
      </c>
      <c r="AN49" s="4">
        <f t="shared" si="3"/>
        <v>0</v>
      </c>
      <c r="AO49" s="105">
        <f t="shared" si="4"/>
        <v>3</v>
      </c>
    </row>
    <row r="50" spans="1:41" ht="18.75" customHeight="1" thickBot="1">
      <c r="A50" s="162" t="str">
        <f t="shared" si="0"/>
        <v/>
      </c>
      <c r="B50" s="148"/>
      <c r="C50" s="505" t="str">
        <f t="shared" si="7"/>
        <v/>
      </c>
      <c r="D50" s="439"/>
      <c r="E50" s="499"/>
      <c r="F50" s="499"/>
      <c r="G50" s="147"/>
      <c r="H50" s="506"/>
      <c r="I50" s="507"/>
      <c r="J50" s="507"/>
      <c r="K50" s="506"/>
      <c r="L50" s="507"/>
      <c r="M50" s="507"/>
      <c r="N50" s="507"/>
      <c r="O50" s="504"/>
      <c r="P50" s="504"/>
      <c r="Q50" s="504"/>
      <c r="R50" s="498"/>
      <c r="S50" s="499"/>
      <c r="T50" s="499"/>
      <c r="U50" s="499"/>
      <c r="V50" s="498"/>
      <c r="W50" s="499"/>
      <c r="X50" s="499"/>
      <c r="Y50" s="499"/>
      <c r="Z50" s="499"/>
      <c r="AA50" s="500"/>
      <c r="AB50" s="500"/>
      <c r="AC50" s="500"/>
      <c r="AD50" s="501">
        <f t="shared" si="2"/>
        <v>0</v>
      </c>
      <c r="AE50" s="502"/>
      <c r="AF50" s="502"/>
      <c r="AG50" s="503"/>
      <c r="AH50" s="504"/>
      <c r="AI50" s="504"/>
      <c r="AJ50" s="498"/>
      <c r="AK50" s="499"/>
      <c r="AL50" s="4">
        <f t="shared" si="5"/>
        <v>3</v>
      </c>
      <c r="AM50" s="4">
        <f t="shared" si="6"/>
        <v>9</v>
      </c>
      <c r="AN50" s="4">
        <f t="shared" si="3"/>
        <v>0</v>
      </c>
      <c r="AO50" s="105">
        <f t="shared" si="4"/>
        <v>3</v>
      </c>
    </row>
    <row r="51" spans="1:41" ht="18.75" customHeight="1" thickBot="1">
      <c r="A51" s="162" t="str">
        <f t="shared" si="0"/>
        <v/>
      </c>
      <c r="B51" s="148"/>
      <c r="C51" s="505" t="str">
        <f t="shared" si="7"/>
        <v/>
      </c>
      <c r="D51" s="439"/>
      <c r="E51" s="499"/>
      <c r="F51" s="499"/>
      <c r="G51" s="147"/>
      <c r="H51" s="506"/>
      <c r="I51" s="507"/>
      <c r="J51" s="507"/>
      <c r="K51" s="506"/>
      <c r="L51" s="507"/>
      <c r="M51" s="507"/>
      <c r="N51" s="507"/>
      <c r="O51" s="504"/>
      <c r="P51" s="504"/>
      <c r="Q51" s="504"/>
      <c r="R51" s="498"/>
      <c r="S51" s="499"/>
      <c r="T51" s="499"/>
      <c r="U51" s="499"/>
      <c r="V51" s="498"/>
      <c r="W51" s="499"/>
      <c r="X51" s="499"/>
      <c r="Y51" s="499"/>
      <c r="Z51" s="499"/>
      <c r="AA51" s="500"/>
      <c r="AB51" s="500"/>
      <c r="AC51" s="500"/>
      <c r="AD51" s="501">
        <f t="shared" si="2"/>
        <v>0</v>
      </c>
      <c r="AE51" s="502"/>
      <c r="AF51" s="502"/>
      <c r="AG51" s="503"/>
      <c r="AH51" s="504"/>
      <c r="AI51" s="504"/>
      <c r="AJ51" s="498"/>
      <c r="AK51" s="499"/>
      <c r="AL51" s="4">
        <f t="shared" si="5"/>
        <v>3</v>
      </c>
      <c r="AM51" s="4">
        <f t="shared" si="6"/>
        <v>9</v>
      </c>
      <c r="AN51" s="4">
        <f t="shared" si="3"/>
        <v>0</v>
      </c>
      <c r="AO51" s="105">
        <f t="shared" si="4"/>
        <v>3</v>
      </c>
    </row>
    <row r="52" spans="1:41" ht="18.75" customHeight="1" thickBot="1">
      <c r="A52" s="162" t="str">
        <f t="shared" si="0"/>
        <v/>
      </c>
      <c r="B52" s="148"/>
      <c r="C52" s="505" t="str">
        <f t="shared" si="7"/>
        <v/>
      </c>
      <c r="D52" s="439"/>
      <c r="E52" s="499"/>
      <c r="F52" s="499"/>
      <c r="G52" s="147"/>
      <c r="H52" s="506"/>
      <c r="I52" s="507"/>
      <c r="J52" s="507"/>
      <c r="K52" s="506"/>
      <c r="L52" s="507"/>
      <c r="M52" s="507"/>
      <c r="N52" s="507"/>
      <c r="O52" s="504"/>
      <c r="P52" s="504"/>
      <c r="Q52" s="504"/>
      <c r="R52" s="498"/>
      <c r="S52" s="499"/>
      <c r="T52" s="499"/>
      <c r="U52" s="499"/>
      <c r="V52" s="498"/>
      <c r="W52" s="499"/>
      <c r="X52" s="499"/>
      <c r="Y52" s="499"/>
      <c r="Z52" s="499"/>
      <c r="AA52" s="500"/>
      <c r="AB52" s="500"/>
      <c r="AC52" s="500"/>
      <c r="AD52" s="501">
        <f t="shared" si="2"/>
        <v>0</v>
      </c>
      <c r="AE52" s="502"/>
      <c r="AF52" s="502"/>
      <c r="AG52" s="503"/>
      <c r="AH52" s="504"/>
      <c r="AI52" s="504"/>
      <c r="AJ52" s="498"/>
      <c r="AK52" s="499"/>
      <c r="AL52" s="4">
        <f t="shared" si="5"/>
        <v>3</v>
      </c>
      <c r="AM52" s="4">
        <f t="shared" si="6"/>
        <v>9</v>
      </c>
      <c r="AN52" s="4">
        <f t="shared" si="3"/>
        <v>0</v>
      </c>
      <c r="AO52" s="105">
        <f t="shared" si="4"/>
        <v>3</v>
      </c>
    </row>
    <row r="53" spans="1:41" ht="18.75" customHeight="1" thickBot="1">
      <c r="A53" s="162" t="str">
        <f t="shared" si="0"/>
        <v/>
      </c>
      <c r="B53" s="148"/>
      <c r="C53" s="505" t="str">
        <f t="shared" si="7"/>
        <v/>
      </c>
      <c r="D53" s="439"/>
      <c r="E53" s="499"/>
      <c r="F53" s="499"/>
      <c r="G53" s="147"/>
      <c r="H53" s="506"/>
      <c r="I53" s="507"/>
      <c r="J53" s="507"/>
      <c r="K53" s="506"/>
      <c r="L53" s="507"/>
      <c r="M53" s="507"/>
      <c r="N53" s="507"/>
      <c r="O53" s="504"/>
      <c r="P53" s="504"/>
      <c r="Q53" s="504"/>
      <c r="R53" s="498"/>
      <c r="S53" s="499"/>
      <c r="T53" s="499"/>
      <c r="U53" s="499"/>
      <c r="V53" s="498"/>
      <c r="W53" s="499"/>
      <c r="X53" s="499"/>
      <c r="Y53" s="499"/>
      <c r="Z53" s="499"/>
      <c r="AA53" s="500"/>
      <c r="AB53" s="500"/>
      <c r="AC53" s="500"/>
      <c r="AD53" s="501">
        <f t="shared" si="2"/>
        <v>0</v>
      </c>
      <c r="AE53" s="502"/>
      <c r="AF53" s="502"/>
      <c r="AG53" s="503"/>
      <c r="AH53" s="504"/>
      <c r="AI53" s="504"/>
      <c r="AJ53" s="498"/>
      <c r="AK53" s="499"/>
      <c r="AL53" s="4">
        <f t="shared" si="5"/>
        <v>3</v>
      </c>
      <c r="AM53" s="4">
        <f t="shared" si="6"/>
        <v>9</v>
      </c>
      <c r="AN53" s="4">
        <f t="shared" si="3"/>
        <v>0</v>
      </c>
      <c r="AO53" s="105">
        <f t="shared" si="4"/>
        <v>3</v>
      </c>
    </row>
    <row r="54" spans="1:41" ht="18.75" customHeight="1" thickBot="1">
      <c r="A54" s="162" t="str">
        <f t="shared" si="0"/>
        <v/>
      </c>
      <c r="B54" s="148"/>
      <c r="C54" s="505" t="str">
        <f t="shared" si="7"/>
        <v/>
      </c>
      <c r="D54" s="439"/>
      <c r="E54" s="499"/>
      <c r="F54" s="499"/>
      <c r="G54" s="147"/>
      <c r="H54" s="506"/>
      <c r="I54" s="507"/>
      <c r="J54" s="507"/>
      <c r="K54" s="506"/>
      <c r="L54" s="507"/>
      <c r="M54" s="507"/>
      <c r="N54" s="507"/>
      <c r="O54" s="504"/>
      <c r="P54" s="504"/>
      <c r="Q54" s="504"/>
      <c r="R54" s="498"/>
      <c r="S54" s="499"/>
      <c r="T54" s="499"/>
      <c r="U54" s="499"/>
      <c r="V54" s="498"/>
      <c r="W54" s="499"/>
      <c r="X54" s="499"/>
      <c r="Y54" s="499"/>
      <c r="Z54" s="499"/>
      <c r="AA54" s="500"/>
      <c r="AB54" s="500"/>
      <c r="AC54" s="500"/>
      <c r="AD54" s="501">
        <f t="shared" si="2"/>
        <v>0</v>
      </c>
      <c r="AE54" s="502"/>
      <c r="AF54" s="502"/>
      <c r="AG54" s="503"/>
      <c r="AH54" s="504"/>
      <c r="AI54" s="504"/>
      <c r="AJ54" s="498"/>
      <c r="AK54" s="499"/>
      <c r="AL54" s="4">
        <f t="shared" si="5"/>
        <v>3</v>
      </c>
      <c r="AM54" s="4">
        <f t="shared" si="6"/>
        <v>9</v>
      </c>
      <c r="AN54" s="4">
        <f t="shared" si="3"/>
        <v>0</v>
      </c>
      <c r="AO54" s="105">
        <f t="shared" si="4"/>
        <v>3</v>
      </c>
    </row>
    <row r="55" spans="1:41" ht="18.75" customHeight="1" thickBot="1">
      <c r="A55" s="162" t="str">
        <f t="shared" si="0"/>
        <v/>
      </c>
      <c r="B55" s="148"/>
      <c r="C55" s="505" t="str">
        <f t="shared" si="7"/>
        <v/>
      </c>
      <c r="D55" s="439"/>
      <c r="E55" s="499"/>
      <c r="F55" s="499"/>
      <c r="G55" s="147"/>
      <c r="H55" s="506"/>
      <c r="I55" s="507"/>
      <c r="J55" s="507"/>
      <c r="K55" s="506"/>
      <c r="L55" s="507"/>
      <c r="M55" s="507"/>
      <c r="N55" s="507"/>
      <c r="O55" s="504"/>
      <c r="P55" s="504"/>
      <c r="Q55" s="504"/>
      <c r="R55" s="498"/>
      <c r="S55" s="499"/>
      <c r="T55" s="499"/>
      <c r="U55" s="499"/>
      <c r="V55" s="498"/>
      <c r="W55" s="499"/>
      <c r="X55" s="499"/>
      <c r="Y55" s="499"/>
      <c r="Z55" s="499"/>
      <c r="AA55" s="500"/>
      <c r="AB55" s="500"/>
      <c r="AC55" s="500"/>
      <c r="AD55" s="501">
        <f t="shared" si="2"/>
        <v>0</v>
      </c>
      <c r="AE55" s="502"/>
      <c r="AF55" s="502"/>
      <c r="AG55" s="503"/>
      <c r="AH55" s="504"/>
      <c r="AI55" s="504"/>
      <c r="AJ55" s="498"/>
      <c r="AK55" s="499"/>
      <c r="AL55" s="4">
        <f t="shared" si="5"/>
        <v>3</v>
      </c>
      <c r="AM55" s="4">
        <f t="shared" si="6"/>
        <v>9</v>
      </c>
      <c r="AN55" s="4">
        <f t="shared" si="3"/>
        <v>0</v>
      </c>
      <c r="AO55" s="105">
        <f t="shared" si="4"/>
        <v>3</v>
      </c>
    </row>
    <row r="56" spans="1:41" ht="18.75" customHeight="1" thickBot="1">
      <c r="A56" s="162" t="str">
        <f t="shared" si="0"/>
        <v/>
      </c>
      <c r="B56" s="148"/>
      <c r="C56" s="505" t="str">
        <f t="shared" si="7"/>
        <v/>
      </c>
      <c r="D56" s="439"/>
      <c r="E56" s="499"/>
      <c r="F56" s="499"/>
      <c r="G56" s="147"/>
      <c r="H56" s="506"/>
      <c r="I56" s="507"/>
      <c r="J56" s="507"/>
      <c r="K56" s="506"/>
      <c r="L56" s="507"/>
      <c r="M56" s="507"/>
      <c r="N56" s="507"/>
      <c r="O56" s="504"/>
      <c r="P56" s="504"/>
      <c r="Q56" s="504"/>
      <c r="R56" s="498"/>
      <c r="S56" s="499"/>
      <c r="T56" s="499"/>
      <c r="U56" s="499"/>
      <c r="V56" s="498"/>
      <c r="W56" s="499"/>
      <c r="X56" s="499"/>
      <c r="Y56" s="499"/>
      <c r="Z56" s="499"/>
      <c r="AA56" s="500"/>
      <c r="AB56" s="500"/>
      <c r="AC56" s="500"/>
      <c r="AD56" s="501">
        <f t="shared" si="2"/>
        <v>0</v>
      </c>
      <c r="AE56" s="502"/>
      <c r="AF56" s="502"/>
      <c r="AG56" s="503"/>
      <c r="AH56" s="504"/>
      <c r="AI56" s="504"/>
      <c r="AJ56" s="498"/>
      <c r="AK56" s="499"/>
      <c r="AL56" s="4">
        <f t="shared" si="5"/>
        <v>3</v>
      </c>
      <c r="AM56" s="4">
        <f t="shared" si="6"/>
        <v>9</v>
      </c>
      <c r="AN56" s="4">
        <f t="shared" si="3"/>
        <v>0</v>
      </c>
      <c r="AO56" s="105">
        <f t="shared" si="4"/>
        <v>3</v>
      </c>
    </row>
    <row r="57" spans="1:41" ht="18.75" customHeight="1" thickBot="1">
      <c r="A57" s="162" t="str">
        <f t="shared" si="0"/>
        <v/>
      </c>
      <c r="B57" s="148"/>
      <c r="C57" s="505" t="str">
        <f t="shared" si="7"/>
        <v/>
      </c>
      <c r="D57" s="439"/>
      <c r="E57" s="499"/>
      <c r="F57" s="499"/>
      <c r="G57" s="147"/>
      <c r="H57" s="506"/>
      <c r="I57" s="507"/>
      <c r="J57" s="507"/>
      <c r="K57" s="506"/>
      <c r="L57" s="507"/>
      <c r="M57" s="507"/>
      <c r="N57" s="507"/>
      <c r="O57" s="504"/>
      <c r="P57" s="504"/>
      <c r="Q57" s="504"/>
      <c r="R57" s="498"/>
      <c r="S57" s="499"/>
      <c r="T57" s="499"/>
      <c r="U57" s="499"/>
      <c r="V57" s="498"/>
      <c r="W57" s="499"/>
      <c r="X57" s="499"/>
      <c r="Y57" s="499"/>
      <c r="Z57" s="499"/>
      <c r="AA57" s="500"/>
      <c r="AB57" s="500"/>
      <c r="AC57" s="500"/>
      <c r="AD57" s="501">
        <f t="shared" si="2"/>
        <v>0</v>
      </c>
      <c r="AE57" s="502"/>
      <c r="AF57" s="502"/>
      <c r="AG57" s="503"/>
      <c r="AH57" s="504"/>
      <c r="AI57" s="504"/>
      <c r="AJ57" s="498"/>
      <c r="AK57" s="499"/>
      <c r="AL57" s="4">
        <f t="shared" si="5"/>
        <v>3</v>
      </c>
      <c r="AM57" s="4">
        <f t="shared" si="6"/>
        <v>9</v>
      </c>
      <c r="AN57" s="4">
        <f t="shared" si="3"/>
        <v>0</v>
      </c>
      <c r="AO57" s="105">
        <f t="shared" si="4"/>
        <v>3</v>
      </c>
    </row>
    <row r="58" spans="1:41" ht="18.75" customHeight="1" thickBot="1">
      <c r="A58" s="162" t="str">
        <f t="shared" si="0"/>
        <v/>
      </c>
      <c r="B58" s="148"/>
      <c r="C58" s="505" t="str">
        <f t="shared" si="7"/>
        <v/>
      </c>
      <c r="D58" s="439"/>
      <c r="E58" s="499"/>
      <c r="F58" s="499"/>
      <c r="G58" s="147"/>
      <c r="H58" s="506"/>
      <c r="I58" s="507"/>
      <c r="J58" s="507"/>
      <c r="K58" s="506"/>
      <c r="L58" s="507"/>
      <c r="M58" s="507"/>
      <c r="N58" s="507"/>
      <c r="O58" s="504"/>
      <c r="P58" s="504"/>
      <c r="Q58" s="504"/>
      <c r="R58" s="498"/>
      <c r="S58" s="499"/>
      <c r="T58" s="499"/>
      <c r="U58" s="499"/>
      <c r="V58" s="498"/>
      <c r="W58" s="499"/>
      <c r="X58" s="499"/>
      <c r="Y58" s="499"/>
      <c r="Z58" s="499"/>
      <c r="AA58" s="500"/>
      <c r="AB58" s="500"/>
      <c r="AC58" s="500"/>
      <c r="AD58" s="501">
        <f t="shared" si="2"/>
        <v>0</v>
      </c>
      <c r="AE58" s="502"/>
      <c r="AF58" s="502"/>
      <c r="AG58" s="503"/>
      <c r="AH58" s="504"/>
      <c r="AI58" s="504"/>
      <c r="AJ58" s="498"/>
      <c r="AK58" s="499"/>
      <c r="AL58" s="4">
        <f t="shared" si="5"/>
        <v>3</v>
      </c>
      <c r="AM58" s="4">
        <f t="shared" si="6"/>
        <v>9</v>
      </c>
      <c r="AN58" s="4">
        <f t="shared" si="3"/>
        <v>0</v>
      </c>
      <c r="AO58" s="105">
        <f t="shared" si="4"/>
        <v>3</v>
      </c>
    </row>
    <row r="59" spans="1:41" ht="18.75" customHeight="1" thickBot="1">
      <c r="A59" s="162" t="str">
        <f t="shared" si="0"/>
        <v/>
      </c>
      <c r="B59" s="148"/>
      <c r="C59" s="505" t="str">
        <f t="shared" si="7"/>
        <v/>
      </c>
      <c r="D59" s="439"/>
      <c r="E59" s="499"/>
      <c r="F59" s="499"/>
      <c r="G59" s="147"/>
      <c r="H59" s="506"/>
      <c r="I59" s="507"/>
      <c r="J59" s="507"/>
      <c r="K59" s="506"/>
      <c r="L59" s="507"/>
      <c r="M59" s="507"/>
      <c r="N59" s="507"/>
      <c r="O59" s="504"/>
      <c r="P59" s="504"/>
      <c r="Q59" s="504"/>
      <c r="R59" s="498"/>
      <c r="S59" s="499"/>
      <c r="T59" s="499"/>
      <c r="U59" s="499"/>
      <c r="V59" s="498"/>
      <c r="W59" s="499"/>
      <c r="X59" s="499"/>
      <c r="Y59" s="499"/>
      <c r="Z59" s="499"/>
      <c r="AA59" s="500"/>
      <c r="AB59" s="500"/>
      <c r="AC59" s="500"/>
      <c r="AD59" s="501">
        <f t="shared" si="2"/>
        <v>0</v>
      </c>
      <c r="AE59" s="502"/>
      <c r="AF59" s="502"/>
      <c r="AG59" s="503"/>
      <c r="AH59" s="504"/>
      <c r="AI59" s="504"/>
      <c r="AJ59" s="498"/>
      <c r="AK59" s="499"/>
      <c r="AL59" s="4">
        <f t="shared" si="5"/>
        <v>3</v>
      </c>
      <c r="AM59" s="4">
        <f t="shared" si="6"/>
        <v>9</v>
      </c>
      <c r="AN59" s="4">
        <f t="shared" si="3"/>
        <v>0</v>
      </c>
      <c r="AO59" s="105">
        <f t="shared" si="4"/>
        <v>3</v>
      </c>
    </row>
    <row r="60" spans="1:41" ht="18.75" customHeight="1" thickBot="1">
      <c r="A60" s="162" t="str">
        <f t="shared" si="0"/>
        <v/>
      </c>
      <c r="B60" s="148"/>
      <c r="C60" s="505" t="str">
        <f t="shared" si="7"/>
        <v/>
      </c>
      <c r="D60" s="439"/>
      <c r="E60" s="499"/>
      <c r="F60" s="499"/>
      <c r="G60" s="147"/>
      <c r="H60" s="506"/>
      <c r="I60" s="507"/>
      <c r="J60" s="507"/>
      <c r="K60" s="506"/>
      <c r="L60" s="507"/>
      <c r="M60" s="507"/>
      <c r="N60" s="507"/>
      <c r="O60" s="504"/>
      <c r="P60" s="504"/>
      <c r="Q60" s="504"/>
      <c r="R60" s="498"/>
      <c r="S60" s="499"/>
      <c r="T60" s="499"/>
      <c r="U60" s="499"/>
      <c r="V60" s="498"/>
      <c r="W60" s="499"/>
      <c r="X60" s="499"/>
      <c r="Y60" s="499"/>
      <c r="Z60" s="499"/>
      <c r="AA60" s="500"/>
      <c r="AB60" s="500"/>
      <c r="AC60" s="500"/>
      <c r="AD60" s="501">
        <f t="shared" si="2"/>
        <v>0</v>
      </c>
      <c r="AE60" s="502"/>
      <c r="AF60" s="502"/>
      <c r="AG60" s="503"/>
      <c r="AH60" s="504"/>
      <c r="AI60" s="504"/>
      <c r="AJ60" s="498"/>
      <c r="AK60" s="499"/>
      <c r="AL60" s="4">
        <f t="shared" si="5"/>
        <v>3</v>
      </c>
      <c r="AM60" s="4">
        <f t="shared" si="6"/>
        <v>9</v>
      </c>
      <c r="AN60" s="4">
        <f t="shared" si="3"/>
        <v>0</v>
      </c>
      <c r="AO60" s="105">
        <f t="shared" si="4"/>
        <v>3</v>
      </c>
    </row>
    <row r="61" spans="1:41" ht="18.75" customHeight="1" thickBot="1">
      <c r="A61" s="162" t="str">
        <f t="shared" si="0"/>
        <v/>
      </c>
      <c r="B61" s="148"/>
      <c r="C61" s="505" t="str">
        <f t="shared" si="7"/>
        <v/>
      </c>
      <c r="D61" s="439"/>
      <c r="E61" s="499"/>
      <c r="F61" s="499"/>
      <c r="G61" s="147"/>
      <c r="H61" s="506"/>
      <c r="I61" s="507"/>
      <c r="J61" s="507"/>
      <c r="K61" s="506"/>
      <c r="L61" s="507"/>
      <c r="M61" s="507"/>
      <c r="N61" s="507"/>
      <c r="O61" s="504"/>
      <c r="P61" s="504"/>
      <c r="Q61" s="504"/>
      <c r="R61" s="498"/>
      <c r="S61" s="499"/>
      <c r="T61" s="499"/>
      <c r="U61" s="499"/>
      <c r="V61" s="498"/>
      <c r="W61" s="499"/>
      <c r="X61" s="499"/>
      <c r="Y61" s="499"/>
      <c r="Z61" s="499"/>
      <c r="AA61" s="500"/>
      <c r="AB61" s="500"/>
      <c r="AC61" s="500"/>
      <c r="AD61" s="501">
        <f t="shared" si="2"/>
        <v>0</v>
      </c>
      <c r="AE61" s="502"/>
      <c r="AF61" s="502"/>
      <c r="AG61" s="503"/>
      <c r="AH61" s="504"/>
      <c r="AI61" s="504"/>
      <c r="AJ61" s="498"/>
      <c r="AK61" s="499"/>
      <c r="AL61" s="4">
        <f t="shared" si="5"/>
        <v>3</v>
      </c>
      <c r="AM61" s="4">
        <f t="shared" si="6"/>
        <v>9</v>
      </c>
      <c r="AN61" s="4">
        <f t="shared" si="3"/>
        <v>0</v>
      </c>
      <c r="AO61" s="105">
        <f t="shared" si="4"/>
        <v>3</v>
      </c>
    </row>
    <row r="62" spans="1:41" ht="18.75" customHeight="1" thickBot="1">
      <c r="A62" s="162" t="str">
        <f t="shared" si="0"/>
        <v/>
      </c>
      <c r="B62" s="148"/>
      <c r="C62" s="505" t="str">
        <f t="shared" si="7"/>
        <v/>
      </c>
      <c r="D62" s="439"/>
      <c r="E62" s="499"/>
      <c r="F62" s="499"/>
      <c r="G62" s="147"/>
      <c r="H62" s="506"/>
      <c r="I62" s="507"/>
      <c r="J62" s="507"/>
      <c r="K62" s="506"/>
      <c r="L62" s="507"/>
      <c r="M62" s="507"/>
      <c r="N62" s="507"/>
      <c r="O62" s="504"/>
      <c r="P62" s="504"/>
      <c r="Q62" s="504"/>
      <c r="R62" s="498"/>
      <c r="S62" s="499"/>
      <c r="T62" s="499"/>
      <c r="U62" s="499"/>
      <c r="V62" s="498"/>
      <c r="W62" s="499"/>
      <c r="X62" s="499"/>
      <c r="Y62" s="499"/>
      <c r="Z62" s="499"/>
      <c r="AA62" s="500"/>
      <c r="AB62" s="500"/>
      <c r="AC62" s="500"/>
      <c r="AD62" s="501">
        <f t="shared" si="2"/>
        <v>0</v>
      </c>
      <c r="AE62" s="502"/>
      <c r="AF62" s="502"/>
      <c r="AG62" s="503"/>
      <c r="AH62" s="504"/>
      <c r="AI62" s="504"/>
      <c r="AJ62" s="498"/>
      <c r="AK62" s="499"/>
      <c r="AL62" s="4">
        <f t="shared" si="5"/>
        <v>3</v>
      </c>
      <c r="AM62" s="4">
        <f t="shared" si="6"/>
        <v>9</v>
      </c>
      <c r="AN62" s="4">
        <f t="shared" si="3"/>
        <v>0</v>
      </c>
      <c r="AO62" s="105">
        <f t="shared" si="4"/>
        <v>3</v>
      </c>
    </row>
    <row r="63" spans="1:41" ht="18.75" customHeight="1" thickBot="1">
      <c r="A63" s="162" t="str">
        <f t="shared" si="0"/>
        <v/>
      </c>
      <c r="B63" s="148"/>
      <c r="C63" s="505" t="str">
        <f t="shared" si="7"/>
        <v/>
      </c>
      <c r="D63" s="439"/>
      <c r="E63" s="499"/>
      <c r="F63" s="499"/>
      <c r="G63" s="147"/>
      <c r="H63" s="506"/>
      <c r="I63" s="507"/>
      <c r="J63" s="507"/>
      <c r="K63" s="506"/>
      <c r="L63" s="507"/>
      <c r="M63" s="507"/>
      <c r="N63" s="507"/>
      <c r="O63" s="504"/>
      <c r="P63" s="504"/>
      <c r="Q63" s="504"/>
      <c r="R63" s="498"/>
      <c r="S63" s="499"/>
      <c r="T63" s="499"/>
      <c r="U63" s="499"/>
      <c r="V63" s="498"/>
      <c r="W63" s="499"/>
      <c r="X63" s="499"/>
      <c r="Y63" s="499"/>
      <c r="Z63" s="499"/>
      <c r="AA63" s="500"/>
      <c r="AB63" s="500"/>
      <c r="AC63" s="500"/>
      <c r="AD63" s="501">
        <f t="shared" si="2"/>
        <v>0</v>
      </c>
      <c r="AE63" s="502"/>
      <c r="AF63" s="502"/>
      <c r="AG63" s="503"/>
      <c r="AH63" s="504"/>
      <c r="AI63" s="504"/>
      <c r="AJ63" s="498"/>
      <c r="AK63" s="499"/>
      <c r="AL63" s="4">
        <f t="shared" si="5"/>
        <v>3</v>
      </c>
      <c r="AM63" s="4">
        <f t="shared" si="6"/>
        <v>9</v>
      </c>
      <c r="AN63" s="4">
        <f t="shared" si="3"/>
        <v>0</v>
      </c>
      <c r="AO63" s="105">
        <f t="shared" si="4"/>
        <v>3</v>
      </c>
    </row>
    <row r="64" spans="1:41" ht="18.75" customHeight="1" thickBot="1">
      <c r="A64" s="162" t="str">
        <f t="shared" si="0"/>
        <v/>
      </c>
      <c r="B64" s="148"/>
      <c r="C64" s="505" t="str">
        <f t="shared" si="7"/>
        <v/>
      </c>
      <c r="D64" s="439"/>
      <c r="E64" s="499"/>
      <c r="F64" s="499"/>
      <c r="G64" s="147"/>
      <c r="H64" s="506"/>
      <c r="I64" s="507"/>
      <c r="J64" s="507"/>
      <c r="K64" s="506"/>
      <c r="L64" s="507"/>
      <c r="M64" s="507"/>
      <c r="N64" s="507"/>
      <c r="O64" s="504"/>
      <c r="P64" s="504"/>
      <c r="Q64" s="504"/>
      <c r="R64" s="498"/>
      <c r="S64" s="499"/>
      <c r="T64" s="499"/>
      <c r="U64" s="499"/>
      <c r="V64" s="498"/>
      <c r="W64" s="499"/>
      <c r="X64" s="499"/>
      <c r="Y64" s="499"/>
      <c r="Z64" s="499"/>
      <c r="AA64" s="500"/>
      <c r="AB64" s="500"/>
      <c r="AC64" s="500"/>
      <c r="AD64" s="501">
        <f t="shared" si="2"/>
        <v>0</v>
      </c>
      <c r="AE64" s="502"/>
      <c r="AF64" s="502"/>
      <c r="AG64" s="503"/>
      <c r="AH64" s="504"/>
      <c r="AI64" s="504"/>
      <c r="AJ64" s="498"/>
      <c r="AK64" s="499"/>
      <c r="AL64" s="4">
        <f t="shared" si="5"/>
        <v>3</v>
      </c>
      <c r="AM64" s="4">
        <f t="shared" si="6"/>
        <v>9</v>
      </c>
      <c r="AN64" s="4">
        <f t="shared" si="3"/>
        <v>0</v>
      </c>
      <c r="AO64" s="105">
        <f t="shared" si="4"/>
        <v>3</v>
      </c>
    </row>
    <row r="65" spans="1:41" ht="18.75" customHeight="1" thickBot="1">
      <c r="A65" s="162" t="str">
        <f t="shared" si="0"/>
        <v/>
      </c>
      <c r="B65" s="148"/>
      <c r="C65" s="505" t="str">
        <f t="shared" si="7"/>
        <v/>
      </c>
      <c r="D65" s="439"/>
      <c r="E65" s="499"/>
      <c r="F65" s="499"/>
      <c r="G65" s="147"/>
      <c r="H65" s="506"/>
      <c r="I65" s="507"/>
      <c r="J65" s="507"/>
      <c r="K65" s="506"/>
      <c r="L65" s="507"/>
      <c r="M65" s="507"/>
      <c r="N65" s="507"/>
      <c r="O65" s="504"/>
      <c r="P65" s="504"/>
      <c r="Q65" s="504"/>
      <c r="R65" s="498"/>
      <c r="S65" s="499"/>
      <c r="T65" s="499"/>
      <c r="U65" s="499"/>
      <c r="V65" s="498"/>
      <c r="W65" s="499"/>
      <c r="X65" s="499"/>
      <c r="Y65" s="499"/>
      <c r="Z65" s="499"/>
      <c r="AA65" s="500"/>
      <c r="AB65" s="500"/>
      <c r="AC65" s="500"/>
      <c r="AD65" s="501">
        <f t="shared" si="2"/>
        <v>0</v>
      </c>
      <c r="AE65" s="502"/>
      <c r="AF65" s="502"/>
      <c r="AG65" s="503"/>
      <c r="AH65" s="504"/>
      <c r="AI65" s="504"/>
      <c r="AJ65" s="498"/>
      <c r="AK65" s="499"/>
      <c r="AL65" s="4">
        <f t="shared" si="5"/>
        <v>3</v>
      </c>
      <c r="AM65" s="4">
        <f t="shared" si="6"/>
        <v>9</v>
      </c>
      <c r="AN65" s="4">
        <f t="shared" si="3"/>
        <v>0</v>
      </c>
      <c r="AO65" s="105">
        <f t="shared" si="4"/>
        <v>3</v>
      </c>
    </row>
    <row r="66" spans="1:41" ht="18.75" customHeight="1" thickBot="1">
      <c r="A66" s="162" t="str">
        <f t="shared" si="0"/>
        <v/>
      </c>
      <c r="B66" s="148"/>
      <c r="C66" s="505" t="str">
        <f t="shared" si="7"/>
        <v/>
      </c>
      <c r="D66" s="439"/>
      <c r="E66" s="499"/>
      <c r="F66" s="499"/>
      <c r="G66" s="147"/>
      <c r="H66" s="506"/>
      <c r="I66" s="507"/>
      <c r="J66" s="507"/>
      <c r="K66" s="506"/>
      <c r="L66" s="507"/>
      <c r="M66" s="507"/>
      <c r="N66" s="507"/>
      <c r="O66" s="504"/>
      <c r="P66" s="504"/>
      <c r="Q66" s="504"/>
      <c r="R66" s="498"/>
      <c r="S66" s="499"/>
      <c r="T66" s="499"/>
      <c r="U66" s="499"/>
      <c r="V66" s="498"/>
      <c r="W66" s="499"/>
      <c r="X66" s="499"/>
      <c r="Y66" s="499"/>
      <c r="Z66" s="499"/>
      <c r="AA66" s="500"/>
      <c r="AB66" s="500"/>
      <c r="AC66" s="500"/>
      <c r="AD66" s="501">
        <f t="shared" si="2"/>
        <v>0</v>
      </c>
      <c r="AE66" s="502"/>
      <c r="AF66" s="502"/>
      <c r="AG66" s="503"/>
      <c r="AH66" s="504"/>
      <c r="AI66" s="504"/>
      <c r="AJ66" s="498"/>
      <c r="AK66" s="499"/>
      <c r="AL66" s="4">
        <f t="shared" si="5"/>
        <v>3</v>
      </c>
      <c r="AM66" s="4">
        <f t="shared" si="6"/>
        <v>9</v>
      </c>
      <c r="AN66" s="4">
        <f t="shared" si="3"/>
        <v>0</v>
      </c>
      <c r="AO66" s="105">
        <f t="shared" si="4"/>
        <v>3</v>
      </c>
    </row>
    <row r="67" spans="1:41" ht="18.75" customHeight="1" thickBot="1">
      <c r="A67" s="162" t="str">
        <f t="shared" si="0"/>
        <v/>
      </c>
      <c r="B67" s="148"/>
      <c r="C67" s="505" t="str">
        <f t="shared" si="7"/>
        <v/>
      </c>
      <c r="D67" s="439"/>
      <c r="E67" s="499"/>
      <c r="F67" s="499"/>
      <c r="G67" s="147"/>
      <c r="H67" s="506"/>
      <c r="I67" s="507"/>
      <c r="J67" s="507"/>
      <c r="K67" s="506"/>
      <c r="L67" s="507"/>
      <c r="M67" s="507"/>
      <c r="N67" s="507"/>
      <c r="O67" s="504"/>
      <c r="P67" s="504"/>
      <c r="Q67" s="504"/>
      <c r="R67" s="498"/>
      <c r="S67" s="499"/>
      <c r="T67" s="499"/>
      <c r="U67" s="499"/>
      <c r="V67" s="498"/>
      <c r="W67" s="499"/>
      <c r="X67" s="499"/>
      <c r="Y67" s="499"/>
      <c r="Z67" s="499"/>
      <c r="AA67" s="500"/>
      <c r="AB67" s="500"/>
      <c r="AC67" s="500"/>
      <c r="AD67" s="501">
        <f t="shared" si="2"/>
        <v>0</v>
      </c>
      <c r="AE67" s="502"/>
      <c r="AF67" s="502"/>
      <c r="AG67" s="503"/>
      <c r="AH67" s="504"/>
      <c r="AI67" s="504"/>
      <c r="AJ67" s="498"/>
      <c r="AK67" s="499"/>
      <c r="AL67" s="4">
        <f t="shared" si="5"/>
        <v>3</v>
      </c>
      <c r="AM67" s="4">
        <f t="shared" si="6"/>
        <v>9</v>
      </c>
      <c r="AN67" s="4">
        <f t="shared" si="3"/>
        <v>0</v>
      </c>
      <c r="AO67" s="105">
        <f t="shared" si="4"/>
        <v>3</v>
      </c>
    </row>
    <row r="68" spans="1:41" ht="18.75" customHeight="1" thickBot="1">
      <c r="A68" s="162" t="str">
        <f t="shared" si="0"/>
        <v/>
      </c>
      <c r="B68" s="148"/>
      <c r="C68" s="505" t="str">
        <f t="shared" si="7"/>
        <v/>
      </c>
      <c r="D68" s="439"/>
      <c r="E68" s="499"/>
      <c r="F68" s="499"/>
      <c r="G68" s="147"/>
      <c r="H68" s="506"/>
      <c r="I68" s="507"/>
      <c r="J68" s="507"/>
      <c r="K68" s="506"/>
      <c r="L68" s="507"/>
      <c r="M68" s="507"/>
      <c r="N68" s="507"/>
      <c r="O68" s="504"/>
      <c r="P68" s="504"/>
      <c r="Q68" s="504"/>
      <c r="R68" s="498"/>
      <c r="S68" s="499"/>
      <c r="T68" s="499"/>
      <c r="U68" s="499"/>
      <c r="V68" s="498"/>
      <c r="W68" s="499"/>
      <c r="X68" s="499"/>
      <c r="Y68" s="499"/>
      <c r="Z68" s="499"/>
      <c r="AA68" s="500"/>
      <c r="AB68" s="500"/>
      <c r="AC68" s="500"/>
      <c r="AD68" s="501">
        <f t="shared" si="2"/>
        <v>0</v>
      </c>
      <c r="AE68" s="502"/>
      <c r="AF68" s="502"/>
      <c r="AG68" s="503"/>
      <c r="AH68" s="504"/>
      <c r="AI68" s="504"/>
      <c r="AJ68" s="498"/>
      <c r="AK68" s="499"/>
      <c r="AL68" s="4">
        <f t="shared" si="5"/>
        <v>3</v>
      </c>
      <c r="AM68" s="4">
        <f t="shared" si="6"/>
        <v>9</v>
      </c>
      <c r="AN68" s="4">
        <f t="shared" si="3"/>
        <v>0</v>
      </c>
      <c r="AO68" s="105">
        <f t="shared" si="4"/>
        <v>3</v>
      </c>
    </row>
    <row r="69" spans="1:41" ht="18.75" customHeight="1" thickBot="1">
      <c r="A69" s="162" t="str">
        <f t="shared" si="0"/>
        <v/>
      </c>
      <c r="B69" s="148"/>
      <c r="C69" s="505" t="str">
        <f>IF(B69="","",CHOOSE(B69,$E$13,$H$13,$K$13,$N$13,$Q$13,$T$13,$W$13,$Z$13,$AC$13,$E$14,$H$14,$K$14,$N$14,$Q$14,$T$14,$W$14,$Z$14))</f>
        <v/>
      </c>
      <c r="D69" s="439"/>
      <c r="E69" s="499"/>
      <c r="F69" s="499"/>
      <c r="G69" s="147"/>
      <c r="H69" s="506"/>
      <c r="I69" s="507"/>
      <c r="J69" s="507"/>
      <c r="K69" s="506"/>
      <c r="L69" s="507"/>
      <c r="M69" s="507"/>
      <c r="N69" s="507"/>
      <c r="O69" s="504"/>
      <c r="P69" s="504"/>
      <c r="Q69" s="504"/>
      <c r="R69" s="498"/>
      <c r="S69" s="499"/>
      <c r="T69" s="499"/>
      <c r="U69" s="499"/>
      <c r="V69" s="498"/>
      <c r="W69" s="499"/>
      <c r="X69" s="499"/>
      <c r="Y69" s="499"/>
      <c r="Z69" s="499"/>
      <c r="AA69" s="500"/>
      <c r="AB69" s="500"/>
      <c r="AC69" s="500"/>
      <c r="AD69" s="501">
        <f t="shared" si="2"/>
        <v>0</v>
      </c>
      <c r="AE69" s="502"/>
      <c r="AF69" s="502"/>
      <c r="AG69" s="503"/>
      <c r="AH69" s="504"/>
      <c r="AI69" s="504"/>
      <c r="AJ69" s="498"/>
      <c r="AK69" s="499"/>
      <c r="AL69" s="4">
        <f t="shared" si="5"/>
        <v>3</v>
      </c>
      <c r="AM69" s="4">
        <f t="shared" si="6"/>
        <v>9</v>
      </c>
      <c r="AN69" s="4">
        <f t="shared" si="3"/>
        <v>0</v>
      </c>
      <c r="AO69" s="105">
        <f t="shared" si="4"/>
        <v>3</v>
      </c>
    </row>
    <row r="70" spans="1:41" ht="18.75" customHeight="1" thickBot="1">
      <c r="A70" s="162" t="str">
        <f t="shared" si="0"/>
        <v/>
      </c>
      <c r="B70" s="148"/>
      <c r="C70" s="505" t="str">
        <f t="shared" ref="C70:C93" si="8">IF(B70="","",CHOOSE(B70,$E$13,$H$13,$K$13,$N$13,$Q$13,$T$13,$W$13,$Z$13,$AC$13,$E$14,$H$14,$K$14,$N$14,$Q$14,$T$14,$W$14,$Z$14))</f>
        <v/>
      </c>
      <c r="D70" s="439"/>
      <c r="E70" s="499"/>
      <c r="F70" s="499"/>
      <c r="G70" s="147"/>
      <c r="H70" s="506"/>
      <c r="I70" s="507"/>
      <c r="J70" s="507"/>
      <c r="K70" s="506"/>
      <c r="L70" s="507"/>
      <c r="M70" s="507"/>
      <c r="N70" s="507"/>
      <c r="O70" s="504"/>
      <c r="P70" s="504"/>
      <c r="Q70" s="504"/>
      <c r="R70" s="498"/>
      <c r="S70" s="499"/>
      <c r="T70" s="499"/>
      <c r="U70" s="499"/>
      <c r="V70" s="498"/>
      <c r="W70" s="499"/>
      <c r="X70" s="499"/>
      <c r="Y70" s="499"/>
      <c r="Z70" s="499"/>
      <c r="AA70" s="500"/>
      <c r="AB70" s="500"/>
      <c r="AC70" s="500"/>
      <c r="AD70" s="501">
        <f t="shared" si="2"/>
        <v>0</v>
      </c>
      <c r="AE70" s="502"/>
      <c r="AF70" s="502"/>
      <c r="AG70" s="503"/>
      <c r="AH70" s="504"/>
      <c r="AI70" s="504"/>
      <c r="AJ70" s="498"/>
      <c r="AK70" s="499"/>
      <c r="AL70" s="4">
        <f t="shared" si="5"/>
        <v>3</v>
      </c>
      <c r="AM70" s="4">
        <f t="shared" si="6"/>
        <v>9</v>
      </c>
      <c r="AN70" s="4">
        <f t="shared" si="3"/>
        <v>0</v>
      </c>
      <c r="AO70" s="105">
        <f t="shared" si="4"/>
        <v>3</v>
      </c>
    </row>
    <row r="71" spans="1:41" ht="18.75" customHeight="1" thickBot="1">
      <c r="A71" s="162" t="str">
        <f t="shared" si="0"/>
        <v/>
      </c>
      <c r="B71" s="148"/>
      <c r="C71" s="505" t="str">
        <f t="shared" si="8"/>
        <v/>
      </c>
      <c r="D71" s="439"/>
      <c r="E71" s="499"/>
      <c r="F71" s="499"/>
      <c r="G71" s="147"/>
      <c r="H71" s="506"/>
      <c r="I71" s="507"/>
      <c r="J71" s="507"/>
      <c r="K71" s="506"/>
      <c r="L71" s="507"/>
      <c r="M71" s="507"/>
      <c r="N71" s="507"/>
      <c r="O71" s="504"/>
      <c r="P71" s="504"/>
      <c r="Q71" s="504"/>
      <c r="R71" s="498"/>
      <c r="S71" s="499"/>
      <c r="T71" s="499"/>
      <c r="U71" s="499"/>
      <c r="V71" s="498"/>
      <c r="W71" s="499"/>
      <c r="X71" s="499"/>
      <c r="Y71" s="499"/>
      <c r="Z71" s="499"/>
      <c r="AA71" s="500"/>
      <c r="AB71" s="500"/>
      <c r="AC71" s="500"/>
      <c r="AD71" s="501">
        <f t="shared" si="2"/>
        <v>0</v>
      </c>
      <c r="AE71" s="502"/>
      <c r="AF71" s="502"/>
      <c r="AG71" s="503"/>
      <c r="AH71" s="504"/>
      <c r="AI71" s="504"/>
      <c r="AJ71" s="498"/>
      <c r="AK71" s="499"/>
      <c r="AL71" s="4">
        <f t="shared" si="5"/>
        <v>3</v>
      </c>
      <c r="AM71" s="4">
        <f t="shared" si="6"/>
        <v>9</v>
      </c>
      <c r="AN71" s="4">
        <f t="shared" si="3"/>
        <v>0</v>
      </c>
      <c r="AO71" s="105">
        <f t="shared" si="4"/>
        <v>3</v>
      </c>
    </row>
    <row r="72" spans="1:41" ht="18.75" customHeight="1" thickBot="1">
      <c r="A72" s="162" t="str">
        <f t="shared" si="0"/>
        <v/>
      </c>
      <c r="B72" s="148"/>
      <c r="C72" s="505" t="str">
        <f t="shared" si="8"/>
        <v/>
      </c>
      <c r="D72" s="439"/>
      <c r="E72" s="499"/>
      <c r="F72" s="499"/>
      <c r="G72" s="147"/>
      <c r="H72" s="506"/>
      <c r="I72" s="507"/>
      <c r="J72" s="507"/>
      <c r="K72" s="506"/>
      <c r="L72" s="507"/>
      <c r="M72" s="507"/>
      <c r="N72" s="507"/>
      <c r="O72" s="504"/>
      <c r="P72" s="504"/>
      <c r="Q72" s="504"/>
      <c r="R72" s="498"/>
      <c r="S72" s="499"/>
      <c r="T72" s="499"/>
      <c r="U72" s="499"/>
      <c r="V72" s="498"/>
      <c r="W72" s="499"/>
      <c r="X72" s="499"/>
      <c r="Y72" s="499"/>
      <c r="Z72" s="499"/>
      <c r="AA72" s="500"/>
      <c r="AB72" s="500"/>
      <c r="AC72" s="500"/>
      <c r="AD72" s="501">
        <f t="shared" si="2"/>
        <v>0</v>
      </c>
      <c r="AE72" s="502"/>
      <c r="AF72" s="502"/>
      <c r="AG72" s="503"/>
      <c r="AH72" s="504"/>
      <c r="AI72" s="504"/>
      <c r="AJ72" s="498"/>
      <c r="AK72" s="499"/>
      <c r="AL72" s="4">
        <f t="shared" si="5"/>
        <v>3</v>
      </c>
      <c r="AM72" s="4">
        <f t="shared" si="6"/>
        <v>9</v>
      </c>
      <c r="AN72" s="4">
        <f t="shared" si="3"/>
        <v>0</v>
      </c>
      <c r="AO72" s="105">
        <f t="shared" si="4"/>
        <v>3</v>
      </c>
    </row>
    <row r="73" spans="1:41" ht="18.75" customHeight="1" thickBot="1">
      <c r="A73" s="162" t="str">
        <f t="shared" si="0"/>
        <v/>
      </c>
      <c r="B73" s="148"/>
      <c r="C73" s="505" t="str">
        <f t="shared" si="8"/>
        <v/>
      </c>
      <c r="D73" s="439"/>
      <c r="E73" s="499"/>
      <c r="F73" s="499"/>
      <c r="G73" s="147"/>
      <c r="H73" s="506"/>
      <c r="I73" s="507"/>
      <c r="J73" s="507"/>
      <c r="K73" s="506"/>
      <c r="L73" s="507"/>
      <c r="M73" s="507"/>
      <c r="N73" s="507"/>
      <c r="O73" s="504"/>
      <c r="P73" s="504"/>
      <c r="Q73" s="504"/>
      <c r="R73" s="498"/>
      <c r="S73" s="499"/>
      <c r="T73" s="499"/>
      <c r="U73" s="499"/>
      <c r="V73" s="498"/>
      <c r="W73" s="499"/>
      <c r="X73" s="499"/>
      <c r="Y73" s="499"/>
      <c r="Z73" s="499"/>
      <c r="AA73" s="500"/>
      <c r="AB73" s="500"/>
      <c r="AC73" s="500"/>
      <c r="AD73" s="501">
        <f t="shared" si="2"/>
        <v>0</v>
      </c>
      <c r="AE73" s="502"/>
      <c r="AF73" s="502"/>
      <c r="AG73" s="503"/>
      <c r="AH73" s="504"/>
      <c r="AI73" s="504"/>
      <c r="AJ73" s="498"/>
      <c r="AK73" s="499"/>
      <c r="AL73" s="4">
        <f t="shared" si="5"/>
        <v>3</v>
      </c>
      <c r="AM73" s="4">
        <f t="shared" si="6"/>
        <v>9</v>
      </c>
      <c r="AN73" s="4">
        <f t="shared" si="3"/>
        <v>0</v>
      </c>
      <c r="AO73" s="105">
        <f t="shared" si="4"/>
        <v>3</v>
      </c>
    </row>
    <row r="74" spans="1:41" ht="18.75" customHeight="1" thickBot="1">
      <c r="A74" s="162" t="str">
        <f t="shared" si="0"/>
        <v/>
      </c>
      <c r="B74" s="148"/>
      <c r="C74" s="505" t="str">
        <f t="shared" si="8"/>
        <v/>
      </c>
      <c r="D74" s="439"/>
      <c r="E74" s="499"/>
      <c r="F74" s="499"/>
      <c r="G74" s="147"/>
      <c r="H74" s="506"/>
      <c r="I74" s="507"/>
      <c r="J74" s="507"/>
      <c r="K74" s="506"/>
      <c r="L74" s="507"/>
      <c r="M74" s="507"/>
      <c r="N74" s="507"/>
      <c r="O74" s="504"/>
      <c r="P74" s="504"/>
      <c r="Q74" s="504"/>
      <c r="R74" s="498"/>
      <c r="S74" s="499"/>
      <c r="T74" s="499"/>
      <c r="U74" s="499"/>
      <c r="V74" s="498"/>
      <c r="W74" s="499"/>
      <c r="X74" s="499"/>
      <c r="Y74" s="499"/>
      <c r="Z74" s="499"/>
      <c r="AA74" s="500"/>
      <c r="AB74" s="500"/>
      <c r="AC74" s="500"/>
      <c r="AD74" s="501">
        <f t="shared" si="2"/>
        <v>0</v>
      </c>
      <c r="AE74" s="502"/>
      <c r="AF74" s="502"/>
      <c r="AG74" s="503"/>
      <c r="AH74" s="504"/>
      <c r="AI74" s="504"/>
      <c r="AJ74" s="498"/>
      <c r="AK74" s="499"/>
      <c r="AL74" s="4">
        <f t="shared" si="5"/>
        <v>3</v>
      </c>
      <c r="AM74" s="4">
        <f t="shared" si="6"/>
        <v>9</v>
      </c>
      <c r="AN74" s="4">
        <f t="shared" si="3"/>
        <v>0</v>
      </c>
      <c r="AO74" s="105">
        <f t="shared" si="4"/>
        <v>3</v>
      </c>
    </row>
    <row r="75" spans="1:41" ht="18.75" customHeight="1" thickBot="1">
      <c r="A75" s="162" t="str">
        <f t="shared" si="0"/>
        <v/>
      </c>
      <c r="B75" s="148"/>
      <c r="C75" s="505" t="str">
        <f t="shared" si="8"/>
        <v/>
      </c>
      <c r="D75" s="439"/>
      <c r="E75" s="499"/>
      <c r="F75" s="499"/>
      <c r="G75" s="147"/>
      <c r="H75" s="506"/>
      <c r="I75" s="507"/>
      <c r="J75" s="507"/>
      <c r="K75" s="506"/>
      <c r="L75" s="507"/>
      <c r="M75" s="507"/>
      <c r="N75" s="507"/>
      <c r="O75" s="504"/>
      <c r="P75" s="504"/>
      <c r="Q75" s="504"/>
      <c r="R75" s="498"/>
      <c r="S75" s="499"/>
      <c r="T75" s="499"/>
      <c r="U75" s="499"/>
      <c r="V75" s="498"/>
      <c r="W75" s="499"/>
      <c r="X75" s="499"/>
      <c r="Y75" s="499"/>
      <c r="Z75" s="499"/>
      <c r="AA75" s="500"/>
      <c r="AB75" s="500"/>
      <c r="AC75" s="500"/>
      <c r="AD75" s="501">
        <f t="shared" si="2"/>
        <v>0</v>
      </c>
      <c r="AE75" s="502"/>
      <c r="AF75" s="502"/>
      <c r="AG75" s="503"/>
      <c r="AH75" s="504"/>
      <c r="AI75" s="504"/>
      <c r="AJ75" s="498"/>
      <c r="AK75" s="499"/>
      <c r="AL75" s="4">
        <f t="shared" si="5"/>
        <v>3</v>
      </c>
      <c r="AM75" s="4">
        <f t="shared" si="6"/>
        <v>9</v>
      </c>
      <c r="AN75" s="4">
        <f t="shared" si="3"/>
        <v>0</v>
      </c>
      <c r="AO75" s="105">
        <f t="shared" si="4"/>
        <v>3</v>
      </c>
    </row>
    <row r="76" spans="1:41" ht="18.75" customHeight="1" thickBot="1">
      <c r="A76" s="162" t="str">
        <f t="shared" si="0"/>
        <v/>
      </c>
      <c r="B76" s="148"/>
      <c r="C76" s="505" t="str">
        <f t="shared" si="8"/>
        <v/>
      </c>
      <c r="D76" s="439"/>
      <c r="E76" s="499"/>
      <c r="F76" s="499"/>
      <c r="G76" s="147"/>
      <c r="H76" s="506"/>
      <c r="I76" s="507"/>
      <c r="J76" s="507"/>
      <c r="K76" s="506"/>
      <c r="L76" s="507"/>
      <c r="M76" s="507"/>
      <c r="N76" s="507"/>
      <c r="O76" s="504"/>
      <c r="P76" s="504"/>
      <c r="Q76" s="504"/>
      <c r="R76" s="498"/>
      <c r="S76" s="499"/>
      <c r="T76" s="499"/>
      <c r="U76" s="499"/>
      <c r="V76" s="498"/>
      <c r="W76" s="499"/>
      <c r="X76" s="499"/>
      <c r="Y76" s="499"/>
      <c r="Z76" s="499"/>
      <c r="AA76" s="500"/>
      <c r="AB76" s="500"/>
      <c r="AC76" s="500"/>
      <c r="AD76" s="501">
        <f t="shared" si="2"/>
        <v>0</v>
      </c>
      <c r="AE76" s="502"/>
      <c r="AF76" s="502"/>
      <c r="AG76" s="503"/>
      <c r="AH76" s="504"/>
      <c r="AI76" s="504"/>
      <c r="AJ76" s="498"/>
      <c r="AK76" s="499"/>
      <c r="AL76" s="4">
        <f t="shared" si="5"/>
        <v>3</v>
      </c>
      <c r="AM76" s="4">
        <f t="shared" si="6"/>
        <v>9</v>
      </c>
      <c r="AN76" s="4">
        <f t="shared" si="3"/>
        <v>0</v>
      </c>
      <c r="AO76" s="105">
        <f t="shared" si="4"/>
        <v>3</v>
      </c>
    </row>
    <row r="77" spans="1:41" ht="18.75" customHeight="1" thickBot="1">
      <c r="A77" s="162" t="str">
        <f t="shared" si="0"/>
        <v/>
      </c>
      <c r="B77" s="148"/>
      <c r="C77" s="505" t="str">
        <f t="shared" si="8"/>
        <v/>
      </c>
      <c r="D77" s="439"/>
      <c r="E77" s="499"/>
      <c r="F77" s="499"/>
      <c r="G77" s="147"/>
      <c r="H77" s="506"/>
      <c r="I77" s="507"/>
      <c r="J77" s="507"/>
      <c r="K77" s="506"/>
      <c r="L77" s="507"/>
      <c r="M77" s="507"/>
      <c r="N77" s="507"/>
      <c r="O77" s="504"/>
      <c r="P77" s="504"/>
      <c r="Q77" s="504"/>
      <c r="R77" s="498"/>
      <c r="S77" s="499"/>
      <c r="T77" s="499"/>
      <c r="U77" s="499"/>
      <c r="V77" s="498"/>
      <c r="W77" s="499"/>
      <c r="X77" s="499"/>
      <c r="Y77" s="499"/>
      <c r="Z77" s="499"/>
      <c r="AA77" s="500"/>
      <c r="AB77" s="500"/>
      <c r="AC77" s="500"/>
      <c r="AD77" s="501">
        <f t="shared" si="2"/>
        <v>0</v>
      </c>
      <c r="AE77" s="502"/>
      <c r="AF77" s="502"/>
      <c r="AG77" s="503"/>
      <c r="AH77" s="504"/>
      <c r="AI77" s="504"/>
      <c r="AJ77" s="498"/>
      <c r="AK77" s="499"/>
      <c r="AL77" s="4">
        <f t="shared" si="5"/>
        <v>3</v>
      </c>
      <c r="AM77" s="4">
        <f t="shared" si="6"/>
        <v>9</v>
      </c>
      <c r="AN77" s="4">
        <f t="shared" si="3"/>
        <v>0</v>
      </c>
      <c r="AO77" s="105">
        <f t="shared" si="4"/>
        <v>3</v>
      </c>
    </row>
    <row r="78" spans="1:41" ht="18.75" customHeight="1" thickBot="1">
      <c r="A78" s="162" t="str">
        <f t="shared" si="0"/>
        <v/>
      </c>
      <c r="B78" s="148"/>
      <c r="C78" s="505" t="str">
        <f t="shared" si="8"/>
        <v/>
      </c>
      <c r="D78" s="439"/>
      <c r="E78" s="499"/>
      <c r="F78" s="499"/>
      <c r="G78" s="147"/>
      <c r="H78" s="506"/>
      <c r="I78" s="507"/>
      <c r="J78" s="507"/>
      <c r="K78" s="506"/>
      <c r="L78" s="507"/>
      <c r="M78" s="507"/>
      <c r="N78" s="507"/>
      <c r="O78" s="504"/>
      <c r="P78" s="504"/>
      <c r="Q78" s="504"/>
      <c r="R78" s="498"/>
      <c r="S78" s="499"/>
      <c r="T78" s="499"/>
      <c r="U78" s="499"/>
      <c r="V78" s="498"/>
      <c r="W78" s="499"/>
      <c r="X78" s="499"/>
      <c r="Y78" s="499"/>
      <c r="Z78" s="499"/>
      <c r="AA78" s="500"/>
      <c r="AB78" s="500"/>
      <c r="AC78" s="500"/>
      <c r="AD78" s="501">
        <f t="shared" si="2"/>
        <v>0</v>
      </c>
      <c r="AE78" s="502"/>
      <c r="AF78" s="502"/>
      <c r="AG78" s="503"/>
      <c r="AH78" s="504"/>
      <c r="AI78" s="504"/>
      <c r="AJ78" s="498"/>
      <c r="AK78" s="499"/>
      <c r="AL78" s="4">
        <f t="shared" si="5"/>
        <v>3</v>
      </c>
      <c r="AM78" s="4">
        <f t="shared" si="6"/>
        <v>9</v>
      </c>
      <c r="AN78" s="4">
        <f t="shared" si="3"/>
        <v>0</v>
      </c>
      <c r="AO78" s="105">
        <f t="shared" si="4"/>
        <v>3</v>
      </c>
    </row>
    <row r="79" spans="1:41" ht="18.75" customHeight="1" thickBot="1">
      <c r="A79" s="162" t="str">
        <f t="shared" si="0"/>
        <v/>
      </c>
      <c r="B79" s="148"/>
      <c r="C79" s="505" t="str">
        <f t="shared" si="8"/>
        <v/>
      </c>
      <c r="D79" s="439"/>
      <c r="E79" s="499"/>
      <c r="F79" s="499"/>
      <c r="G79" s="147"/>
      <c r="H79" s="506"/>
      <c r="I79" s="507"/>
      <c r="J79" s="507"/>
      <c r="K79" s="506"/>
      <c r="L79" s="507"/>
      <c r="M79" s="507"/>
      <c r="N79" s="507"/>
      <c r="O79" s="504"/>
      <c r="P79" s="504"/>
      <c r="Q79" s="504"/>
      <c r="R79" s="498"/>
      <c r="S79" s="499"/>
      <c r="T79" s="499"/>
      <c r="U79" s="499"/>
      <c r="V79" s="498"/>
      <c r="W79" s="499"/>
      <c r="X79" s="499"/>
      <c r="Y79" s="499"/>
      <c r="Z79" s="499"/>
      <c r="AA79" s="500"/>
      <c r="AB79" s="500"/>
      <c r="AC79" s="500"/>
      <c r="AD79" s="501">
        <f t="shared" si="2"/>
        <v>0</v>
      </c>
      <c r="AE79" s="502"/>
      <c r="AF79" s="502"/>
      <c r="AG79" s="503"/>
      <c r="AH79" s="504"/>
      <c r="AI79" s="504"/>
      <c r="AJ79" s="498"/>
      <c r="AK79" s="499"/>
      <c r="AL79" s="4">
        <f t="shared" si="5"/>
        <v>3</v>
      </c>
      <c r="AM79" s="4">
        <f t="shared" si="6"/>
        <v>9</v>
      </c>
      <c r="AN79" s="4">
        <f t="shared" si="3"/>
        <v>0</v>
      </c>
      <c r="AO79" s="105">
        <f t="shared" si="4"/>
        <v>3</v>
      </c>
    </row>
    <row r="80" spans="1:41" ht="18.75" customHeight="1" thickBot="1">
      <c r="A80" s="162" t="str">
        <f t="shared" si="0"/>
        <v/>
      </c>
      <c r="B80" s="148"/>
      <c r="C80" s="505" t="str">
        <f t="shared" si="8"/>
        <v/>
      </c>
      <c r="D80" s="439"/>
      <c r="E80" s="499"/>
      <c r="F80" s="499"/>
      <c r="G80" s="147"/>
      <c r="H80" s="506"/>
      <c r="I80" s="507"/>
      <c r="J80" s="507"/>
      <c r="K80" s="506"/>
      <c r="L80" s="507"/>
      <c r="M80" s="507"/>
      <c r="N80" s="507"/>
      <c r="O80" s="504"/>
      <c r="P80" s="504"/>
      <c r="Q80" s="504"/>
      <c r="R80" s="498"/>
      <c r="S80" s="499"/>
      <c r="T80" s="499"/>
      <c r="U80" s="499"/>
      <c r="V80" s="498"/>
      <c r="W80" s="499"/>
      <c r="X80" s="499"/>
      <c r="Y80" s="499"/>
      <c r="Z80" s="499"/>
      <c r="AA80" s="500"/>
      <c r="AB80" s="500"/>
      <c r="AC80" s="500"/>
      <c r="AD80" s="501">
        <f t="shared" si="2"/>
        <v>0</v>
      </c>
      <c r="AE80" s="502"/>
      <c r="AF80" s="502"/>
      <c r="AG80" s="503"/>
      <c r="AH80" s="504"/>
      <c r="AI80" s="504"/>
      <c r="AJ80" s="498"/>
      <c r="AK80" s="499"/>
      <c r="AL80" s="4">
        <f t="shared" si="5"/>
        <v>3</v>
      </c>
      <c r="AM80" s="4">
        <f t="shared" si="6"/>
        <v>9</v>
      </c>
      <c r="AN80" s="4">
        <f t="shared" si="3"/>
        <v>0</v>
      </c>
      <c r="AO80" s="105">
        <f t="shared" si="4"/>
        <v>3</v>
      </c>
    </row>
    <row r="81" spans="1:41" ht="18.75" customHeight="1" thickBot="1">
      <c r="A81" s="162" t="str">
        <f t="shared" si="0"/>
        <v/>
      </c>
      <c r="B81" s="148"/>
      <c r="C81" s="505" t="str">
        <f t="shared" si="8"/>
        <v/>
      </c>
      <c r="D81" s="439"/>
      <c r="E81" s="499"/>
      <c r="F81" s="499"/>
      <c r="G81" s="147"/>
      <c r="H81" s="506"/>
      <c r="I81" s="507"/>
      <c r="J81" s="507"/>
      <c r="K81" s="506"/>
      <c r="L81" s="507"/>
      <c r="M81" s="507"/>
      <c r="N81" s="507"/>
      <c r="O81" s="504"/>
      <c r="P81" s="504"/>
      <c r="Q81" s="504"/>
      <c r="R81" s="498"/>
      <c r="S81" s="499"/>
      <c r="T81" s="499"/>
      <c r="U81" s="499"/>
      <c r="V81" s="498"/>
      <c r="W81" s="499"/>
      <c r="X81" s="499"/>
      <c r="Y81" s="499"/>
      <c r="Z81" s="499"/>
      <c r="AA81" s="500"/>
      <c r="AB81" s="500"/>
      <c r="AC81" s="500"/>
      <c r="AD81" s="501">
        <f t="shared" si="2"/>
        <v>0</v>
      </c>
      <c r="AE81" s="502"/>
      <c r="AF81" s="502"/>
      <c r="AG81" s="503"/>
      <c r="AH81" s="504"/>
      <c r="AI81" s="504"/>
      <c r="AJ81" s="498"/>
      <c r="AK81" s="499"/>
      <c r="AL81" s="4">
        <f t="shared" si="5"/>
        <v>3</v>
      </c>
      <c r="AM81" s="4">
        <f t="shared" si="6"/>
        <v>9</v>
      </c>
      <c r="AN81" s="4">
        <f t="shared" si="3"/>
        <v>0</v>
      </c>
      <c r="AO81" s="105">
        <f t="shared" si="4"/>
        <v>3</v>
      </c>
    </row>
    <row r="82" spans="1:41" ht="18.75" customHeight="1" thickBot="1">
      <c r="A82" s="162" t="str">
        <f t="shared" si="0"/>
        <v/>
      </c>
      <c r="B82" s="148"/>
      <c r="C82" s="505" t="str">
        <f t="shared" si="8"/>
        <v/>
      </c>
      <c r="D82" s="439"/>
      <c r="E82" s="499"/>
      <c r="F82" s="499"/>
      <c r="G82" s="147"/>
      <c r="H82" s="506"/>
      <c r="I82" s="507"/>
      <c r="J82" s="507"/>
      <c r="K82" s="506"/>
      <c r="L82" s="507"/>
      <c r="M82" s="507"/>
      <c r="N82" s="507"/>
      <c r="O82" s="504"/>
      <c r="P82" s="504"/>
      <c r="Q82" s="504"/>
      <c r="R82" s="498"/>
      <c r="S82" s="499"/>
      <c r="T82" s="499"/>
      <c r="U82" s="499"/>
      <c r="V82" s="498"/>
      <c r="W82" s="499"/>
      <c r="X82" s="499"/>
      <c r="Y82" s="499"/>
      <c r="Z82" s="499"/>
      <c r="AA82" s="500"/>
      <c r="AB82" s="500"/>
      <c r="AC82" s="500"/>
      <c r="AD82" s="501">
        <f t="shared" si="2"/>
        <v>0</v>
      </c>
      <c r="AE82" s="502"/>
      <c r="AF82" s="502"/>
      <c r="AG82" s="503"/>
      <c r="AH82" s="504"/>
      <c r="AI82" s="504"/>
      <c r="AJ82" s="498"/>
      <c r="AK82" s="499"/>
      <c r="AL82" s="4">
        <f t="shared" si="5"/>
        <v>3</v>
      </c>
      <c r="AM82" s="4">
        <f t="shared" si="6"/>
        <v>9</v>
      </c>
      <c r="AN82" s="4">
        <f t="shared" si="3"/>
        <v>0</v>
      </c>
      <c r="AO82" s="105">
        <f t="shared" si="4"/>
        <v>3</v>
      </c>
    </row>
    <row r="83" spans="1:41" ht="18.75" customHeight="1" thickBot="1">
      <c r="A83" s="162" t="str">
        <f t="shared" ref="A83:A146" si="9">IF(B83="","",A82+1)</f>
        <v/>
      </c>
      <c r="B83" s="148"/>
      <c r="C83" s="505" t="str">
        <f t="shared" si="8"/>
        <v/>
      </c>
      <c r="D83" s="439"/>
      <c r="E83" s="499"/>
      <c r="F83" s="499"/>
      <c r="G83" s="147"/>
      <c r="H83" s="506"/>
      <c r="I83" s="507"/>
      <c r="J83" s="507"/>
      <c r="K83" s="506"/>
      <c r="L83" s="507"/>
      <c r="M83" s="507"/>
      <c r="N83" s="507"/>
      <c r="O83" s="504"/>
      <c r="P83" s="504"/>
      <c r="Q83" s="504"/>
      <c r="R83" s="498"/>
      <c r="S83" s="499"/>
      <c r="T83" s="499"/>
      <c r="U83" s="499"/>
      <c r="V83" s="498"/>
      <c r="W83" s="499"/>
      <c r="X83" s="499"/>
      <c r="Y83" s="499"/>
      <c r="Z83" s="499"/>
      <c r="AA83" s="500"/>
      <c r="AB83" s="500"/>
      <c r="AC83" s="500"/>
      <c r="AD83" s="501">
        <f t="shared" si="2"/>
        <v>0</v>
      </c>
      <c r="AE83" s="502"/>
      <c r="AF83" s="502"/>
      <c r="AG83" s="503"/>
      <c r="AH83" s="504"/>
      <c r="AI83" s="504"/>
      <c r="AJ83" s="498"/>
      <c r="AK83" s="499"/>
      <c r="AL83" s="4">
        <f t="shared" si="5"/>
        <v>3</v>
      </c>
      <c r="AM83" s="4">
        <f t="shared" si="6"/>
        <v>9</v>
      </c>
      <c r="AN83" s="4">
        <f t="shared" si="3"/>
        <v>0</v>
      </c>
      <c r="AO83" s="105">
        <f t="shared" si="4"/>
        <v>3</v>
      </c>
    </row>
    <row r="84" spans="1:41" ht="18.75" customHeight="1" thickBot="1">
      <c r="A84" s="162" t="str">
        <f t="shared" si="9"/>
        <v/>
      </c>
      <c r="B84" s="148"/>
      <c r="C84" s="505" t="str">
        <f t="shared" si="8"/>
        <v/>
      </c>
      <c r="D84" s="439"/>
      <c r="E84" s="499"/>
      <c r="F84" s="499"/>
      <c r="G84" s="147"/>
      <c r="H84" s="506"/>
      <c r="I84" s="507"/>
      <c r="J84" s="507"/>
      <c r="K84" s="506"/>
      <c r="L84" s="507"/>
      <c r="M84" s="507"/>
      <c r="N84" s="507"/>
      <c r="O84" s="504"/>
      <c r="P84" s="504"/>
      <c r="Q84" s="504"/>
      <c r="R84" s="498"/>
      <c r="S84" s="499"/>
      <c r="T84" s="499"/>
      <c r="U84" s="499"/>
      <c r="V84" s="498"/>
      <c r="W84" s="499"/>
      <c r="X84" s="499"/>
      <c r="Y84" s="499"/>
      <c r="Z84" s="499"/>
      <c r="AA84" s="500"/>
      <c r="AB84" s="500"/>
      <c r="AC84" s="500"/>
      <c r="AD84" s="501">
        <f t="shared" ref="AD84:AD147" si="10">AN84</f>
        <v>0</v>
      </c>
      <c r="AE84" s="502"/>
      <c r="AF84" s="502"/>
      <c r="AG84" s="503"/>
      <c r="AH84" s="504"/>
      <c r="AI84" s="504"/>
      <c r="AJ84" s="498"/>
      <c r="AK84" s="499"/>
      <c r="AL84" s="4">
        <f t="shared" ref="AL84:AL147" si="11">IF(AG84="",3,MONTH(AG84))</f>
        <v>3</v>
      </c>
      <c r="AM84" s="4">
        <f t="shared" ref="AM84:AM147" si="12">IF(AL84=4,11,IF(AL84=5,10,9))</f>
        <v>9</v>
      </c>
      <c r="AN84" s="4">
        <f t="shared" ref="AN84:AN147" si="13">IF(AJ84="抹消登録",INT(AA84*AO84/12/100)*100,AA84-INT(AA84*9/12/100)*100)</f>
        <v>0</v>
      </c>
      <c r="AO84" s="105">
        <f t="shared" ref="AO84:AO147" si="14">IF(AM84=11,1,IF(AM84=10,2,3))</f>
        <v>3</v>
      </c>
    </row>
    <row r="85" spans="1:41" ht="18.75" customHeight="1" thickBot="1">
      <c r="A85" s="162" t="str">
        <f t="shared" si="9"/>
        <v/>
      </c>
      <c r="B85" s="148"/>
      <c r="C85" s="505" t="str">
        <f t="shared" si="8"/>
        <v/>
      </c>
      <c r="D85" s="439"/>
      <c r="E85" s="499"/>
      <c r="F85" s="499"/>
      <c r="G85" s="147"/>
      <c r="H85" s="506"/>
      <c r="I85" s="507"/>
      <c r="J85" s="507"/>
      <c r="K85" s="506"/>
      <c r="L85" s="507"/>
      <c r="M85" s="507"/>
      <c r="N85" s="507"/>
      <c r="O85" s="504"/>
      <c r="P85" s="504"/>
      <c r="Q85" s="504"/>
      <c r="R85" s="498"/>
      <c r="S85" s="499"/>
      <c r="T85" s="499"/>
      <c r="U85" s="499"/>
      <c r="V85" s="498"/>
      <c r="W85" s="499"/>
      <c r="X85" s="499"/>
      <c r="Y85" s="499"/>
      <c r="Z85" s="499"/>
      <c r="AA85" s="500"/>
      <c r="AB85" s="500"/>
      <c r="AC85" s="500"/>
      <c r="AD85" s="501">
        <f t="shared" si="10"/>
        <v>0</v>
      </c>
      <c r="AE85" s="502"/>
      <c r="AF85" s="502"/>
      <c r="AG85" s="503"/>
      <c r="AH85" s="504"/>
      <c r="AI85" s="504"/>
      <c r="AJ85" s="498"/>
      <c r="AK85" s="499"/>
      <c r="AL85" s="4">
        <f t="shared" si="11"/>
        <v>3</v>
      </c>
      <c r="AM85" s="4">
        <f t="shared" si="12"/>
        <v>9</v>
      </c>
      <c r="AN85" s="4">
        <f t="shared" si="13"/>
        <v>0</v>
      </c>
      <c r="AO85" s="105">
        <f t="shared" si="14"/>
        <v>3</v>
      </c>
    </row>
    <row r="86" spans="1:41" ht="18.75" customHeight="1" thickBot="1">
      <c r="A86" s="162" t="str">
        <f t="shared" si="9"/>
        <v/>
      </c>
      <c r="B86" s="148"/>
      <c r="C86" s="505" t="str">
        <f t="shared" si="8"/>
        <v/>
      </c>
      <c r="D86" s="439"/>
      <c r="E86" s="499"/>
      <c r="F86" s="499"/>
      <c r="G86" s="147"/>
      <c r="H86" s="506"/>
      <c r="I86" s="507"/>
      <c r="J86" s="507"/>
      <c r="K86" s="506"/>
      <c r="L86" s="507"/>
      <c r="M86" s="507"/>
      <c r="N86" s="507"/>
      <c r="O86" s="504"/>
      <c r="P86" s="504"/>
      <c r="Q86" s="504"/>
      <c r="R86" s="498"/>
      <c r="S86" s="499"/>
      <c r="T86" s="499"/>
      <c r="U86" s="499"/>
      <c r="V86" s="498"/>
      <c r="W86" s="499"/>
      <c r="X86" s="499"/>
      <c r="Y86" s="499"/>
      <c r="Z86" s="499"/>
      <c r="AA86" s="500"/>
      <c r="AB86" s="500"/>
      <c r="AC86" s="500"/>
      <c r="AD86" s="501">
        <f t="shared" si="10"/>
        <v>0</v>
      </c>
      <c r="AE86" s="502"/>
      <c r="AF86" s="502"/>
      <c r="AG86" s="503"/>
      <c r="AH86" s="504"/>
      <c r="AI86" s="504"/>
      <c r="AJ86" s="498"/>
      <c r="AK86" s="499"/>
      <c r="AL86" s="4">
        <f t="shared" si="11"/>
        <v>3</v>
      </c>
      <c r="AM86" s="4">
        <f t="shared" si="12"/>
        <v>9</v>
      </c>
      <c r="AN86" s="4">
        <f t="shared" si="13"/>
        <v>0</v>
      </c>
      <c r="AO86" s="105">
        <f t="shared" si="14"/>
        <v>3</v>
      </c>
    </row>
    <row r="87" spans="1:41" ht="18.75" customHeight="1" thickBot="1">
      <c r="A87" s="162" t="str">
        <f t="shared" si="9"/>
        <v/>
      </c>
      <c r="B87" s="148"/>
      <c r="C87" s="505" t="str">
        <f t="shared" si="8"/>
        <v/>
      </c>
      <c r="D87" s="439"/>
      <c r="E87" s="499"/>
      <c r="F87" s="499"/>
      <c r="G87" s="147"/>
      <c r="H87" s="506"/>
      <c r="I87" s="507"/>
      <c r="J87" s="507"/>
      <c r="K87" s="506"/>
      <c r="L87" s="507"/>
      <c r="M87" s="507"/>
      <c r="N87" s="507"/>
      <c r="O87" s="504"/>
      <c r="P87" s="504"/>
      <c r="Q87" s="504"/>
      <c r="R87" s="498"/>
      <c r="S87" s="499"/>
      <c r="T87" s="499"/>
      <c r="U87" s="499"/>
      <c r="V87" s="498"/>
      <c r="W87" s="499"/>
      <c r="X87" s="499"/>
      <c r="Y87" s="499"/>
      <c r="Z87" s="499"/>
      <c r="AA87" s="500"/>
      <c r="AB87" s="500"/>
      <c r="AC87" s="500"/>
      <c r="AD87" s="501">
        <f t="shared" si="10"/>
        <v>0</v>
      </c>
      <c r="AE87" s="502"/>
      <c r="AF87" s="502"/>
      <c r="AG87" s="503"/>
      <c r="AH87" s="504"/>
      <c r="AI87" s="504"/>
      <c r="AJ87" s="498"/>
      <c r="AK87" s="499"/>
      <c r="AL87" s="4">
        <f t="shared" si="11"/>
        <v>3</v>
      </c>
      <c r="AM87" s="4">
        <f t="shared" si="12"/>
        <v>9</v>
      </c>
      <c r="AN87" s="4">
        <f t="shared" si="13"/>
        <v>0</v>
      </c>
      <c r="AO87" s="105">
        <f t="shared" si="14"/>
        <v>3</v>
      </c>
    </row>
    <row r="88" spans="1:41" ht="18.75" customHeight="1" thickBot="1">
      <c r="A88" s="162" t="str">
        <f t="shared" si="9"/>
        <v/>
      </c>
      <c r="B88" s="148"/>
      <c r="C88" s="505" t="str">
        <f t="shared" si="8"/>
        <v/>
      </c>
      <c r="D88" s="439"/>
      <c r="E88" s="499"/>
      <c r="F88" s="499"/>
      <c r="G88" s="147"/>
      <c r="H88" s="506"/>
      <c r="I88" s="507"/>
      <c r="J88" s="507"/>
      <c r="K88" s="506"/>
      <c r="L88" s="507"/>
      <c r="M88" s="507"/>
      <c r="N88" s="507"/>
      <c r="O88" s="504"/>
      <c r="P88" s="504"/>
      <c r="Q88" s="504"/>
      <c r="R88" s="498"/>
      <c r="S88" s="499"/>
      <c r="T88" s="499"/>
      <c r="U88" s="499"/>
      <c r="V88" s="498"/>
      <c r="W88" s="499"/>
      <c r="X88" s="499"/>
      <c r="Y88" s="499"/>
      <c r="Z88" s="499"/>
      <c r="AA88" s="500"/>
      <c r="AB88" s="500"/>
      <c r="AC88" s="500"/>
      <c r="AD88" s="501">
        <f t="shared" si="10"/>
        <v>0</v>
      </c>
      <c r="AE88" s="502"/>
      <c r="AF88" s="502"/>
      <c r="AG88" s="503"/>
      <c r="AH88" s="504"/>
      <c r="AI88" s="504"/>
      <c r="AJ88" s="498"/>
      <c r="AK88" s="499"/>
      <c r="AL88" s="4">
        <f t="shared" si="11"/>
        <v>3</v>
      </c>
      <c r="AM88" s="4">
        <f t="shared" si="12"/>
        <v>9</v>
      </c>
      <c r="AN88" s="4">
        <f t="shared" si="13"/>
        <v>0</v>
      </c>
      <c r="AO88" s="105">
        <f t="shared" si="14"/>
        <v>3</v>
      </c>
    </row>
    <row r="89" spans="1:41" ht="18.75" customHeight="1" thickBot="1">
      <c r="A89" s="162" t="str">
        <f t="shared" si="9"/>
        <v/>
      </c>
      <c r="B89" s="148"/>
      <c r="C89" s="505" t="str">
        <f t="shared" si="8"/>
        <v/>
      </c>
      <c r="D89" s="439"/>
      <c r="E89" s="499"/>
      <c r="F89" s="499"/>
      <c r="G89" s="147"/>
      <c r="H89" s="506"/>
      <c r="I89" s="507"/>
      <c r="J89" s="507"/>
      <c r="K89" s="506"/>
      <c r="L89" s="507"/>
      <c r="M89" s="507"/>
      <c r="N89" s="507"/>
      <c r="O89" s="504"/>
      <c r="P89" s="504"/>
      <c r="Q89" s="504"/>
      <c r="R89" s="498"/>
      <c r="S89" s="499"/>
      <c r="T89" s="499"/>
      <c r="U89" s="499"/>
      <c r="V89" s="498"/>
      <c r="W89" s="499"/>
      <c r="X89" s="499"/>
      <c r="Y89" s="499"/>
      <c r="Z89" s="499"/>
      <c r="AA89" s="500"/>
      <c r="AB89" s="500"/>
      <c r="AC89" s="500"/>
      <c r="AD89" s="501">
        <f t="shared" si="10"/>
        <v>0</v>
      </c>
      <c r="AE89" s="502"/>
      <c r="AF89" s="502"/>
      <c r="AG89" s="503"/>
      <c r="AH89" s="504"/>
      <c r="AI89" s="504"/>
      <c r="AJ89" s="498"/>
      <c r="AK89" s="499"/>
      <c r="AL89" s="4">
        <f t="shared" si="11"/>
        <v>3</v>
      </c>
      <c r="AM89" s="4">
        <f t="shared" si="12"/>
        <v>9</v>
      </c>
      <c r="AN89" s="4">
        <f t="shared" si="13"/>
        <v>0</v>
      </c>
      <c r="AO89" s="105">
        <f t="shared" si="14"/>
        <v>3</v>
      </c>
    </row>
    <row r="90" spans="1:41" ht="18.75" customHeight="1" thickBot="1">
      <c r="A90" s="162" t="str">
        <f t="shared" si="9"/>
        <v/>
      </c>
      <c r="B90" s="148"/>
      <c r="C90" s="505" t="str">
        <f t="shared" si="8"/>
        <v/>
      </c>
      <c r="D90" s="439"/>
      <c r="E90" s="499"/>
      <c r="F90" s="499"/>
      <c r="G90" s="147"/>
      <c r="H90" s="506"/>
      <c r="I90" s="507"/>
      <c r="J90" s="507"/>
      <c r="K90" s="506"/>
      <c r="L90" s="507"/>
      <c r="M90" s="507"/>
      <c r="N90" s="507"/>
      <c r="O90" s="504"/>
      <c r="P90" s="504"/>
      <c r="Q90" s="504"/>
      <c r="R90" s="498"/>
      <c r="S90" s="499"/>
      <c r="T90" s="499"/>
      <c r="U90" s="499"/>
      <c r="V90" s="498"/>
      <c r="W90" s="499"/>
      <c r="X90" s="499"/>
      <c r="Y90" s="499"/>
      <c r="Z90" s="499"/>
      <c r="AA90" s="500"/>
      <c r="AB90" s="500"/>
      <c r="AC90" s="500"/>
      <c r="AD90" s="501">
        <f t="shared" si="10"/>
        <v>0</v>
      </c>
      <c r="AE90" s="502"/>
      <c r="AF90" s="502"/>
      <c r="AG90" s="503"/>
      <c r="AH90" s="504"/>
      <c r="AI90" s="504"/>
      <c r="AJ90" s="498"/>
      <c r="AK90" s="499"/>
      <c r="AL90" s="4">
        <f t="shared" si="11"/>
        <v>3</v>
      </c>
      <c r="AM90" s="4">
        <f t="shared" si="12"/>
        <v>9</v>
      </c>
      <c r="AN90" s="4">
        <f t="shared" si="13"/>
        <v>0</v>
      </c>
      <c r="AO90" s="105">
        <f t="shared" si="14"/>
        <v>3</v>
      </c>
    </row>
    <row r="91" spans="1:41" ht="18.75" customHeight="1" thickBot="1">
      <c r="A91" s="162" t="str">
        <f t="shared" si="9"/>
        <v/>
      </c>
      <c r="B91" s="148"/>
      <c r="C91" s="505" t="str">
        <f t="shared" si="8"/>
        <v/>
      </c>
      <c r="D91" s="439"/>
      <c r="E91" s="499"/>
      <c r="F91" s="499"/>
      <c r="G91" s="147"/>
      <c r="H91" s="506"/>
      <c r="I91" s="507"/>
      <c r="J91" s="507"/>
      <c r="K91" s="506"/>
      <c r="L91" s="507"/>
      <c r="M91" s="507"/>
      <c r="N91" s="507"/>
      <c r="O91" s="504"/>
      <c r="P91" s="504"/>
      <c r="Q91" s="504"/>
      <c r="R91" s="498"/>
      <c r="S91" s="499"/>
      <c r="T91" s="499"/>
      <c r="U91" s="499"/>
      <c r="V91" s="498"/>
      <c r="W91" s="499"/>
      <c r="X91" s="499"/>
      <c r="Y91" s="499"/>
      <c r="Z91" s="499"/>
      <c r="AA91" s="500"/>
      <c r="AB91" s="500"/>
      <c r="AC91" s="500"/>
      <c r="AD91" s="501">
        <f t="shared" si="10"/>
        <v>0</v>
      </c>
      <c r="AE91" s="502"/>
      <c r="AF91" s="502"/>
      <c r="AG91" s="503"/>
      <c r="AH91" s="504"/>
      <c r="AI91" s="504"/>
      <c r="AJ91" s="498"/>
      <c r="AK91" s="499"/>
      <c r="AL91" s="4">
        <f t="shared" si="11"/>
        <v>3</v>
      </c>
      <c r="AM91" s="4">
        <f t="shared" si="12"/>
        <v>9</v>
      </c>
      <c r="AN91" s="4">
        <f t="shared" si="13"/>
        <v>0</v>
      </c>
      <c r="AO91" s="105">
        <f t="shared" si="14"/>
        <v>3</v>
      </c>
    </row>
    <row r="92" spans="1:41" ht="18.75" customHeight="1" thickBot="1">
      <c r="A92" s="162" t="str">
        <f t="shared" si="9"/>
        <v/>
      </c>
      <c r="B92" s="148"/>
      <c r="C92" s="505" t="str">
        <f t="shared" si="8"/>
        <v/>
      </c>
      <c r="D92" s="439"/>
      <c r="E92" s="499"/>
      <c r="F92" s="499"/>
      <c r="G92" s="147"/>
      <c r="H92" s="506"/>
      <c r="I92" s="507"/>
      <c r="J92" s="507"/>
      <c r="K92" s="506"/>
      <c r="L92" s="507"/>
      <c r="M92" s="507"/>
      <c r="N92" s="507"/>
      <c r="O92" s="504"/>
      <c r="P92" s="504"/>
      <c r="Q92" s="504"/>
      <c r="R92" s="498"/>
      <c r="S92" s="499"/>
      <c r="T92" s="499"/>
      <c r="U92" s="499"/>
      <c r="V92" s="498"/>
      <c r="W92" s="499"/>
      <c r="X92" s="499"/>
      <c r="Y92" s="499"/>
      <c r="Z92" s="499"/>
      <c r="AA92" s="500"/>
      <c r="AB92" s="500"/>
      <c r="AC92" s="500"/>
      <c r="AD92" s="501">
        <f t="shared" si="10"/>
        <v>0</v>
      </c>
      <c r="AE92" s="502"/>
      <c r="AF92" s="502"/>
      <c r="AG92" s="503"/>
      <c r="AH92" s="504"/>
      <c r="AI92" s="504"/>
      <c r="AJ92" s="498"/>
      <c r="AK92" s="499"/>
      <c r="AL92" s="4">
        <f t="shared" si="11"/>
        <v>3</v>
      </c>
      <c r="AM92" s="4">
        <f t="shared" si="12"/>
        <v>9</v>
      </c>
      <c r="AN92" s="4">
        <f t="shared" si="13"/>
        <v>0</v>
      </c>
      <c r="AO92" s="105">
        <f t="shared" si="14"/>
        <v>3</v>
      </c>
    </row>
    <row r="93" spans="1:41" ht="18.75" customHeight="1" thickBot="1">
      <c r="A93" s="162" t="str">
        <f t="shared" si="9"/>
        <v/>
      </c>
      <c r="B93" s="148"/>
      <c r="C93" s="505" t="str">
        <f t="shared" si="8"/>
        <v/>
      </c>
      <c r="D93" s="439"/>
      <c r="E93" s="499"/>
      <c r="F93" s="499"/>
      <c r="G93" s="147"/>
      <c r="H93" s="506"/>
      <c r="I93" s="507"/>
      <c r="J93" s="507"/>
      <c r="K93" s="506"/>
      <c r="L93" s="507"/>
      <c r="M93" s="507"/>
      <c r="N93" s="507"/>
      <c r="O93" s="504"/>
      <c r="P93" s="504"/>
      <c r="Q93" s="504"/>
      <c r="R93" s="498"/>
      <c r="S93" s="499"/>
      <c r="T93" s="499"/>
      <c r="U93" s="499"/>
      <c r="V93" s="498"/>
      <c r="W93" s="499"/>
      <c r="X93" s="499"/>
      <c r="Y93" s="499"/>
      <c r="Z93" s="499"/>
      <c r="AA93" s="500"/>
      <c r="AB93" s="500"/>
      <c r="AC93" s="500"/>
      <c r="AD93" s="501">
        <f t="shared" si="10"/>
        <v>0</v>
      </c>
      <c r="AE93" s="502"/>
      <c r="AF93" s="502"/>
      <c r="AG93" s="503"/>
      <c r="AH93" s="504"/>
      <c r="AI93" s="504"/>
      <c r="AJ93" s="498"/>
      <c r="AK93" s="499"/>
      <c r="AL93" s="4">
        <f t="shared" si="11"/>
        <v>3</v>
      </c>
      <c r="AM93" s="4">
        <f t="shared" si="12"/>
        <v>9</v>
      </c>
      <c r="AN93" s="4">
        <f t="shared" si="13"/>
        <v>0</v>
      </c>
      <c r="AO93" s="105">
        <f t="shared" si="14"/>
        <v>3</v>
      </c>
    </row>
    <row r="94" spans="1:41" ht="18.75" customHeight="1" thickBot="1">
      <c r="A94" s="162" t="str">
        <f t="shared" si="9"/>
        <v/>
      </c>
      <c r="B94" s="148"/>
      <c r="C94" s="505" t="str">
        <f>IF(B94="","",CHOOSE(B94,$E$13,$H$13,$K$13,$N$13,$Q$13,$T$13,$W$13,$Z$13,$AC$13,$E$14,$H$14,$K$14,$N$14,$Q$14,$T$14,$W$14,$Z$14))</f>
        <v/>
      </c>
      <c r="D94" s="439"/>
      <c r="E94" s="499"/>
      <c r="F94" s="499"/>
      <c r="G94" s="147"/>
      <c r="H94" s="506"/>
      <c r="I94" s="507"/>
      <c r="J94" s="507"/>
      <c r="K94" s="506"/>
      <c r="L94" s="507"/>
      <c r="M94" s="507"/>
      <c r="N94" s="507"/>
      <c r="O94" s="504"/>
      <c r="P94" s="504"/>
      <c r="Q94" s="504"/>
      <c r="R94" s="498"/>
      <c r="S94" s="499"/>
      <c r="T94" s="499"/>
      <c r="U94" s="499"/>
      <c r="V94" s="498"/>
      <c r="W94" s="499"/>
      <c r="X94" s="499"/>
      <c r="Y94" s="499"/>
      <c r="Z94" s="499"/>
      <c r="AA94" s="500"/>
      <c r="AB94" s="500"/>
      <c r="AC94" s="500"/>
      <c r="AD94" s="501">
        <f t="shared" si="10"/>
        <v>0</v>
      </c>
      <c r="AE94" s="502"/>
      <c r="AF94" s="502"/>
      <c r="AG94" s="503"/>
      <c r="AH94" s="504"/>
      <c r="AI94" s="504"/>
      <c r="AJ94" s="498"/>
      <c r="AK94" s="499"/>
      <c r="AL94" s="4">
        <f t="shared" si="11"/>
        <v>3</v>
      </c>
      <c r="AM94" s="4">
        <f t="shared" si="12"/>
        <v>9</v>
      </c>
      <c r="AN94" s="4">
        <f t="shared" si="13"/>
        <v>0</v>
      </c>
      <c r="AO94" s="105">
        <f t="shared" si="14"/>
        <v>3</v>
      </c>
    </row>
    <row r="95" spans="1:41" ht="18.75" customHeight="1" thickBot="1">
      <c r="A95" s="162" t="str">
        <f t="shared" si="9"/>
        <v/>
      </c>
      <c r="B95" s="148"/>
      <c r="C95" s="505" t="str">
        <f t="shared" ref="C95:C118" si="15">IF(B95="","",CHOOSE(B95,$E$13,$H$13,$K$13,$N$13,$Q$13,$T$13,$W$13,$Z$13,$AC$13,$E$14,$H$14,$K$14,$N$14,$Q$14,$T$14,$W$14,$Z$14))</f>
        <v/>
      </c>
      <c r="D95" s="439"/>
      <c r="E95" s="499"/>
      <c r="F95" s="499"/>
      <c r="G95" s="147"/>
      <c r="H95" s="506"/>
      <c r="I95" s="507"/>
      <c r="J95" s="507"/>
      <c r="K95" s="506"/>
      <c r="L95" s="507"/>
      <c r="M95" s="507"/>
      <c r="N95" s="507"/>
      <c r="O95" s="504"/>
      <c r="P95" s="504"/>
      <c r="Q95" s="504"/>
      <c r="R95" s="498"/>
      <c r="S95" s="499"/>
      <c r="T95" s="499"/>
      <c r="U95" s="499"/>
      <c r="V95" s="498"/>
      <c r="W95" s="499"/>
      <c r="X95" s="499"/>
      <c r="Y95" s="499"/>
      <c r="Z95" s="499"/>
      <c r="AA95" s="500"/>
      <c r="AB95" s="500"/>
      <c r="AC95" s="500"/>
      <c r="AD95" s="501">
        <f t="shared" si="10"/>
        <v>0</v>
      </c>
      <c r="AE95" s="502"/>
      <c r="AF95" s="502"/>
      <c r="AG95" s="503"/>
      <c r="AH95" s="504"/>
      <c r="AI95" s="504"/>
      <c r="AJ95" s="498"/>
      <c r="AK95" s="499"/>
      <c r="AL95" s="4">
        <f t="shared" si="11"/>
        <v>3</v>
      </c>
      <c r="AM95" s="4">
        <f t="shared" si="12"/>
        <v>9</v>
      </c>
      <c r="AN95" s="4">
        <f t="shared" si="13"/>
        <v>0</v>
      </c>
      <c r="AO95" s="105">
        <f t="shared" si="14"/>
        <v>3</v>
      </c>
    </row>
    <row r="96" spans="1:41" ht="18.75" customHeight="1" thickBot="1">
      <c r="A96" s="162" t="str">
        <f t="shared" si="9"/>
        <v/>
      </c>
      <c r="B96" s="148"/>
      <c r="C96" s="505" t="str">
        <f t="shared" si="15"/>
        <v/>
      </c>
      <c r="D96" s="439"/>
      <c r="E96" s="499"/>
      <c r="F96" s="499"/>
      <c r="G96" s="147"/>
      <c r="H96" s="506"/>
      <c r="I96" s="507"/>
      <c r="J96" s="507"/>
      <c r="K96" s="506"/>
      <c r="L96" s="507"/>
      <c r="M96" s="507"/>
      <c r="N96" s="507"/>
      <c r="O96" s="504"/>
      <c r="P96" s="504"/>
      <c r="Q96" s="504"/>
      <c r="R96" s="498"/>
      <c r="S96" s="499"/>
      <c r="T96" s="499"/>
      <c r="U96" s="499"/>
      <c r="V96" s="498"/>
      <c r="W96" s="499"/>
      <c r="X96" s="499"/>
      <c r="Y96" s="499"/>
      <c r="Z96" s="499"/>
      <c r="AA96" s="500"/>
      <c r="AB96" s="500"/>
      <c r="AC96" s="500"/>
      <c r="AD96" s="501">
        <f t="shared" si="10"/>
        <v>0</v>
      </c>
      <c r="AE96" s="502"/>
      <c r="AF96" s="502"/>
      <c r="AG96" s="503"/>
      <c r="AH96" s="504"/>
      <c r="AI96" s="504"/>
      <c r="AJ96" s="498"/>
      <c r="AK96" s="499"/>
      <c r="AL96" s="4">
        <f t="shared" si="11"/>
        <v>3</v>
      </c>
      <c r="AM96" s="4">
        <f t="shared" si="12"/>
        <v>9</v>
      </c>
      <c r="AN96" s="4">
        <f t="shared" si="13"/>
        <v>0</v>
      </c>
      <c r="AO96" s="105">
        <f t="shared" si="14"/>
        <v>3</v>
      </c>
    </row>
    <row r="97" spans="1:41" ht="18.75" customHeight="1" thickBot="1">
      <c r="A97" s="162" t="str">
        <f t="shared" si="9"/>
        <v/>
      </c>
      <c r="B97" s="148"/>
      <c r="C97" s="505" t="str">
        <f t="shared" si="15"/>
        <v/>
      </c>
      <c r="D97" s="439"/>
      <c r="E97" s="499"/>
      <c r="F97" s="499"/>
      <c r="G97" s="147"/>
      <c r="H97" s="506"/>
      <c r="I97" s="507"/>
      <c r="J97" s="507"/>
      <c r="K97" s="506"/>
      <c r="L97" s="507"/>
      <c r="M97" s="507"/>
      <c r="N97" s="507"/>
      <c r="O97" s="504"/>
      <c r="P97" s="504"/>
      <c r="Q97" s="504"/>
      <c r="R97" s="498"/>
      <c r="S97" s="499"/>
      <c r="T97" s="499"/>
      <c r="U97" s="499"/>
      <c r="V97" s="498"/>
      <c r="W97" s="499"/>
      <c r="X97" s="499"/>
      <c r="Y97" s="499"/>
      <c r="Z97" s="499"/>
      <c r="AA97" s="500"/>
      <c r="AB97" s="500"/>
      <c r="AC97" s="500"/>
      <c r="AD97" s="501">
        <f t="shared" si="10"/>
        <v>0</v>
      </c>
      <c r="AE97" s="502"/>
      <c r="AF97" s="502"/>
      <c r="AG97" s="503"/>
      <c r="AH97" s="504"/>
      <c r="AI97" s="504"/>
      <c r="AJ97" s="498"/>
      <c r="AK97" s="499"/>
      <c r="AL97" s="4">
        <f t="shared" si="11"/>
        <v>3</v>
      </c>
      <c r="AM97" s="4">
        <f t="shared" si="12"/>
        <v>9</v>
      </c>
      <c r="AN97" s="4">
        <f t="shared" si="13"/>
        <v>0</v>
      </c>
      <c r="AO97" s="105">
        <f t="shared" si="14"/>
        <v>3</v>
      </c>
    </row>
    <row r="98" spans="1:41" ht="18.75" customHeight="1" thickBot="1">
      <c r="A98" s="162" t="str">
        <f t="shared" si="9"/>
        <v/>
      </c>
      <c r="B98" s="148"/>
      <c r="C98" s="505" t="str">
        <f t="shared" si="15"/>
        <v/>
      </c>
      <c r="D98" s="439"/>
      <c r="E98" s="499"/>
      <c r="F98" s="499"/>
      <c r="G98" s="147"/>
      <c r="H98" s="506"/>
      <c r="I98" s="507"/>
      <c r="J98" s="507"/>
      <c r="K98" s="506"/>
      <c r="L98" s="507"/>
      <c r="M98" s="507"/>
      <c r="N98" s="507"/>
      <c r="O98" s="504"/>
      <c r="P98" s="504"/>
      <c r="Q98" s="504"/>
      <c r="R98" s="498"/>
      <c r="S98" s="499"/>
      <c r="T98" s="499"/>
      <c r="U98" s="499"/>
      <c r="V98" s="498"/>
      <c r="W98" s="499"/>
      <c r="X98" s="499"/>
      <c r="Y98" s="499"/>
      <c r="Z98" s="499"/>
      <c r="AA98" s="500"/>
      <c r="AB98" s="500"/>
      <c r="AC98" s="500"/>
      <c r="AD98" s="501">
        <f t="shared" si="10"/>
        <v>0</v>
      </c>
      <c r="AE98" s="502"/>
      <c r="AF98" s="502"/>
      <c r="AG98" s="503"/>
      <c r="AH98" s="504"/>
      <c r="AI98" s="504"/>
      <c r="AJ98" s="498"/>
      <c r="AK98" s="499"/>
      <c r="AL98" s="4">
        <f t="shared" si="11"/>
        <v>3</v>
      </c>
      <c r="AM98" s="4">
        <f t="shared" si="12"/>
        <v>9</v>
      </c>
      <c r="AN98" s="4">
        <f t="shared" si="13"/>
        <v>0</v>
      </c>
      <c r="AO98" s="105">
        <f t="shared" si="14"/>
        <v>3</v>
      </c>
    </row>
    <row r="99" spans="1:41" ht="18.75" customHeight="1" thickBot="1">
      <c r="A99" s="162" t="str">
        <f t="shared" si="9"/>
        <v/>
      </c>
      <c r="B99" s="148"/>
      <c r="C99" s="505" t="str">
        <f t="shared" si="15"/>
        <v/>
      </c>
      <c r="D99" s="439"/>
      <c r="E99" s="499"/>
      <c r="F99" s="499"/>
      <c r="G99" s="147"/>
      <c r="H99" s="506"/>
      <c r="I99" s="507"/>
      <c r="J99" s="507"/>
      <c r="K99" s="506"/>
      <c r="L99" s="507"/>
      <c r="M99" s="507"/>
      <c r="N99" s="507"/>
      <c r="O99" s="504"/>
      <c r="P99" s="504"/>
      <c r="Q99" s="504"/>
      <c r="R99" s="498"/>
      <c r="S99" s="499"/>
      <c r="T99" s="499"/>
      <c r="U99" s="499"/>
      <c r="V99" s="498"/>
      <c r="W99" s="499"/>
      <c r="X99" s="499"/>
      <c r="Y99" s="499"/>
      <c r="Z99" s="499"/>
      <c r="AA99" s="500"/>
      <c r="AB99" s="500"/>
      <c r="AC99" s="500"/>
      <c r="AD99" s="501">
        <f t="shared" si="10"/>
        <v>0</v>
      </c>
      <c r="AE99" s="502"/>
      <c r="AF99" s="502"/>
      <c r="AG99" s="503"/>
      <c r="AH99" s="504"/>
      <c r="AI99" s="504"/>
      <c r="AJ99" s="498"/>
      <c r="AK99" s="499"/>
      <c r="AL99" s="4">
        <f t="shared" si="11"/>
        <v>3</v>
      </c>
      <c r="AM99" s="4">
        <f t="shared" si="12"/>
        <v>9</v>
      </c>
      <c r="AN99" s="4">
        <f t="shared" si="13"/>
        <v>0</v>
      </c>
      <c r="AO99" s="105">
        <f t="shared" si="14"/>
        <v>3</v>
      </c>
    </row>
    <row r="100" spans="1:41" ht="18.75" customHeight="1" thickBot="1">
      <c r="A100" s="162" t="str">
        <f t="shared" si="9"/>
        <v/>
      </c>
      <c r="B100" s="148"/>
      <c r="C100" s="505" t="str">
        <f t="shared" si="15"/>
        <v/>
      </c>
      <c r="D100" s="439"/>
      <c r="E100" s="499"/>
      <c r="F100" s="499"/>
      <c r="G100" s="147"/>
      <c r="H100" s="506"/>
      <c r="I100" s="507"/>
      <c r="J100" s="507"/>
      <c r="K100" s="506"/>
      <c r="L100" s="507"/>
      <c r="M100" s="507"/>
      <c r="N100" s="507"/>
      <c r="O100" s="504"/>
      <c r="P100" s="504"/>
      <c r="Q100" s="504"/>
      <c r="R100" s="498"/>
      <c r="S100" s="499"/>
      <c r="T100" s="499"/>
      <c r="U100" s="499"/>
      <c r="V100" s="498"/>
      <c r="W100" s="499"/>
      <c r="X100" s="499"/>
      <c r="Y100" s="499"/>
      <c r="Z100" s="499"/>
      <c r="AA100" s="500"/>
      <c r="AB100" s="500"/>
      <c r="AC100" s="500"/>
      <c r="AD100" s="501">
        <f t="shared" si="10"/>
        <v>0</v>
      </c>
      <c r="AE100" s="502"/>
      <c r="AF100" s="502"/>
      <c r="AG100" s="503"/>
      <c r="AH100" s="504"/>
      <c r="AI100" s="504"/>
      <c r="AJ100" s="498"/>
      <c r="AK100" s="499"/>
      <c r="AL100" s="4">
        <f t="shared" si="11"/>
        <v>3</v>
      </c>
      <c r="AM100" s="4">
        <f t="shared" si="12"/>
        <v>9</v>
      </c>
      <c r="AN100" s="4">
        <f t="shared" si="13"/>
        <v>0</v>
      </c>
      <c r="AO100" s="105">
        <f t="shared" si="14"/>
        <v>3</v>
      </c>
    </row>
    <row r="101" spans="1:41" ht="18.75" customHeight="1" thickBot="1">
      <c r="A101" s="162" t="str">
        <f t="shared" si="9"/>
        <v/>
      </c>
      <c r="B101" s="148"/>
      <c r="C101" s="505" t="str">
        <f t="shared" si="15"/>
        <v/>
      </c>
      <c r="D101" s="439"/>
      <c r="E101" s="499"/>
      <c r="F101" s="499"/>
      <c r="G101" s="147"/>
      <c r="H101" s="506"/>
      <c r="I101" s="507"/>
      <c r="J101" s="507"/>
      <c r="K101" s="506"/>
      <c r="L101" s="507"/>
      <c r="M101" s="507"/>
      <c r="N101" s="507"/>
      <c r="O101" s="504"/>
      <c r="P101" s="504"/>
      <c r="Q101" s="504"/>
      <c r="R101" s="498"/>
      <c r="S101" s="499"/>
      <c r="T101" s="499"/>
      <c r="U101" s="499"/>
      <c r="V101" s="498"/>
      <c r="W101" s="499"/>
      <c r="X101" s="499"/>
      <c r="Y101" s="499"/>
      <c r="Z101" s="499"/>
      <c r="AA101" s="500"/>
      <c r="AB101" s="500"/>
      <c r="AC101" s="500"/>
      <c r="AD101" s="501">
        <f t="shared" si="10"/>
        <v>0</v>
      </c>
      <c r="AE101" s="502"/>
      <c r="AF101" s="502"/>
      <c r="AG101" s="503"/>
      <c r="AH101" s="504"/>
      <c r="AI101" s="504"/>
      <c r="AJ101" s="498"/>
      <c r="AK101" s="499"/>
      <c r="AL101" s="4">
        <f t="shared" si="11"/>
        <v>3</v>
      </c>
      <c r="AM101" s="4">
        <f t="shared" si="12"/>
        <v>9</v>
      </c>
      <c r="AN101" s="4">
        <f t="shared" si="13"/>
        <v>0</v>
      </c>
      <c r="AO101" s="105">
        <f t="shared" si="14"/>
        <v>3</v>
      </c>
    </row>
    <row r="102" spans="1:41" ht="18.75" customHeight="1" thickBot="1">
      <c r="A102" s="162" t="str">
        <f t="shared" si="9"/>
        <v/>
      </c>
      <c r="B102" s="148"/>
      <c r="C102" s="505" t="str">
        <f t="shared" si="15"/>
        <v/>
      </c>
      <c r="D102" s="439"/>
      <c r="E102" s="499"/>
      <c r="F102" s="499"/>
      <c r="G102" s="147"/>
      <c r="H102" s="506"/>
      <c r="I102" s="507"/>
      <c r="J102" s="507"/>
      <c r="K102" s="506"/>
      <c r="L102" s="507"/>
      <c r="M102" s="507"/>
      <c r="N102" s="507"/>
      <c r="O102" s="504"/>
      <c r="P102" s="504"/>
      <c r="Q102" s="504"/>
      <c r="R102" s="498"/>
      <c r="S102" s="499"/>
      <c r="T102" s="499"/>
      <c r="U102" s="499"/>
      <c r="V102" s="498"/>
      <c r="W102" s="499"/>
      <c r="X102" s="499"/>
      <c r="Y102" s="499"/>
      <c r="Z102" s="499"/>
      <c r="AA102" s="500"/>
      <c r="AB102" s="500"/>
      <c r="AC102" s="500"/>
      <c r="AD102" s="501">
        <f t="shared" si="10"/>
        <v>0</v>
      </c>
      <c r="AE102" s="502"/>
      <c r="AF102" s="502"/>
      <c r="AG102" s="503"/>
      <c r="AH102" s="504"/>
      <c r="AI102" s="504"/>
      <c r="AJ102" s="498"/>
      <c r="AK102" s="499"/>
      <c r="AL102" s="4">
        <f t="shared" si="11"/>
        <v>3</v>
      </c>
      <c r="AM102" s="4">
        <f t="shared" si="12"/>
        <v>9</v>
      </c>
      <c r="AN102" s="4">
        <f t="shared" si="13"/>
        <v>0</v>
      </c>
      <c r="AO102" s="105">
        <f t="shared" si="14"/>
        <v>3</v>
      </c>
    </row>
    <row r="103" spans="1:41" ht="18.75" customHeight="1" thickBot="1">
      <c r="A103" s="162" t="str">
        <f t="shared" si="9"/>
        <v/>
      </c>
      <c r="B103" s="148"/>
      <c r="C103" s="505" t="str">
        <f t="shared" si="15"/>
        <v/>
      </c>
      <c r="D103" s="439"/>
      <c r="E103" s="499"/>
      <c r="F103" s="499"/>
      <c r="G103" s="147"/>
      <c r="H103" s="506"/>
      <c r="I103" s="507"/>
      <c r="J103" s="507"/>
      <c r="K103" s="506"/>
      <c r="L103" s="507"/>
      <c r="M103" s="507"/>
      <c r="N103" s="507"/>
      <c r="O103" s="504"/>
      <c r="P103" s="504"/>
      <c r="Q103" s="504"/>
      <c r="R103" s="498"/>
      <c r="S103" s="499"/>
      <c r="T103" s="499"/>
      <c r="U103" s="499"/>
      <c r="V103" s="498"/>
      <c r="W103" s="499"/>
      <c r="X103" s="499"/>
      <c r="Y103" s="499"/>
      <c r="Z103" s="499"/>
      <c r="AA103" s="500"/>
      <c r="AB103" s="500"/>
      <c r="AC103" s="500"/>
      <c r="AD103" s="501">
        <f t="shared" si="10"/>
        <v>0</v>
      </c>
      <c r="AE103" s="502"/>
      <c r="AF103" s="502"/>
      <c r="AG103" s="503"/>
      <c r="AH103" s="504"/>
      <c r="AI103" s="504"/>
      <c r="AJ103" s="498"/>
      <c r="AK103" s="499"/>
      <c r="AL103" s="4">
        <f t="shared" si="11"/>
        <v>3</v>
      </c>
      <c r="AM103" s="4">
        <f t="shared" si="12"/>
        <v>9</v>
      </c>
      <c r="AN103" s="4">
        <f t="shared" si="13"/>
        <v>0</v>
      </c>
      <c r="AO103" s="105">
        <f t="shared" si="14"/>
        <v>3</v>
      </c>
    </row>
    <row r="104" spans="1:41" ht="18.75" customHeight="1" thickBot="1">
      <c r="A104" s="162" t="str">
        <f t="shared" si="9"/>
        <v/>
      </c>
      <c r="B104" s="148"/>
      <c r="C104" s="505" t="str">
        <f t="shared" si="15"/>
        <v/>
      </c>
      <c r="D104" s="439"/>
      <c r="E104" s="499"/>
      <c r="F104" s="499"/>
      <c r="G104" s="147"/>
      <c r="H104" s="506"/>
      <c r="I104" s="507"/>
      <c r="J104" s="507"/>
      <c r="K104" s="506"/>
      <c r="L104" s="507"/>
      <c r="M104" s="507"/>
      <c r="N104" s="507"/>
      <c r="O104" s="504"/>
      <c r="P104" s="504"/>
      <c r="Q104" s="504"/>
      <c r="R104" s="498"/>
      <c r="S104" s="499"/>
      <c r="T104" s="499"/>
      <c r="U104" s="499"/>
      <c r="V104" s="498"/>
      <c r="W104" s="499"/>
      <c r="X104" s="499"/>
      <c r="Y104" s="499"/>
      <c r="Z104" s="499"/>
      <c r="AA104" s="500"/>
      <c r="AB104" s="500"/>
      <c r="AC104" s="500"/>
      <c r="AD104" s="501">
        <f t="shared" si="10"/>
        <v>0</v>
      </c>
      <c r="AE104" s="502"/>
      <c r="AF104" s="502"/>
      <c r="AG104" s="503"/>
      <c r="AH104" s="504"/>
      <c r="AI104" s="504"/>
      <c r="AJ104" s="498"/>
      <c r="AK104" s="499"/>
      <c r="AL104" s="4">
        <f t="shared" si="11"/>
        <v>3</v>
      </c>
      <c r="AM104" s="4">
        <f t="shared" si="12"/>
        <v>9</v>
      </c>
      <c r="AN104" s="4">
        <f t="shared" si="13"/>
        <v>0</v>
      </c>
      <c r="AO104" s="105">
        <f t="shared" si="14"/>
        <v>3</v>
      </c>
    </row>
    <row r="105" spans="1:41" ht="18.75" customHeight="1" thickBot="1">
      <c r="A105" s="162" t="str">
        <f t="shared" si="9"/>
        <v/>
      </c>
      <c r="B105" s="148"/>
      <c r="C105" s="505" t="str">
        <f t="shared" si="15"/>
        <v/>
      </c>
      <c r="D105" s="439"/>
      <c r="E105" s="499"/>
      <c r="F105" s="499"/>
      <c r="G105" s="147"/>
      <c r="H105" s="506"/>
      <c r="I105" s="507"/>
      <c r="J105" s="507"/>
      <c r="K105" s="506"/>
      <c r="L105" s="507"/>
      <c r="M105" s="507"/>
      <c r="N105" s="507"/>
      <c r="O105" s="504"/>
      <c r="P105" s="504"/>
      <c r="Q105" s="504"/>
      <c r="R105" s="498"/>
      <c r="S105" s="499"/>
      <c r="T105" s="499"/>
      <c r="U105" s="499"/>
      <c r="V105" s="498"/>
      <c r="W105" s="499"/>
      <c r="X105" s="499"/>
      <c r="Y105" s="499"/>
      <c r="Z105" s="499"/>
      <c r="AA105" s="500"/>
      <c r="AB105" s="500"/>
      <c r="AC105" s="500"/>
      <c r="AD105" s="501">
        <f t="shared" si="10"/>
        <v>0</v>
      </c>
      <c r="AE105" s="502"/>
      <c r="AF105" s="502"/>
      <c r="AG105" s="503"/>
      <c r="AH105" s="504"/>
      <c r="AI105" s="504"/>
      <c r="AJ105" s="498"/>
      <c r="AK105" s="499"/>
      <c r="AL105" s="4">
        <f t="shared" si="11"/>
        <v>3</v>
      </c>
      <c r="AM105" s="4">
        <f t="shared" si="12"/>
        <v>9</v>
      </c>
      <c r="AN105" s="4">
        <f t="shared" si="13"/>
        <v>0</v>
      </c>
      <c r="AO105" s="105">
        <f t="shared" si="14"/>
        <v>3</v>
      </c>
    </row>
    <row r="106" spans="1:41" ht="18.75" customHeight="1" thickBot="1">
      <c r="A106" s="162" t="str">
        <f t="shared" si="9"/>
        <v/>
      </c>
      <c r="B106" s="148"/>
      <c r="C106" s="505" t="str">
        <f t="shared" si="15"/>
        <v/>
      </c>
      <c r="D106" s="439"/>
      <c r="E106" s="499"/>
      <c r="F106" s="499"/>
      <c r="G106" s="147"/>
      <c r="H106" s="506"/>
      <c r="I106" s="507"/>
      <c r="J106" s="507"/>
      <c r="K106" s="506"/>
      <c r="L106" s="507"/>
      <c r="M106" s="507"/>
      <c r="N106" s="507"/>
      <c r="O106" s="504"/>
      <c r="P106" s="504"/>
      <c r="Q106" s="504"/>
      <c r="R106" s="498"/>
      <c r="S106" s="499"/>
      <c r="T106" s="499"/>
      <c r="U106" s="499"/>
      <c r="V106" s="498"/>
      <c r="W106" s="499"/>
      <c r="X106" s="499"/>
      <c r="Y106" s="499"/>
      <c r="Z106" s="499"/>
      <c r="AA106" s="500"/>
      <c r="AB106" s="500"/>
      <c r="AC106" s="500"/>
      <c r="AD106" s="501">
        <f t="shared" si="10"/>
        <v>0</v>
      </c>
      <c r="AE106" s="502"/>
      <c r="AF106" s="502"/>
      <c r="AG106" s="503"/>
      <c r="AH106" s="504"/>
      <c r="AI106" s="504"/>
      <c r="AJ106" s="498"/>
      <c r="AK106" s="499"/>
      <c r="AL106" s="4">
        <f t="shared" si="11"/>
        <v>3</v>
      </c>
      <c r="AM106" s="4">
        <f t="shared" si="12"/>
        <v>9</v>
      </c>
      <c r="AN106" s="4">
        <f t="shared" si="13"/>
        <v>0</v>
      </c>
      <c r="AO106" s="105">
        <f t="shared" si="14"/>
        <v>3</v>
      </c>
    </row>
    <row r="107" spans="1:41" ht="18.75" customHeight="1" thickBot="1">
      <c r="A107" s="162" t="str">
        <f t="shared" si="9"/>
        <v/>
      </c>
      <c r="B107" s="148"/>
      <c r="C107" s="505" t="str">
        <f t="shared" si="15"/>
        <v/>
      </c>
      <c r="D107" s="439"/>
      <c r="E107" s="499"/>
      <c r="F107" s="499"/>
      <c r="G107" s="147"/>
      <c r="H107" s="506"/>
      <c r="I107" s="507"/>
      <c r="J107" s="507"/>
      <c r="K107" s="506"/>
      <c r="L107" s="507"/>
      <c r="M107" s="507"/>
      <c r="N107" s="507"/>
      <c r="O107" s="504"/>
      <c r="P107" s="504"/>
      <c r="Q107" s="504"/>
      <c r="R107" s="498"/>
      <c r="S107" s="499"/>
      <c r="T107" s="499"/>
      <c r="U107" s="499"/>
      <c r="V107" s="498"/>
      <c r="W107" s="499"/>
      <c r="X107" s="499"/>
      <c r="Y107" s="499"/>
      <c r="Z107" s="499"/>
      <c r="AA107" s="500"/>
      <c r="AB107" s="500"/>
      <c r="AC107" s="500"/>
      <c r="AD107" s="501">
        <f t="shared" si="10"/>
        <v>0</v>
      </c>
      <c r="AE107" s="502"/>
      <c r="AF107" s="502"/>
      <c r="AG107" s="503"/>
      <c r="AH107" s="504"/>
      <c r="AI107" s="504"/>
      <c r="AJ107" s="498"/>
      <c r="AK107" s="499"/>
      <c r="AL107" s="4">
        <f t="shared" si="11"/>
        <v>3</v>
      </c>
      <c r="AM107" s="4">
        <f t="shared" si="12"/>
        <v>9</v>
      </c>
      <c r="AN107" s="4">
        <f t="shared" si="13"/>
        <v>0</v>
      </c>
      <c r="AO107" s="105">
        <f t="shared" si="14"/>
        <v>3</v>
      </c>
    </row>
    <row r="108" spans="1:41" ht="18.75" customHeight="1" thickBot="1">
      <c r="A108" s="162" t="str">
        <f t="shared" si="9"/>
        <v/>
      </c>
      <c r="B108" s="148"/>
      <c r="C108" s="505" t="str">
        <f t="shared" si="15"/>
        <v/>
      </c>
      <c r="D108" s="439"/>
      <c r="E108" s="499"/>
      <c r="F108" s="499"/>
      <c r="G108" s="147"/>
      <c r="H108" s="506"/>
      <c r="I108" s="507"/>
      <c r="J108" s="507"/>
      <c r="K108" s="506"/>
      <c r="L108" s="507"/>
      <c r="M108" s="507"/>
      <c r="N108" s="507"/>
      <c r="O108" s="504"/>
      <c r="P108" s="504"/>
      <c r="Q108" s="504"/>
      <c r="R108" s="498"/>
      <c r="S108" s="499"/>
      <c r="T108" s="499"/>
      <c r="U108" s="499"/>
      <c r="V108" s="498"/>
      <c r="W108" s="499"/>
      <c r="X108" s="499"/>
      <c r="Y108" s="499"/>
      <c r="Z108" s="499"/>
      <c r="AA108" s="500"/>
      <c r="AB108" s="500"/>
      <c r="AC108" s="500"/>
      <c r="AD108" s="501">
        <f t="shared" si="10"/>
        <v>0</v>
      </c>
      <c r="AE108" s="502"/>
      <c r="AF108" s="502"/>
      <c r="AG108" s="503"/>
      <c r="AH108" s="504"/>
      <c r="AI108" s="504"/>
      <c r="AJ108" s="498"/>
      <c r="AK108" s="499"/>
      <c r="AL108" s="4">
        <f t="shared" si="11"/>
        <v>3</v>
      </c>
      <c r="AM108" s="4">
        <f t="shared" si="12"/>
        <v>9</v>
      </c>
      <c r="AN108" s="4">
        <f t="shared" si="13"/>
        <v>0</v>
      </c>
      <c r="AO108" s="105">
        <f t="shared" si="14"/>
        <v>3</v>
      </c>
    </row>
    <row r="109" spans="1:41" ht="18.75" customHeight="1" thickBot="1">
      <c r="A109" s="162" t="str">
        <f t="shared" si="9"/>
        <v/>
      </c>
      <c r="B109" s="148"/>
      <c r="C109" s="505" t="str">
        <f t="shared" si="15"/>
        <v/>
      </c>
      <c r="D109" s="439"/>
      <c r="E109" s="499"/>
      <c r="F109" s="499"/>
      <c r="G109" s="147"/>
      <c r="H109" s="506"/>
      <c r="I109" s="507"/>
      <c r="J109" s="507"/>
      <c r="K109" s="506"/>
      <c r="L109" s="507"/>
      <c r="M109" s="507"/>
      <c r="N109" s="507"/>
      <c r="O109" s="504"/>
      <c r="P109" s="504"/>
      <c r="Q109" s="504"/>
      <c r="R109" s="498"/>
      <c r="S109" s="499"/>
      <c r="T109" s="499"/>
      <c r="U109" s="499"/>
      <c r="V109" s="498"/>
      <c r="W109" s="499"/>
      <c r="X109" s="499"/>
      <c r="Y109" s="499"/>
      <c r="Z109" s="499"/>
      <c r="AA109" s="500"/>
      <c r="AB109" s="500"/>
      <c r="AC109" s="500"/>
      <c r="AD109" s="501">
        <f t="shared" si="10"/>
        <v>0</v>
      </c>
      <c r="AE109" s="502"/>
      <c r="AF109" s="502"/>
      <c r="AG109" s="503"/>
      <c r="AH109" s="504"/>
      <c r="AI109" s="504"/>
      <c r="AJ109" s="498"/>
      <c r="AK109" s="499"/>
      <c r="AL109" s="4">
        <f t="shared" si="11"/>
        <v>3</v>
      </c>
      <c r="AM109" s="4">
        <f t="shared" si="12"/>
        <v>9</v>
      </c>
      <c r="AN109" s="4">
        <f t="shared" si="13"/>
        <v>0</v>
      </c>
      <c r="AO109" s="105">
        <f t="shared" si="14"/>
        <v>3</v>
      </c>
    </row>
    <row r="110" spans="1:41" ht="18.75" customHeight="1" thickBot="1">
      <c r="A110" s="162" t="str">
        <f t="shared" si="9"/>
        <v/>
      </c>
      <c r="B110" s="148"/>
      <c r="C110" s="505" t="str">
        <f t="shared" si="15"/>
        <v/>
      </c>
      <c r="D110" s="439"/>
      <c r="E110" s="499"/>
      <c r="F110" s="499"/>
      <c r="G110" s="147"/>
      <c r="H110" s="506"/>
      <c r="I110" s="507"/>
      <c r="J110" s="507"/>
      <c r="K110" s="506"/>
      <c r="L110" s="507"/>
      <c r="M110" s="507"/>
      <c r="N110" s="507"/>
      <c r="O110" s="504"/>
      <c r="P110" s="504"/>
      <c r="Q110" s="504"/>
      <c r="R110" s="498"/>
      <c r="S110" s="499"/>
      <c r="T110" s="499"/>
      <c r="U110" s="499"/>
      <c r="V110" s="498"/>
      <c r="W110" s="499"/>
      <c r="X110" s="499"/>
      <c r="Y110" s="499"/>
      <c r="Z110" s="499"/>
      <c r="AA110" s="500"/>
      <c r="AB110" s="500"/>
      <c r="AC110" s="500"/>
      <c r="AD110" s="501">
        <f t="shared" si="10"/>
        <v>0</v>
      </c>
      <c r="AE110" s="502"/>
      <c r="AF110" s="502"/>
      <c r="AG110" s="503"/>
      <c r="AH110" s="504"/>
      <c r="AI110" s="504"/>
      <c r="AJ110" s="498"/>
      <c r="AK110" s="499"/>
      <c r="AL110" s="4">
        <f t="shared" si="11"/>
        <v>3</v>
      </c>
      <c r="AM110" s="4">
        <f t="shared" si="12"/>
        <v>9</v>
      </c>
      <c r="AN110" s="4">
        <f t="shared" si="13"/>
        <v>0</v>
      </c>
      <c r="AO110" s="105">
        <f t="shared" si="14"/>
        <v>3</v>
      </c>
    </row>
    <row r="111" spans="1:41" ht="18.75" customHeight="1" thickBot="1">
      <c r="A111" s="162" t="str">
        <f t="shared" si="9"/>
        <v/>
      </c>
      <c r="B111" s="148"/>
      <c r="C111" s="505" t="str">
        <f t="shared" si="15"/>
        <v/>
      </c>
      <c r="D111" s="439"/>
      <c r="E111" s="499"/>
      <c r="F111" s="499"/>
      <c r="G111" s="147"/>
      <c r="H111" s="506"/>
      <c r="I111" s="507"/>
      <c r="J111" s="507"/>
      <c r="K111" s="506"/>
      <c r="L111" s="507"/>
      <c r="M111" s="507"/>
      <c r="N111" s="507"/>
      <c r="O111" s="504"/>
      <c r="P111" s="504"/>
      <c r="Q111" s="504"/>
      <c r="R111" s="498"/>
      <c r="S111" s="499"/>
      <c r="T111" s="499"/>
      <c r="U111" s="499"/>
      <c r="V111" s="498"/>
      <c r="W111" s="499"/>
      <c r="X111" s="499"/>
      <c r="Y111" s="499"/>
      <c r="Z111" s="499"/>
      <c r="AA111" s="500"/>
      <c r="AB111" s="500"/>
      <c r="AC111" s="500"/>
      <c r="AD111" s="501">
        <f t="shared" si="10"/>
        <v>0</v>
      </c>
      <c r="AE111" s="502"/>
      <c r="AF111" s="502"/>
      <c r="AG111" s="503"/>
      <c r="AH111" s="504"/>
      <c r="AI111" s="504"/>
      <c r="AJ111" s="498"/>
      <c r="AK111" s="499"/>
      <c r="AL111" s="4">
        <f t="shared" si="11"/>
        <v>3</v>
      </c>
      <c r="AM111" s="4">
        <f t="shared" si="12"/>
        <v>9</v>
      </c>
      <c r="AN111" s="4">
        <f t="shared" si="13"/>
        <v>0</v>
      </c>
      <c r="AO111" s="105">
        <f t="shared" si="14"/>
        <v>3</v>
      </c>
    </row>
    <row r="112" spans="1:41" ht="18.75" customHeight="1" thickBot="1">
      <c r="A112" s="162" t="str">
        <f t="shared" si="9"/>
        <v/>
      </c>
      <c r="B112" s="148"/>
      <c r="C112" s="505" t="str">
        <f t="shared" si="15"/>
        <v/>
      </c>
      <c r="D112" s="439"/>
      <c r="E112" s="499"/>
      <c r="F112" s="499"/>
      <c r="G112" s="147"/>
      <c r="H112" s="506"/>
      <c r="I112" s="507"/>
      <c r="J112" s="507"/>
      <c r="K112" s="506"/>
      <c r="L112" s="507"/>
      <c r="M112" s="507"/>
      <c r="N112" s="507"/>
      <c r="O112" s="504"/>
      <c r="P112" s="504"/>
      <c r="Q112" s="504"/>
      <c r="R112" s="498"/>
      <c r="S112" s="499"/>
      <c r="T112" s="499"/>
      <c r="U112" s="499"/>
      <c r="V112" s="498"/>
      <c r="W112" s="499"/>
      <c r="X112" s="499"/>
      <c r="Y112" s="499"/>
      <c r="Z112" s="499"/>
      <c r="AA112" s="500"/>
      <c r="AB112" s="500"/>
      <c r="AC112" s="500"/>
      <c r="AD112" s="501">
        <f t="shared" si="10"/>
        <v>0</v>
      </c>
      <c r="AE112" s="502"/>
      <c r="AF112" s="502"/>
      <c r="AG112" s="503"/>
      <c r="AH112" s="504"/>
      <c r="AI112" s="504"/>
      <c r="AJ112" s="498"/>
      <c r="AK112" s="499"/>
      <c r="AL112" s="4">
        <f t="shared" si="11"/>
        <v>3</v>
      </c>
      <c r="AM112" s="4">
        <f t="shared" si="12"/>
        <v>9</v>
      </c>
      <c r="AN112" s="4">
        <f t="shared" si="13"/>
        <v>0</v>
      </c>
      <c r="AO112" s="105">
        <f t="shared" si="14"/>
        <v>3</v>
      </c>
    </row>
    <row r="113" spans="1:41" ht="18.75" customHeight="1" thickBot="1">
      <c r="A113" s="162" t="str">
        <f t="shared" si="9"/>
        <v/>
      </c>
      <c r="B113" s="148"/>
      <c r="C113" s="505" t="str">
        <f t="shared" si="15"/>
        <v/>
      </c>
      <c r="D113" s="439"/>
      <c r="E113" s="499"/>
      <c r="F113" s="499"/>
      <c r="G113" s="147"/>
      <c r="H113" s="506"/>
      <c r="I113" s="507"/>
      <c r="J113" s="507"/>
      <c r="K113" s="506"/>
      <c r="L113" s="507"/>
      <c r="M113" s="507"/>
      <c r="N113" s="507"/>
      <c r="O113" s="504"/>
      <c r="P113" s="504"/>
      <c r="Q113" s="504"/>
      <c r="R113" s="498"/>
      <c r="S113" s="499"/>
      <c r="T113" s="499"/>
      <c r="U113" s="499"/>
      <c r="V113" s="498"/>
      <c r="W113" s="499"/>
      <c r="X113" s="499"/>
      <c r="Y113" s="499"/>
      <c r="Z113" s="499"/>
      <c r="AA113" s="500"/>
      <c r="AB113" s="500"/>
      <c r="AC113" s="500"/>
      <c r="AD113" s="501">
        <f t="shared" si="10"/>
        <v>0</v>
      </c>
      <c r="AE113" s="502"/>
      <c r="AF113" s="502"/>
      <c r="AG113" s="503"/>
      <c r="AH113" s="504"/>
      <c r="AI113" s="504"/>
      <c r="AJ113" s="498"/>
      <c r="AK113" s="499"/>
      <c r="AL113" s="4">
        <f t="shared" si="11"/>
        <v>3</v>
      </c>
      <c r="AM113" s="4">
        <f t="shared" si="12"/>
        <v>9</v>
      </c>
      <c r="AN113" s="4">
        <f t="shared" si="13"/>
        <v>0</v>
      </c>
      <c r="AO113" s="105">
        <f t="shared" si="14"/>
        <v>3</v>
      </c>
    </row>
    <row r="114" spans="1:41" ht="18.75" customHeight="1" thickBot="1">
      <c r="A114" s="162" t="str">
        <f t="shared" si="9"/>
        <v/>
      </c>
      <c r="B114" s="148"/>
      <c r="C114" s="505" t="str">
        <f t="shared" si="15"/>
        <v/>
      </c>
      <c r="D114" s="439"/>
      <c r="E114" s="499"/>
      <c r="F114" s="499"/>
      <c r="G114" s="147"/>
      <c r="H114" s="506"/>
      <c r="I114" s="507"/>
      <c r="J114" s="507"/>
      <c r="K114" s="506"/>
      <c r="L114" s="507"/>
      <c r="M114" s="507"/>
      <c r="N114" s="507"/>
      <c r="O114" s="504"/>
      <c r="P114" s="504"/>
      <c r="Q114" s="504"/>
      <c r="R114" s="498"/>
      <c r="S114" s="499"/>
      <c r="T114" s="499"/>
      <c r="U114" s="499"/>
      <c r="V114" s="498"/>
      <c r="W114" s="499"/>
      <c r="X114" s="499"/>
      <c r="Y114" s="499"/>
      <c r="Z114" s="499"/>
      <c r="AA114" s="500"/>
      <c r="AB114" s="500"/>
      <c r="AC114" s="500"/>
      <c r="AD114" s="501">
        <f t="shared" si="10"/>
        <v>0</v>
      </c>
      <c r="AE114" s="502"/>
      <c r="AF114" s="502"/>
      <c r="AG114" s="503"/>
      <c r="AH114" s="504"/>
      <c r="AI114" s="504"/>
      <c r="AJ114" s="498"/>
      <c r="AK114" s="499"/>
      <c r="AL114" s="4">
        <f t="shared" si="11"/>
        <v>3</v>
      </c>
      <c r="AM114" s="4">
        <f t="shared" si="12"/>
        <v>9</v>
      </c>
      <c r="AN114" s="4">
        <f t="shared" si="13"/>
        <v>0</v>
      </c>
      <c r="AO114" s="105">
        <f t="shared" si="14"/>
        <v>3</v>
      </c>
    </row>
    <row r="115" spans="1:41" ht="18.75" customHeight="1" thickBot="1">
      <c r="A115" s="162" t="str">
        <f t="shared" si="9"/>
        <v/>
      </c>
      <c r="B115" s="148"/>
      <c r="C115" s="505" t="str">
        <f t="shared" si="15"/>
        <v/>
      </c>
      <c r="D115" s="439"/>
      <c r="E115" s="499"/>
      <c r="F115" s="499"/>
      <c r="G115" s="147"/>
      <c r="H115" s="506"/>
      <c r="I115" s="507"/>
      <c r="J115" s="507"/>
      <c r="K115" s="506"/>
      <c r="L115" s="507"/>
      <c r="M115" s="507"/>
      <c r="N115" s="507"/>
      <c r="O115" s="504"/>
      <c r="P115" s="504"/>
      <c r="Q115" s="504"/>
      <c r="R115" s="498"/>
      <c r="S115" s="499"/>
      <c r="T115" s="499"/>
      <c r="U115" s="499"/>
      <c r="V115" s="498"/>
      <c r="W115" s="499"/>
      <c r="X115" s="499"/>
      <c r="Y115" s="499"/>
      <c r="Z115" s="499"/>
      <c r="AA115" s="500"/>
      <c r="AB115" s="500"/>
      <c r="AC115" s="500"/>
      <c r="AD115" s="501">
        <f t="shared" si="10"/>
        <v>0</v>
      </c>
      <c r="AE115" s="502"/>
      <c r="AF115" s="502"/>
      <c r="AG115" s="503"/>
      <c r="AH115" s="504"/>
      <c r="AI115" s="504"/>
      <c r="AJ115" s="498"/>
      <c r="AK115" s="499"/>
      <c r="AL115" s="4">
        <f t="shared" si="11"/>
        <v>3</v>
      </c>
      <c r="AM115" s="4">
        <f t="shared" si="12"/>
        <v>9</v>
      </c>
      <c r="AN115" s="4">
        <f t="shared" si="13"/>
        <v>0</v>
      </c>
      <c r="AO115" s="105">
        <f t="shared" si="14"/>
        <v>3</v>
      </c>
    </row>
    <row r="116" spans="1:41" ht="18.75" customHeight="1" thickBot="1">
      <c r="A116" s="162" t="str">
        <f t="shared" si="9"/>
        <v/>
      </c>
      <c r="B116" s="148"/>
      <c r="C116" s="505" t="str">
        <f t="shared" si="15"/>
        <v/>
      </c>
      <c r="D116" s="439"/>
      <c r="E116" s="499"/>
      <c r="F116" s="499"/>
      <c r="G116" s="147"/>
      <c r="H116" s="506"/>
      <c r="I116" s="507"/>
      <c r="J116" s="507"/>
      <c r="K116" s="506"/>
      <c r="L116" s="507"/>
      <c r="M116" s="507"/>
      <c r="N116" s="507"/>
      <c r="O116" s="504"/>
      <c r="P116" s="504"/>
      <c r="Q116" s="504"/>
      <c r="R116" s="498"/>
      <c r="S116" s="499"/>
      <c r="T116" s="499"/>
      <c r="U116" s="499"/>
      <c r="V116" s="498"/>
      <c r="W116" s="499"/>
      <c r="X116" s="499"/>
      <c r="Y116" s="499"/>
      <c r="Z116" s="499"/>
      <c r="AA116" s="500"/>
      <c r="AB116" s="500"/>
      <c r="AC116" s="500"/>
      <c r="AD116" s="501">
        <f t="shared" si="10"/>
        <v>0</v>
      </c>
      <c r="AE116" s="502"/>
      <c r="AF116" s="502"/>
      <c r="AG116" s="503"/>
      <c r="AH116" s="504"/>
      <c r="AI116" s="504"/>
      <c r="AJ116" s="498"/>
      <c r="AK116" s="499"/>
      <c r="AL116" s="4">
        <f t="shared" si="11"/>
        <v>3</v>
      </c>
      <c r="AM116" s="4">
        <f t="shared" si="12"/>
        <v>9</v>
      </c>
      <c r="AN116" s="4">
        <f t="shared" si="13"/>
        <v>0</v>
      </c>
      <c r="AO116" s="105">
        <f t="shared" si="14"/>
        <v>3</v>
      </c>
    </row>
    <row r="117" spans="1:41" ht="18.75" customHeight="1" thickBot="1">
      <c r="A117" s="162" t="str">
        <f t="shared" si="9"/>
        <v/>
      </c>
      <c r="B117" s="148"/>
      <c r="C117" s="505" t="str">
        <f t="shared" si="15"/>
        <v/>
      </c>
      <c r="D117" s="439"/>
      <c r="E117" s="499"/>
      <c r="F117" s="499"/>
      <c r="G117" s="147"/>
      <c r="H117" s="506"/>
      <c r="I117" s="507"/>
      <c r="J117" s="507"/>
      <c r="K117" s="506"/>
      <c r="L117" s="507"/>
      <c r="M117" s="507"/>
      <c r="N117" s="507"/>
      <c r="O117" s="504"/>
      <c r="P117" s="504"/>
      <c r="Q117" s="504"/>
      <c r="R117" s="498"/>
      <c r="S117" s="499"/>
      <c r="T117" s="499"/>
      <c r="U117" s="499"/>
      <c r="V117" s="498"/>
      <c r="W117" s="499"/>
      <c r="X117" s="499"/>
      <c r="Y117" s="499"/>
      <c r="Z117" s="499"/>
      <c r="AA117" s="500"/>
      <c r="AB117" s="500"/>
      <c r="AC117" s="500"/>
      <c r="AD117" s="501">
        <f t="shared" si="10"/>
        <v>0</v>
      </c>
      <c r="AE117" s="502"/>
      <c r="AF117" s="502"/>
      <c r="AG117" s="503"/>
      <c r="AH117" s="504"/>
      <c r="AI117" s="504"/>
      <c r="AJ117" s="498"/>
      <c r="AK117" s="499"/>
      <c r="AL117" s="4">
        <f t="shared" si="11"/>
        <v>3</v>
      </c>
      <c r="AM117" s="4">
        <f t="shared" si="12"/>
        <v>9</v>
      </c>
      <c r="AN117" s="4">
        <f t="shared" si="13"/>
        <v>0</v>
      </c>
      <c r="AO117" s="105">
        <f t="shared" si="14"/>
        <v>3</v>
      </c>
    </row>
    <row r="118" spans="1:41" ht="18.75" customHeight="1" thickBot="1">
      <c r="A118" s="162" t="str">
        <f t="shared" si="9"/>
        <v/>
      </c>
      <c r="B118" s="148"/>
      <c r="C118" s="505" t="str">
        <f t="shared" si="15"/>
        <v/>
      </c>
      <c r="D118" s="439"/>
      <c r="E118" s="499"/>
      <c r="F118" s="499"/>
      <c r="G118" s="147"/>
      <c r="H118" s="506"/>
      <c r="I118" s="507"/>
      <c r="J118" s="507"/>
      <c r="K118" s="506"/>
      <c r="L118" s="507"/>
      <c r="M118" s="507"/>
      <c r="N118" s="507"/>
      <c r="O118" s="504"/>
      <c r="P118" s="504"/>
      <c r="Q118" s="504"/>
      <c r="R118" s="498"/>
      <c r="S118" s="499"/>
      <c r="T118" s="499"/>
      <c r="U118" s="499"/>
      <c r="V118" s="498"/>
      <c r="W118" s="499"/>
      <c r="X118" s="499"/>
      <c r="Y118" s="499"/>
      <c r="Z118" s="499"/>
      <c r="AA118" s="500"/>
      <c r="AB118" s="500"/>
      <c r="AC118" s="500"/>
      <c r="AD118" s="501">
        <f t="shared" si="10"/>
        <v>0</v>
      </c>
      <c r="AE118" s="502"/>
      <c r="AF118" s="502"/>
      <c r="AG118" s="503"/>
      <c r="AH118" s="504"/>
      <c r="AI118" s="504"/>
      <c r="AJ118" s="498"/>
      <c r="AK118" s="499"/>
      <c r="AL118" s="4">
        <f t="shared" si="11"/>
        <v>3</v>
      </c>
      <c r="AM118" s="4">
        <f t="shared" si="12"/>
        <v>9</v>
      </c>
      <c r="AN118" s="4">
        <f t="shared" si="13"/>
        <v>0</v>
      </c>
      <c r="AO118" s="105">
        <f t="shared" si="14"/>
        <v>3</v>
      </c>
    </row>
    <row r="119" spans="1:41" ht="18.75" customHeight="1" thickBot="1">
      <c r="A119" s="162" t="str">
        <f t="shared" si="9"/>
        <v/>
      </c>
      <c r="B119" s="148"/>
      <c r="C119" s="505" t="str">
        <f>IF(B119="","",CHOOSE(B119,$E$13,$H$13,$K$13,$N$13,$Q$13,$T$13,$W$13,$Z$13,$AC$13,$E$14,$H$14,$K$14,$N$14,$Q$14,$T$14,$W$14,$Z$14))</f>
        <v/>
      </c>
      <c r="D119" s="439"/>
      <c r="E119" s="499"/>
      <c r="F119" s="499"/>
      <c r="G119" s="147"/>
      <c r="H119" s="506"/>
      <c r="I119" s="507"/>
      <c r="J119" s="507"/>
      <c r="K119" s="506"/>
      <c r="L119" s="507"/>
      <c r="M119" s="507"/>
      <c r="N119" s="507"/>
      <c r="O119" s="504"/>
      <c r="P119" s="504"/>
      <c r="Q119" s="504"/>
      <c r="R119" s="498"/>
      <c r="S119" s="499"/>
      <c r="T119" s="499"/>
      <c r="U119" s="499"/>
      <c r="V119" s="498"/>
      <c r="W119" s="499"/>
      <c r="X119" s="499"/>
      <c r="Y119" s="499"/>
      <c r="Z119" s="499"/>
      <c r="AA119" s="500"/>
      <c r="AB119" s="500"/>
      <c r="AC119" s="500"/>
      <c r="AD119" s="501">
        <f t="shared" si="10"/>
        <v>0</v>
      </c>
      <c r="AE119" s="502"/>
      <c r="AF119" s="502"/>
      <c r="AG119" s="503"/>
      <c r="AH119" s="504"/>
      <c r="AI119" s="504"/>
      <c r="AJ119" s="498"/>
      <c r="AK119" s="499"/>
      <c r="AL119" s="4">
        <f t="shared" si="11"/>
        <v>3</v>
      </c>
      <c r="AM119" s="4">
        <f t="shared" si="12"/>
        <v>9</v>
      </c>
      <c r="AN119" s="4">
        <f t="shared" si="13"/>
        <v>0</v>
      </c>
      <c r="AO119" s="105">
        <f t="shared" si="14"/>
        <v>3</v>
      </c>
    </row>
    <row r="120" spans="1:41" ht="18.75" customHeight="1" thickBot="1">
      <c r="A120" s="162" t="str">
        <f t="shared" si="9"/>
        <v/>
      </c>
      <c r="B120" s="148"/>
      <c r="C120" s="505" t="str">
        <f t="shared" ref="C120:C143" si="16">IF(B120="","",CHOOSE(B120,$E$13,$H$13,$K$13,$N$13,$Q$13,$T$13,$W$13,$Z$13,$AC$13,$E$14,$H$14,$K$14,$N$14,$Q$14,$T$14,$W$14,$Z$14))</f>
        <v/>
      </c>
      <c r="D120" s="439"/>
      <c r="E120" s="499"/>
      <c r="F120" s="499"/>
      <c r="G120" s="147"/>
      <c r="H120" s="506"/>
      <c r="I120" s="507"/>
      <c r="J120" s="507"/>
      <c r="K120" s="506"/>
      <c r="L120" s="507"/>
      <c r="M120" s="507"/>
      <c r="N120" s="507"/>
      <c r="O120" s="504"/>
      <c r="P120" s="504"/>
      <c r="Q120" s="504"/>
      <c r="R120" s="498"/>
      <c r="S120" s="499"/>
      <c r="T120" s="499"/>
      <c r="U120" s="499"/>
      <c r="V120" s="498"/>
      <c r="W120" s="499"/>
      <c r="X120" s="499"/>
      <c r="Y120" s="499"/>
      <c r="Z120" s="499"/>
      <c r="AA120" s="500"/>
      <c r="AB120" s="500"/>
      <c r="AC120" s="500"/>
      <c r="AD120" s="501">
        <f t="shared" si="10"/>
        <v>0</v>
      </c>
      <c r="AE120" s="502"/>
      <c r="AF120" s="502"/>
      <c r="AG120" s="503"/>
      <c r="AH120" s="504"/>
      <c r="AI120" s="504"/>
      <c r="AJ120" s="498"/>
      <c r="AK120" s="499"/>
      <c r="AL120" s="4">
        <f t="shared" si="11"/>
        <v>3</v>
      </c>
      <c r="AM120" s="4">
        <f t="shared" si="12"/>
        <v>9</v>
      </c>
      <c r="AN120" s="4">
        <f t="shared" si="13"/>
        <v>0</v>
      </c>
      <c r="AO120" s="105">
        <f t="shared" si="14"/>
        <v>3</v>
      </c>
    </row>
    <row r="121" spans="1:41" ht="18.75" customHeight="1" thickBot="1">
      <c r="A121" s="162" t="str">
        <f t="shared" si="9"/>
        <v/>
      </c>
      <c r="B121" s="148"/>
      <c r="C121" s="505" t="str">
        <f t="shared" si="16"/>
        <v/>
      </c>
      <c r="D121" s="439"/>
      <c r="E121" s="499"/>
      <c r="F121" s="499"/>
      <c r="G121" s="147"/>
      <c r="H121" s="506"/>
      <c r="I121" s="507"/>
      <c r="J121" s="507"/>
      <c r="K121" s="506"/>
      <c r="L121" s="507"/>
      <c r="M121" s="507"/>
      <c r="N121" s="507"/>
      <c r="O121" s="504"/>
      <c r="P121" s="504"/>
      <c r="Q121" s="504"/>
      <c r="R121" s="498"/>
      <c r="S121" s="499"/>
      <c r="T121" s="499"/>
      <c r="U121" s="499"/>
      <c r="V121" s="498"/>
      <c r="W121" s="499"/>
      <c r="X121" s="499"/>
      <c r="Y121" s="499"/>
      <c r="Z121" s="499"/>
      <c r="AA121" s="500"/>
      <c r="AB121" s="500"/>
      <c r="AC121" s="500"/>
      <c r="AD121" s="501">
        <f t="shared" si="10"/>
        <v>0</v>
      </c>
      <c r="AE121" s="502"/>
      <c r="AF121" s="502"/>
      <c r="AG121" s="503"/>
      <c r="AH121" s="504"/>
      <c r="AI121" s="504"/>
      <c r="AJ121" s="498"/>
      <c r="AK121" s="499"/>
      <c r="AL121" s="4">
        <f t="shared" si="11"/>
        <v>3</v>
      </c>
      <c r="AM121" s="4">
        <f t="shared" si="12"/>
        <v>9</v>
      </c>
      <c r="AN121" s="4">
        <f t="shared" si="13"/>
        <v>0</v>
      </c>
      <c r="AO121" s="105">
        <f t="shared" si="14"/>
        <v>3</v>
      </c>
    </row>
    <row r="122" spans="1:41" ht="18.75" customHeight="1" thickBot="1">
      <c r="A122" s="162" t="str">
        <f t="shared" si="9"/>
        <v/>
      </c>
      <c r="B122" s="148"/>
      <c r="C122" s="505" t="str">
        <f t="shared" si="16"/>
        <v/>
      </c>
      <c r="D122" s="439"/>
      <c r="E122" s="499"/>
      <c r="F122" s="499"/>
      <c r="G122" s="147"/>
      <c r="H122" s="506"/>
      <c r="I122" s="507"/>
      <c r="J122" s="507"/>
      <c r="K122" s="506"/>
      <c r="L122" s="507"/>
      <c r="M122" s="507"/>
      <c r="N122" s="507"/>
      <c r="O122" s="504"/>
      <c r="P122" s="504"/>
      <c r="Q122" s="504"/>
      <c r="R122" s="498"/>
      <c r="S122" s="499"/>
      <c r="T122" s="499"/>
      <c r="U122" s="499"/>
      <c r="V122" s="498"/>
      <c r="W122" s="499"/>
      <c r="X122" s="499"/>
      <c r="Y122" s="499"/>
      <c r="Z122" s="499"/>
      <c r="AA122" s="500"/>
      <c r="AB122" s="500"/>
      <c r="AC122" s="500"/>
      <c r="AD122" s="501">
        <f t="shared" si="10"/>
        <v>0</v>
      </c>
      <c r="AE122" s="502"/>
      <c r="AF122" s="502"/>
      <c r="AG122" s="503"/>
      <c r="AH122" s="504"/>
      <c r="AI122" s="504"/>
      <c r="AJ122" s="498"/>
      <c r="AK122" s="499"/>
      <c r="AL122" s="4">
        <f t="shared" si="11"/>
        <v>3</v>
      </c>
      <c r="AM122" s="4">
        <f t="shared" si="12"/>
        <v>9</v>
      </c>
      <c r="AN122" s="4">
        <f t="shared" si="13"/>
        <v>0</v>
      </c>
      <c r="AO122" s="105">
        <f t="shared" si="14"/>
        <v>3</v>
      </c>
    </row>
    <row r="123" spans="1:41" ht="18.75" customHeight="1" thickBot="1">
      <c r="A123" s="162" t="str">
        <f t="shared" si="9"/>
        <v/>
      </c>
      <c r="B123" s="148"/>
      <c r="C123" s="505" t="str">
        <f t="shared" si="16"/>
        <v/>
      </c>
      <c r="D123" s="439"/>
      <c r="E123" s="499"/>
      <c r="F123" s="499"/>
      <c r="G123" s="147"/>
      <c r="H123" s="506"/>
      <c r="I123" s="507"/>
      <c r="J123" s="507"/>
      <c r="K123" s="506"/>
      <c r="L123" s="507"/>
      <c r="M123" s="507"/>
      <c r="N123" s="507"/>
      <c r="O123" s="504"/>
      <c r="P123" s="504"/>
      <c r="Q123" s="504"/>
      <c r="R123" s="498"/>
      <c r="S123" s="499"/>
      <c r="T123" s="499"/>
      <c r="U123" s="499"/>
      <c r="V123" s="498"/>
      <c r="W123" s="499"/>
      <c r="X123" s="499"/>
      <c r="Y123" s="499"/>
      <c r="Z123" s="499"/>
      <c r="AA123" s="500"/>
      <c r="AB123" s="500"/>
      <c r="AC123" s="500"/>
      <c r="AD123" s="501">
        <f t="shared" si="10"/>
        <v>0</v>
      </c>
      <c r="AE123" s="502"/>
      <c r="AF123" s="502"/>
      <c r="AG123" s="503"/>
      <c r="AH123" s="504"/>
      <c r="AI123" s="504"/>
      <c r="AJ123" s="498"/>
      <c r="AK123" s="499"/>
      <c r="AL123" s="4">
        <f t="shared" si="11"/>
        <v>3</v>
      </c>
      <c r="AM123" s="4">
        <f t="shared" si="12"/>
        <v>9</v>
      </c>
      <c r="AN123" s="4">
        <f t="shared" si="13"/>
        <v>0</v>
      </c>
      <c r="AO123" s="105">
        <f t="shared" si="14"/>
        <v>3</v>
      </c>
    </row>
    <row r="124" spans="1:41" ht="18.75" customHeight="1" thickBot="1">
      <c r="A124" s="162" t="str">
        <f t="shared" si="9"/>
        <v/>
      </c>
      <c r="B124" s="148"/>
      <c r="C124" s="505" t="str">
        <f t="shared" si="16"/>
        <v/>
      </c>
      <c r="D124" s="439"/>
      <c r="E124" s="499"/>
      <c r="F124" s="499"/>
      <c r="G124" s="147"/>
      <c r="H124" s="506"/>
      <c r="I124" s="507"/>
      <c r="J124" s="507"/>
      <c r="K124" s="506"/>
      <c r="L124" s="507"/>
      <c r="M124" s="507"/>
      <c r="N124" s="507"/>
      <c r="O124" s="504"/>
      <c r="P124" s="504"/>
      <c r="Q124" s="504"/>
      <c r="R124" s="498"/>
      <c r="S124" s="499"/>
      <c r="T124" s="499"/>
      <c r="U124" s="499"/>
      <c r="V124" s="498"/>
      <c r="W124" s="499"/>
      <c r="X124" s="499"/>
      <c r="Y124" s="499"/>
      <c r="Z124" s="499"/>
      <c r="AA124" s="500"/>
      <c r="AB124" s="500"/>
      <c r="AC124" s="500"/>
      <c r="AD124" s="501">
        <f t="shared" si="10"/>
        <v>0</v>
      </c>
      <c r="AE124" s="502"/>
      <c r="AF124" s="502"/>
      <c r="AG124" s="503"/>
      <c r="AH124" s="504"/>
      <c r="AI124" s="504"/>
      <c r="AJ124" s="498"/>
      <c r="AK124" s="499"/>
      <c r="AL124" s="4">
        <f t="shared" si="11"/>
        <v>3</v>
      </c>
      <c r="AM124" s="4">
        <f t="shared" si="12"/>
        <v>9</v>
      </c>
      <c r="AN124" s="4">
        <f t="shared" si="13"/>
        <v>0</v>
      </c>
      <c r="AO124" s="105">
        <f t="shared" si="14"/>
        <v>3</v>
      </c>
    </row>
    <row r="125" spans="1:41" ht="18.75" customHeight="1" thickBot="1">
      <c r="A125" s="162" t="str">
        <f t="shared" si="9"/>
        <v/>
      </c>
      <c r="B125" s="148"/>
      <c r="C125" s="505" t="str">
        <f t="shared" si="16"/>
        <v/>
      </c>
      <c r="D125" s="439"/>
      <c r="E125" s="499"/>
      <c r="F125" s="499"/>
      <c r="G125" s="147"/>
      <c r="H125" s="506"/>
      <c r="I125" s="507"/>
      <c r="J125" s="507"/>
      <c r="K125" s="506"/>
      <c r="L125" s="507"/>
      <c r="M125" s="507"/>
      <c r="N125" s="507"/>
      <c r="O125" s="504"/>
      <c r="P125" s="504"/>
      <c r="Q125" s="504"/>
      <c r="R125" s="498"/>
      <c r="S125" s="499"/>
      <c r="T125" s="499"/>
      <c r="U125" s="499"/>
      <c r="V125" s="498"/>
      <c r="W125" s="499"/>
      <c r="X125" s="499"/>
      <c r="Y125" s="499"/>
      <c r="Z125" s="499"/>
      <c r="AA125" s="500"/>
      <c r="AB125" s="500"/>
      <c r="AC125" s="500"/>
      <c r="AD125" s="501">
        <f t="shared" si="10"/>
        <v>0</v>
      </c>
      <c r="AE125" s="502"/>
      <c r="AF125" s="502"/>
      <c r="AG125" s="503"/>
      <c r="AH125" s="504"/>
      <c r="AI125" s="504"/>
      <c r="AJ125" s="498"/>
      <c r="AK125" s="499"/>
      <c r="AL125" s="4">
        <f t="shared" si="11"/>
        <v>3</v>
      </c>
      <c r="AM125" s="4">
        <f t="shared" si="12"/>
        <v>9</v>
      </c>
      <c r="AN125" s="4">
        <f t="shared" si="13"/>
        <v>0</v>
      </c>
      <c r="AO125" s="105">
        <f t="shared" si="14"/>
        <v>3</v>
      </c>
    </row>
    <row r="126" spans="1:41" ht="18.75" customHeight="1" thickBot="1">
      <c r="A126" s="162" t="str">
        <f t="shared" si="9"/>
        <v/>
      </c>
      <c r="B126" s="148"/>
      <c r="C126" s="505" t="str">
        <f t="shared" si="16"/>
        <v/>
      </c>
      <c r="D126" s="439"/>
      <c r="E126" s="499"/>
      <c r="F126" s="499"/>
      <c r="G126" s="147"/>
      <c r="H126" s="506"/>
      <c r="I126" s="507"/>
      <c r="J126" s="507"/>
      <c r="K126" s="506"/>
      <c r="L126" s="507"/>
      <c r="M126" s="507"/>
      <c r="N126" s="507"/>
      <c r="O126" s="504"/>
      <c r="P126" s="504"/>
      <c r="Q126" s="504"/>
      <c r="R126" s="498"/>
      <c r="S126" s="499"/>
      <c r="T126" s="499"/>
      <c r="U126" s="499"/>
      <c r="V126" s="498"/>
      <c r="W126" s="499"/>
      <c r="X126" s="499"/>
      <c r="Y126" s="499"/>
      <c r="Z126" s="499"/>
      <c r="AA126" s="500"/>
      <c r="AB126" s="500"/>
      <c r="AC126" s="500"/>
      <c r="AD126" s="501">
        <f t="shared" si="10"/>
        <v>0</v>
      </c>
      <c r="AE126" s="502"/>
      <c r="AF126" s="502"/>
      <c r="AG126" s="503"/>
      <c r="AH126" s="504"/>
      <c r="AI126" s="504"/>
      <c r="AJ126" s="498"/>
      <c r="AK126" s="499"/>
      <c r="AL126" s="4">
        <f t="shared" si="11"/>
        <v>3</v>
      </c>
      <c r="AM126" s="4">
        <f t="shared" si="12"/>
        <v>9</v>
      </c>
      <c r="AN126" s="4">
        <f t="shared" si="13"/>
        <v>0</v>
      </c>
      <c r="AO126" s="105">
        <f t="shared" si="14"/>
        <v>3</v>
      </c>
    </row>
    <row r="127" spans="1:41" ht="18.75" customHeight="1" thickBot="1">
      <c r="A127" s="162" t="str">
        <f t="shared" si="9"/>
        <v/>
      </c>
      <c r="B127" s="148"/>
      <c r="C127" s="505" t="str">
        <f t="shared" si="16"/>
        <v/>
      </c>
      <c r="D127" s="439"/>
      <c r="E127" s="499"/>
      <c r="F127" s="499"/>
      <c r="G127" s="147"/>
      <c r="H127" s="506"/>
      <c r="I127" s="507"/>
      <c r="J127" s="507"/>
      <c r="K127" s="506"/>
      <c r="L127" s="507"/>
      <c r="M127" s="507"/>
      <c r="N127" s="507"/>
      <c r="O127" s="504"/>
      <c r="P127" s="504"/>
      <c r="Q127" s="504"/>
      <c r="R127" s="498"/>
      <c r="S127" s="499"/>
      <c r="T127" s="499"/>
      <c r="U127" s="499"/>
      <c r="V127" s="498"/>
      <c r="W127" s="499"/>
      <c r="X127" s="499"/>
      <c r="Y127" s="499"/>
      <c r="Z127" s="499"/>
      <c r="AA127" s="500"/>
      <c r="AB127" s="500"/>
      <c r="AC127" s="500"/>
      <c r="AD127" s="501">
        <f t="shared" si="10"/>
        <v>0</v>
      </c>
      <c r="AE127" s="502"/>
      <c r="AF127" s="502"/>
      <c r="AG127" s="503"/>
      <c r="AH127" s="504"/>
      <c r="AI127" s="504"/>
      <c r="AJ127" s="498"/>
      <c r="AK127" s="499"/>
      <c r="AL127" s="4">
        <f t="shared" si="11"/>
        <v>3</v>
      </c>
      <c r="AM127" s="4">
        <f t="shared" si="12"/>
        <v>9</v>
      </c>
      <c r="AN127" s="4">
        <f t="shared" si="13"/>
        <v>0</v>
      </c>
      <c r="AO127" s="105">
        <f t="shared" si="14"/>
        <v>3</v>
      </c>
    </row>
    <row r="128" spans="1:41" ht="18.75" customHeight="1" thickBot="1">
      <c r="A128" s="162" t="str">
        <f t="shared" si="9"/>
        <v/>
      </c>
      <c r="B128" s="148"/>
      <c r="C128" s="505" t="str">
        <f t="shared" si="16"/>
        <v/>
      </c>
      <c r="D128" s="439"/>
      <c r="E128" s="499"/>
      <c r="F128" s="499"/>
      <c r="G128" s="147"/>
      <c r="H128" s="506"/>
      <c r="I128" s="507"/>
      <c r="J128" s="507"/>
      <c r="K128" s="506"/>
      <c r="L128" s="507"/>
      <c r="M128" s="507"/>
      <c r="N128" s="507"/>
      <c r="O128" s="504"/>
      <c r="P128" s="504"/>
      <c r="Q128" s="504"/>
      <c r="R128" s="498"/>
      <c r="S128" s="499"/>
      <c r="T128" s="499"/>
      <c r="U128" s="499"/>
      <c r="V128" s="498"/>
      <c r="W128" s="499"/>
      <c r="X128" s="499"/>
      <c r="Y128" s="499"/>
      <c r="Z128" s="499"/>
      <c r="AA128" s="500"/>
      <c r="AB128" s="500"/>
      <c r="AC128" s="500"/>
      <c r="AD128" s="501">
        <f t="shared" si="10"/>
        <v>0</v>
      </c>
      <c r="AE128" s="502"/>
      <c r="AF128" s="502"/>
      <c r="AG128" s="503"/>
      <c r="AH128" s="504"/>
      <c r="AI128" s="504"/>
      <c r="AJ128" s="498"/>
      <c r="AK128" s="499"/>
      <c r="AL128" s="4">
        <f t="shared" si="11"/>
        <v>3</v>
      </c>
      <c r="AM128" s="4">
        <f t="shared" si="12"/>
        <v>9</v>
      </c>
      <c r="AN128" s="4">
        <f t="shared" si="13"/>
        <v>0</v>
      </c>
      <c r="AO128" s="105">
        <f t="shared" si="14"/>
        <v>3</v>
      </c>
    </row>
    <row r="129" spans="1:41" ht="18.75" customHeight="1" thickBot="1">
      <c r="A129" s="162" t="str">
        <f t="shared" si="9"/>
        <v/>
      </c>
      <c r="B129" s="148"/>
      <c r="C129" s="505" t="str">
        <f t="shared" si="16"/>
        <v/>
      </c>
      <c r="D129" s="439"/>
      <c r="E129" s="499"/>
      <c r="F129" s="499"/>
      <c r="G129" s="147"/>
      <c r="H129" s="506"/>
      <c r="I129" s="507"/>
      <c r="J129" s="507"/>
      <c r="K129" s="506"/>
      <c r="L129" s="507"/>
      <c r="M129" s="507"/>
      <c r="N129" s="507"/>
      <c r="O129" s="504"/>
      <c r="P129" s="504"/>
      <c r="Q129" s="504"/>
      <c r="R129" s="498"/>
      <c r="S129" s="499"/>
      <c r="T129" s="499"/>
      <c r="U129" s="499"/>
      <c r="V129" s="498"/>
      <c r="W129" s="499"/>
      <c r="X129" s="499"/>
      <c r="Y129" s="499"/>
      <c r="Z129" s="499"/>
      <c r="AA129" s="500"/>
      <c r="AB129" s="500"/>
      <c r="AC129" s="500"/>
      <c r="AD129" s="501">
        <f t="shared" si="10"/>
        <v>0</v>
      </c>
      <c r="AE129" s="502"/>
      <c r="AF129" s="502"/>
      <c r="AG129" s="503"/>
      <c r="AH129" s="504"/>
      <c r="AI129" s="504"/>
      <c r="AJ129" s="498"/>
      <c r="AK129" s="499"/>
      <c r="AL129" s="4">
        <f t="shared" si="11"/>
        <v>3</v>
      </c>
      <c r="AM129" s="4">
        <f t="shared" si="12"/>
        <v>9</v>
      </c>
      <c r="AN129" s="4">
        <f t="shared" si="13"/>
        <v>0</v>
      </c>
      <c r="AO129" s="105">
        <f t="shared" si="14"/>
        <v>3</v>
      </c>
    </row>
    <row r="130" spans="1:41" ht="18.75" customHeight="1" thickBot="1">
      <c r="A130" s="162" t="str">
        <f t="shared" si="9"/>
        <v/>
      </c>
      <c r="B130" s="148"/>
      <c r="C130" s="505" t="str">
        <f t="shared" si="16"/>
        <v/>
      </c>
      <c r="D130" s="439"/>
      <c r="E130" s="499"/>
      <c r="F130" s="499"/>
      <c r="G130" s="147"/>
      <c r="H130" s="506"/>
      <c r="I130" s="507"/>
      <c r="J130" s="507"/>
      <c r="K130" s="506"/>
      <c r="L130" s="507"/>
      <c r="M130" s="507"/>
      <c r="N130" s="507"/>
      <c r="O130" s="504"/>
      <c r="P130" s="504"/>
      <c r="Q130" s="504"/>
      <c r="R130" s="498"/>
      <c r="S130" s="499"/>
      <c r="T130" s="499"/>
      <c r="U130" s="499"/>
      <c r="V130" s="498"/>
      <c r="W130" s="499"/>
      <c r="X130" s="499"/>
      <c r="Y130" s="499"/>
      <c r="Z130" s="499"/>
      <c r="AA130" s="500"/>
      <c r="AB130" s="500"/>
      <c r="AC130" s="500"/>
      <c r="AD130" s="501">
        <f t="shared" si="10"/>
        <v>0</v>
      </c>
      <c r="AE130" s="502"/>
      <c r="AF130" s="502"/>
      <c r="AG130" s="503"/>
      <c r="AH130" s="504"/>
      <c r="AI130" s="504"/>
      <c r="AJ130" s="498"/>
      <c r="AK130" s="499"/>
      <c r="AL130" s="4">
        <f t="shared" si="11"/>
        <v>3</v>
      </c>
      <c r="AM130" s="4">
        <f t="shared" si="12"/>
        <v>9</v>
      </c>
      <c r="AN130" s="4">
        <f t="shared" si="13"/>
        <v>0</v>
      </c>
      <c r="AO130" s="105">
        <f t="shared" si="14"/>
        <v>3</v>
      </c>
    </row>
    <row r="131" spans="1:41" ht="18.75" customHeight="1" thickBot="1">
      <c r="A131" s="162" t="str">
        <f t="shared" si="9"/>
        <v/>
      </c>
      <c r="B131" s="148"/>
      <c r="C131" s="505" t="str">
        <f t="shared" si="16"/>
        <v/>
      </c>
      <c r="D131" s="439"/>
      <c r="E131" s="499"/>
      <c r="F131" s="499"/>
      <c r="G131" s="147"/>
      <c r="H131" s="506"/>
      <c r="I131" s="507"/>
      <c r="J131" s="507"/>
      <c r="K131" s="506"/>
      <c r="L131" s="507"/>
      <c r="M131" s="507"/>
      <c r="N131" s="507"/>
      <c r="O131" s="504"/>
      <c r="P131" s="504"/>
      <c r="Q131" s="504"/>
      <c r="R131" s="498"/>
      <c r="S131" s="499"/>
      <c r="T131" s="499"/>
      <c r="U131" s="499"/>
      <c r="V131" s="498"/>
      <c r="W131" s="499"/>
      <c r="X131" s="499"/>
      <c r="Y131" s="499"/>
      <c r="Z131" s="499"/>
      <c r="AA131" s="500"/>
      <c r="AB131" s="500"/>
      <c r="AC131" s="500"/>
      <c r="AD131" s="501">
        <f t="shared" si="10"/>
        <v>0</v>
      </c>
      <c r="AE131" s="502"/>
      <c r="AF131" s="502"/>
      <c r="AG131" s="503"/>
      <c r="AH131" s="504"/>
      <c r="AI131" s="504"/>
      <c r="AJ131" s="498"/>
      <c r="AK131" s="499"/>
      <c r="AL131" s="4">
        <f t="shared" si="11"/>
        <v>3</v>
      </c>
      <c r="AM131" s="4">
        <f t="shared" si="12"/>
        <v>9</v>
      </c>
      <c r="AN131" s="4">
        <f t="shared" si="13"/>
        <v>0</v>
      </c>
      <c r="AO131" s="105">
        <f t="shared" si="14"/>
        <v>3</v>
      </c>
    </row>
    <row r="132" spans="1:41" ht="18.75" customHeight="1" thickBot="1">
      <c r="A132" s="162" t="str">
        <f t="shared" si="9"/>
        <v/>
      </c>
      <c r="B132" s="148"/>
      <c r="C132" s="505" t="str">
        <f t="shared" si="16"/>
        <v/>
      </c>
      <c r="D132" s="439"/>
      <c r="E132" s="499"/>
      <c r="F132" s="499"/>
      <c r="G132" s="147"/>
      <c r="H132" s="506"/>
      <c r="I132" s="507"/>
      <c r="J132" s="507"/>
      <c r="K132" s="506"/>
      <c r="L132" s="507"/>
      <c r="M132" s="507"/>
      <c r="N132" s="507"/>
      <c r="O132" s="504"/>
      <c r="P132" s="504"/>
      <c r="Q132" s="504"/>
      <c r="R132" s="498"/>
      <c r="S132" s="499"/>
      <c r="T132" s="499"/>
      <c r="U132" s="499"/>
      <c r="V132" s="498"/>
      <c r="W132" s="499"/>
      <c r="X132" s="499"/>
      <c r="Y132" s="499"/>
      <c r="Z132" s="499"/>
      <c r="AA132" s="500"/>
      <c r="AB132" s="500"/>
      <c r="AC132" s="500"/>
      <c r="AD132" s="501">
        <f t="shared" si="10"/>
        <v>0</v>
      </c>
      <c r="AE132" s="502"/>
      <c r="AF132" s="502"/>
      <c r="AG132" s="503"/>
      <c r="AH132" s="504"/>
      <c r="AI132" s="504"/>
      <c r="AJ132" s="498"/>
      <c r="AK132" s="499"/>
      <c r="AL132" s="4">
        <f t="shared" si="11"/>
        <v>3</v>
      </c>
      <c r="AM132" s="4">
        <f t="shared" si="12"/>
        <v>9</v>
      </c>
      <c r="AN132" s="4">
        <f t="shared" si="13"/>
        <v>0</v>
      </c>
      <c r="AO132" s="105">
        <f t="shared" si="14"/>
        <v>3</v>
      </c>
    </row>
    <row r="133" spans="1:41" ht="18.75" customHeight="1" thickBot="1">
      <c r="A133" s="162" t="str">
        <f t="shared" si="9"/>
        <v/>
      </c>
      <c r="B133" s="148"/>
      <c r="C133" s="505" t="str">
        <f t="shared" si="16"/>
        <v/>
      </c>
      <c r="D133" s="439"/>
      <c r="E133" s="499"/>
      <c r="F133" s="499"/>
      <c r="G133" s="147"/>
      <c r="H133" s="506"/>
      <c r="I133" s="507"/>
      <c r="J133" s="507"/>
      <c r="K133" s="506"/>
      <c r="L133" s="507"/>
      <c r="M133" s="507"/>
      <c r="N133" s="507"/>
      <c r="O133" s="504"/>
      <c r="P133" s="504"/>
      <c r="Q133" s="504"/>
      <c r="R133" s="498"/>
      <c r="S133" s="499"/>
      <c r="T133" s="499"/>
      <c r="U133" s="499"/>
      <c r="V133" s="498"/>
      <c r="W133" s="499"/>
      <c r="X133" s="499"/>
      <c r="Y133" s="499"/>
      <c r="Z133" s="499"/>
      <c r="AA133" s="500"/>
      <c r="AB133" s="500"/>
      <c r="AC133" s="500"/>
      <c r="AD133" s="501">
        <f t="shared" si="10"/>
        <v>0</v>
      </c>
      <c r="AE133" s="502"/>
      <c r="AF133" s="502"/>
      <c r="AG133" s="503"/>
      <c r="AH133" s="504"/>
      <c r="AI133" s="504"/>
      <c r="AJ133" s="498"/>
      <c r="AK133" s="499"/>
      <c r="AL133" s="4">
        <f t="shared" si="11"/>
        <v>3</v>
      </c>
      <c r="AM133" s="4">
        <f t="shared" si="12"/>
        <v>9</v>
      </c>
      <c r="AN133" s="4">
        <f t="shared" si="13"/>
        <v>0</v>
      </c>
      <c r="AO133" s="105">
        <f t="shared" si="14"/>
        <v>3</v>
      </c>
    </row>
    <row r="134" spans="1:41" ht="18.75" customHeight="1" thickBot="1">
      <c r="A134" s="162" t="str">
        <f t="shared" si="9"/>
        <v/>
      </c>
      <c r="B134" s="148"/>
      <c r="C134" s="505" t="str">
        <f t="shared" si="16"/>
        <v/>
      </c>
      <c r="D134" s="439"/>
      <c r="E134" s="499"/>
      <c r="F134" s="499"/>
      <c r="G134" s="147"/>
      <c r="H134" s="506"/>
      <c r="I134" s="507"/>
      <c r="J134" s="507"/>
      <c r="K134" s="506"/>
      <c r="L134" s="507"/>
      <c r="M134" s="507"/>
      <c r="N134" s="507"/>
      <c r="O134" s="504"/>
      <c r="P134" s="504"/>
      <c r="Q134" s="504"/>
      <c r="R134" s="498"/>
      <c r="S134" s="499"/>
      <c r="T134" s="499"/>
      <c r="U134" s="499"/>
      <c r="V134" s="498"/>
      <c r="W134" s="499"/>
      <c r="X134" s="499"/>
      <c r="Y134" s="499"/>
      <c r="Z134" s="499"/>
      <c r="AA134" s="500"/>
      <c r="AB134" s="500"/>
      <c r="AC134" s="500"/>
      <c r="AD134" s="501">
        <f t="shared" si="10"/>
        <v>0</v>
      </c>
      <c r="AE134" s="502"/>
      <c r="AF134" s="502"/>
      <c r="AG134" s="503"/>
      <c r="AH134" s="504"/>
      <c r="AI134" s="504"/>
      <c r="AJ134" s="498"/>
      <c r="AK134" s="499"/>
      <c r="AL134" s="4">
        <f t="shared" si="11"/>
        <v>3</v>
      </c>
      <c r="AM134" s="4">
        <f t="shared" si="12"/>
        <v>9</v>
      </c>
      <c r="AN134" s="4">
        <f t="shared" si="13"/>
        <v>0</v>
      </c>
      <c r="AO134" s="105">
        <f t="shared" si="14"/>
        <v>3</v>
      </c>
    </row>
    <row r="135" spans="1:41" ht="18.75" customHeight="1" thickBot="1">
      <c r="A135" s="162" t="str">
        <f t="shared" si="9"/>
        <v/>
      </c>
      <c r="B135" s="148"/>
      <c r="C135" s="505" t="str">
        <f t="shared" si="16"/>
        <v/>
      </c>
      <c r="D135" s="439"/>
      <c r="E135" s="499"/>
      <c r="F135" s="499"/>
      <c r="G135" s="147"/>
      <c r="H135" s="506"/>
      <c r="I135" s="507"/>
      <c r="J135" s="507"/>
      <c r="K135" s="506"/>
      <c r="L135" s="507"/>
      <c r="M135" s="507"/>
      <c r="N135" s="507"/>
      <c r="O135" s="504"/>
      <c r="P135" s="504"/>
      <c r="Q135" s="504"/>
      <c r="R135" s="498"/>
      <c r="S135" s="499"/>
      <c r="T135" s="499"/>
      <c r="U135" s="499"/>
      <c r="V135" s="498"/>
      <c r="W135" s="499"/>
      <c r="X135" s="499"/>
      <c r="Y135" s="499"/>
      <c r="Z135" s="499"/>
      <c r="AA135" s="500"/>
      <c r="AB135" s="500"/>
      <c r="AC135" s="500"/>
      <c r="AD135" s="501">
        <f t="shared" si="10"/>
        <v>0</v>
      </c>
      <c r="AE135" s="502"/>
      <c r="AF135" s="502"/>
      <c r="AG135" s="503"/>
      <c r="AH135" s="504"/>
      <c r="AI135" s="504"/>
      <c r="AJ135" s="498"/>
      <c r="AK135" s="499"/>
      <c r="AL135" s="4">
        <f t="shared" si="11"/>
        <v>3</v>
      </c>
      <c r="AM135" s="4">
        <f t="shared" si="12"/>
        <v>9</v>
      </c>
      <c r="AN135" s="4">
        <f t="shared" si="13"/>
        <v>0</v>
      </c>
      <c r="AO135" s="105">
        <f t="shared" si="14"/>
        <v>3</v>
      </c>
    </row>
    <row r="136" spans="1:41" ht="18.75" customHeight="1" thickBot="1">
      <c r="A136" s="162" t="str">
        <f t="shared" si="9"/>
        <v/>
      </c>
      <c r="B136" s="148"/>
      <c r="C136" s="505" t="str">
        <f t="shared" si="16"/>
        <v/>
      </c>
      <c r="D136" s="439"/>
      <c r="E136" s="499"/>
      <c r="F136" s="499"/>
      <c r="G136" s="147"/>
      <c r="H136" s="506"/>
      <c r="I136" s="507"/>
      <c r="J136" s="507"/>
      <c r="K136" s="506"/>
      <c r="L136" s="507"/>
      <c r="M136" s="507"/>
      <c r="N136" s="507"/>
      <c r="O136" s="504"/>
      <c r="P136" s="504"/>
      <c r="Q136" s="504"/>
      <c r="R136" s="498"/>
      <c r="S136" s="499"/>
      <c r="T136" s="499"/>
      <c r="U136" s="499"/>
      <c r="V136" s="498"/>
      <c r="W136" s="499"/>
      <c r="X136" s="499"/>
      <c r="Y136" s="499"/>
      <c r="Z136" s="499"/>
      <c r="AA136" s="500"/>
      <c r="AB136" s="500"/>
      <c r="AC136" s="500"/>
      <c r="AD136" s="501">
        <f t="shared" si="10"/>
        <v>0</v>
      </c>
      <c r="AE136" s="502"/>
      <c r="AF136" s="502"/>
      <c r="AG136" s="503"/>
      <c r="AH136" s="504"/>
      <c r="AI136" s="504"/>
      <c r="AJ136" s="498"/>
      <c r="AK136" s="499"/>
      <c r="AL136" s="4">
        <f t="shared" si="11"/>
        <v>3</v>
      </c>
      <c r="AM136" s="4">
        <f t="shared" si="12"/>
        <v>9</v>
      </c>
      <c r="AN136" s="4">
        <f t="shared" si="13"/>
        <v>0</v>
      </c>
      <c r="AO136" s="105">
        <f t="shared" si="14"/>
        <v>3</v>
      </c>
    </row>
    <row r="137" spans="1:41" ht="18.75" customHeight="1" thickBot="1">
      <c r="A137" s="162" t="str">
        <f t="shared" si="9"/>
        <v/>
      </c>
      <c r="B137" s="148"/>
      <c r="C137" s="505" t="str">
        <f t="shared" si="16"/>
        <v/>
      </c>
      <c r="D137" s="439"/>
      <c r="E137" s="499"/>
      <c r="F137" s="499"/>
      <c r="G137" s="147"/>
      <c r="H137" s="506"/>
      <c r="I137" s="507"/>
      <c r="J137" s="507"/>
      <c r="K137" s="506"/>
      <c r="L137" s="507"/>
      <c r="M137" s="507"/>
      <c r="N137" s="507"/>
      <c r="O137" s="504"/>
      <c r="P137" s="504"/>
      <c r="Q137" s="504"/>
      <c r="R137" s="498"/>
      <c r="S137" s="499"/>
      <c r="T137" s="499"/>
      <c r="U137" s="499"/>
      <c r="V137" s="498"/>
      <c r="W137" s="499"/>
      <c r="X137" s="499"/>
      <c r="Y137" s="499"/>
      <c r="Z137" s="499"/>
      <c r="AA137" s="500"/>
      <c r="AB137" s="500"/>
      <c r="AC137" s="500"/>
      <c r="AD137" s="501">
        <f t="shared" si="10"/>
        <v>0</v>
      </c>
      <c r="AE137" s="502"/>
      <c r="AF137" s="502"/>
      <c r="AG137" s="503"/>
      <c r="AH137" s="504"/>
      <c r="AI137" s="504"/>
      <c r="AJ137" s="498"/>
      <c r="AK137" s="499"/>
      <c r="AL137" s="4">
        <f t="shared" si="11"/>
        <v>3</v>
      </c>
      <c r="AM137" s="4">
        <f t="shared" si="12"/>
        <v>9</v>
      </c>
      <c r="AN137" s="4">
        <f t="shared" si="13"/>
        <v>0</v>
      </c>
      <c r="AO137" s="105">
        <f t="shared" si="14"/>
        <v>3</v>
      </c>
    </row>
    <row r="138" spans="1:41" ht="18.75" customHeight="1" thickBot="1">
      <c r="A138" s="162" t="str">
        <f t="shared" si="9"/>
        <v/>
      </c>
      <c r="B138" s="148"/>
      <c r="C138" s="505" t="str">
        <f t="shared" si="16"/>
        <v/>
      </c>
      <c r="D138" s="439"/>
      <c r="E138" s="499"/>
      <c r="F138" s="499"/>
      <c r="G138" s="147"/>
      <c r="H138" s="506"/>
      <c r="I138" s="507"/>
      <c r="J138" s="507"/>
      <c r="K138" s="506"/>
      <c r="L138" s="507"/>
      <c r="M138" s="507"/>
      <c r="N138" s="507"/>
      <c r="O138" s="504"/>
      <c r="P138" s="504"/>
      <c r="Q138" s="504"/>
      <c r="R138" s="498"/>
      <c r="S138" s="499"/>
      <c r="T138" s="499"/>
      <c r="U138" s="499"/>
      <c r="V138" s="498"/>
      <c r="W138" s="499"/>
      <c r="X138" s="499"/>
      <c r="Y138" s="499"/>
      <c r="Z138" s="499"/>
      <c r="AA138" s="500"/>
      <c r="AB138" s="500"/>
      <c r="AC138" s="500"/>
      <c r="AD138" s="501">
        <f t="shared" si="10"/>
        <v>0</v>
      </c>
      <c r="AE138" s="502"/>
      <c r="AF138" s="502"/>
      <c r="AG138" s="503"/>
      <c r="AH138" s="504"/>
      <c r="AI138" s="504"/>
      <c r="AJ138" s="498"/>
      <c r="AK138" s="499"/>
      <c r="AL138" s="4">
        <f t="shared" si="11"/>
        <v>3</v>
      </c>
      <c r="AM138" s="4">
        <f t="shared" si="12"/>
        <v>9</v>
      </c>
      <c r="AN138" s="4">
        <f t="shared" si="13"/>
        <v>0</v>
      </c>
      <c r="AO138" s="105">
        <f t="shared" si="14"/>
        <v>3</v>
      </c>
    </row>
    <row r="139" spans="1:41" ht="18.75" customHeight="1" thickBot="1">
      <c r="A139" s="162" t="str">
        <f t="shared" si="9"/>
        <v/>
      </c>
      <c r="B139" s="148"/>
      <c r="C139" s="505" t="str">
        <f t="shared" si="16"/>
        <v/>
      </c>
      <c r="D139" s="439"/>
      <c r="E139" s="499"/>
      <c r="F139" s="499"/>
      <c r="G139" s="147"/>
      <c r="H139" s="506"/>
      <c r="I139" s="507"/>
      <c r="J139" s="507"/>
      <c r="K139" s="506"/>
      <c r="L139" s="507"/>
      <c r="M139" s="507"/>
      <c r="N139" s="507"/>
      <c r="O139" s="504"/>
      <c r="P139" s="504"/>
      <c r="Q139" s="504"/>
      <c r="R139" s="498"/>
      <c r="S139" s="499"/>
      <c r="T139" s="499"/>
      <c r="U139" s="499"/>
      <c r="V139" s="498"/>
      <c r="W139" s="499"/>
      <c r="X139" s="499"/>
      <c r="Y139" s="499"/>
      <c r="Z139" s="499"/>
      <c r="AA139" s="500"/>
      <c r="AB139" s="500"/>
      <c r="AC139" s="500"/>
      <c r="AD139" s="501">
        <f t="shared" si="10"/>
        <v>0</v>
      </c>
      <c r="AE139" s="502"/>
      <c r="AF139" s="502"/>
      <c r="AG139" s="503"/>
      <c r="AH139" s="504"/>
      <c r="AI139" s="504"/>
      <c r="AJ139" s="498"/>
      <c r="AK139" s="499"/>
      <c r="AL139" s="4">
        <f t="shared" si="11"/>
        <v>3</v>
      </c>
      <c r="AM139" s="4">
        <f t="shared" si="12"/>
        <v>9</v>
      </c>
      <c r="AN139" s="4">
        <f t="shared" si="13"/>
        <v>0</v>
      </c>
      <c r="AO139" s="105">
        <f t="shared" si="14"/>
        <v>3</v>
      </c>
    </row>
    <row r="140" spans="1:41" ht="18.75" customHeight="1" thickBot="1">
      <c r="A140" s="162" t="str">
        <f t="shared" si="9"/>
        <v/>
      </c>
      <c r="B140" s="148"/>
      <c r="C140" s="505" t="str">
        <f t="shared" si="16"/>
        <v/>
      </c>
      <c r="D140" s="439"/>
      <c r="E140" s="499"/>
      <c r="F140" s="499"/>
      <c r="G140" s="147"/>
      <c r="H140" s="506"/>
      <c r="I140" s="507"/>
      <c r="J140" s="507"/>
      <c r="K140" s="506"/>
      <c r="L140" s="507"/>
      <c r="M140" s="507"/>
      <c r="N140" s="507"/>
      <c r="O140" s="504"/>
      <c r="P140" s="504"/>
      <c r="Q140" s="504"/>
      <c r="R140" s="498"/>
      <c r="S140" s="499"/>
      <c r="T140" s="499"/>
      <c r="U140" s="499"/>
      <c r="V140" s="498"/>
      <c r="W140" s="499"/>
      <c r="X140" s="499"/>
      <c r="Y140" s="499"/>
      <c r="Z140" s="499"/>
      <c r="AA140" s="500"/>
      <c r="AB140" s="500"/>
      <c r="AC140" s="500"/>
      <c r="AD140" s="501">
        <f t="shared" si="10"/>
        <v>0</v>
      </c>
      <c r="AE140" s="502"/>
      <c r="AF140" s="502"/>
      <c r="AG140" s="503"/>
      <c r="AH140" s="504"/>
      <c r="AI140" s="504"/>
      <c r="AJ140" s="498"/>
      <c r="AK140" s="499"/>
      <c r="AL140" s="4">
        <f t="shared" si="11"/>
        <v>3</v>
      </c>
      <c r="AM140" s="4">
        <f t="shared" si="12"/>
        <v>9</v>
      </c>
      <c r="AN140" s="4">
        <f t="shared" si="13"/>
        <v>0</v>
      </c>
      <c r="AO140" s="105">
        <f t="shared" si="14"/>
        <v>3</v>
      </c>
    </row>
    <row r="141" spans="1:41" ht="18.75" customHeight="1" thickBot="1">
      <c r="A141" s="162" t="str">
        <f t="shared" si="9"/>
        <v/>
      </c>
      <c r="B141" s="148"/>
      <c r="C141" s="505" t="str">
        <f t="shared" si="16"/>
        <v/>
      </c>
      <c r="D141" s="439"/>
      <c r="E141" s="499"/>
      <c r="F141" s="499"/>
      <c r="G141" s="147"/>
      <c r="H141" s="506"/>
      <c r="I141" s="507"/>
      <c r="J141" s="507"/>
      <c r="K141" s="506"/>
      <c r="L141" s="507"/>
      <c r="M141" s="507"/>
      <c r="N141" s="507"/>
      <c r="O141" s="504"/>
      <c r="P141" s="504"/>
      <c r="Q141" s="504"/>
      <c r="R141" s="498"/>
      <c r="S141" s="499"/>
      <c r="T141" s="499"/>
      <c r="U141" s="499"/>
      <c r="V141" s="498"/>
      <c r="W141" s="499"/>
      <c r="X141" s="499"/>
      <c r="Y141" s="499"/>
      <c r="Z141" s="499"/>
      <c r="AA141" s="500"/>
      <c r="AB141" s="500"/>
      <c r="AC141" s="500"/>
      <c r="AD141" s="501">
        <f t="shared" si="10"/>
        <v>0</v>
      </c>
      <c r="AE141" s="502"/>
      <c r="AF141" s="502"/>
      <c r="AG141" s="503"/>
      <c r="AH141" s="504"/>
      <c r="AI141" s="504"/>
      <c r="AJ141" s="498"/>
      <c r="AK141" s="499"/>
      <c r="AL141" s="4">
        <f t="shared" si="11"/>
        <v>3</v>
      </c>
      <c r="AM141" s="4">
        <f t="shared" si="12"/>
        <v>9</v>
      </c>
      <c r="AN141" s="4">
        <f t="shared" si="13"/>
        <v>0</v>
      </c>
      <c r="AO141" s="105">
        <f t="shared" si="14"/>
        <v>3</v>
      </c>
    </row>
    <row r="142" spans="1:41" ht="18.75" customHeight="1" thickBot="1">
      <c r="A142" s="162" t="str">
        <f t="shared" si="9"/>
        <v/>
      </c>
      <c r="B142" s="148"/>
      <c r="C142" s="505" t="str">
        <f t="shared" si="16"/>
        <v/>
      </c>
      <c r="D142" s="439"/>
      <c r="E142" s="499"/>
      <c r="F142" s="499"/>
      <c r="G142" s="147"/>
      <c r="H142" s="506"/>
      <c r="I142" s="507"/>
      <c r="J142" s="507"/>
      <c r="K142" s="506"/>
      <c r="L142" s="507"/>
      <c r="M142" s="507"/>
      <c r="N142" s="507"/>
      <c r="O142" s="504"/>
      <c r="P142" s="504"/>
      <c r="Q142" s="504"/>
      <c r="R142" s="498"/>
      <c r="S142" s="499"/>
      <c r="T142" s="499"/>
      <c r="U142" s="499"/>
      <c r="V142" s="498"/>
      <c r="W142" s="499"/>
      <c r="X142" s="499"/>
      <c r="Y142" s="499"/>
      <c r="Z142" s="499"/>
      <c r="AA142" s="500"/>
      <c r="AB142" s="500"/>
      <c r="AC142" s="500"/>
      <c r="AD142" s="501">
        <f t="shared" si="10"/>
        <v>0</v>
      </c>
      <c r="AE142" s="502"/>
      <c r="AF142" s="502"/>
      <c r="AG142" s="503"/>
      <c r="AH142" s="504"/>
      <c r="AI142" s="504"/>
      <c r="AJ142" s="498"/>
      <c r="AK142" s="499"/>
      <c r="AL142" s="4">
        <f t="shared" si="11"/>
        <v>3</v>
      </c>
      <c r="AM142" s="4">
        <f t="shared" si="12"/>
        <v>9</v>
      </c>
      <c r="AN142" s="4">
        <f t="shared" si="13"/>
        <v>0</v>
      </c>
      <c r="AO142" s="105">
        <f t="shared" si="14"/>
        <v>3</v>
      </c>
    </row>
    <row r="143" spans="1:41" ht="18.75" customHeight="1" thickBot="1">
      <c r="A143" s="162" t="str">
        <f t="shared" si="9"/>
        <v/>
      </c>
      <c r="B143" s="148"/>
      <c r="C143" s="505" t="str">
        <f t="shared" si="16"/>
        <v/>
      </c>
      <c r="D143" s="439"/>
      <c r="E143" s="499"/>
      <c r="F143" s="499"/>
      <c r="G143" s="147"/>
      <c r="H143" s="506"/>
      <c r="I143" s="507"/>
      <c r="J143" s="507"/>
      <c r="K143" s="506"/>
      <c r="L143" s="507"/>
      <c r="M143" s="507"/>
      <c r="N143" s="507"/>
      <c r="O143" s="504"/>
      <c r="P143" s="504"/>
      <c r="Q143" s="504"/>
      <c r="R143" s="498"/>
      <c r="S143" s="499"/>
      <c r="T143" s="499"/>
      <c r="U143" s="499"/>
      <c r="V143" s="498"/>
      <c r="W143" s="499"/>
      <c r="X143" s="499"/>
      <c r="Y143" s="499"/>
      <c r="Z143" s="499"/>
      <c r="AA143" s="500"/>
      <c r="AB143" s="500"/>
      <c r="AC143" s="500"/>
      <c r="AD143" s="501">
        <f t="shared" si="10"/>
        <v>0</v>
      </c>
      <c r="AE143" s="502"/>
      <c r="AF143" s="502"/>
      <c r="AG143" s="503"/>
      <c r="AH143" s="504"/>
      <c r="AI143" s="504"/>
      <c r="AJ143" s="498"/>
      <c r="AK143" s="499"/>
      <c r="AL143" s="4">
        <f t="shared" si="11"/>
        <v>3</v>
      </c>
      <c r="AM143" s="4">
        <f t="shared" si="12"/>
        <v>9</v>
      </c>
      <c r="AN143" s="4">
        <f t="shared" si="13"/>
        <v>0</v>
      </c>
      <c r="AO143" s="105">
        <f t="shared" si="14"/>
        <v>3</v>
      </c>
    </row>
    <row r="144" spans="1:41" ht="18.75" customHeight="1" thickBot="1">
      <c r="A144" s="162" t="str">
        <f t="shared" si="9"/>
        <v/>
      </c>
      <c r="B144" s="148"/>
      <c r="C144" s="505" t="str">
        <f>IF(B144="","",CHOOSE(B144,$E$13,$H$13,$K$13,$N$13,$Q$13,$T$13,$W$13,$Z$13,$AC$13,$E$14,$H$14,$K$14,$N$14,$Q$14,$T$14,$W$14,$Z$14))</f>
        <v/>
      </c>
      <c r="D144" s="439"/>
      <c r="E144" s="499"/>
      <c r="F144" s="499"/>
      <c r="G144" s="147"/>
      <c r="H144" s="506"/>
      <c r="I144" s="507"/>
      <c r="J144" s="507"/>
      <c r="K144" s="506"/>
      <c r="L144" s="507"/>
      <c r="M144" s="507"/>
      <c r="N144" s="507"/>
      <c r="O144" s="504"/>
      <c r="P144" s="504"/>
      <c r="Q144" s="504"/>
      <c r="R144" s="498"/>
      <c r="S144" s="499"/>
      <c r="T144" s="499"/>
      <c r="U144" s="499"/>
      <c r="V144" s="498"/>
      <c r="W144" s="499"/>
      <c r="X144" s="499"/>
      <c r="Y144" s="499"/>
      <c r="Z144" s="499"/>
      <c r="AA144" s="500"/>
      <c r="AB144" s="500"/>
      <c r="AC144" s="500"/>
      <c r="AD144" s="501">
        <f t="shared" si="10"/>
        <v>0</v>
      </c>
      <c r="AE144" s="502"/>
      <c r="AF144" s="502"/>
      <c r="AG144" s="503"/>
      <c r="AH144" s="504"/>
      <c r="AI144" s="504"/>
      <c r="AJ144" s="498"/>
      <c r="AK144" s="499"/>
      <c r="AL144" s="4">
        <f t="shared" si="11"/>
        <v>3</v>
      </c>
      <c r="AM144" s="4">
        <f t="shared" si="12"/>
        <v>9</v>
      </c>
      <c r="AN144" s="4">
        <f t="shared" si="13"/>
        <v>0</v>
      </c>
      <c r="AO144" s="105">
        <f t="shared" si="14"/>
        <v>3</v>
      </c>
    </row>
    <row r="145" spans="1:41" ht="18.75" customHeight="1" thickBot="1">
      <c r="A145" s="162" t="str">
        <f t="shared" si="9"/>
        <v/>
      </c>
      <c r="B145" s="148"/>
      <c r="C145" s="505" t="str">
        <f t="shared" ref="C145:C168" si="17">IF(B145="","",CHOOSE(B145,$E$13,$H$13,$K$13,$N$13,$Q$13,$T$13,$W$13,$Z$13,$AC$13,$E$14,$H$14,$K$14,$N$14,$Q$14,$T$14,$W$14,$Z$14))</f>
        <v/>
      </c>
      <c r="D145" s="439"/>
      <c r="E145" s="499"/>
      <c r="F145" s="499"/>
      <c r="G145" s="147"/>
      <c r="H145" s="506"/>
      <c r="I145" s="507"/>
      <c r="J145" s="507"/>
      <c r="K145" s="506"/>
      <c r="L145" s="507"/>
      <c r="M145" s="507"/>
      <c r="N145" s="507"/>
      <c r="O145" s="504"/>
      <c r="P145" s="504"/>
      <c r="Q145" s="504"/>
      <c r="R145" s="498"/>
      <c r="S145" s="499"/>
      <c r="T145" s="499"/>
      <c r="U145" s="499"/>
      <c r="V145" s="498"/>
      <c r="W145" s="499"/>
      <c r="X145" s="499"/>
      <c r="Y145" s="499"/>
      <c r="Z145" s="499"/>
      <c r="AA145" s="500"/>
      <c r="AB145" s="500"/>
      <c r="AC145" s="500"/>
      <c r="AD145" s="501">
        <f t="shared" si="10"/>
        <v>0</v>
      </c>
      <c r="AE145" s="502"/>
      <c r="AF145" s="502"/>
      <c r="AG145" s="503"/>
      <c r="AH145" s="504"/>
      <c r="AI145" s="504"/>
      <c r="AJ145" s="498"/>
      <c r="AK145" s="499"/>
      <c r="AL145" s="4">
        <f t="shared" si="11"/>
        <v>3</v>
      </c>
      <c r="AM145" s="4">
        <f t="shared" si="12"/>
        <v>9</v>
      </c>
      <c r="AN145" s="4">
        <f t="shared" si="13"/>
        <v>0</v>
      </c>
      <c r="AO145" s="105">
        <f t="shared" si="14"/>
        <v>3</v>
      </c>
    </row>
    <row r="146" spans="1:41" ht="18.75" customHeight="1" thickBot="1">
      <c r="A146" s="162" t="str">
        <f t="shared" si="9"/>
        <v/>
      </c>
      <c r="B146" s="148"/>
      <c r="C146" s="505" t="str">
        <f t="shared" si="17"/>
        <v/>
      </c>
      <c r="D146" s="439"/>
      <c r="E146" s="499"/>
      <c r="F146" s="499"/>
      <c r="G146" s="147"/>
      <c r="H146" s="506"/>
      <c r="I146" s="507"/>
      <c r="J146" s="507"/>
      <c r="K146" s="506"/>
      <c r="L146" s="507"/>
      <c r="M146" s="507"/>
      <c r="N146" s="507"/>
      <c r="O146" s="504"/>
      <c r="P146" s="504"/>
      <c r="Q146" s="504"/>
      <c r="R146" s="498"/>
      <c r="S146" s="499"/>
      <c r="T146" s="499"/>
      <c r="U146" s="499"/>
      <c r="V146" s="498"/>
      <c r="W146" s="499"/>
      <c r="X146" s="499"/>
      <c r="Y146" s="499"/>
      <c r="Z146" s="499"/>
      <c r="AA146" s="500"/>
      <c r="AB146" s="500"/>
      <c r="AC146" s="500"/>
      <c r="AD146" s="501">
        <f t="shared" si="10"/>
        <v>0</v>
      </c>
      <c r="AE146" s="502"/>
      <c r="AF146" s="502"/>
      <c r="AG146" s="503"/>
      <c r="AH146" s="504"/>
      <c r="AI146" s="504"/>
      <c r="AJ146" s="498"/>
      <c r="AK146" s="499"/>
      <c r="AL146" s="4">
        <f t="shared" si="11"/>
        <v>3</v>
      </c>
      <c r="AM146" s="4">
        <f t="shared" si="12"/>
        <v>9</v>
      </c>
      <c r="AN146" s="4">
        <f t="shared" si="13"/>
        <v>0</v>
      </c>
      <c r="AO146" s="105">
        <f t="shared" si="14"/>
        <v>3</v>
      </c>
    </row>
    <row r="147" spans="1:41" ht="18.75" customHeight="1" thickBot="1">
      <c r="A147" s="162" t="str">
        <f t="shared" ref="A147:A210" si="18">IF(B147="","",A146+1)</f>
        <v/>
      </c>
      <c r="B147" s="148"/>
      <c r="C147" s="505" t="str">
        <f t="shared" si="17"/>
        <v/>
      </c>
      <c r="D147" s="439"/>
      <c r="E147" s="499"/>
      <c r="F147" s="499"/>
      <c r="G147" s="147"/>
      <c r="H147" s="506"/>
      <c r="I147" s="507"/>
      <c r="J147" s="507"/>
      <c r="K147" s="506"/>
      <c r="L147" s="507"/>
      <c r="M147" s="507"/>
      <c r="N147" s="507"/>
      <c r="O147" s="504"/>
      <c r="P147" s="504"/>
      <c r="Q147" s="504"/>
      <c r="R147" s="498"/>
      <c r="S147" s="499"/>
      <c r="T147" s="499"/>
      <c r="U147" s="499"/>
      <c r="V147" s="498"/>
      <c r="W147" s="499"/>
      <c r="X147" s="499"/>
      <c r="Y147" s="499"/>
      <c r="Z147" s="499"/>
      <c r="AA147" s="500"/>
      <c r="AB147" s="500"/>
      <c r="AC147" s="500"/>
      <c r="AD147" s="501">
        <f t="shared" si="10"/>
        <v>0</v>
      </c>
      <c r="AE147" s="502"/>
      <c r="AF147" s="502"/>
      <c r="AG147" s="503"/>
      <c r="AH147" s="504"/>
      <c r="AI147" s="504"/>
      <c r="AJ147" s="498"/>
      <c r="AK147" s="499"/>
      <c r="AL147" s="4">
        <f t="shared" si="11"/>
        <v>3</v>
      </c>
      <c r="AM147" s="4">
        <f t="shared" si="12"/>
        <v>9</v>
      </c>
      <c r="AN147" s="4">
        <f t="shared" si="13"/>
        <v>0</v>
      </c>
      <c r="AO147" s="105">
        <f t="shared" si="14"/>
        <v>3</v>
      </c>
    </row>
    <row r="148" spans="1:41" ht="18.75" customHeight="1" thickBot="1">
      <c r="A148" s="162" t="str">
        <f t="shared" si="18"/>
        <v/>
      </c>
      <c r="B148" s="148"/>
      <c r="C148" s="505" t="str">
        <f t="shared" si="17"/>
        <v/>
      </c>
      <c r="D148" s="439"/>
      <c r="E148" s="499"/>
      <c r="F148" s="499"/>
      <c r="G148" s="147"/>
      <c r="H148" s="506"/>
      <c r="I148" s="507"/>
      <c r="J148" s="507"/>
      <c r="K148" s="506"/>
      <c r="L148" s="507"/>
      <c r="M148" s="507"/>
      <c r="N148" s="507"/>
      <c r="O148" s="504"/>
      <c r="P148" s="504"/>
      <c r="Q148" s="504"/>
      <c r="R148" s="498"/>
      <c r="S148" s="499"/>
      <c r="T148" s="499"/>
      <c r="U148" s="499"/>
      <c r="V148" s="498"/>
      <c r="W148" s="499"/>
      <c r="X148" s="499"/>
      <c r="Y148" s="499"/>
      <c r="Z148" s="499"/>
      <c r="AA148" s="500"/>
      <c r="AB148" s="500"/>
      <c r="AC148" s="500"/>
      <c r="AD148" s="501">
        <f t="shared" ref="AD148:AD211" si="19">AN148</f>
        <v>0</v>
      </c>
      <c r="AE148" s="502"/>
      <c r="AF148" s="502"/>
      <c r="AG148" s="503"/>
      <c r="AH148" s="504"/>
      <c r="AI148" s="504"/>
      <c r="AJ148" s="498"/>
      <c r="AK148" s="499"/>
      <c r="AL148" s="4">
        <f t="shared" ref="AL148:AL211" si="20">IF(AG148="",3,MONTH(AG148))</f>
        <v>3</v>
      </c>
      <c r="AM148" s="4">
        <f t="shared" ref="AM148:AM211" si="21">IF(AL148=4,11,IF(AL148=5,10,9))</f>
        <v>9</v>
      </c>
      <c r="AN148" s="4">
        <f t="shared" ref="AN148:AN211" si="22">IF(AJ148="抹消登録",INT(AA148*AO148/12/100)*100,AA148-INT(AA148*9/12/100)*100)</f>
        <v>0</v>
      </c>
      <c r="AO148" s="105">
        <f t="shared" ref="AO148:AO211" si="23">IF(AM148=11,1,IF(AM148=10,2,3))</f>
        <v>3</v>
      </c>
    </row>
    <row r="149" spans="1:41" ht="18.75" customHeight="1" thickBot="1">
      <c r="A149" s="162" t="str">
        <f t="shared" si="18"/>
        <v/>
      </c>
      <c r="B149" s="148"/>
      <c r="C149" s="505" t="str">
        <f t="shared" si="17"/>
        <v/>
      </c>
      <c r="D149" s="439"/>
      <c r="E149" s="499"/>
      <c r="F149" s="499"/>
      <c r="G149" s="147"/>
      <c r="H149" s="506"/>
      <c r="I149" s="507"/>
      <c r="J149" s="507"/>
      <c r="K149" s="506"/>
      <c r="L149" s="507"/>
      <c r="M149" s="507"/>
      <c r="N149" s="507"/>
      <c r="O149" s="504"/>
      <c r="P149" s="504"/>
      <c r="Q149" s="504"/>
      <c r="R149" s="498"/>
      <c r="S149" s="499"/>
      <c r="T149" s="499"/>
      <c r="U149" s="499"/>
      <c r="V149" s="498"/>
      <c r="W149" s="499"/>
      <c r="X149" s="499"/>
      <c r="Y149" s="499"/>
      <c r="Z149" s="499"/>
      <c r="AA149" s="500"/>
      <c r="AB149" s="500"/>
      <c r="AC149" s="500"/>
      <c r="AD149" s="501">
        <f t="shared" si="19"/>
        <v>0</v>
      </c>
      <c r="AE149" s="502"/>
      <c r="AF149" s="502"/>
      <c r="AG149" s="503"/>
      <c r="AH149" s="504"/>
      <c r="AI149" s="504"/>
      <c r="AJ149" s="498"/>
      <c r="AK149" s="499"/>
      <c r="AL149" s="4">
        <f t="shared" si="20"/>
        <v>3</v>
      </c>
      <c r="AM149" s="4">
        <f t="shared" si="21"/>
        <v>9</v>
      </c>
      <c r="AN149" s="4">
        <f t="shared" si="22"/>
        <v>0</v>
      </c>
      <c r="AO149" s="105">
        <f t="shared" si="23"/>
        <v>3</v>
      </c>
    </row>
    <row r="150" spans="1:41" ht="18.75" customHeight="1" thickBot="1">
      <c r="A150" s="162" t="str">
        <f t="shared" si="18"/>
        <v/>
      </c>
      <c r="B150" s="148"/>
      <c r="C150" s="505" t="str">
        <f t="shared" si="17"/>
        <v/>
      </c>
      <c r="D150" s="439"/>
      <c r="E150" s="499"/>
      <c r="F150" s="499"/>
      <c r="G150" s="147"/>
      <c r="H150" s="506"/>
      <c r="I150" s="507"/>
      <c r="J150" s="507"/>
      <c r="K150" s="506"/>
      <c r="L150" s="507"/>
      <c r="M150" s="507"/>
      <c r="N150" s="507"/>
      <c r="O150" s="504"/>
      <c r="P150" s="504"/>
      <c r="Q150" s="504"/>
      <c r="R150" s="498"/>
      <c r="S150" s="499"/>
      <c r="T150" s="499"/>
      <c r="U150" s="499"/>
      <c r="V150" s="498"/>
      <c r="W150" s="499"/>
      <c r="X150" s="499"/>
      <c r="Y150" s="499"/>
      <c r="Z150" s="499"/>
      <c r="AA150" s="500"/>
      <c r="AB150" s="500"/>
      <c r="AC150" s="500"/>
      <c r="AD150" s="501">
        <f t="shared" si="19"/>
        <v>0</v>
      </c>
      <c r="AE150" s="502"/>
      <c r="AF150" s="502"/>
      <c r="AG150" s="503"/>
      <c r="AH150" s="504"/>
      <c r="AI150" s="504"/>
      <c r="AJ150" s="498"/>
      <c r="AK150" s="499"/>
      <c r="AL150" s="4">
        <f t="shared" si="20"/>
        <v>3</v>
      </c>
      <c r="AM150" s="4">
        <f t="shared" si="21"/>
        <v>9</v>
      </c>
      <c r="AN150" s="4">
        <f t="shared" si="22"/>
        <v>0</v>
      </c>
      <c r="AO150" s="105">
        <f t="shared" si="23"/>
        <v>3</v>
      </c>
    </row>
    <row r="151" spans="1:41" ht="18.75" customHeight="1" thickBot="1">
      <c r="A151" s="162" t="str">
        <f t="shared" si="18"/>
        <v/>
      </c>
      <c r="B151" s="148"/>
      <c r="C151" s="505" t="str">
        <f t="shared" si="17"/>
        <v/>
      </c>
      <c r="D151" s="439"/>
      <c r="E151" s="499"/>
      <c r="F151" s="499"/>
      <c r="G151" s="147"/>
      <c r="H151" s="506"/>
      <c r="I151" s="507"/>
      <c r="J151" s="507"/>
      <c r="K151" s="506"/>
      <c r="L151" s="507"/>
      <c r="M151" s="507"/>
      <c r="N151" s="507"/>
      <c r="O151" s="504"/>
      <c r="P151" s="504"/>
      <c r="Q151" s="504"/>
      <c r="R151" s="498"/>
      <c r="S151" s="499"/>
      <c r="T151" s="499"/>
      <c r="U151" s="499"/>
      <c r="V151" s="498"/>
      <c r="W151" s="499"/>
      <c r="X151" s="499"/>
      <c r="Y151" s="499"/>
      <c r="Z151" s="499"/>
      <c r="AA151" s="500"/>
      <c r="AB151" s="500"/>
      <c r="AC151" s="500"/>
      <c r="AD151" s="501">
        <f t="shared" si="19"/>
        <v>0</v>
      </c>
      <c r="AE151" s="502"/>
      <c r="AF151" s="502"/>
      <c r="AG151" s="503"/>
      <c r="AH151" s="504"/>
      <c r="AI151" s="504"/>
      <c r="AJ151" s="498"/>
      <c r="AK151" s="499"/>
      <c r="AL151" s="4">
        <f t="shared" si="20"/>
        <v>3</v>
      </c>
      <c r="AM151" s="4">
        <f t="shared" si="21"/>
        <v>9</v>
      </c>
      <c r="AN151" s="4">
        <f t="shared" si="22"/>
        <v>0</v>
      </c>
      <c r="AO151" s="105">
        <f t="shared" si="23"/>
        <v>3</v>
      </c>
    </row>
    <row r="152" spans="1:41" ht="18.75" customHeight="1" thickBot="1">
      <c r="A152" s="162" t="str">
        <f t="shared" si="18"/>
        <v/>
      </c>
      <c r="B152" s="148"/>
      <c r="C152" s="505" t="str">
        <f t="shared" si="17"/>
        <v/>
      </c>
      <c r="D152" s="439"/>
      <c r="E152" s="499"/>
      <c r="F152" s="499"/>
      <c r="G152" s="147"/>
      <c r="H152" s="506"/>
      <c r="I152" s="507"/>
      <c r="J152" s="507"/>
      <c r="K152" s="506"/>
      <c r="L152" s="507"/>
      <c r="M152" s="507"/>
      <c r="N152" s="507"/>
      <c r="O152" s="504"/>
      <c r="P152" s="504"/>
      <c r="Q152" s="504"/>
      <c r="R152" s="498"/>
      <c r="S152" s="499"/>
      <c r="T152" s="499"/>
      <c r="U152" s="499"/>
      <c r="V152" s="498"/>
      <c r="W152" s="499"/>
      <c r="X152" s="499"/>
      <c r="Y152" s="499"/>
      <c r="Z152" s="499"/>
      <c r="AA152" s="500"/>
      <c r="AB152" s="500"/>
      <c r="AC152" s="500"/>
      <c r="AD152" s="501">
        <f t="shared" si="19"/>
        <v>0</v>
      </c>
      <c r="AE152" s="502"/>
      <c r="AF152" s="502"/>
      <c r="AG152" s="503"/>
      <c r="AH152" s="504"/>
      <c r="AI152" s="504"/>
      <c r="AJ152" s="498"/>
      <c r="AK152" s="499"/>
      <c r="AL152" s="4">
        <f t="shared" si="20"/>
        <v>3</v>
      </c>
      <c r="AM152" s="4">
        <f t="shared" si="21"/>
        <v>9</v>
      </c>
      <c r="AN152" s="4">
        <f t="shared" si="22"/>
        <v>0</v>
      </c>
      <c r="AO152" s="105">
        <f t="shared" si="23"/>
        <v>3</v>
      </c>
    </row>
    <row r="153" spans="1:41" ht="18.75" customHeight="1" thickBot="1">
      <c r="A153" s="162" t="str">
        <f t="shared" si="18"/>
        <v/>
      </c>
      <c r="B153" s="148"/>
      <c r="C153" s="505" t="str">
        <f t="shared" si="17"/>
        <v/>
      </c>
      <c r="D153" s="439"/>
      <c r="E153" s="499"/>
      <c r="F153" s="499"/>
      <c r="G153" s="147"/>
      <c r="H153" s="506"/>
      <c r="I153" s="507"/>
      <c r="J153" s="507"/>
      <c r="K153" s="506"/>
      <c r="L153" s="507"/>
      <c r="M153" s="507"/>
      <c r="N153" s="507"/>
      <c r="O153" s="504"/>
      <c r="P153" s="504"/>
      <c r="Q153" s="504"/>
      <c r="R153" s="498"/>
      <c r="S153" s="499"/>
      <c r="T153" s="499"/>
      <c r="U153" s="499"/>
      <c r="V153" s="498"/>
      <c r="W153" s="499"/>
      <c r="X153" s="499"/>
      <c r="Y153" s="499"/>
      <c r="Z153" s="499"/>
      <c r="AA153" s="500"/>
      <c r="AB153" s="500"/>
      <c r="AC153" s="500"/>
      <c r="AD153" s="501">
        <f t="shared" si="19"/>
        <v>0</v>
      </c>
      <c r="AE153" s="502"/>
      <c r="AF153" s="502"/>
      <c r="AG153" s="503"/>
      <c r="AH153" s="504"/>
      <c r="AI153" s="504"/>
      <c r="AJ153" s="498"/>
      <c r="AK153" s="499"/>
      <c r="AL153" s="4">
        <f t="shared" si="20"/>
        <v>3</v>
      </c>
      <c r="AM153" s="4">
        <f t="shared" si="21"/>
        <v>9</v>
      </c>
      <c r="AN153" s="4">
        <f t="shared" si="22"/>
        <v>0</v>
      </c>
      <c r="AO153" s="105">
        <f t="shared" si="23"/>
        <v>3</v>
      </c>
    </row>
    <row r="154" spans="1:41" ht="18.75" customHeight="1" thickBot="1">
      <c r="A154" s="162" t="str">
        <f t="shared" si="18"/>
        <v/>
      </c>
      <c r="B154" s="148"/>
      <c r="C154" s="505" t="str">
        <f t="shared" si="17"/>
        <v/>
      </c>
      <c r="D154" s="439"/>
      <c r="E154" s="499"/>
      <c r="F154" s="499"/>
      <c r="G154" s="147"/>
      <c r="H154" s="506"/>
      <c r="I154" s="507"/>
      <c r="J154" s="507"/>
      <c r="K154" s="506"/>
      <c r="L154" s="507"/>
      <c r="M154" s="507"/>
      <c r="N154" s="507"/>
      <c r="O154" s="504"/>
      <c r="P154" s="504"/>
      <c r="Q154" s="504"/>
      <c r="R154" s="498"/>
      <c r="S154" s="499"/>
      <c r="T154" s="499"/>
      <c r="U154" s="499"/>
      <c r="V154" s="498"/>
      <c r="W154" s="499"/>
      <c r="X154" s="499"/>
      <c r="Y154" s="499"/>
      <c r="Z154" s="499"/>
      <c r="AA154" s="500"/>
      <c r="AB154" s="500"/>
      <c r="AC154" s="500"/>
      <c r="AD154" s="501">
        <f t="shared" si="19"/>
        <v>0</v>
      </c>
      <c r="AE154" s="502"/>
      <c r="AF154" s="502"/>
      <c r="AG154" s="503"/>
      <c r="AH154" s="504"/>
      <c r="AI154" s="504"/>
      <c r="AJ154" s="498"/>
      <c r="AK154" s="499"/>
      <c r="AL154" s="4">
        <f t="shared" si="20"/>
        <v>3</v>
      </c>
      <c r="AM154" s="4">
        <f t="shared" si="21"/>
        <v>9</v>
      </c>
      <c r="AN154" s="4">
        <f t="shared" si="22"/>
        <v>0</v>
      </c>
      <c r="AO154" s="105">
        <f t="shared" si="23"/>
        <v>3</v>
      </c>
    </row>
    <row r="155" spans="1:41" ht="18.75" customHeight="1" thickBot="1">
      <c r="A155" s="162" t="str">
        <f t="shared" si="18"/>
        <v/>
      </c>
      <c r="B155" s="148"/>
      <c r="C155" s="505" t="str">
        <f t="shared" si="17"/>
        <v/>
      </c>
      <c r="D155" s="439"/>
      <c r="E155" s="499"/>
      <c r="F155" s="499"/>
      <c r="G155" s="147"/>
      <c r="H155" s="506"/>
      <c r="I155" s="507"/>
      <c r="J155" s="507"/>
      <c r="K155" s="506"/>
      <c r="L155" s="507"/>
      <c r="M155" s="507"/>
      <c r="N155" s="507"/>
      <c r="O155" s="504"/>
      <c r="P155" s="504"/>
      <c r="Q155" s="504"/>
      <c r="R155" s="498"/>
      <c r="S155" s="499"/>
      <c r="T155" s="499"/>
      <c r="U155" s="499"/>
      <c r="V155" s="498"/>
      <c r="W155" s="499"/>
      <c r="X155" s="499"/>
      <c r="Y155" s="499"/>
      <c r="Z155" s="499"/>
      <c r="AA155" s="500"/>
      <c r="AB155" s="500"/>
      <c r="AC155" s="500"/>
      <c r="AD155" s="501">
        <f t="shared" si="19"/>
        <v>0</v>
      </c>
      <c r="AE155" s="502"/>
      <c r="AF155" s="502"/>
      <c r="AG155" s="503"/>
      <c r="AH155" s="504"/>
      <c r="AI155" s="504"/>
      <c r="AJ155" s="498"/>
      <c r="AK155" s="499"/>
      <c r="AL155" s="4">
        <f t="shared" si="20"/>
        <v>3</v>
      </c>
      <c r="AM155" s="4">
        <f t="shared" si="21"/>
        <v>9</v>
      </c>
      <c r="AN155" s="4">
        <f t="shared" si="22"/>
        <v>0</v>
      </c>
      <c r="AO155" s="105">
        <f t="shared" si="23"/>
        <v>3</v>
      </c>
    </row>
    <row r="156" spans="1:41" ht="18.75" customHeight="1" thickBot="1">
      <c r="A156" s="162" t="str">
        <f t="shared" si="18"/>
        <v/>
      </c>
      <c r="B156" s="148"/>
      <c r="C156" s="505" t="str">
        <f t="shared" si="17"/>
        <v/>
      </c>
      <c r="D156" s="439"/>
      <c r="E156" s="499"/>
      <c r="F156" s="499"/>
      <c r="G156" s="147"/>
      <c r="H156" s="506"/>
      <c r="I156" s="507"/>
      <c r="J156" s="507"/>
      <c r="K156" s="506"/>
      <c r="L156" s="507"/>
      <c r="M156" s="507"/>
      <c r="N156" s="507"/>
      <c r="O156" s="504"/>
      <c r="P156" s="504"/>
      <c r="Q156" s="504"/>
      <c r="R156" s="498"/>
      <c r="S156" s="499"/>
      <c r="T156" s="499"/>
      <c r="U156" s="499"/>
      <c r="V156" s="498"/>
      <c r="W156" s="499"/>
      <c r="X156" s="499"/>
      <c r="Y156" s="499"/>
      <c r="Z156" s="499"/>
      <c r="AA156" s="500"/>
      <c r="AB156" s="500"/>
      <c r="AC156" s="500"/>
      <c r="AD156" s="501">
        <f t="shared" si="19"/>
        <v>0</v>
      </c>
      <c r="AE156" s="502"/>
      <c r="AF156" s="502"/>
      <c r="AG156" s="503"/>
      <c r="AH156" s="504"/>
      <c r="AI156" s="504"/>
      <c r="AJ156" s="498"/>
      <c r="AK156" s="499"/>
      <c r="AL156" s="4">
        <f t="shared" si="20"/>
        <v>3</v>
      </c>
      <c r="AM156" s="4">
        <f t="shared" si="21"/>
        <v>9</v>
      </c>
      <c r="AN156" s="4">
        <f t="shared" si="22"/>
        <v>0</v>
      </c>
      <c r="AO156" s="105">
        <f t="shared" si="23"/>
        <v>3</v>
      </c>
    </row>
    <row r="157" spans="1:41" ht="18.75" customHeight="1" thickBot="1">
      <c r="A157" s="162" t="str">
        <f t="shared" si="18"/>
        <v/>
      </c>
      <c r="B157" s="148"/>
      <c r="C157" s="505" t="str">
        <f t="shared" si="17"/>
        <v/>
      </c>
      <c r="D157" s="439"/>
      <c r="E157" s="499"/>
      <c r="F157" s="499"/>
      <c r="G157" s="147"/>
      <c r="H157" s="506"/>
      <c r="I157" s="507"/>
      <c r="J157" s="507"/>
      <c r="K157" s="506"/>
      <c r="L157" s="507"/>
      <c r="M157" s="507"/>
      <c r="N157" s="507"/>
      <c r="O157" s="504"/>
      <c r="P157" s="504"/>
      <c r="Q157" s="504"/>
      <c r="R157" s="498"/>
      <c r="S157" s="499"/>
      <c r="T157" s="499"/>
      <c r="U157" s="499"/>
      <c r="V157" s="498"/>
      <c r="W157" s="499"/>
      <c r="X157" s="499"/>
      <c r="Y157" s="499"/>
      <c r="Z157" s="499"/>
      <c r="AA157" s="500"/>
      <c r="AB157" s="500"/>
      <c r="AC157" s="500"/>
      <c r="AD157" s="501">
        <f t="shared" si="19"/>
        <v>0</v>
      </c>
      <c r="AE157" s="502"/>
      <c r="AF157" s="502"/>
      <c r="AG157" s="503"/>
      <c r="AH157" s="504"/>
      <c r="AI157" s="504"/>
      <c r="AJ157" s="498"/>
      <c r="AK157" s="499"/>
      <c r="AL157" s="4">
        <f t="shared" si="20"/>
        <v>3</v>
      </c>
      <c r="AM157" s="4">
        <f t="shared" si="21"/>
        <v>9</v>
      </c>
      <c r="AN157" s="4">
        <f t="shared" si="22"/>
        <v>0</v>
      </c>
      <c r="AO157" s="105">
        <f t="shared" si="23"/>
        <v>3</v>
      </c>
    </row>
    <row r="158" spans="1:41" ht="18.75" customHeight="1" thickBot="1">
      <c r="A158" s="162" t="str">
        <f t="shared" si="18"/>
        <v/>
      </c>
      <c r="B158" s="148"/>
      <c r="C158" s="505" t="str">
        <f t="shared" si="17"/>
        <v/>
      </c>
      <c r="D158" s="439"/>
      <c r="E158" s="499"/>
      <c r="F158" s="499"/>
      <c r="G158" s="147"/>
      <c r="H158" s="506"/>
      <c r="I158" s="507"/>
      <c r="J158" s="507"/>
      <c r="K158" s="506"/>
      <c r="L158" s="507"/>
      <c r="M158" s="507"/>
      <c r="N158" s="507"/>
      <c r="O158" s="504"/>
      <c r="P158" s="504"/>
      <c r="Q158" s="504"/>
      <c r="R158" s="498"/>
      <c r="S158" s="499"/>
      <c r="T158" s="499"/>
      <c r="U158" s="499"/>
      <c r="V158" s="498"/>
      <c r="W158" s="499"/>
      <c r="X158" s="499"/>
      <c r="Y158" s="499"/>
      <c r="Z158" s="499"/>
      <c r="AA158" s="500"/>
      <c r="AB158" s="500"/>
      <c r="AC158" s="500"/>
      <c r="AD158" s="501">
        <f t="shared" si="19"/>
        <v>0</v>
      </c>
      <c r="AE158" s="502"/>
      <c r="AF158" s="502"/>
      <c r="AG158" s="503"/>
      <c r="AH158" s="504"/>
      <c r="AI158" s="504"/>
      <c r="AJ158" s="498"/>
      <c r="AK158" s="499"/>
      <c r="AL158" s="4">
        <f t="shared" si="20"/>
        <v>3</v>
      </c>
      <c r="AM158" s="4">
        <f t="shared" si="21"/>
        <v>9</v>
      </c>
      <c r="AN158" s="4">
        <f t="shared" si="22"/>
        <v>0</v>
      </c>
      <c r="AO158" s="105">
        <f t="shared" si="23"/>
        <v>3</v>
      </c>
    </row>
    <row r="159" spans="1:41" ht="18.75" customHeight="1" thickBot="1">
      <c r="A159" s="162" t="str">
        <f t="shared" si="18"/>
        <v/>
      </c>
      <c r="B159" s="148"/>
      <c r="C159" s="505" t="str">
        <f t="shared" si="17"/>
        <v/>
      </c>
      <c r="D159" s="439"/>
      <c r="E159" s="499"/>
      <c r="F159" s="499"/>
      <c r="G159" s="147"/>
      <c r="H159" s="506"/>
      <c r="I159" s="507"/>
      <c r="J159" s="507"/>
      <c r="K159" s="506"/>
      <c r="L159" s="507"/>
      <c r="M159" s="507"/>
      <c r="N159" s="507"/>
      <c r="O159" s="504"/>
      <c r="P159" s="504"/>
      <c r="Q159" s="504"/>
      <c r="R159" s="498"/>
      <c r="S159" s="499"/>
      <c r="T159" s="499"/>
      <c r="U159" s="499"/>
      <c r="V159" s="498"/>
      <c r="W159" s="499"/>
      <c r="X159" s="499"/>
      <c r="Y159" s="499"/>
      <c r="Z159" s="499"/>
      <c r="AA159" s="500"/>
      <c r="AB159" s="500"/>
      <c r="AC159" s="500"/>
      <c r="AD159" s="501">
        <f t="shared" si="19"/>
        <v>0</v>
      </c>
      <c r="AE159" s="502"/>
      <c r="AF159" s="502"/>
      <c r="AG159" s="503"/>
      <c r="AH159" s="504"/>
      <c r="AI159" s="504"/>
      <c r="AJ159" s="498"/>
      <c r="AK159" s="499"/>
      <c r="AL159" s="4">
        <f t="shared" si="20"/>
        <v>3</v>
      </c>
      <c r="AM159" s="4">
        <f t="shared" si="21"/>
        <v>9</v>
      </c>
      <c r="AN159" s="4">
        <f t="shared" si="22"/>
        <v>0</v>
      </c>
      <c r="AO159" s="105">
        <f t="shared" si="23"/>
        <v>3</v>
      </c>
    </row>
    <row r="160" spans="1:41" ht="18.75" customHeight="1" thickBot="1">
      <c r="A160" s="162" t="str">
        <f t="shared" si="18"/>
        <v/>
      </c>
      <c r="B160" s="148"/>
      <c r="C160" s="505" t="str">
        <f t="shared" si="17"/>
        <v/>
      </c>
      <c r="D160" s="439"/>
      <c r="E160" s="499"/>
      <c r="F160" s="499"/>
      <c r="G160" s="147"/>
      <c r="H160" s="506"/>
      <c r="I160" s="507"/>
      <c r="J160" s="507"/>
      <c r="K160" s="506"/>
      <c r="L160" s="507"/>
      <c r="M160" s="507"/>
      <c r="N160" s="507"/>
      <c r="O160" s="504"/>
      <c r="P160" s="504"/>
      <c r="Q160" s="504"/>
      <c r="R160" s="498"/>
      <c r="S160" s="499"/>
      <c r="T160" s="499"/>
      <c r="U160" s="499"/>
      <c r="V160" s="498"/>
      <c r="W160" s="499"/>
      <c r="X160" s="499"/>
      <c r="Y160" s="499"/>
      <c r="Z160" s="499"/>
      <c r="AA160" s="500"/>
      <c r="AB160" s="500"/>
      <c r="AC160" s="500"/>
      <c r="AD160" s="501">
        <f t="shared" si="19"/>
        <v>0</v>
      </c>
      <c r="AE160" s="502"/>
      <c r="AF160" s="502"/>
      <c r="AG160" s="503"/>
      <c r="AH160" s="504"/>
      <c r="AI160" s="504"/>
      <c r="AJ160" s="498"/>
      <c r="AK160" s="499"/>
      <c r="AL160" s="4">
        <f t="shared" si="20"/>
        <v>3</v>
      </c>
      <c r="AM160" s="4">
        <f t="shared" si="21"/>
        <v>9</v>
      </c>
      <c r="AN160" s="4">
        <f t="shared" si="22"/>
        <v>0</v>
      </c>
      <c r="AO160" s="105">
        <f t="shared" si="23"/>
        <v>3</v>
      </c>
    </row>
    <row r="161" spans="1:41" ht="18.75" customHeight="1" thickBot="1">
      <c r="A161" s="162" t="str">
        <f t="shared" si="18"/>
        <v/>
      </c>
      <c r="B161" s="148"/>
      <c r="C161" s="505" t="str">
        <f t="shared" si="17"/>
        <v/>
      </c>
      <c r="D161" s="439"/>
      <c r="E161" s="499"/>
      <c r="F161" s="499"/>
      <c r="G161" s="147"/>
      <c r="H161" s="506"/>
      <c r="I161" s="507"/>
      <c r="J161" s="507"/>
      <c r="K161" s="506"/>
      <c r="L161" s="507"/>
      <c r="M161" s="507"/>
      <c r="N161" s="507"/>
      <c r="O161" s="504"/>
      <c r="P161" s="504"/>
      <c r="Q161" s="504"/>
      <c r="R161" s="498"/>
      <c r="S161" s="499"/>
      <c r="T161" s="499"/>
      <c r="U161" s="499"/>
      <c r="V161" s="498"/>
      <c r="W161" s="499"/>
      <c r="X161" s="499"/>
      <c r="Y161" s="499"/>
      <c r="Z161" s="499"/>
      <c r="AA161" s="500"/>
      <c r="AB161" s="500"/>
      <c r="AC161" s="500"/>
      <c r="AD161" s="501">
        <f t="shared" si="19"/>
        <v>0</v>
      </c>
      <c r="AE161" s="502"/>
      <c r="AF161" s="502"/>
      <c r="AG161" s="503"/>
      <c r="AH161" s="504"/>
      <c r="AI161" s="504"/>
      <c r="AJ161" s="498"/>
      <c r="AK161" s="499"/>
      <c r="AL161" s="4">
        <f t="shared" si="20"/>
        <v>3</v>
      </c>
      <c r="AM161" s="4">
        <f t="shared" si="21"/>
        <v>9</v>
      </c>
      <c r="AN161" s="4">
        <f t="shared" si="22"/>
        <v>0</v>
      </c>
      <c r="AO161" s="105">
        <f t="shared" si="23"/>
        <v>3</v>
      </c>
    </row>
    <row r="162" spans="1:41" ht="18.75" customHeight="1" thickBot="1">
      <c r="A162" s="162" t="str">
        <f t="shared" si="18"/>
        <v/>
      </c>
      <c r="B162" s="148"/>
      <c r="C162" s="505" t="str">
        <f t="shared" si="17"/>
        <v/>
      </c>
      <c r="D162" s="439"/>
      <c r="E162" s="499"/>
      <c r="F162" s="499"/>
      <c r="G162" s="147"/>
      <c r="H162" s="506"/>
      <c r="I162" s="507"/>
      <c r="J162" s="507"/>
      <c r="K162" s="506"/>
      <c r="L162" s="507"/>
      <c r="M162" s="507"/>
      <c r="N162" s="507"/>
      <c r="O162" s="504"/>
      <c r="P162" s="504"/>
      <c r="Q162" s="504"/>
      <c r="R162" s="498"/>
      <c r="S162" s="499"/>
      <c r="T162" s="499"/>
      <c r="U162" s="499"/>
      <c r="V162" s="498"/>
      <c r="W162" s="499"/>
      <c r="X162" s="499"/>
      <c r="Y162" s="499"/>
      <c r="Z162" s="499"/>
      <c r="AA162" s="500"/>
      <c r="AB162" s="500"/>
      <c r="AC162" s="500"/>
      <c r="AD162" s="501">
        <f t="shared" si="19"/>
        <v>0</v>
      </c>
      <c r="AE162" s="502"/>
      <c r="AF162" s="502"/>
      <c r="AG162" s="503"/>
      <c r="AH162" s="504"/>
      <c r="AI162" s="504"/>
      <c r="AJ162" s="498"/>
      <c r="AK162" s="499"/>
      <c r="AL162" s="4">
        <f t="shared" si="20"/>
        <v>3</v>
      </c>
      <c r="AM162" s="4">
        <f t="shared" si="21"/>
        <v>9</v>
      </c>
      <c r="AN162" s="4">
        <f t="shared" si="22"/>
        <v>0</v>
      </c>
      <c r="AO162" s="105">
        <f t="shared" si="23"/>
        <v>3</v>
      </c>
    </row>
    <row r="163" spans="1:41" ht="18.75" customHeight="1" thickBot="1">
      <c r="A163" s="162" t="str">
        <f t="shared" si="18"/>
        <v/>
      </c>
      <c r="B163" s="148"/>
      <c r="C163" s="505" t="str">
        <f t="shared" si="17"/>
        <v/>
      </c>
      <c r="D163" s="439"/>
      <c r="E163" s="499"/>
      <c r="F163" s="499"/>
      <c r="G163" s="147"/>
      <c r="H163" s="506"/>
      <c r="I163" s="507"/>
      <c r="J163" s="507"/>
      <c r="K163" s="506"/>
      <c r="L163" s="507"/>
      <c r="M163" s="507"/>
      <c r="N163" s="507"/>
      <c r="O163" s="504"/>
      <c r="P163" s="504"/>
      <c r="Q163" s="504"/>
      <c r="R163" s="498"/>
      <c r="S163" s="499"/>
      <c r="T163" s="499"/>
      <c r="U163" s="499"/>
      <c r="V163" s="498"/>
      <c r="W163" s="499"/>
      <c r="X163" s="499"/>
      <c r="Y163" s="499"/>
      <c r="Z163" s="499"/>
      <c r="AA163" s="500"/>
      <c r="AB163" s="500"/>
      <c r="AC163" s="500"/>
      <c r="AD163" s="501">
        <f t="shared" si="19"/>
        <v>0</v>
      </c>
      <c r="AE163" s="502"/>
      <c r="AF163" s="502"/>
      <c r="AG163" s="503"/>
      <c r="AH163" s="504"/>
      <c r="AI163" s="504"/>
      <c r="AJ163" s="498"/>
      <c r="AK163" s="499"/>
      <c r="AL163" s="4">
        <f t="shared" si="20"/>
        <v>3</v>
      </c>
      <c r="AM163" s="4">
        <f t="shared" si="21"/>
        <v>9</v>
      </c>
      <c r="AN163" s="4">
        <f t="shared" si="22"/>
        <v>0</v>
      </c>
      <c r="AO163" s="105">
        <f t="shared" si="23"/>
        <v>3</v>
      </c>
    </row>
    <row r="164" spans="1:41" ht="18.75" customHeight="1" thickBot="1">
      <c r="A164" s="162" t="str">
        <f t="shared" si="18"/>
        <v/>
      </c>
      <c r="B164" s="148"/>
      <c r="C164" s="505" t="str">
        <f t="shared" si="17"/>
        <v/>
      </c>
      <c r="D164" s="439"/>
      <c r="E164" s="499"/>
      <c r="F164" s="499"/>
      <c r="G164" s="147"/>
      <c r="H164" s="506"/>
      <c r="I164" s="507"/>
      <c r="J164" s="507"/>
      <c r="K164" s="506"/>
      <c r="L164" s="507"/>
      <c r="M164" s="507"/>
      <c r="N164" s="507"/>
      <c r="O164" s="504"/>
      <c r="P164" s="504"/>
      <c r="Q164" s="504"/>
      <c r="R164" s="498"/>
      <c r="S164" s="499"/>
      <c r="T164" s="499"/>
      <c r="U164" s="499"/>
      <c r="V164" s="498"/>
      <c r="W164" s="499"/>
      <c r="X164" s="499"/>
      <c r="Y164" s="499"/>
      <c r="Z164" s="499"/>
      <c r="AA164" s="500"/>
      <c r="AB164" s="500"/>
      <c r="AC164" s="500"/>
      <c r="AD164" s="501">
        <f t="shared" si="19"/>
        <v>0</v>
      </c>
      <c r="AE164" s="502"/>
      <c r="AF164" s="502"/>
      <c r="AG164" s="503"/>
      <c r="AH164" s="504"/>
      <c r="AI164" s="504"/>
      <c r="AJ164" s="498"/>
      <c r="AK164" s="499"/>
      <c r="AL164" s="4">
        <f t="shared" si="20"/>
        <v>3</v>
      </c>
      <c r="AM164" s="4">
        <f t="shared" si="21"/>
        <v>9</v>
      </c>
      <c r="AN164" s="4">
        <f t="shared" si="22"/>
        <v>0</v>
      </c>
      <c r="AO164" s="105">
        <f t="shared" si="23"/>
        <v>3</v>
      </c>
    </row>
    <row r="165" spans="1:41" ht="18.75" customHeight="1" thickBot="1">
      <c r="A165" s="162" t="str">
        <f t="shared" si="18"/>
        <v/>
      </c>
      <c r="B165" s="148"/>
      <c r="C165" s="505" t="str">
        <f t="shared" si="17"/>
        <v/>
      </c>
      <c r="D165" s="439"/>
      <c r="E165" s="499"/>
      <c r="F165" s="499"/>
      <c r="G165" s="147"/>
      <c r="H165" s="506"/>
      <c r="I165" s="507"/>
      <c r="J165" s="507"/>
      <c r="K165" s="506"/>
      <c r="L165" s="507"/>
      <c r="M165" s="507"/>
      <c r="N165" s="507"/>
      <c r="O165" s="504"/>
      <c r="P165" s="504"/>
      <c r="Q165" s="504"/>
      <c r="R165" s="498"/>
      <c r="S165" s="499"/>
      <c r="T165" s="499"/>
      <c r="U165" s="499"/>
      <c r="V165" s="498"/>
      <c r="W165" s="499"/>
      <c r="X165" s="499"/>
      <c r="Y165" s="499"/>
      <c r="Z165" s="499"/>
      <c r="AA165" s="500"/>
      <c r="AB165" s="500"/>
      <c r="AC165" s="500"/>
      <c r="AD165" s="501">
        <f t="shared" si="19"/>
        <v>0</v>
      </c>
      <c r="AE165" s="502"/>
      <c r="AF165" s="502"/>
      <c r="AG165" s="503"/>
      <c r="AH165" s="504"/>
      <c r="AI165" s="504"/>
      <c r="AJ165" s="498"/>
      <c r="AK165" s="499"/>
      <c r="AL165" s="4">
        <f t="shared" si="20"/>
        <v>3</v>
      </c>
      <c r="AM165" s="4">
        <f t="shared" si="21"/>
        <v>9</v>
      </c>
      <c r="AN165" s="4">
        <f t="shared" si="22"/>
        <v>0</v>
      </c>
      <c r="AO165" s="105">
        <f t="shared" si="23"/>
        <v>3</v>
      </c>
    </row>
    <row r="166" spans="1:41" ht="18.75" customHeight="1" thickBot="1">
      <c r="A166" s="162" t="str">
        <f t="shared" si="18"/>
        <v/>
      </c>
      <c r="B166" s="148"/>
      <c r="C166" s="505" t="str">
        <f t="shared" si="17"/>
        <v/>
      </c>
      <c r="D166" s="439"/>
      <c r="E166" s="499"/>
      <c r="F166" s="499"/>
      <c r="G166" s="147"/>
      <c r="H166" s="506"/>
      <c r="I166" s="507"/>
      <c r="J166" s="507"/>
      <c r="K166" s="506"/>
      <c r="L166" s="507"/>
      <c r="M166" s="507"/>
      <c r="N166" s="507"/>
      <c r="O166" s="504"/>
      <c r="P166" s="504"/>
      <c r="Q166" s="504"/>
      <c r="R166" s="498"/>
      <c r="S166" s="499"/>
      <c r="T166" s="499"/>
      <c r="U166" s="499"/>
      <c r="V166" s="498"/>
      <c r="W166" s="499"/>
      <c r="X166" s="499"/>
      <c r="Y166" s="499"/>
      <c r="Z166" s="499"/>
      <c r="AA166" s="500"/>
      <c r="AB166" s="500"/>
      <c r="AC166" s="500"/>
      <c r="AD166" s="501">
        <f t="shared" si="19"/>
        <v>0</v>
      </c>
      <c r="AE166" s="502"/>
      <c r="AF166" s="502"/>
      <c r="AG166" s="503"/>
      <c r="AH166" s="504"/>
      <c r="AI166" s="504"/>
      <c r="AJ166" s="498"/>
      <c r="AK166" s="499"/>
      <c r="AL166" s="4">
        <f t="shared" si="20"/>
        <v>3</v>
      </c>
      <c r="AM166" s="4">
        <f t="shared" si="21"/>
        <v>9</v>
      </c>
      <c r="AN166" s="4">
        <f t="shared" si="22"/>
        <v>0</v>
      </c>
      <c r="AO166" s="105">
        <f t="shared" si="23"/>
        <v>3</v>
      </c>
    </row>
    <row r="167" spans="1:41" ht="18.75" customHeight="1" thickBot="1">
      <c r="A167" s="162" t="str">
        <f t="shared" si="18"/>
        <v/>
      </c>
      <c r="B167" s="148"/>
      <c r="C167" s="505" t="str">
        <f t="shared" si="17"/>
        <v/>
      </c>
      <c r="D167" s="439"/>
      <c r="E167" s="499"/>
      <c r="F167" s="499"/>
      <c r="G167" s="147"/>
      <c r="H167" s="506"/>
      <c r="I167" s="507"/>
      <c r="J167" s="507"/>
      <c r="K167" s="506"/>
      <c r="L167" s="507"/>
      <c r="M167" s="507"/>
      <c r="N167" s="507"/>
      <c r="O167" s="504"/>
      <c r="P167" s="504"/>
      <c r="Q167" s="504"/>
      <c r="R167" s="498"/>
      <c r="S167" s="499"/>
      <c r="T167" s="499"/>
      <c r="U167" s="499"/>
      <c r="V167" s="498"/>
      <c r="W167" s="499"/>
      <c r="X167" s="499"/>
      <c r="Y167" s="499"/>
      <c r="Z167" s="499"/>
      <c r="AA167" s="500"/>
      <c r="AB167" s="500"/>
      <c r="AC167" s="500"/>
      <c r="AD167" s="501">
        <f t="shared" si="19"/>
        <v>0</v>
      </c>
      <c r="AE167" s="502"/>
      <c r="AF167" s="502"/>
      <c r="AG167" s="503"/>
      <c r="AH167" s="504"/>
      <c r="AI167" s="504"/>
      <c r="AJ167" s="498"/>
      <c r="AK167" s="499"/>
      <c r="AL167" s="4">
        <f t="shared" si="20"/>
        <v>3</v>
      </c>
      <c r="AM167" s="4">
        <f t="shared" si="21"/>
        <v>9</v>
      </c>
      <c r="AN167" s="4">
        <f t="shared" si="22"/>
        <v>0</v>
      </c>
      <c r="AO167" s="105">
        <f t="shared" si="23"/>
        <v>3</v>
      </c>
    </row>
    <row r="168" spans="1:41" ht="18.75" customHeight="1" thickBot="1">
      <c r="A168" s="162" t="str">
        <f t="shared" si="18"/>
        <v/>
      </c>
      <c r="B168" s="148"/>
      <c r="C168" s="505" t="str">
        <f t="shared" si="17"/>
        <v/>
      </c>
      <c r="D168" s="439"/>
      <c r="E168" s="499"/>
      <c r="F168" s="499"/>
      <c r="G168" s="147"/>
      <c r="H168" s="506"/>
      <c r="I168" s="507"/>
      <c r="J168" s="507"/>
      <c r="K168" s="506"/>
      <c r="L168" s="507"/>
      <c r="M168" s="507"/>
      <c r="N168" s="507"/>
      <c r="O168" s="504"/>
      <c r="P168" s="504"/>
      <c r="Q168" s="504"/>
      <c r="R168" s="498"/>
      <c r="S168" s="499"/>
      <c r="T168" s="499"/>
      <c r="U168" s="499"/>
      <c r="V168" s="498"/>
      <c r="W168" s="499"/>
      <c r="X168" s="499"/>
      <c r="Y168" s="499"/>
      <c r="Z168" s="499"/>
      <c r="AA168" s="500"/>
      <c r="AB168" s="500"/>
      <c r="AC168" s="500"/>
      <c r="AD168" s="501">
        <f t="shared" si="19"/>
        <v>0</v>
      </c>
      <c r="AE168" s="502"/>
      <c r="AF168" s="502"/>
      <c r="AG168" s="503"/>
      <c r="AH168" s="504"/>
      <c r="AI168" s="504"/>
      <c r="AJ168" s="498"/>
      <c r="AK168" s="499"/>
      <c r="AL168" s="4">
        <f t="shared" si="20"/>
        <v>3</v>
      </c>
      <c r="AM168" s="4">
        <f t="shared" si="21"/>
        <v>9</v>
      </c>
      <c r="AN168" s="4">
        <f t="shared" si="22"/>
        <v>0</v>
      </c>
      <c r="AO168" s="105">
        <f t="shared" si="23"/>
        <v>3</v>
      </c>
    </row>
    <row r="169" spans="1:41" ht="18.75" customHeight="1" thickBot="1">
      <c r="A169" s="162" t="str">
        <f t="shared" si="18"/>
        <v/>
      </c>
      <c r="B169" s="148"/>
      <c r="C169" s="505" t="str">
        <f>IF(B169="","",CHOOSE(B169,$E$13,$H$13,$K$13,$N$13,$Q$13,$T$13,$W$13,$Z$13,$AC$13,$E$14,$H$14,$K$14,$N$14,$Q$14,$T$14,$W$14,$Z$14))</f>
        <v/>
      </c>
      <c r="D169" s="439"/>
      <c r="E169" s="499"/>
      <c r="F169" s="499"/>
      <c r="G169" s="147"/>
      <c r="H169" s="506"/>
      <c r="I169" s="507"/>
      <c r="J169" s="507"/>
      <c r="K169" s="506"/>
      <c r="L169" s="507"/>
      <c r="M169" s="507"/>
      <c r="N169" s="507"/>
      <c r="O169" s="504"/>
      <c r="P169" s="504"/>
      <c r="Q169" s="504"/>
      <c r="R169" s="498"/>
      <c r="S169" s="499"/>
      <c r="T169" s="499"/>
      <c r="U169" s="499"/>
      <c r="V169" s="498"/>
      <c r="W169" s="499"/>
      <c r="X169" s="499"/>
      <c r="Y169" s="499"/>
      <c r="Z169" s="499"/>
      <c r="AA169" s="500"/>
      <c r="AB169" s="500"/>
      <c r="AC169" s="500"/>
      <c r="AD169" s="501">
        <f t="shared" si="19"/>
        <v>0</v>
      </c>
      <c r="AE169" s="502"/>
      <c r="AF169" s="502"/>
      <c r="AG169" s="503"/>
      <c r="AH169" s="504"/>
      <c r="AI169" s="504"/>
      <c r="AJ169" s="498"/>
      <c r="AK169" s="499"/>
      <c r="AL169" s="4">
        <f t="shared" si="20"/>
        <v>3</v>
      </c>
      <c r="AM169" s="4">
        <f t="shared" si="21"/>
        <v>9</v>
      </c>
      <c r="AN169" s="4">
        <f t="shared" si="22"/>
        <v>0</v>
      </c>
      <c r="AO169" s="105">
        <f t="shared" si="23"/>
        <v>3</v>
      </c>
    </row>
    <row r="170" spans="1:41" ht="18.75" customHeight="1" thickBot="1">
      <c r="A170" s="162" t="str">
        <f t="shared" si="18"/>
        <v/>
      </c>
      <c r="B170" s="148"/>
      <c r="C170" s="505" t="str">
        <f t="shared" ref="C170:C193" si="24">IF(B170="","",CHOOSE(B170,$E$13,$H$13,$K$13,$N$13,$Q$13,$T$13,$W$13,$Z$13,$AC$13,$E$14,$H$14,$K$14,$N$14,$Q$14,$T$14,$W$14,$Z$14))</f>
        <v/>
      </c>
      <c r="D170" s="439"/>
      <c r="E170" s="499"/>
      <c r="F170" s="499"/>
      <c r="G170" s="147"/>
      <c r="H170" s="506"/>
      <c r="I170" s="507"/>
      <c r="J170" s="507"/>
      <c r="K170" s="506"/>
      <c r="L170" s="507"/>
      <c r="M170" s="507"/>
      <c r="N170" s="507"/>
      <c r="O170" s="504"/>
      <c r="P170" s="504"/>
      <c r="Q170" s="504"/>
      <c r="R170" s="498"/>
      <c r="S170" s="499"/>
      <c r="T170" s="499"/>
      <c r="U170" s="499"/>
      <c r="V170" s="498"/>
      <c r="W170" s="499"/>
      <c r="X170" s="499"/>
      <c r="Y170" s="499"/>
      <c r="Z170" s="499"/>
      <c r="AA170" s="500"/>
      <c r="AB170" s="500"/>
      <c r="AC170" s="500"/>
      <c r="AD170" s="501">
        <f t="shared" si="19"/>
        <v>0</v>
      </c>
      <c r="AE170" s="502"/>
      <c r="AF170" s="502"/>
      <c r="AG170" s="503"/>
      <c r="AH170" s="504"/>
      <c r="AI170" s="504"/>
      <c r="AJ170" s="498"/>
      <c r="AK170" s="499"/>
      <c r="AL170" s="4">
        <f t="shared" si="20"/>
        <v>3</v>
      </c>
      <c r="AM170" s="4">
        <f t="shared" si="21"/>
        <v>9</v>
      </c>
      <c r="AN170" s="4">
        <f t="shared" si="22"/>
        <v>0</v>
      </c>
      <c r="AO170" s="105">
        <f t="shared" si="23"/>
        <v>3</v>
      </c>
    </row>
    <row r="171" spans="1:41" ht="18.75" customHeight="1" thickBot="1">
      <c r="A171" s="162" t="str">
        <f t="shared" si="18"/>
        <v/>
      </c>
      <c r="B171" s="148"/>
      <c r="C171" s="505" t="str">
        <f t="shared" si="24"/>
        <v/>
      </c>
      <c r="D171" s="439"/>
      <c r="E171" s="499"/>
      <c r="F171" s="499"/>
      <c r="G171" s="147"/>
      <c r="H171" s="506"/>
      <c r="I171" s="507"/>
      <c r="J171" s="507"/>
      <c r="K171" s="506"/>
      <c r="L171" s="507"/>
      <c r="M171" s="507"/>
      <c r="N171" s="507"/>
      <c r="O171" s="504"/>
      <c r="P171" s="504"/>
      <c r="Q171" s="504"/>
      <c r="R171" s="498"/>
      <c r="S171" s="499"/>
      <c r="T171" s="499"/>
      <c r="U171" s="499"/>
      <c r="V171" s="498"/>
      <c r="W171" s="499"/>
      <c r="X171" s="499"/>
      <c r="Y171" s="499"/>
      <c r="Z171" s="499"/>
      <c r="AA171" s="500"/>
      <c r="AB171" s="500"/>
      <c r="AC171" s="500"/>
      <c r="AD171" s="501">
        <f t="shared" si="19"/>
        <v>0</v>
      </c>
      <c r="AE171" s="502"/>
      <c r="AF171" s="502"/>
      <c r="AG171" s="503"/>
      <c r="AH171" s="504"/>
      <c r="AI171" s="504"/>
      <c r="AJ171" s="498"/>
      <c r="AK171" s="499"/>
      <c r="AL171" s="4">
        <f t="shared" si="20"/>
        <v>3</v>
      </c>
      <c r="AM171" s="4">
        <f t="shared" si="21"/>
        <v>9</v>
      </c>
      <c r="AN171" s="4">
        <f t="shared" si="22"/>
        <v>0</v>
      </c>
      <c r="AO171" s="105">
        <f t="shared" si="23"/>
        <v>3</v>
      </c>
    </row>
    <row r="172" spans="1:41" ht="18.75" customHeight="1" thickBot="1">
      <c r="A172" s="162" t="str">
        <f t="shared" si="18"/>
        <v/>
      </c>
      <c r="B172" s="148"/>
      <c r="C172" s="505" t="str">
        <f t="shared" si="24"/>
        <v/>
      </c>
      <c r="D172" s="439"/>
      <c r="E172" s="499"/>
      <c r="F172" s="499"/>
      <c r="G172" s="147"/>
      <c r="H172" s="506"/>
      <c r="I172" s="507"/>
      <c r="J172" s="507"/>
      <c r="K172" s="506"/>
      <c r="L172" s="507"/>
      <c r="M172" s="507"/>
      <c r="N172" s="507"/>
      <c r="O172" s="504"/>
      <c r="P172" s="504"/>
      <c r="Q172" s="504"/>
      <c r="R172" s="498"/>
      <c r="S172" s="499"/>
      <c r="T172" s="499"/>
      <c r="U172" s="499"/>
      <c r="V172" s="498"/>
      <c r="W172" s="499"/>
      <c r="X172" s="499"/>
      <c r="Y172" s="499"/>
      <c r="Z172" s="499"/>
      <c r="AA172" s="500"/>
      <c r="AB172" s="500"/>
      <c r="AC172" s="500"/>
      <c r="AD172" s="501">
        <f t="shared" si="19"/>
        <v>0</v>
      </c>
      <c r="AE172" s="502"/>
      <c r="AF172" s="502"/>
      <c r="AG172" s="503"/>
      <c r="AH172" s="504"/>
      <c r="AI172" s="504"/>
      <c r="AJ172" s="498"/>
      <c r="AK172" s="499"/>
      <c r="AL172" s="4">
        <f t="shared" si="20"/>
        <v>3</v>
      </c>
      <c r="AM172" s="4">
        <f t="shared" si="21"/>
        <v>9</v>
      </c>
      <c r="AN172" s="4">
        <f t="shared" si="22"/>
        <v>0</v>
      </c>
      <c r="AO172" s="105">
        <f t="shared" si="23"/>
        <v>3</v>
      </c>
    </row>
    <row r="173" spans="1:41" ht="18.75" customHeight="1" thickBot="1">
      <c r="A173" s="162" t="str">
        <f t="shared" si="18"/>
        <v/>
      </c>
      <c r="B173" s="148"/>
      <c r="C173" s="505" t="str">
        <f t="shared" si="24"/>
        <v/>
      </c>
      <c r="D173" s="439"/>
      <c r="E173" s="499"/>
      <c r="F173" s="499"/>
      <c r="G173" s="147"/>
      <c r="H173" s="506"/>
      <c r="I173" s="507"/>
      <c r="J173" s="507"/>
      <c r="K173" s="506"/>
      <c r="L173" s="507"/>
      <c r="M173" s="507"/>
      <c r="N173" s="507"/>
      <c r="O173" s="504"/>
      <c r="P173" s="504"/>
      <c r="Q173" s="504"/>
      <c r="R173" s="498"/>
      <c r="S173" s="499"/>
      <c r="T173" s="499"/>
      <c r="U173" s="499"/>
      <c r="V173" s="498"/>
      <c r="W173" s="499"/>
      <c r="X173" s="499"/>
      <c r="Y173" s="499"/>
      <c r="Z173" s="499"/>
      <c r="AA173" s="500"/>
      <c r="AB173" s="500"/>
      <c r="AC173" s="500"/>
      <c r="AD173" s="501">
        <f t="shared" si="19"/>
        <v>0</v>
      </c>
      <c r="AE173" s="502"/>
      <c r="AF173" s="502"/>
      <c r="AG173" s="503"/>
      <c r="AH173" s="504"/>
      <c r="AI173" s="504"/>
      <c r="AJ173" s="498"/>
      <c r="AK173" s="499"/>
      <c r="AL173" s="4">
        <f t="shared" si="20"/>
        <v>3</v>
      </c>
      <c r="AM173" s="4">
        <f t="shared" si="21"/>
        <v>9</v>
      </c>
      <c r="AN173" s="4">
        <f t="shared" si="22"/>
        <v>0</v>
      </c>
      <c r="AO173" s="105">
        <f t="shared" si="23"/>
        <v>3</v>
      </c>
    </row>
    <row r="174" spans="1:41" ht="18.75" customHeight="1" thickBot="1">
      <c r="A174" s="162" t="str">
        <f t="shared" si="18"/>
        <v/>
      </c>
      <c r="B174" s="148"/>
      <c r="C174" s="505" t="str">
        <f t="shared" si="24"/>
        <v/>
      </c>
      <c r="D174" s="439"/>
      <c r="E174" s="499"/>
      <c r="F174" s="499"/>
      <c r="G174" s="147"/>
      <c r="H174" s="506"/>
      <c r="I174" s="507"/>
      <c r="J174" s="507"/>
      <c r="K174" s="506"/>
      <c r="L174" s="507"/>
      <c r="M174" s="507"/>
      <c r="N174" s="507"/>
      <c r="O174" s="504"/>
      <c r="P174" s="504"/>
      <c r="Q174" s="504"/>
      <c r="R174" s="498"/>
      <c r="S174" s="499"/>
      <c r="T174" s="499"/>
      <c r="U174" s="499"/>
      <c r="V174" s="498"/>
      <c r="W174" s="499"/>
      <c r="X174" s="499"/>
      <c r="Y174" s="499"/>
      <c r="Z174" s="499"/>
      <c r="AA174" s="500"/>
      <c r="AB174" s="500"/>
      <c r="AC174" s="500"/>
      <c r="AD174" s="501">
        <f t="shared" si="19"/>
        <v>0</v>
      </c>
      <c r="AE174" s="502"/>
      <c r="AF174" s="502"/>
      <c r="AG174" s="503"/>
      <c r="AH174" s="504"/>
      <c r="AI174" s="504"/>
      <c r="AJ174" s="498"/>
      <c r="AK174" s="499"/>
      <c r="AL174" s="4">
        <f t="shared" si="20"/>
        <v>3</v>
      </c>
      <c r="AM174" s="4">
        <f t="shared" si="21"/>
        <v>9</v>
      </c>
      <c r="AN174" s="4">
        <f t="shared" si="22"/>
        <v>0</v>
      </c>
      <c r="AO174" s="105">
        <f t="shared" si="23"/>
        <v>3</v>
      </c>
    </row>
    <row r="175" spans="1:41" ht="18.75" customHeight="1" thickBot="1">
      <c r="A175" s="162" t="str">
        <f t="shared" si="18"/>
        <v/>
      </c>
      <c r="B175" s="148"/>
      <c r="C175" s="505" t="str">
        <f t="shared" si="24"/>
        <v/>
      </c>
      <c r="D175" s="439"/>
      <c r="E175" s="499"/>
      <c r="F175" s="499"/>
      <c r="G175" s="147"/>
      <c r="H175" s="506"/>
      <c r="I175" s="507"/>
      <c r="J175" s="507"/>
      <c r="K175" s="506"/>
      <c r="L175" s="507"/>
      <c r="M175" s="507"/>
      <c r="N175" s="507"/>
      <c r="O175" s="504"/>
      <c r="P175" s="504"/>
      <c r="Q175" s="504"/>
      <c r="R175" s="498"/>
      <c r="S175" s="499"/>
      <c r="T175" s="499"/>
      <c r="U175" s="499"/>
      <c r="V175" s="498"/>
      <c r="W175" s="499"/>
      <c r="X175" s="499"/>
      <c r="Y175" s="499"/>
      <c r="Z175" s="499"/>
      <c r="AA175" s="500"/>
      <c r="AB175" s="500"/>
      <c r="AC175" s="500"/>
      <c r="AD175" s="501">
        <f t="shared" si="19"/>
        <v>0</v>
      </c>
      <c r="AE175" s="502"/>
      <c r="AF175" s="502"/>
      <c r="AG175" s="503"/>
      <c r="AH175" s="504"/>
      <c r="AI175" s="504"/>
      <c r="AJ175" s="498"/>
      <c r="AK175" s="499"/>
      <c r="AL175" s="4">
        <f t="shared" si="20"/>
        <v>3</v>
      </c>
      <c r="AM175" s="4">
        <f t="shared" si="21"/>
        <v>9</v>
      </c>
      <c r="AN175" s="4">
        <f t="shared" si="22"/>
        <v>0</v>
      </c>
      <c r="AO175" s="105">
        <f t="shared" si="23"/>
        <v>3</v>
      </c>
    </row>
    <row r="176" spans="1:41" ht="18.75" customHeight="1" thickBot="1">
      <c r="A176" s="162" t="str">
        <f t="shared" si="18"/>
        <v/>
      </c>
      <c r="B176" s="148"/>
      <c r="C176" s="505" t="str">
        <f t="shared" si="24"/>
        <v/>
      </c>
      <c r="D176" s="439"/>
      <c r="E176" s="499"/>
      <c r="F176" s="499"/>
      <c r="G176" s="147"/>
      <c r="H176" s="506"/>
      <c r="I176" s="507"/>
      <c r="J176" s="507"/>
      <c r="K176" s="506"/>
      <c r="L176" s="507"/>
      <c r="M176" s="507"/>
      <c r="N176" s="507"/>
      <c r="O176" s="504"/>
      <c r="P176" s="504"/>
      <c r="Q176" s="504"/>
      <c r="R176" s="498"/>
      <c r="S176" s="499"/>
      <c r="T176" s="499"/>
      <c r="U176" s="499"/>
      <c r="V176" s="498"/>
      <c r="W176" s="499"/>
      <c r="X176" s="499"/>
      <c r="Y176" s="499"/>
      <c r="Z176" s="499"/>
      <c r="AA176" s="500"/>
      <c r="AB176" s="500"/>
      <c r="AC176" s="500"/>
      <c r="AD176" s="501">
        <f t="shared" si="19"/>
        <v>0</v>
      </c>
      <c r="AE176" s="502"/>
      <c r="AF176" s="502"/>
      <c r="AG176" s="503"/>
      <c r="AH176" s="504"/>
      <c r="AI176" s="504"/>
      <c r="AJ176" s="498"/>
      <c r="AK176" s="499"/>
      <c r="AL176" s="4">
        <f t="shared" si="20"/>
        <v>3</v>
      </c>
      <c r="AM176" s="4">
        <f t="shared" si="21"/>
        <v>9</v>
      </c>
      <c r="AN176" s="4">
        <f t="shared" si="22"/>
        <v>0</v>
      </c>
      <c r="AO176" s="105">
        <f t="shared" si="23"/>
        <v>3</v>
      </c>
    </row>
    <row r="177" spans="1:41" ht="18.75" customHeight="1" thickBot="1">
      <c r="A177" s="162" t="str">
        <f t="shared" si="18"/>
        <v/>
      </c>
      <c r="B177" s="148"/>
      <c r="C177" s="505" t="str">
        <f t="shared" si="24"/>
        <v/>
      </c>
      <c r="D177" s="439"/>
      <c r="E177" s="499"/>
      <c r="F177" s="499"/>
      <c r="G177" s="147"/>
      <c r="H177" s="506"/>
      <c r="I177" s="507"/>
      <c r="J177" s="507"/>
      <c r="K177" s="506"/>
      <c r="L177" s="507"/>
      <c r="M177" s="507"/>
      <c r="N177" s="507"/>
      <c r="O177" s="504"/>
      <c r="P177" s="504"/>
      <c r="Q177" s="504"/>
      <c r="R177" s="498"/>
      <c r="S177" s="499"/>
      <c r="T177" s="499"/>
      <c r="U177" s="499"/>
      <c r="V177" s="498"/>
      <c r="W177" s="499"/>
      <c r="X177" s="499"/>
      <c r="Y177" s="499"/>
      <c r="Z177" s="499"/>
      <c r="AA177" s="500"/>
      <c r="AB177" s="500"/>
      <c r="AC177" s="500"/>
      <c r="AD177" s="501">
        <f t="shared" si="19"/>
        <v>0</v>
      </c>
      <c r="AE177" s="502"/>
      <c r="AF177" s="502"/>
      <c r="AG177" s="503"/>
      <c r="AH177" s="504"/>
      <c r="AI177" s="504"/>
      <c r="AJ177" s="498"/>
      <c r="AK177" s="499"/>
      <c r="AL177" s="4">
        <f t="shared" si="20"/>
        <v>3</v>
      </c>
      <c r="AM177" s="4">
        <f t="shared" si="21"/>
        <v>9</v>
      </c>
      <c r="AN177" s="4">
        <f t="shared" si="22"/>
        <v>0</v>
      </c>
      <c r="AO177" s="105">
        <f t="shared" si="23"/>
        <v>3</v>
      </c>
    </row>
    <row r="178" spans="1:41" ht="18.75" customHeight="1" thickBot="1">
      <c r="A178" s="162" t="str">
        <f t="shared" si="18"/>
        <v/>
      </c>
      <c r="B178" s="148"/>
      <c r="C178" s="505" t="str">
        <f t="shared" si="24"/>
        <v/>
      </c>
      <c r="D178" s="439"/>
      <c r="E178" s="499"/>
      <c r="F178" s="499"/>
      <c r="G178" s="147"/>
      <c r="H178" s="506"/>
      <c r="I178" s="507"/>
      <c r="J178" s="507"/>
      <c r="K178" s="506"/>
      <c r="L178" s="507"/>
      <c r="M178" s="507"/>
      <c r="N178" s="507"/>
      <c r="O178" s="504"/>
      <c r="P178" s="504"/>
      <c r="Q178" s="504"/>
      <c r="R178" s="498"/>
      <c r="S178" s="499"/>
      <c r="T178" s="499"/>
      <c r="U178" s="499"/>
      <c r="V178" s="498"/>
      <c r="W178" s="499"/>
      <c r="X178" s="499"/>
      <c r="Y178" s="499"/>
      <c r="Z178" s="499"/>
      <c r="AA178" s="500"/>
      <c r="AB178" s="500"/>
      <c r="AC178" s="500"/>
      <c r="AD178" s="501">
        <f t="shared" si="19"/>
        <v>0</v>
      </c>
      <c r="AE178" s="502"/>
      <c r="AF178" s="502"/>
      <c r="AG178" s="503"/>
      <c r="AH178" s="504"/>
      <c r="AI178" s="504"/>
      <c r="AJ178" s="498"/>
      <c r="AK178" s="499"/>
      <c r="AL178" s="4">
        <f t="shared" si="20"/>
        <v>3</v>
      </c>
      <c r="AM178" s="4">
        <f t="shared" si="21"/>
        <v>9</v>
      </c>
      <c r="AN178" s="4">
        <f t="shared" si="22"/>
        <v>0</v>
      </c>
      <c r="AO178" s="105">
        <f t="shared" si="23"/>
        <v>3</v>
      </c>
    </row>
    <row r="179" spans="1:41" ht="18.75" customHeight="1" thickBot="1">
      <c r="A179" s="162" t="str">
        <f t="shared" si="18"/>
        <v/>
      </c>
      <c r="B179" s="148"/>
      <c r="C179" s="505" t="str">
        <f t="shared" si="24"/>
        <v/>
      </c>
      <c r="D179" s="439"/>
      <c r="E179" s="499"/>
      <c r="F179" s="499"/>
      <c r="G179" s="147"/>
      <c r="H179" s="506"/>
      <c r="I179" s="507"/>
      <c r="J179" s="507"/>
      <c r="K179" s="506"/>
      <c r="L179" s="507"/>
      <c r="M179" s="507"/>
      <c r="N179" s="507"/>
      <c r="O179" s="504"/>
      <c r="P179" s="504"/>
      <c r="Q179" s="504"/>
      <c r="R179" s="498"/>
      <c r="S179" s="499"/>
      <c r="T179" s="499"/>
      <c r="U179" s="499"/>
      <c r="V179" s="498"/>
      <c r="W179" s="499"/>
      <c r="X179" s="499"/>
      <c r="Y179" s="499"/>
      <c r="Z179" s="499"/>
      <c r="AA179" s="500"/>
      <c r="AB179" s="500"/>
      <c r="AC179" s="500"/>
      <c r="AD179" s="501">
        <f t="shared" si="19"/>
        <v>0</v>
      </c>
      <c r="AE179" s="502"/>
      <c r="AF179" s="502"/>
      <c r="AG179" s="503"/>
      <c r="AH179" s="504"/>
      <c r="AI179" s="504"/>
      <c r="AJ179" s="498"/>
      <c r="AK179" s="499"/>
      <c r="AL179" s="4">
        <f t="shared" si="20"/>
        <v>3</v>
      </c>
      <c r="AM179" s="4">
        <f t="shared" si="21"/>
        <v>9</v>
      </c>
      <c r="AN179" s="4">
        <f t="shared" si="22"/>
        <v>0</v>
      </c>
      <c r="AO179" s="105">
        <f t="shared" si="23"/>
        <v>3</v>
      </c>
    </row>
    <row r="180" spans="1:41" ht="18.75" customHeight="1" thickBot="1">
      <c r="A180" s="162" t="str">
        <f t="shared" si="18"/>
        <v/>
      </c>
      <c r="B180" s="148"/>
      <c r="C180" s="505" t="str">
        <f t="shared" si="24"/>
        <v/>
      </c>
      <c r="D180" s="439"/>
      <c r="E180" s="499"/>
      <c r="F180" s="499"/>
      <c r="G180" s="147"/>
      <c r="H180" s="506"/>
      <c r="I180" s="507"/>
      <c r="J180" s="507"/>
      <c r="K180" s="506"/>
      <c r="L180" s="507"/>
      <c r="M180" s="507"/>
      <c r="N180" s="507"/>
      <c r="O180" s="504"/>
      <c r="P180" s="504"/>
      <c r="Q180" s="504"/>
      <c r="R180" s="498"/>
      <c r="S180" s="499"/>
      <c r="T180" s="499"/>
      <c r="U180" s="499"/>
      <c r="V180" s="498"/>
      <c r="W180" s="499"/>
      <c r="X180" s="499"/>
      <c r="Y180" s="499"/>
      <c r="Z180" s="499"/>
      <c r="AA180" s="500"/>
      <c r="AB180" s="500"/>
      <c r="AC180" s="500"/>
      <c r="AD180" s="501">
        <f t="shared" si="19"/>
        <v>0</v>
      </c>
      <c r="AE180" s="502"/>
      <c r="AF180" s="502"/>
      <c r="AG180" s="503"/>
      <c r="AH180" s="504"/>
      <c r="AI180" s="504"/>
      <c r="AJ180" s="498"/>
      <c r="AK180" s="499"/>
      <c r="AL180" s="4">
        <f t="shared" si="20"/>
        <v>3</v>
      </c>
      <c r="AM180" s="4">
        <f t="shared" si="21"/>
        <v>9</v>
      </c>
      <c r="AN180" s="4">
        <f t="shared" si="22"/>
        <v>0</v>
      </c>
      <c r="AO180" s="105">
        <f t="shared" si="23"/>
        <v>3</v>
      </c>
    </row>
    <row r="181" spans="1:41" ht="18.75" customHeight="1" thickBot="1">
      <c r="A181" s="162" t="str">
        <f t="shared" si="18"/>
        <v/>
      </c>
      <c r="B181" s="148"/>
      <c r="C181" s="505" t="str">
        <f t="shared" si="24"/>
        <v/>
      </c>
      <c r="D181" s="439"/>
      <c r="E181" s="499"/>
      <c r="F181" s="499"/>
      <c r="G181" s="147"/>
      <c r="H181" s="506"/>
      <c r="I181" s="507"/>
      <c r="J181" s="507"/>
      <c r="K181" s="506"/>
      <c r="L181" s="507"/>
      <c r="M181" s="507"/>
      <c r="N181" s="507"/>
      <c r="O181" s="504"/>
      <c r="P181" s="504"/>
      <c r="Q181" s="504"/>
      <c r="R181" s="498"/>
      <c r="S181" s="499"/>
      <c r="T181" s="499"/>
      <c r="U181" s="499"/>
      <c r="V181" s="498"/>
      <c r="W181" s="499"/>
      <c r="X181" s="499"/>
      <c r="Y181" s="499"/>
      <c r="Z181" s="499"/>
      <c r="AA181" s="500"/>
      <c r="AB181" s="500"/>
      <c r="AC181" s="500"/>
      <c r="AD181" s="501">
        <f t="shared" si="19"/>
        <v>0</v>
      </c>
      <c r="AE181" s="502"/>
      <c r="AF181" s="502"/>
      <c r="AG181" s="503"/>
      <c r="AH181" s="504"/>
      <c r="AI181" s="504"/>
      <c r="AJ181" s="498"/>
      <c r="AK181" s="499"/>
      <c r="AL181" s="4">
        <f t="shared" si="20"/>
        <v>3</v>
      </c>
      <c r="AM181" s="4">
        <f t="shared" si="21"/>
        <v>9</v>
      </c>
      <c r="AN181" s="4">
        <f t="shared" si="22"/>
        <v>0</v>
      </c>
      <c r="AO181" s="105">
        <f t="shared" si="23"/>
        <v>3</v>
      </c>
    </row>
    <row r="182" spans="1:41" ht="18.75" customHeight="1" thickBot="1">
      <c r="A182" s="162" t="str">
        <f t="shared" si="18"/>
        <v/>
      </c>
      <c r="B182" s="148"/>
      <c r="C182" s="505" t="str">
        <f t="shared" si="24"/>
        <v/>
      </c>
      <c r="D182" s="439"/>
      <c r="E182" s="499"/>
      <c r="F182" s="499"/>
      <c r="G182" s="147"/>
      <c r="H182" s="506"/>
      <c r="I182" s="507"/>
      <c r="J182" s="507"/>
      <c r="K182" s="506"/>
      <c r="L182" s="507"/>
      <c r="M182" s="507"/>
      <c r="N182" s="507"/>
      <c r="O182" s="504"/>
      <c r="P182" s="504"/>
      <c r="Q182" s="504"/>
      <c r="R182" s="498"/>
      <c r="S182" s="499"/>
      <c r="T182" s="499"/>
      <c r="U182" s="499"/>
      <c r="V182" s="498"/>
      <c r="W182" s="499"/>
      <c r="X182" s="499"/>
      <c r="Y182" s="499"/>
      <c r="Z182" s="499"/>
      <c r="AA182" s="500"/>
      <c r="AB182" s="500"/>
      <c r="AC182" s="500"/>
      <c r="AD182" s="501">
        <f t="shared" si="19"/>
        <v>0</v>
      </c>
      <c r="AE182" s="502"/>
      <c r="AF182" s="502"/>
      <c r="AG182" s="503"/>
      <c r="AH182" s="504"/>
      <c r="AI182" s="504"/>
      <c r="AJ182" s="498"/>
      <c r="AK182" s="499"/>
      <c r="AL182" s="4">
        <f t="shared" si="20"/>
        <v>3</v>
      </c>
      <c r="AM182" s="4">
        <f t="shared" si="21"/>
        <v>9</v>
      </c>
      <c r="AN182" s="4">
        <f t="shared" si="22"/>
        <v>0</v>
      </c>
      <c r="AO182" s="105">
        <f t="shared" si="23"/>
        <v>3</v>
      </c>
    </row>
    <row r="183" spans="1:41" ht="18.75" customHeight="1" thickBot="1">
      <c r="A183" s="162" t="str">
        <f t="shared" si="18"/>
        <v/>
      </c>
      <c r="B183" s="148"/>
      <c r="C183" s="505" t="str">
        <f t="shared" si="24"/>
        <v/>
      </c>
      <c r="D183" s="439"/>
      <c r="E183" s="499"/>
      <c r="F183" s="499"/>
      <c r="G183" s="147"/>
      <c r="H183" s="506"/>
      <c r="I183" s="507"/>
      <c r="J183" s="507"/>
      <c r="K183" s="506"/>
      <c r="L183" s="507"/>
      <c r="M183" s="507"/>
      <c r="N183" s="507"/>
      <c r="O183" s="504"/>
      <c r="P183" s="504"/>
      <c r="Q183" s="504"/>
      <c r="R183" s="498"/>
      <c r="S183" s="499"/>
      <c r="T183" s="499"/>
      <c r="U183" s="499"/>
      <c r="V183" s="498"/>
      <c r="W183" s="499"/>
      <c r="X183" s="499"/>
      <c r="Y183" s="499"/>
      <c r="Z183" s="499"/>
      <c r="AA183" s="500"/>
      <c r="AB183" s="500"/>
      <c r="AC183" s="500"/>
      <c r="AD183" s="501">
        <f t="shared" si="19"/>
        <v>0</v>
      </c>
      <c r="AE183" s="502"/>
      <c r="AF183" s="502"/>
      <c r="AG183" s="503"/>
      <c r="AH183" s="504"/>
      <c r="AI183" s="504"/>
      <c r="AJ183" s="498"/>
      <c r="AK183" s="499"/>
      <c r="AL183" s="4">
        <f t="shared" si="20"/>
        <v>3</v>
      </c>
      <c r="AM183" s="4">
        <f t="shared" si="21"/>
        <v>9</v>
      </c>
      <c r="AN183" s="4">
        <f t="shared" si="22"/>
        <v>0</v>
      </c>
      <c r="AO183" s="105">
        <f t="shared" si="23"/>
        <v>3</v>
      </c>
    </row>
    <row r="184" spans="1:41" ht="18.75" customHeight="1" thickBot="1">
      <c r="A184" s="162" t="str">
        <f t="shared" si="18"/>
        <v/>
      </c>
      <c r="B184" s="148"/>
      <c r="C184" s="505" t="str">
        <f t="shared" si="24"/>
        <v/>
      </c>
      <c r="D184" s="439"/>
      <c r="E184" s="499"/>
      <c r="F184" s="499"/>
      <c r="G184" s="147"/>
      <c r="H184" s="506"/>
      <c r="I184" s="507"/>
      <c r="J184" s="507"/>
      <c r="K184" s="506"/>
      <c r="L184" s="507"/>
      <c r="M184" s="507"/>
      <c r="N184" s="507"/>
      <c r="O184" s="504"/>
      <c r="P184" s="504"/>
      <c r="Q184" s="504"/>
      <c r="R184" s="498"/>
      <c r="S184" s="499"/>
      <c r="T184" s="499"/>
      <c r="U184" s="499"/>
      <c r="V184" s="498"/>
      <c r="W184" s="499"/>
      <c r="X184" s="499"/>
      <c r="Y184" s="499"/>
      <c r="Z184" s="499"/>
      <c r="AA184" s="500"/>
      <c r="AB184" s="500"/>
      <c r="AC184" s="500"/>
      <c r="AD184" s="501">
        <f t="shared" si="19"/>
        <v>0</v>
      </c>
      <c r="AE184" s="502"/>
      <c r="AF184" s="502"/>
      <c r="AG184" s="503"/>
      <c r="AH184" s="504"/>
      <c r="AI184" s="504"/>
      <c r="AJ184" s="498"/>
      <c r="AK184" s="499"/>
      <c r="AL184" s="4">
        <f t="shared" si="20"/>
        <v>3</v>
      </c>
      <c r="AM184" s="4">
        <f t="shared" si="21"/>
        <v>9</v>
      </c>
      <c r="AN184" s="4">
        <f t="shared" si="22"/>
        <v>0</v>
      </c>
      <c r="AO184" s="105">
        <f t="shared" si="23"/>
        <v>3</v>
      </c>
    </row>
    <row r="185" spans="1:41" ht="18.75" customHeight="1" thickBot="1">
      <c r="A185" s="162" t="str">
        <f t="shared" si="18"/>
        <v/>
      </c>
      <c r="B185" s="148"/>
      <c r="C185" s="505" t="str">
        <f t="shared" si="24"/>
        <v/>
      </c>
      <c r="D185" s="439"/>
      <c r="E185" s="499"/>
      <c r="F185" s="499"/>
      <c r="G185" s="147"/>
      <c r="H185" s="506"/>
      <c r="I185" s="507"/>
      <c r="J185" s="507"/>
      <c r="K185" s="506"/>
      <c r="L185" s="507"/>
      <c r="M185" s="507"/>
      <c r="N185" s="507"/>
      <c r="O185" s="504"/>
      <c r="P185" s="504"/>
      <c r="Q185" s="504"/>
      <c r="R185" s="498"/>
      <c r="S185" s="499"/>
      <c r="T185" s="499"/>
      <c r="U185" s="499"/>
      <c r="V185" s="498"/>
      <c r="W185" s="499"/>
      <c r="X185" s="499"/>
      <c r="Y185" s="499"/>
      <c r="Z185" s="499"/>
      <c r="AA185" s="500"/>
      <c r="AB185" s="500"/>
      <c r="AC185" s="500"/>
      <c r="AD185" s="501">
        <f t="shared" si="19"/>
        <v>0</v>
      </c>
      <c r="AE185" s="502"/>
      <c r="AF185" s="502"/>
      <c r="AG185" s="503"/>
      <c r="AH185" s="504"/>
      <c r="AI185" s="504"/>
      <c r="AJ185" s="498"/>
      <c r="AK185" s="499"/>
      <c r="AL185" s="4">
        <f t="shared" si="20"/>
        <v>3</v>
      </c>
      <c r="AM185" s="4">
        <f t="shared" si="21"/>
        <v>9</v>
      </c>
      <c r="AN185" s="4">
        <f t="shared" si="22"/>
        <v>0</v>
      </c>
      <c r="AO185" s="105">
        <f t="shared" si="23"/>
        <v>3</v>
      </c>
    </row>
    <row r="186" spans="1:41" ht="18.75" customHeight="1" thickBot="1">
      <c r="A186" s="162" t="str">
        <f t="shared" si="18"/>
        <v/>
      </c>
      <c r="B186" s="148"/>
      <c r="C186" s="505" t="str">
        <f t="shared" si="24"/>
        <v/>
      </c>
      <c r="D186" s="439"/>
      <c r="E186" s="499"/>
      <c r="F186" s="499"/>
      <c r="G186" s="147"/>
      <c r="H186" s="506"/>
      <c r="I186" s="507"/>
      <c r="J186" s="507"/>
      <c r="K186" s="506"/>
      <c r="L186" s="507"/>
      <c r="M186" s="507"/>
      <c r="N186" s="507"/>
      <c r="O186" s="504"/>
      <c r="P186" s="504"/>
      <c r="Q186" s="504"/>
      <c r="R186" s="498"/>
      <c r="S186" s="499"/>
      <c r="T186" s="499"/>
      <c r="U186" s="499"/>
      <c r="V186" s="498"/>
      <c r="W186" s="499"/>
      <c r="X186" s="499"/>
      <c r="Y186" s="499"/>
      <c r="Z186" s="499"/>
      <c r="AA186" s="500"/>
      <c r="AB186" s="500"/>
      <c r="AC186" s="500"/>
      <c r="AD186" s="501">
        <f t="shared" si="19"/>
        <v>0</v>
      </c>
      <c r="AE186" s="502"/>
      <c r="AF186" s="502"/>
      <c r="AG186" s="503"/>
      <c r="AH186" s="504"/>
      <c r="AI186" s="504"/>
      <c r="AJ186" s="498"/>
      <c r="AK186" s="499"/>
      <c r="AL186" s="4">
        <f t="shared" si="20"/>
        <v>3</v>
      </c>
      <c r="AM186" s="4">
        <f t="shared" si="21"/>
        <v>9</v>
      </c>
      <c r="AN186" s="4">
        <f t="shared" si="22"/>
        <v>0</v>
      </c>
      <c r="AO186" s="105">
        <f t="shared" si="23"/>
        <v>3</v>
      </c>
    </row>
    <row r="187" spans="1:41" ht="18.75" customHeight="1" thickBot="1">
      <c r="A187" s="162" t="str">
        <f t="shared" si="18"/>
        <v/>
      </c>
      <c r="B187" s="148"/>
      <c r="C187" s="505" t="str">
        <f t="shared" si="24"/>
        <v/>
      </c>
      <c r="D187" s="439"/>
      <c r="E187" s="499"/>
      <c r="F187" s="499"/>
      <c r="G187" s="147"/>
      <c r="H187" s="506"/>
      <c r="I187" s="507"/>
      <c r="J187" s="507"/>
      <c r="K187" s="506"/>
      <c r="L187" s="507"/>
      <c r="M187" s="507"/>
      <c r="N187" s="507"/>
      <c r="O187" s="504"/>
      <c r="P187" s="504"/>
      <c r="Q187" s="504"/>
      <c r="R187" s="498"/>
      <c r="S187" s="499"/>
      <c r="T187" s="499"/>
      <c r="U187" s="499"/>
      <c r="V187" s="498"/>
      <c r="W187" s="499"/>
      <c r="X187" s="499"/>
      <c r="Y187" s="499"/>
      <c r="Z187" s="499"/>
      <c r="AA187" s="500"/>
      <c r="AB187" s="500"/>
      <c r="AC187" s="500"/>
      <c r="AD187" s="501">
        <f t="shared" si="19"/>
        <v>0</v>
      </c>
      <c r="AE187" s="502"/>
      <c r="AF187" s="502"/>
      <c r="AG187" s="503"/>
      <c r="AH187" s="504"/>
      <c r="AI187" s="504"/>
      <c r="AJ187" s="498"/>
      <c r="AK187" s="499"/>
      <c r="AL187" s="4">
        <f t="shared" si="20"/>
        <v>3</v>
      </c>
      <c r="AM187" s="4">
        <f t="shared" si="21"/>
        <v>9</v>
      </c>
      <c r="AN187" s="4">
        <f t="shared" si="22"/>
        <v>0</v>
      </c>
      <c r="AO187" s="105">
        <f t="shared" si="23"/>
        <v>3</v>
      </c>
    </row>
    <row r="188" spans="1:41" ht="18.75" customHeight="1" thickBot="1">
      <c r="A188" s="162" t="str">
        <f t="shared" si="18"/>
        <v/>
      </c>
      <c r="B188" s="148"/>
      <c r="C188" s="505" t="str">
        <f t="shared" si="24"/>
        <v/>
      </c>
      <c r="D188" s="439"/>
      <c r="E188" s="499"/>
      <c r="F188" s="499"/>
      <c r="G188" s="147"/>
      <c r="H188" s="506"/>
      <c r="I188" s="507"/>
      <c r="J188" s="507"/>
      <c r="K188" s="506"/>
      <c r="L188" s="507"/>
      <c r="M188" s="507"/>
      <c r="N188" s="507"/>
      <c r="O188" s="504"/>
      <c r="P188" s="504"/>
      <c r="Q188" s="504"/>
      <c r="R188" s="498"/>
      <c r="S188" s="499"/>
      <c r="T188" s="499"/>
      <c r="U188" s="499"/>
      <c r="V188" s="498"/>
      <c r="W188" s="499"/>
      <c r="X188" s="499"/>
      <c r="Y188" s="499"/>
      <c r="Z188" s="499"/>
      <c r="AA188" s="500"/>
      <c r="AB188" s="500"/>
      <c r="AC188" s="500"/>
      <c r="AD188" s="501">
        <f t="shared" si="19"/>
        <v>0</v>
      </c>
      <c r="AE188" s="502"/>
      <c r="AF188" s="502"/>
      <c r="AG188" s="503"/>
      <c r="AH188" s="504"/>
      <c r="AI188" s="504"/>
      <c r="AJ188" s="498"/>
      <c r="AK188" s="499"/>
      <c r="AL188" s="4">
        <f t="shared" si="20"/>
        <v>3</v>
      </c>
      <c r="AM188" s="4">
        <f t="shared" si="21"/>
        <v>9</v>
      </c>
      <c r="AN188" s="4">
        <f t="shared" si="22"/>
        <v>0</v>
      </c>
      <c r="AO188" s="105">
        <f t="shared" si="23"/>
        <v>3</v>
      </c>
    </row>
    <row r="189" spans="1:41" ht="18.75" customHeight="1" thickBot="1">
      <c r="A189" s="162" t="str">
        <f t="shared" si="18"/>
        <v/>
      </c>
      <c r="B189" s="148"/>
      <c r="C189" s="505" t="str">
        <f t="shared" si="24"/>
        <v/>
      </c>
      <c r="D189" s="439"/>
      <c r="E189" s="499"/>
      <c r="F189" s="499"/>
      <c r="G189" s="147"/>
      <c r="H189" s="506"/>
      <c r="I189" s="507"/>
      <c r="J189" s="507"/>
      <c r="K189" s="506"/>
      <c r="L189" s="507"/>
      <c r="M189" s="507"/>
      <c r="N189" s="507"/>
      <c r="O189" s="504"/>
      <c r="P189" s="504"/>
      <c r="Q189" s="504"/>
      <c r="R189" s="498"/>
      <c r="S189" s="499"/>
      <c r="T189" s="499"/>
      <c r="U189" s="499"/>
      <c r="V189" s="498"/>
      <c r="W189" s="499"/>
      <c r="X189" s="499"/>
      <c r="Y189" s="499"/>
      <c r="Z189" s="499"/>
      <c r="AA189" s="500"/>
      <c r="AB189" s="500"/>
      <c r="AC189" s="500"/>
      <c r="AD189" s="501">
        <f t="shared" si="19"/>
        <v>0</v>
      </c>
      <c r="AE189" s="502"/>
      <c r="AF189" s="502"/>
      <c r="AG189" s="503"/>
      <c r="AH189" s="504"/>
      <c r="AI189" s="504"/>
      <c r="AJ189" s="498"/>
      <c r="AK189" s="499"/>
      <c r="AL189" s="4">
        <f t="shared" si="20"/>
        <v>3</v>
      </c>
      <c r="AM189" s="4">
        <f t="shared" si="21"/>
        <v>9</v>
      </c>
      <c r="AN189" s="4">
        <f t="shared" si="22"/>
        <v>0</v>
      </c>
      <c r="AO189" s="105">
        <f t="shared" si="23"/>
        <v>3</v>
      </c>
    </row>
    <row r="190" spans="1:41" ht="18.75" customHeight="1" thickBot="1">
      <c r="A190" s="162" t="str">
        <f t="shared" si="18"/>
        <v/>
      </c>
      <c r="B190" s="148"/>
      <c r="C190" s="505" t="str">
        <f t="shared" si="24"/>
        <v/>
      </c>
      <c r="D190" s="439"/>
      <c r="E190" s="499"/>
      <c r="F190" s="499"/>
      <c r="G190" s="147"/>
      <c r="H190" s="506"/>
      <c r="I190" s="507"/>
      <c r="J190" s="507"/>
      <c r="K190" s="506"/>
      <c r="L190" s="507"/>
      <c r="M190" s="507"/>
      <c r="N190" s="507"/>
      <c r="O190" s="504"/>
      <c r="P190" s="504"/>
      <c r="Q190" s="504"/>
      <c r="R190" s="498"/>
      <c r="S190" s="499"/>
      <c r="T190" s="499"/>
      <c r="U190" s="499"/>
      <c r="V190" s="498"/>
      <c r="W190" s="499"/>
      <c r="X190" s="499"/>
      <c r="Y190" s="499"/>
      <c r="Z190" s="499"/>
      <c r="AA190" s="500"/>
      <c r="AB190" s="500"/>
      <c r="AC190" s="500"/>
      <c r="AD190" s="501">
        <f t="shared" si="19"/>
        <v>0</v>
      </c>
      <c r="AE190" s="502"/>
      <c r="AF190" s="502"/>
      <c r="AG190" s="503"/>
      <c r="AH190" s="504"/>
      <c r="AI190" s="504"/>
      <c r="AJ190" s="498"/>
      <c r="AK190" s="499"/>
      <c r="AL190" s="4">
        <f t="shared" si="20"/>
        <v>3</v>
      </c>
      <c r="AM190" s="4">
        <f t="shared" si="21"/>
        <v>9</v>
      </c>
      <c r="AN190" s="4">
        <f t="shared" si="22"/>
        <v>0</v>
      </c>
      <c r="AO190" s="105">
        <f t="shared" si="23"/>
        <v>3</v>
      </c>
    </row>
    <row r="191" spans="1:41" ht="18.75" customHeight="1" thickBot="1">
      <c r="A191" s="162" t="str">
        <f t="shared" si="18"/>
        <v/>
      </c>
      <c r="B191" s="148"/>
      <c r="C191" s="505" t="str">
        <f t="shared" si="24"/>
        <v/>
      </c>
      <c r="D191" s="439"/>
      <c r="E191" s="499"/>
      <c r="F191" s="499"/>
      <c r="G191" s="147"/>
      <c r="H191" s="506"/>
      <c r="I191" s="507"/>
      <c r="J191" s="507"/>
      <c r="K191" s="506"/>
      <c r="L191" s="507"/>
      <c r="M191" s="507"/>
      <c r="N191" s="507"/>
      <c r="O191" s="504"/>
      <c r="P191" s="504"/>
      <c r="Q191" s="504"/>
      <c r="R191" s="498"/>
      <c r="S191" s="499"/>
      <c r="T191" s="499"/>
      <c r="U191" s="499"/>
      <c r="V191" s="498"/>
      <c r="W191" s="499"/>
      <c r="X191" s="499"/>
      <c r="Y191" s="499"/>
      <c r="Z191" s="499"/>
      <c r="AA191" s="500"/>
      <c r="AB191" s="500"/>
      <c r="AC191" s="500"/>
      <c r="AD191" s="501">
        <f t="shared" si="19"/>
        <v>0</v>
      </c>
      <c r="AE191" s="502"/>
      <c r="AF191" s="502"/>
      <c r="AG191" s="503"/>
      <c r="AH191" s="504"/>
      <c r="AI191" s="504"/>
      <c r="AJ191" s="498"/>
      <c r="AK191" s="499"/>
      <c r="AL191" s="4">
        <f t="shared" si="20"/>
        <v>3</v>
      </c>
      <c r="AM191" s="4">
        <f t="shared" si="21"/>
        <v>9</v>
      </c>
      <c r="AN191" s="4">
        <f t="shared" si="22"/>
        <v>0</v>
      </c>
      <c r="AO191" s="105">
        <f t="shared" si="23"/>
        <v>3</v>
      </c>
    </row>
    <row r="192" spans="1:41" ht="18.75" customHeight="1" thickBot="1">
      <c r="A192" s="162" t="str">
        <f t="shared" si="18"/>
        <v/>
      </c>
      <c r="B192" s="148"/>
      <c r="C192" s="505" t="str">
        <f t="shared" si="24"/>
        <v/>
      </c>
      <c r="D192" s="439"/>
      <c r="E192" s="499"/>
      <c r="F192" s="499"/>
      <c r="G192" s="147"/>
      <c r="H192" s="506"/>
      <c r="I192" s="507"/>
      <c r="J192" s="507"/>
      <c r="K192" s="506"/>
      <c r="L192" s="507"/>
      <c r="M192" s="507"/>
      <c r="N192" s="507"/>
      <c r="O192" s="504"/>
      <c r="P192" s="504"/>
      <c r="Q192" s="504"/>
      <c r="R192" s="498"/>
      <c r="S192" s="499"/>
      <c r="T192" s="499"/>
      <c r="U192" s="499"/>
      <c r="V192" s="498"/>
      <c r="W192" s="499"/>
      <c r="X192" s="499"/>
      <c r="Y192" s="499"/>
      <c r="Z192" s="499"/>
      <c r="AA192" s="500"/>
      <c r="AB192" s="500"/>
      <c r="AC192" s="500"/>
      <c r="AD192" s="501">
        <f t="shared" si="19"/>
        <v>0</v>
      </c>
      <c r="AE192" s="502"/>
      <c r="AF192" s="502"/>
      <c r="AG192" s="503"/>
      <c r="AH192" s="504"/>
      <c r="AI192" s="504"/>
      <c r="AJ192" s="498"/>
      <c r="AK192" s="499"/>
      <c r="AL192" s="4">
        <f t="shared" si="20"/>
        <v>3</v>
      </c>
      <c r="AM192" s="4">
        <f t="shared" si="21"/>
        <v>9</v>
      </c>
      <c r="AN192" s="4">
        <f t="shared" si="22"/>
        <v>0</v>
      </c>
      <c r="AO192" s="105">
        <f t="shared" si="23"/>
        <v>3</v>
      </c>
    </row>
    <row r="193" spans="1:41" ht="18.75" customHeight="1" thickBot="1">
      <c r="A193" s="162" t="str">
        <f t="shared" si="18"/>
        <v/>
      </c>
      <c r="B193" s="148"/>
      <c r="C193" s="505" t="str">
        <f t="shared" si="24"/>
        <v/>
      </c>
      <c r="D193" s="439"/>
      <c r="E193" s="499"/>
      <c r="F193" s="499"/>
      <c r="G193" s="147"/>
      <c r="H193" s="506"/>
      <c r="I193" s="507"/>
      <c r="J193" s="507"/>
      <c r="K193" s="506"/>
      <c r="L193" s="507"/>
      <c r="M193" s="507"/>
      <c r="N193" s="507"/>
      <c r="O193" s="504"/>
      <c r="P193" s="504"/>
      <c r="Q193" s="504"/>
      <c r="R193" s="498"/>
      <c r="S193" s="499"/>
      <c r="T193" s="499"/>
      <c r="U193" s="499"/>
      <c r="V193" s="498"/>
      <c r="W193" s="499"/>
      <c r="X193" s="499"/>
      <c r="Y193" s="499"/>
      <c r="Z193" s="499"/>
      <c r="AA193" s="500"/>
      <c r="AB193" s="500"/>
      <c r="AC193" s="500"/>
      <c r="AD193" s="501">
        <f t="shared" si="19"/>
        <v>0</v>
      </c>
      <c r="AE193" s="502"/>
      <c r="AF193" s="502"/>
      <c r="AG193" s="503"/>
      <c r="AH193" s="504"/>
      <c r="AI193" s="504"/>
      <c r="AJ193" s="498"/>
      <c r="AK193" s="499"/>
      <c r="AL193" s="4">
        <f t="shared" si="20"/>
        <v>3</v>
      </c>
      <c r="AM193" s="4">
        <f t="shared" si="21"/>
        <v>9</v>
      </c>
      <c r="AN193" s="4">
        <f t="shared" si="22"/>
        <v>0</v>
      </c>
      <c r="AO193" s="105">
        <f t="shared" si="23"/>
        <v>3</v>
      </c>
    </row>
    <row r="194" spans="1:41" ht="18.75" customHeight="1" thickBot="1">
      <c r="A194" s="162" t="str">
        <f t="shared" si="18"/>
        <v/>
      </c>
      <c r="B194" s="148"/>
      <c r="C194" s="505" t="str">
        <f>IF(B194="","",CHOOSE(B194,$E$13,$H$13,$K$13,$N$13,$Q$13,$T$13,$W$13,$Z$13,$AC$13,$E$14,$H$14,$K$14,$N$14,$Q$14,$T$14,$W$14,$Z$14))</f>
        <v/>
      </c>
      <c r="D194" s="439"/>
      <c r="E194" s="499"/>
      <c r="F194" s="499"/>
      <c r="G194" s="147"/>
      <c r="H194" s="506"/>
      <c r="I194" s="507"/>
      <c r="J194" s="507"/>
      <c r="K194" s="506"/>
      <c r="L194" s="507"/>
      <c r="M194" s="507"/>
      <c r="N194" s="507"/>
      <c r="O194" s="504"/>
      <c r="P194" s="504"/>
      <c r="Q194" s="504"/>
      <c r="R194" s="498"/>
      <c r="S194" s="499"/>
      <c r="T194" s="499"/>
      <c r="U194" s="499"/>
      <c r="V194" s="498"/>
      <c r="W194" s="499"/>
      <c r="X194" s="499"/>
      <c r="Y194" s="499"/>
      <c r="Z194" s="499"/>
      <c r="AA194" s="500"/>
      <c r="AB194" s="500"/>
      <c r="AC194" s="500"/>
      <c r="AD194" s="501">
        <f t="shared" si="19"/>
        <v>0</v>
      </c>
      <c r="AE194" s="502"/>
      <c r="AF194" s="502"/>
      <c r="AG194" s="503"/>
      <c r="AH194" s="504"/>
      <c r="AI194" s="504"/>
      <c r="AJ194" s="498"/>
      <c r="AK194" s="499"/>
      <c r="AL194" s="4">
        <f t="shared" si="20"/>
        <v>3</v>
      </c>
      <c r="AM194" s="4">
        <f t="shared" si="21"/>
        <v>9</v>
      </c>
      <c r="AN194" s="4">
        <f t="shared" si="22"/>
        <v>0</v>
      </c>
      <c r="AO194" s="105">
        <f t="shared" si="23"/>
        <v>3</v>
      </c>
    </row>
    <row r="195" spans="1:41" ht="18.75" customHeight="1" thickBot="1">
      <c r="A195" s="162" t="str">
        <f t="shared" si="18"/>
        <v/>
      </c>
      <c r="B195" s="148"/>
      <c r="C195" s="505" t="str">
        <f t="shared" ref="C195:C218" si="25">IF(B195="","",CHOOSE(B195,$E$13,$H$13,$K$13,$N$13,$Q$13,$T$13,$W$13,$Z$13,$AC$13,$E$14,$H$14,$K$14,$N$14,$Q$14,$T$14,$W$14,$Z$14))</f>
        <v/>
      </c>
      <c r="D195" s="439"/>
      <c r="E195" s="499"/>
      <c r="F195" s="499"/>
      <c r="G195" s="147"/>
      <c r="H195" s="506"/>
      <c r="I195" s="507"/>
      <c r="J195" s="507"/>
      <c r="K195" s="506"/>
      <c r="L195" s="507"/>
      <c r="M195" s="507"/>
      <c r="N195" s="507"/>
      <c r="O195" s="504"/>
      <c r="P195" s="504"/>
      <c r="Q195" s="504"/>
      <c r="R195" s="498"/>
      <c r="S195" s="499"/>
      <c r="T195" s="499"/>
      <c r="U195" s="499"/>
      <c r="V195" s="498"/>
      <c r="W195" s="499"/>
      <c r="X195" s="499"/>
      <c r="Y195" s="499"/>
      <c r="Z195" s="499"/>
      <c r="AA195" s="500"/>
      <c r="AB195" s="500"/>
      <c r="AC195" s="500"/>
      <c r="AD195" s="501">
        <f t="shared" si="19"/>
        <v>0</v>
      </c>
      <c r="AE195" s="502"/>
      <c r="AF195" s="502"/>
      <c r="AG195" s="503"/>
      <c r="AH195" s="504"/>
      <c r="AI195" s="504"/>
      <c r="AJ195" s="498"/>
      <c r="AK195" s="499"/>
      <c r="AL195" s="4">
        <f t="shared" si="20"/>
        <v>3</v>
      </c>
      <c r="AM195" s="4">
        <f t="shared" si="21"/>
        <v>9</v>
      </c>
      <c r="AN195" s="4">
        <f t="shared" si="22"/>
        <v>0</v>
      </c>
      <c r="AO195" s="105">
        <f t="shared" si="23"/>
        <v>3</v>
      </c>
    </row>
    <row r="196" spans="1:41" ht="18.75" customHeight="1" thickBot="1">
      <c r="A196" s="162" t="str">
        <f t="shared" si="18"/>
        <v/>
      </c>
      <c r="B196" s="148"/>
      <c r="C196" s="505" t="str">
        <f t="shared" si="25"/>
        <v/>
      </c>
      <c r="D196" s="439"/>
      <c r="E196" s="499"/>
      <c r="F196" s="499"/>
      <c r="G196" s="147"/>
      <c r="H196" s="506"/>
      <c r="I196" s="507"/>
      <c r="J196" s="507"/>
      <c r="K196" s="506"/>
      <c r="L196" s="507"/>
      <c r="M196" s="507"/>
      <c r="N196" s="507"/>
      <c r="O196" s="504"/>
      <c r="P196" s="504"/>
      <c r="Q196" s="504"/>
      <c r="R196" s="498"/>
      <c r="S196" s="499"/>
      <c r="T196" s="499"/>
      <c r="U196" s="499"/>
      <c r="V196" s="498"/>
      <c r="W196" s="499"/>
      <c r="X196" s="499"/>
      <c r="Y196" s="499"/>
      <c r="Z196" s="499"/>
      <c r="AA196" s="500"/>
      <c r="AB196" s="500"/>
      <c r="AC196" s="500"/>
      <c r="AD196" s="501">
        <f t="shared" si="19"/>
        <v>0</v>
      </c>
      <c r="AE196" s="502"/>
      <c r="AF196" s="502"/>
      <c r="AG196" s="503"/>
      <c r="AH196" s="504"/>
      <c r="AI196" s="504"/>
      <c r="AJ196" s="498"/>
      <c r="AK196" s="499"/>
      <c r="AL196" s="4">
        <f t="shared" si="20"/>
        <v>3</v>
      </c>
      <c r="AM196" s="4">
        <f t="shared" si="21"/>
        <v>9</v>
      </c>
      <c r="AN196" s="4">
        <f t="shared" si="22"/>
        <v>0</v>
      </c>
      <c r="AO196" s="105">
        <f t="shared" si="23"/>
        <v>3</v>
      </c>
    </row>
    <row r="197" spans="1:41" ht="18.75" customHeight="1" thickBot="1">
      <c r="A197" s="162" t="str">
        <f t="shared" si="18"/>
        <v/>
      </c>
      <c r="B197" s="148"/>
      <c r="C197" s="505" t="str">
        <f t="shared" si="25"/>
        <v/>
      </c>
      <c r="D197" s="439"/>
      <c r="E197" s="499"/>
      <c r="F197" s="499"/>
      <c r="G197" s="147"/>
      <c r="H197" s="506"/>
      <c r="I197" s="507"/>
      <c r="J197" s="507"/>
      <c r="K197" s="506"/>
      <c r="L197" s="507"/>
      <c r="M197" s="507"/>
      <c r="N197" s="507"/>
      <c r="O197" s="504"/>
      <c r="P197" s="504"/>
      <c r="Q197" s="504"/>
      <c r="R197" s="498"/>
      <c r="S197" s="499"/>
      <c r="T197" s="499"/>
      <c r="U197" s="499"/>
      <c r="V197" s="498"/>
      <c r="W197" s="499"/>
      <c r="X197" s="499"/>
      <c r="Y197" s="499"/>
      <c r="Z197" s="499"/>
      <c r="AA197" s="500"/>
      <c r="AB197" s="500"/>
      <c r="AC197" s="500"/>
      <c r="AD197" s="501">
        <f t="shared" si="19"/>
        <v>0</v>
      </c>
      <c r="AE197" s="502"/>
      <c r="AF197" s="502"/>
      <c r="AG197" s="503"/>
      <c r="AH197" s="504"/>
      <c r="AI197" s="504"/>
      <c r="AJ197" s="498"/>
      <c r="AK197" s="499"/>
      <c r="AL197" s="4">
        <f t="shared" si="20"/>
        <v>3</v>
      </c>
      <c r="AM197" s="4">
        <f t="shared" si="21"/>
        <v>9</v>
      </c>
      <c r="AN197" s="4">
        <f t="shared" si="22"/>
        <v>0</v>
      </c>
      <c r="AO197" s="105">
        <f t="shared" si="23"/>
        <v>3</v>
      </c>
    </row>
    <row r="198" spans="1:41" ht="18.75" customHeight="1" thickBot="1">
      <c r="A198" s="162" t="str">
        <f t="shared" si="18"/>
        <v/>
      </c>
      <c r="B198" s="148"/>
      <c r="C198" s="505" t="str">
        <f t="shared" si="25"/>
        <v/>
      </c>
      <c r="D198" s="439"/>
      <c r="E198" s="499"/>
      <c r="F198" s="499"/>
      <c r="G198" s="147"/>
      <c r="H198" s="506"/>
      <c r="I198" s="507"/>
      <c r="J198" s="507"/>
      <c r="K198" s="506"/>
      <c r="L198" s="507"/>
      <c r="M198" s="507"/>
      <c r="N198" s="507"/>
      <c r="O198" s="504"/>
      <c r="P198" s="504"/>
      <c r="Q198" s="504"/>
      <c r="R198" s="498"/>
      <c r="S198" s="499"/>
      <c r="T198" s="499"/>
      <c r="U198" s="499"/>
      <c r="V198" s="498"/>
      <c r="W198" s="499"/>
      <c r="X198" s="499"/>
      <c r="Y198" s="499"/>
      <c r="Z198" s="499"/>
      <c r="AA198" s="500"/>
      <c r="AB198" s="500"/>
      <c r="AC198" s="500"/>
      <c r="AD198" s="501">
        <f t="shared" si="19"/>
        <v>0</v>
      </c>
      <c r="AE198" s="502"/>
      <c r="AF198" s="502"/>
      <c r="AG198" s="503"/>
      <c r="AH198" s="504"/>
      <c r="AI198" s="504"/>
      <c r="AJ198" s="498"/>
      <c r="AK198" s="499"/>
      <c r="AL198" s="4">
        <f t="shared" si="20"/>
        <v>3</v>
      </c>
      <c r="AM198" s="4">
        <f t="shared" si="21"/>
        <v>9</v>
      </c>
      <c r="AN198" s="4">
        <f t="shared" si="22"/>
        <v>0</v>
      </c>
      <c r="AO198" s="105">
        <f t="shared" si="23"/>
        <v>3</v>
      </c>
    </row>
    <row r="199" spans="1:41" ht="18.75" customHeight="1" thickBot="1">
      <c r="A199" s="162" t="str">
        <f t="shared" si="18"/>
        <v/>
      </c>
      <c r="B199" s="148"/>
      <c r="C199" s="505" t="str">
        <f t="shared" si="25"/>
        <v/>
      </c>
      <c r="D199" s="439"/>
      <c r="E199" s="499"/>
      <c r="F199" s="499"/>
      <c r="G199" s="147"/>
      <c r="H199" s="506"/>
      <c r="I199" s="507"/>
      <c r="J199" s="507"/>
      <c r="K199" s="506"/>
      <c r="L199" s="507"/>
      <c r="M199" s="507"/>
      <c r="N199" s="507"/>
      <c r="O199" s="504"/>
      <c r="P199" s="504"/>
      <c r="Q199" s="504"/>
      <c r="R199" s="498"/>
      <c r="S199" s="499"/>
      <c r="T199" s="499"/>
      <c r="U199" s="499"/>
      <c r="V199" s="498"/>
      <c r="W199" s="499"/>
      <c r="X199" s="499"/>
      <c r="Y199" s="499"/>
      <c r="Z199" s="499"/>
      <c r="AA199" s="500"/>
      <c r="AB199" s="500"/>
      <c r="AC199" s="500"/>
      <c r="AD199" s="501">
        <f t="shared" si="19"/>
        <v>0</v>
      </c>
      <c r="AE199" s="502"/>
      <c r="AF199" s="502"/>
      <c r="AG199" s="503"/>
      <c r="AH199" s="504"/>
      <c r="AI199" s="504"/>
      <c r="AJ199" s="498"/>
      <c r="AK199" s="499"/>
      <c r="AL199" s="4">
        <f t="shared" si="20"/>
        <v>3</v>
      </c>
      <c r="AM199" s="4">
        <f t="shared" si="21"/>
        <v>9</v>
      </c>
      <c r="AN199" s="4">
        <f t="shared" si="22"/>
        <v>0</v>
      </c>
      <c r="AO199" s="105">
        <f t="shared" si="23"/>
        <v>3</v>
      </c>
    </row>
    <row r="200" spans="1:41" ht="18.75" customHeight="1" thickBot="1">
      <c r="A200" s="162" t="str">
        <f t="shared" si="18"/>
        <v/>
      </c>
      <c r="B200" s="148"/>
      <c r="C200" s="505" t="str">
        <f t="shared" si="25"/>
        <v/>
      </c>
      <c r="D200" s="439"/>
      <c r="E200" s="499"/>
      <c r="F200" s="499"/>
      <c r="G200" s="147"/>
      <c r="H200" s="506"/>
      <c r="I200" s="507"/>
      <c r="J200" s="507"/>
      <c r="K200" s="506"/>
      <c r="L200" s="507"/>
      <c r="M200" s="507"/>
      <c r="N200" s="507"/>
      <c r="O200" s="504"/>
      <c r="P200" s="504"/>
      <c r="Q200" s="504"/>
      <c r="R200" s="498"/>
      <c r="S200" s="499"/>
      <c r="T200" s="499"/>
      <c r="U200" s="499"/>
      <c r="V200" s="498"/>
      <c r="W200" s="499"/>
      <c r="X200" s="499"/>
      <c r="Y200" s="499"/>
      <c r="Z200" s="499"/>
      <c r="AA200" s="500"/>
      <c r="AB200" s="500"/>
      <c r="AC200" s="500"/>
      <c r="AD200" s="501">
        <f t="shared" si="19"/>
        <v>0</v>
      </c>
      <c r="AE200" s="502"/>
      <c r="AF200" s="502"/>
      <c r="AG200" s="503"/>
      <c r="AH200" s="504"/>
      <c r="AI200" s="504"/>
      <c r="AJ200" s="498"/>
      <c r="AK200" s="499"/>
      <c r="AL200" s="4">
        <f t="shared" si="20"/>
        <v>3</v>
      </c>
      <c r="AM200" s="4">
        <f t="shared" si="21"/>
        <v>9</v>
      </c>
      <c r="AN200" s="4">
        <f t="shared" si="22"/>
        <v>0</v>
      </c>
      <c r="AO200" s="105">
        <f t="shared" si="23"/>
        <v>3</v>
      </c>
    </row>
    <row r="201" spans="1:41" ht="18.75" customHeight="1" thickBot="1">
      <c r="A201" s="162" t="str">
        <f t="shared" si="18"/>
        <v/>
      </c>
      <c r="B201" s="148"/>
      <c r="C201" s="505" t="str">
        <f t="shared" si="25"/>
        <v/>
      </c>
      <c r="D201" s="439"/>
      <c r="E201" s="499"/>
      <c r="F201" s="499"/>
      <c r="G201" s="147"/>
      <c r="H201" s="506"/>
      <c r="I201" s="507"/>
      <c r="J201" s="507"/>
      <c r="K201" s="506"/>
      <c r="L201" s="507"/>
      <c r="M201" s="507"/>
      <c r="N201" s="507"/>
      <c r="O201" s="504"/>
      <c r="P201" s="504"/>
      <c r="Q201" s="504"/>
      <c r="R201" s="498"/>
      <c r="S201" s="499"/>
      <c r="T201" s="499"/>
      <c r="U201" s="499"/>
      <c r="V201" s="498"/>
      <c r="W201" s="499"/>
      <c r="X201" s="499"/>
      <c r="Y201" s="499"/>
      <c r="Z201" s="499"/>
      <c r="AA201" s="500"/>
      <c r="AB201" s="500"/>
      <c r="AC201" s="500"/>
      <c r="AD201" s="501">
        <f t="shared" si="19"/>
        <v>0</v>
      </c>
      <c r="AE201" s="502"/>
      <c r="AF201" s="502"/>
      <c r="AG201" s="503"/>
      <c r="AH201" s="504"/>
      <c r="AI201" s="504"/>
      <c r="AJ201" s="498"/>
      <c r="AK201" s="499"/>
      <c r="AL201" s="4">
        <f t="shared" si="20"/>
        <v>3</v>
      </c>
      <c r="AM201" s="4">
        <f t="shared" si="21"/>
        <v>9</v>
      </c>
      <c r="AN201" s="4">
        <f t="shared" si="22"/>
        <v>0</v>
      </c>
      <c r="AO201" s="105">
        <f t="shared" si="23"/>
        <v>3</v>
      </c>
    </row>
    <row r="202" spans="1:41" ht="18.75" customHeight="1" thickBot="1">
      <c r="A202" s="162" t="str">
        <f t="shared" si="18"/>
        <v/>
      </c>
      <c r="B202" s="148"/>
      <c r="C202" s="505" t="str">
        <f t="shared" si="25"/>
        <v/>
      </c>
      <c r="D202" s="439"/>
      <c r="E202" s="499"/>
      <c r="F202" s="499"/>
      <c r="G202" s="147"/>
      <c r="H202" s="506"/>
      <c r="I202" s="507"/>
      <c r="J202" s="507"/>
      <c r="K202" s="506"/>
      <c r="L202" s="507"/>
      <c r="M202" s="507"/>
      <c r="N202" s="507"/>
      <c r="O202" s="504"/>
      <c r="P202" s="504"/>
      <c r="Q202" s="504"/>
      <c r="R202" s="498"/>
      <c r="S202" s="499"/>
      <c r="T202" s="499"/>
      <c r="U202" s="499"/>
      <c r="V202" s="498"/>
      <c r="W202" s="499"/>
      <c r="X202" s="499"/>
      <c r="Y202" s="499"/>
      <c r="Z202" s="499"/>
      <c r="AA202" s="500"/>
      <c r="AB202" s="500"/>
      <c r="AC202" s="500"/>
      <c r="AD202" s="501">
        <f t="shared" si="19"/>
        <v>0</v>
      </c>
      <c r="AE202" s="502"/>
      <c r="AF202" s="502"/>
      <c r="AG202" s="503"/>
      <c r="AH202" s="504"/>
      <c r="AI202" s="504"/>
      <c r="AJ202" s="498"/>
      <c r="AK202" s="499"/>
      <c r="AL202" s="4">
        <f t="shared" si="20"/>
        <v>3</v>
      </c>
      <c r="AM202" s="4">
        <f t="shared" si="21"/>
        <v>9</v>
      </c>
      <c r="AN202" s="4">
        <f t="shared" si="22"/>
        <v>0</v>
      </c>
      <c r="AO202" s="105">
        <f t="shared" si="23"/>
        <v>3</v>
      </c>
    </row>
    <row r="203" spans="1:41" ht="18.75" customHeight="1" thickBot="1">
      <c r="A203" s="162" t="str">
        <f t="shared" si="18"/>
        <v/>
      </c>
      <c r="B203" s="148"/>
      <c r="C203" s="505" t="str">
        <f t="shared" si="25"/>
        <v/>
      </c>
      <c r="D203" s="439"/>
      <c r="E203" s="499"/>
      <c r="F203" s="499"/>
      <c r="G203" s="147"/>
      <c r="H203" s="506"/>
      <c r="I203" s="507"/>
      <c r="J203" s="507"/>
      <c r="K203" s="506"/>
      <c r="L203" s="507"/>
      <c r="M203" s="507"/>
      <c r="N203" s="507"/>
      <c r="O203" s="504"/>
      <c r="P203" s="504"/>
      <c r="Q203" s="504"/>
      <c r="R203" s="498"/>
      <c r="S203" s="499"/>
      <c r="T203" s="499"/>
      <c r="U203" s="499"/>
      <c r="V203" s="498"/>
      <c r="W203" s="499"/>
      <c r="X203" s="499"/>
      <c r="Y203" s="499"/>
      <c r="Z203" s="499"/>
      <c r="AA203" s="500"/>
      <c r="AB203" s="500"/>
      <c r="AC203" s="500"/>
      <c r="AD203" s="501">
        <f t="shared" si="19"/>
        <v>0</v>
      </c>
      <c r="AE203" s="502"/>
      <c r="AF203" s="502"/>
      <c r="AG203" s="503"/>
      <c r="AH203" s="504"/>
      <c r="AI203" s="504"/>
      <c r="AJ203" s="498"/>
      <c r="AK203" s="499"/>
      <c r="AL203" s="4">
        <f t="shared" si="20"/>
        <v>3</v>
      </c>
      <c r="AM203" s="4">
        <f t="shared" si="21"/>
        <v>9</v>
      </c>
      <c r="AN203" s="4">
        <f t="shared" si="22"/>
        <v>0</v>
      </c>
      <c r="AO203" s="105">
        <f t="shared" si="23"/>
        <v>3</v>
      </c>
    </row>
    <row r="204" spans="1:41" ht="18.75" customHeight="1" thickBot="1">
      <c r="A204" s="162" t="str">
        <f t="shared" si="18"/>
        <v/>
      </c>
      <c r="B204" s="148"/>
      <c r="C204" s="505" t="str">
        <f t="shared" si="25"/>
        <v/>
      </c>
      <c r="D204" s="439"/>
      <c r="E204" s="499"/>
      <c r="F204" s="499"/>
      <c r="G204" s="147"/>
      <c r="H204" s="506"/>
      <c r="I204" s="507"/>
      <c r="J204" s="507"/>
      <c r="K204" s="506"/>
      <c r="L204" s="507"/>
      <c r="M204" s="507"/>
      <c r="N204" s="507"/>
      <c r="O204" s="504"/>
      <c r="P204" s="504"/>
      <c r="Q204" s="504"/>
      <c r="R204" s="498"/>
      <c r="S204" s="499"/>
      <c r="T204" s="499"/>
      <c r="U204" s="499"/>
      <c r="V204" s="498"/>
      <c r="W204" s="499"/>
      <c r="X204" s="499"/>
      <c r="Y204" s="499"/>
      <c r="Z204" s="499"/>
      <c r="AA204" s="500"/>
      <c r="AB204" s="500"/>
      <c r="AC204" s="500"/>
      <c r="AD204" s="501">
        <f t="shared" si="19"/>
        <v>0</v>
      </c>
      <c r="AE204" s="502"/>
      <c r="AF204" s="502"/>
      <c r="AG204" s="503"/>
      <c r="AH204" s="504"/>
      <c r="AI204" s="504"/>
      <c r="AJ204" s="498"/>
      <c r="AK204" s="499"/>
      <c r="AL204" s="4">
        <f t="shared" si="20"/>
        <v>3</v>
      </c>
      <c r="AM204" s="4">
        <f t="shared" si="21"/>
        <v>9</v>
      </c>
      <c r="AN204" s="4">
        <f t="shared" si="22"/>
        <v>0</v>
      </c>
      <c r="AO204" s="105">
        <f t="shared" si="23"/>
        <v>3</v>
      </c>
    </row>
    <row r="205" spans="1:41" ht="18.75" customHeight="1" thickBot="1">
      <c r="A205" s="162" t="str">
        <f t="shared" si="18"/>
        <v/>
      </c>
      <c r="B205" s="148"/>
      <c r="C205" s="505" t="str">
        <f t="shared" si="25"/>
        <v/>
      </c>
      <c r="D205" s="439"/>
      <c r="E205" s="499"/>
      <c r="F205" s="499"/>
      <c r="G205" s="147"/>
      <c r="H205" s="506"/>
      <c r="I205" s="507"/>
      <c r="J205" s="507"/>
      <c r="K205" s="506"/>
      <c r="L205" s="507"/>
      <c r="M205" s="507"/>
      <c r="N205" s="507"/>
      <c r="O205" s="504"/>
      <c r="P205" s="504"/>
      <c r="Q205" s="504"/>
      <c r="R205" s="498"/>
      <c r="S205" s="499"/>
      <c r="T205" s="499"/>
      <c r="U205" s="499"/>
      <c r="V205" s="498"/>
      <c r="W205" s="499"/>
      <c r="X205" s="499"/>
      <c r="Y205" s="499"/>
      <c r="Z205" s="499"/>
      <c r="AA205" s="500"/>
      <c r="AB205" s="500"/>
      <c r="AC205" s="500"/>
      <c r="AD205" s="501">
        <f t="shared" si="19"/>
        <v>0</v>
      </c>
      <c r="AE205" s="502"/>
      <c r="AF205" s="502"/>
      <c r="AG205" s="503"/>
      <c r="AH205" s="504"/>
      <c r="AI205" s="504"/>
      <c r="AJ205" s="498"/>
      <c r="AK205" s="499"/>
      <c r="AL205" s="4">
        <f t="shared" si="20"/>
        <v>3</v>
      </c>
      <c r="AM205" s="4">
        <f t="shared" si="21"/>
        <v>9</v>
      </c>
      <c r="AN205" s="4">
        <f t="shared" si="22"/>
        <v>0</v>
      </c>
      <c r="AO205" s="105">
        <f t="shared" si="23"/>
        <v>3</v>
      </c>
    </row>
    <row r="206" spans="1:41" ht="18.75" customHeight="1" thickBot="1">
      <c r="A206" s="162" t="str">
        <f t="shared" si="18"/>
        <v/>
      </c>
      <c r="B206" s="148"/>
      <c r="C206" s="505" t="str">
        <f t="shared" si="25"/>
        <v/>
      </c>
      <c r="D206" s="439"/>
      <c r="E206" s="499"/>
      <c r="F206" s="499"/>
      <c r="G206" s="147"/>
      <c r="H206" s="506"/>
      <c r="I206" s="507"/>
      <c r="J206" s="507"/>
      <c r="K206" s="506"/>
      <c r="L206" s="507"/>
      <c r="M206" s="507"/>
      <c r="N206" s="507"/>
      <c r="O206" s="504"/>
      <c r="P206" s="504"/>
      <c r="Q206" s="504"/>
      <c r="R206" s="498"/>
      <c r="S206" s="499"/>
      <c r="T206" s="499"/>
      <c r="U206" s="499"/>
      <c r="V206" s="498"/>
      <c r="W206" s="499"/>
      <c r="X206" s="499"/>
      <c r="Y206" s="499"/>
      <c r="Z206" s="499"/>
      <c r="AA206" s="500"/>
      <c r="AB206" s="500"/>
      <c r="AC206" s="500"/>
      <c r="AD206" s="501">
        <f t="shared" si="19"/>
        <v>0</v>
      </c>
      <c r="AE206" s="502"/>
      <c r="AF206" s="502"/>
      <c r="AG206" s="503"/>
      <c r="AH206" s="504"/>
      <c r="AI206" s="504"/>
      <c r="AJ206" s="498"/>
      <c r="AK206" s="499"/>
      <c r="AL206" s="4">
        <f t="shared" si="20"/>
        <v>3</v>
      </c>
      <c r="AM206" s="4">
        <f t="shared" si="21"/>
        <v>9</v>
      </c>
      <c r="AN206" s="4">
        <f t="shared" si="22"/>
        <v>0</v>
      </c>
      <c r="AO206" s="105">
        <f t="shared" si="23"/>
        <v>3</v>
      </c>
    </row>
    <row r="207" spans="1:41" ht="18.75" customHeight="1" thickBot="1">
      <c r="A207" s="162" t="str">
        <f t="shared" si="18"/>
        <v/>
      </c>
      <c r="B207" s="148"/>
      <c r="C207" s="505" t="str">
        <f t="shared" si="25"/>
        <v/>
      </c>
      <c r="D207" s="439"/>
      <c r="E207" s="499"/>
      <c r="F207" s="499"/>
      <c r="G207" s="147"/>
      <c r="H207" s="506"/>
      <c r="I207" s="507"/>
      <c r="J207" s="507"/>
      <c r="K207" s="506"/>
      <c r="L207" s="507"/>
      <c r="M207" s="507"/>
      <c r="N207" s="507"/>
      <c r="O207" s="504"/>
      <c r="P207" s="504"/>
      <c r="Q207" s="504"/>
      <c r="R207" s="498"/>
      <c r="S207" s="499"/>
      <c r="T207" s="499"/>
      <c r="U207" s="499"/>
      <c r="V207" s="498"/>
      <c r="W207" s="499"/>
      <c r="X207" s="499"/>
      <c r="Y207" s="499"/>
      <c r="Z207" s="499"/>
      <c r="AA207" s="500"/>
      <c r="AB207" s="500"/>
      <c r="AC207" s="500"/>
      <c r="AD207" s="501">
        <f t="shared" si="19"/>
        <v>0</v>
      </c>
      <c r="AE207" s="502"/>
      <c r="AF207" s="502"/>
      <c r="AG207" s="503"/>
      <c r="AH207" s="504"/>
      <c r="AI207" s="504"/>
      <c r="AJ207" s="498"/>
      <c r="AK207" s="499"/>
      <c r="AL207" s="4">
        <f t="shared" si="20"/>
        <v>3</v>
      </c>
      <c r="AM207" s="4">
        <f t="shared" si="21"/>
        <v>9</v>
      </c>
      <c r="AN207" s="4">
        <f t="shared" si="22"/>
        <v>0</v>
      </c>
      <c r="AO207" s="105">
        <f t="shared" si="23"/>
        <v>3</v>
      </c>
    </row>
    <row r="208" spans="1:41" ht="18.75" customHeight="1" thickBot="1">
      <c r="A208" s="162" t="str">
        <f t="shared" si="18"/>
        <v/>
      </c>
      <c r="B208" s="148"/>
      <c r="C208" s="505" t="str">
        <f t="shared" si="25"/>
        <v/>
      </c>
      <c r="D208" s="439"/>
      <c r="E208" s="499"/>
      <c r="F208" s="499"/>
      <c r="G208" s="147"/>
      <c r="H208" s="506"/>
      <c r="I208" s="507"/>
      <c r="J208" s="507"/>
      <c r="K208" s="506"/>
      <c r="L208" s="507"/>
      <c r="M208" s="507"/>
      <c r="N208" s="507"/>
      <c r="O208" s="504"/>
      <c r="P208" s="504"/>
      <c r="Q208" s="504"/>
      <c r="R208" s="498"/>
      <c r="S208" s="499"/>
      <c r="T208" s="499"/>
      <c r="U208" s="499"/>
      <c r="V208" s="498"/>
      <c r="W208" s="499"/>
      <c r="X208" s="499"/>
      <c r="Y208" s="499"/>
      <c r="Z208" s="499"/>
      <c r="AA208" s="500"/>
      <c r="AB208" s="500"/>
      <c r="AC208" s="500"/>
      <c r="AD208" s="501">
        <f t="shared" si="19"/>
        <v>0</v>
      </c>
      <c r="AE208" s="502"/>
      <c r="AF208" s="502"/>
      <c r="AG208" s="503"/>
      <c r="AH208" s="504"/>
      <c r="AI208" s="504"/>
      <c r="AJ208" s="498"/>
      <c r="AK208" s="499"/>
      <c r="AL208" s="4">
        <f t="shared" si="20"/>
        <v>3</v>
      </c>
      <c r="AM208" s="4">
        <f t="shared" si="21"/>
        <v>9</v>
      </c>
      <c r="AN208" s="4">
        <f t="shared" si="22"/>
        <v>0</v>
      </c>
      <c r="AO208" s="105">
        <f t="shared" si="23"/>
        <v>3</v>
      </c>
    </row>
    <row r="209" spans="1:41" ht="18.75" customHeight="1" thickBot="1">
      <c r="A209" s="162" t="str">
        <f t="shared" si="18"/>
        <v/>
      </c>
      <c r="B209" s="148"/>
      <c r="C209" s="505" t="str">
        <f t="shared" si="25"/>
        <v/>
      </c>
      <c r="D209" s="439"/>
      <c r="E209" s="499"/>
      <c r="F209" s="499"/>
      <c r="G209" s="147"/>
      <c r="H209" s="506"/>
      <c r="I209" s="507"/>
      <c r="J209" s="507"/>
      <c r="K209" s="506"/>
      <c r="L209" s="507"/>
      <c r="M209" s="507"/>
      <c r="N209" s="507"/>
      <c r="O209" s="504"/>
      <c r="P209" s="504"/>
      <c r="Q209" s="504"/>
      <c r="R209" s="498"/>
      <c r="S209" s="499"/>
      <c r="T209" s="499"/>
      <c r="U209" s="499"/>
      <c r="V209" s="498"/>
      <c r="W209" s="499"/>
      <c r="X209" s="499"/>
      <c r="Y209" s="499"/>
      <c r="Z209" s="499"/>
      <c r="AA209" s="500"/>
      <c r="AB209" s="500"/>
      <c r="AC209" s="500"/>
      <c r="AD209" s="501">
        <f t="shared" si="19"/>
        <v>0</v>
      </c>
      <c r="AE209" s="502"/>
      <c r="AF209" s="502"/>
      <c r="AG209" s="503"/>
      <c r="AH209" s="504"/>
      <c r="AI209" s="504"/>
      <c r="AJ209" s="498"/>
      <c r="AK209" s="499"/>
      <c r="AL209" s="4">
        <f t="shared" si="20"/>
        <v>3</v>
      </c>
      <c r="AM209" s="4">
        <f t="shared" si="21"/>
        <v>9</v>
      </c>
      <c r="AN209" s="4">
        <f t="shared" si="22"/>
        <v>0</v>
      </c>
      <c r="AO209" s="105">
        <f t="shared" si="23"/>
        <v>3</v>
      </c>
    </row>
    <row r="210" spans="1:41" ht="18.75" customHeight="1" thickBot="1">
      <c r="A210" s="162" t="str">
        <f t="shared" si="18"/>
        <v/>
      </c>
      <c r="B210" s="148"/>
      <c r="C210" s="505" t="str">
        <f t="shared" si="25"/>
        <v/>
      </c>
      <c r="D210" s="439"/>
      <c r="E210" s="499"/>
      <c r="F210" s="499"/>
      <c r="G210" s="147"/>
      <c r="H210" s="506"/>
      <c r="I210" s="507"/>
      <c r="J210" s="507"/>
      <c r="K210" s="506"/>
      <c r="L210" s="507"/>
      <c r="M210" s="507"/>
      <c r="N210" s="507"/>
      <c r="O210" s="504"/>
      <c r="P210" s="504"/>
      <c r="Q210" s="504"/>
      <c r="R210" s="498"/>
      <c r="S210" s="499"/>
      <c r="T210" s="499"/>
      <c r="U210" s="499"/>
      <c r="V210" s="498"/>
      <c r="W210" s="499"/>
      <c r="X210" s="499"/>
      <c r="Y210" s="499"/>
      <c r="Z210" s="499"/>
      <c r="AA210" s="500"/>
      <c r="AB210" s="500"/>
      <c r="AC210" s="500"/>
      <c r="AD210" s="501">
        <f t="shared" si="19"/>
        <v>0</v>
      </c>
      <c r="AE210" s="502"/>
      <c r="AF210" s="502"/>
      <c r="AG210" s="503"/>
      <c r="AH210" s="504"/>
      <c r="AI210" s="504"/>
      <c r="AJ210" s="498"/>
      <c r="AK210" s="499"/>
      <c r="AL210" s="4">
        <f t="shared" si="20"/>
        <v>3</v>
      </c>
      <c r="AM210" s="4">
        <f t="shared" si="21"/>
        <v>9</v>
      </c>
      <c r="AN210" s="4">
        <f t="shared" si="22"/>
        <v>0</v>
      </c>
      <c r="AO210" s="105">
        <f t="shared" si="23"/>
        <v>3</v>
      </c>
    </row>
    <row r="211" spans="1:41" ht="18.75" customHeight="1" thickBot="1">
      <c r="A211" s="162" t="str">
        <f t="shared" ref="A211:A274" si="26">IF(B211="","",A210+1)</f>
        <v/>
      </c>
      <c r="B211" s="148"/>
      <c r="C211" s="505" t="str">
        <f t="shared" si="25"/>
        <v/>
      </c>
      <c r="D211" s="439"/>
      <c r="E211" s="499"/>
      <c r="F211" s="499"/>
      <c r="G211" s="147"/>
      <c r="H211" s="506"/>
      <c r="I211" s="507"/>
      <c r="J211" s="507"/>
      <c r="K211" s="506"/>
      <c r="L211" s="507"/>
      <c r="M211" s="507"/>
      <c r="N211" s="507"/>
      <c r="O211" s="504"/>
      <c r="P211" s="504"/>
      <c r="Q211" s="504"/>
      <c r="R211" s="498"/>
      <c r="S211" s="499"/>
      <c r="T211" s="499"/>
      <c r="U211" s="499"/>
      <c r="V211" s="498"/>
      <c r="W211" s="499"/>
      <c r="X211" s="499"/>
      <c r="Y211" s="499"/>
      <c r="Z211" s="499"/>
      <c r="AA211" s="500"/>
      <c r="AB211" s="500"/>
      <c r="AC211" s="500"/>
      <c r="AD211" s="501">
        <f t="shared" si="19"/>
        <v>0</v>
      </c>
      <c r="AE211" s="502"/>
      <c r="AF211" s="502"/>
      <c r="AG211" s="503"/>
      <c r="AH211" s="504"/>
      <c r="AI211" s="504"/>
      <c r="AJ211" s="498"/>
      <c r="AK211" s="499"/>
      <c r="AL211" s="4">
        <f t="shared" si="20"/>
        <v>3</v>
      </c>
      <c r="AM211" s="4">
        <f t="shared" si="21"/>
        <v>9</v>
      </c>
      <c r="AN211" s="4">
        <f t="shared" si="22"/>
        <v>0</v>
      </c>
      <c r="AO211" s="105">
        <f t="shared" si="23"/>
        <v>3</v>
      </c>
    </row>
    <row r="212" spans="1:41" ht="18.75" customHeight="1" thickBot="1">
      <c r="A212" s="162" t="str">
        <f t="shared" si="26"/>
        <v/>
      </c>
      <c r="B212" s="148"/>
      <c r="C212" s="505" t="str">
        <f t="shared" si="25"/>
        <v/>
      </c>
      <c r="D212" s="439"/>
      <c r="E212" s="499"/>
      <c r="F212" s="499"/>
      <c r="G212" s="147"/>
      <c r="H212" s="506"/>
      <c r="I212" s="507"/>
      <c r="J212" s="507"/>
      <c r="K212" s="506"/>
      <c r="L212" s="507"/>
      <c r="M212" s="507"/>
      <c r="N212" s="507"/>
      <c r="O212" s="504"/>
      <c r="P212" s="504"/>
      <c r="Q212" s="504"/>
      <c r="R212" s="498"/>
      <c r="S212" s="499"/>
      <c r="T212" s="499"/>
      <c r="U212" s="499"/>
      <c r="V212" s="498"/>
      <c r="W212" s="499"/>
      <c r="X212" s="499"/>
      <c r="Y212" s="499"/>
      <c r="Z212" s="499"/>
      <c r="AA212" s="500"/>
      <c r="AB212" s="500"/>
      <c r="AC212" s="500"/>
      <c r="AD212" s="501">
        <f t="shared" ref="AD212:AD275" si="27">AN212</f>
        <v>0</v>
      </c>
      <c r="AE212" s="502"/>
      <c r="AF212" s="502"/>
      <c r="AG212" s="503"/>
      <c r="AH212" s="504"/>
      <c r="AI212" s="504"/>
      <c r="AJ212" s="498"/>
      <c r="AK212" s="499"/>
      <c r="AL212" s="4">
        <f t="shared" ref="AL212:AL275" si="28">IF(AG212="",3,MONTH(AG212))</f>
        <v>3</v>
      </c>
      <c r="AM212" s="4">
        <f t="shared" ref="AM212:AM275" si="29">IF(AL212=4,11,IF(AL212=5,10,9))</f>
        <v>9</v>
      </c>
      <c r="AN212" s="4">
        <f t="shared" ref="AN212:AN275" si="30">IF(AJ212="抹消登録",INT(AA212*AO212/12/100)*100,AA212-INT(AA212*9/12/100)*100)</f>
        <v>0</v>
      </c>
      <c r="AO212" s="105">
        <f t="shared" ref="AO212:AO275" si="31">IF(AM212=11,1,IF(AM212=10,2,3))</f>
        <v>3</v>
      </c>
    </row>
    <row r="213" spans="1:41" ht="18.75" customHeight="1" thickBot="1">
      <c r="A213" s="162" t="str">
        <f t="shared" si="26"/>
        <v/>
      </c>
      <c r="B213" s="148"/>
      <c r="C213" s="505" t="str">
        <f t="shared" si="25"/>
        <v/>
      </c>
      <c r="D213" s="439"/>
      <c r="E213" s="499"/>
      <c r="F213" s="499"/>
      <c r="G213" s="147"/>
      <c r="H213" s="506"/>
      <c r="I213" s="507"/>
      <c r="J213" s="507"/>
      <c r="K213" s="506"/>
      <c r="L213" s="507"/>
      <c r="M213" s="507"/>
      <c r="N213" s="507"/>
      <c r="O213" s="504"/>
      <c r="P213" s="504"/>
      <c r="Q213" s="504"/>
      <c r="R213" s="498"/>
      <c r="S213" s="499"/>
      <c r="T213" s="499"/>
      <c r="U213" s="499"/>
      <c r="V213" s="498"/>
      <c r="W213" s="499"/>
      <c r="X213" s="499"/>
      <c r="Y213" s="499"/>
      <c r="Z213" s="499"/>
      <c r="AA213" s="500"/>
      <c r="AB213" s="500"/>
      <c r="AC213" s="500"/>
      <c r="AD213" s="501">
        <f t="shared" si="27"/>
        <v>0</v>
      </c>
      <c r="AE213" s="502"/>
      <c r="AF213" s="502"/>
      <c r="AG213" s="503"/>
      <c r="AH213" s="504"/>
      <c r="AI213" s="504"/>
      <c r="AJ213" s="498"/>
      <c r="AK213" s="499"/>
      <c r="AL213" s="4">
        <f t="shared" si="28"/>
        <v>3</v>
      </c>
      <c r="AM213" s="4">
        <f t="shared" si="29"/>
        <v>9</v>
      </c>
      <c r="AN213" s="4">
        <f t="shared" si="30"/>
        <v>0</v>
      </c>
      <c r="AO213" s="105">
        <f t="shared" si="31"/>
        <v>3</v>
      </c>
    </row>
    <row r="214" spans="1:41" ht="18.75" customHeight="1" thickBot="1">
      <c r="A214" s="162" t="str">
        <f t="shared" si="26"/>
        <v/>
      </c>
      <c r="B214" s="148"/>
      <c r="C214" s="505" t="str">
        <f t="shared" si="25"/>
        <v/>
      </c>
      <c r="D214" s="439"/>
      <c r="E214" s="499"/>
      <c r="F214" s="499"/>
      <c r="G214" s="147"/>
      <c r="H214" s="506"/>
      <c r="I214" s="507"/>
      <c r="J214" s="507"/>
      <c r="K214" s="506"/>
      <c r="L214" s="507"/>
      <c r="M214" s="507"/>
      <c r="N214" s="507"/>
      <c r="O214" s="504"/>
      <c r="P214" s="504"/>
      <c r="Q214" s="504"/>
      <c r="R214" s="498"/>
      <c r="S214" s="499"/>
      <c r="T214" s="499"/>
      <c r="U214" s="499"/>
      <c r="V214" s="498"/>
      <c r="W214" s="499"/>
      <c r="X214" s="499"/>
      <c r="Y214" s="499"/>
      <c r="Z214" s="499"/>
      <c r="AA214" s="500"/>
      <c r="AB214" s="500"/>
      <c r="AC214" s="500"/>
      <c r="AD214" s="501">
        <f t="shared" si="27"/>
        <v>0</v>
      </c>
      <c r="AE214" s="502"/>
      <c r="AF214" s="502"/>
      <c r="AG214" s="503"/>
      <c r="AH214" s="504"/>
      <c r="AI214" s="504"/>
      <c r="AJ214" s="498"/>
      <c r="AK214" s="499"/>
      <c r="AL214" s="4">
        <f t="shared" si="28"/>
        <v>3</v>
      </c>
      <c r="AM214" s="4">
        <f t="shared" si="29"/>
        <v>9</v>
      </c>
      <c r="AN214" s="4">
        <f t="shared" si="30"/>
        <v>0</v>
      </c>
      <c r="AO214" s="105">
        <f t="shared" si="31"/>
        <v>3</v>
      </c>
    </row>
    <row r="215" spans="1:41" ht="18.75" customHeight="1" thickBot="1">
      <c r="A215" s="162" t="str">
        <f t="shared" si="26"/>
        <v/>
      </c>
      <c r="B215" s="148"/>
      <c r="C215" s="505" t="str">
        <f t="shared" si="25"/>
        <v/>
      </c>
      <c r="D215" s="439"/>
      <c r="E215" s="499"/>
      <c r="F215" s="499"/>
      <c r="G215" s="147"/>
      <c r="H215" s="506"/>
      <c r="I215" s="507"/>
      <c r="J215" s="507"/>
      <c r="K215" s="506"/>
      <c r="L215" s="507"/>
      <c r="M215" s="507"/>
      <c r="N215" s="507"/>
      <c r="O215" s="504"/>
      <c r="P215" s="504"/>
      <c r="Q215" s="504"/>
      <c r="R215" s="498"/>
      <c r="S215" s="499"/>
      <c r="T215" s="499"/>
      <c r="U215" s="499"/>
      <c r="V215" s="498"/>
      <c r="W215" s="499"/>
      <c r="X215" s="499"/>
      <c r="Y215" s="499"/>
      <c r="Z215" s="499"/>
      <c r="AA215" s="500"/>
      <c r="AB215" s="500"/>
      <c r="AC215" s="500"/>
      <c r="AD215" s="501">
        <f t="shared" si="27"/>
        <v>0</v>
      </c>
      <c r="AE215" s="502"/>
      <c r="AF215" s="502"/>
      <c r="AG215" s="503"/>
      <c r="AH215" s="504"/>
      <c r="AI215" s="504"/>
      <c r="AJ215" s="498"/>
      <c r="AK215" s="499"/>
      <c r="AL215" s="4">
        <f t="shared" si="28"/>
        <v>3</v>
      </c>
      <c r="AM215" s="4">
        <f t="shared" si="29"/>
        <v>9</v>
      </c>
      <c r="AN215" s="4">
        <f t="shared" si="30"/>
        <v>0</v>
      </c>
      <c r="AO215" s="105">
        <f t="shared" si="31"/>
        <v>3</v>
      </c>
    </row>
    <row r="216" spans="1:41" ht="18.75" customHeight="1" thickBot="1">
      <c r="A216" s="162" t="str">
        <f t="shared" si="26"/>
        <v/>
      </c>
      <c r="B216" s="148"/>
      <c r="C216" s="505" t="str">
        <f t="shared" si="25"/>
        <v/>
      </c>
      <c r="D216" s="439"/>
      <c r="E216" s="499"/>
      <c r="F216" s="499"/>
      <c r="G216" s="147"/>
      <c r="H216" s="506"/>
      <c r="I216" s="507"/>
      <c r="J216" s="507"/>
      <c r="K216" s="506"/>
      <c r="L216" s="507"/>
      <c r="M216" s="507"/>
      <c r="N216" s="507"/>
      <c r="O216" s="504"/>
      <c r="P216" s="504"/>
      <c r="Q216" s="504"/>
      <c r="R216" s="498"/>
      <c r="S216" s="499"/>
      <c r="T216" s="499"/>
      <c r="U216" s="499"/>
      <c r="V216" s="498"/>
      <c r="W216" s="499"/>
      <c r="X216" s="499"/>
      <c r="Y216" s="499"/>
      <c r="Z216" s="499"/>
      <c r="AA216" s="500"/>
      <c r="AB216" s="500"/>
      <c r="AC216" s="500"/>
      <c r="AD216" s="501">
        <f t="shared" si="27"/>
        <v>0</v>
      </c>
      <c r="AE216" s="502"/>
      <c r="AF216" s="502"/>
      <c r="AG216" s="503"/>
      <c r="AH216" s="504"/>
      <c r="AI216" s="504"/>
      <c r="AJ216" s="498"/>
      <c r="AK216" s="499"/>
      <c r="AL216" s="4">
        <f t="shared" si="28"/>
        <v>3</v>
      </c>
      <c r="AM216" s="4">
        <f t="shared" si="29"/>
        <v>9</v>
      </c>
      <c r="AN216" s="4">
        <f t="shared" si="30"/>
        <v>0</v>
      </c>
      <c r="AO216" s="105">
        <f t="shared" si="31"/>
        <v>3</v>
      </c>
    </row>
    <row r="217" spans="1:41" ht="18.75" customHeight="1" thickBot="1">
      <c r="A217" s="162" t="str">
        <f t="shared" si="26"/>
        <v/>
      </c>
      <c r="B217" s="148"/>
      <c r="C217" s="505" t="str">
        <f t="shared" si="25"/>
        <v/>
      </c>
      <c r="D217" s="439"/>
      <c r="E217" s="499"/>
      <c r="F217" s="499"/>
      <c r="G217" s="147"/>
      <c r="H217" s="506"/>
      <c r="I217" s="507"/>
      <c r="J217" s="507"/>
      <c r="K217" s="506"/>
      <c r="L217" s="507"/>
      <c r="M217" s="507"/>
      <c r="N217" s="507"/>
      <c r="O217" s="504"/>
      <c r="P217" s="504"/>
      <c r="Q217" s="504"/>
      <c r="R217" s="498"/>
      <c r="S217" s="499"/>
      <c r="T217" s="499"/>
      <c r="U217" s="499"/>
      <c r="V217" s="498"/>
      <c r="W217" s="499"/>
      <c r="X217" s="499"/>
      <c r="Y217" s="499"/>
      <c r="Z217" s="499"/>
      <c r="AA217" s="500"/>
      <c r="AB217" s="500"/>
      <c r="AC217" s="500"/>
      <c r="AD217" s="501">
        <f t="shared" si="27"/>
        <v>0</v>
      </c>
      <c r="AE217" s="502"/>
      <c r="AF217" s="502"/>
      <c r="AG217" s="503"/>
      <c r="AH217" s="504"/>
      <c r="AI217" s="504"/>
      <c r="AJ217" s="498"/>
      <c r="AK217" s="499"/>
      <c r="AL217" s="4">
        <f t="shared" si="28"/>
        <v>3</v>
      </c>
      <c r="AM217" s="4">
        <f t="shared" si="29"/>
        <v>9</v>
      </c>
      <c r="AN217" s="4">
        <f t="shared" si="30"/>
        <v>0</v>
      </c>
      <c r="AO217" s="105">
        <f t="shared" si="31"/>
        <v>3</v>
      </c>
    </row>
    <row r="218" spans="1:41" ht="18.75" customHeight="1" thickBot="1">
      <c r="A218" s="162" t="str">
        <f t="shared" si="26"/>
        <v/>
      </c>
      <c r="B218" s="148"/>
      <c r="C218" s="505" t="str">
        <f t="shared" si="25"/>
        <v/>
      </c>
      <c r="D218" s="439"/>
      <c r="E218" s="499"/>
      <c r="F218" s="499"/>
      <c r="G218" s="147"/>
      <c r="H218" s="506"/>
      <c r="I218" s="507"/>
      <c r="J218" s="507"/>
      <c r="K218" s="506"/>
      <c r="L218" s="507"/>
      <c r="M218" s="507"/>
      <c r="N218" s="507"/>
      <c r="O218" s="504"/>
      <c r="P218" s="504"/>
      <c r="Q218" s="504"/>
      <c r="R218" s="498"/>
      <c r="S218" s="499"/>
      <c r="T218" s="499"/>
      <c r="U218" s="499"/>
      <c r="V218" s="498"/>
      <c r="W218" s="499"/>
      <c r="X218" s="499"/>
      <c r="Y218" s="499"/>
      <c r="Z218" s="499"/>
      <c r="AA218" s="500"/>
      <c r="AB218" s="500"/>
      <c r="AC218" s="500"/>
      <c r="AD218" s="501">
        <f t="shared" si="27"/>
        <v>0</v>
      </c>
      <c r="AE218" s="502"/>
      <c r="AF218" s="502"/>
      <c r="AG218" s="503"/>
      <c r="AH218" s="504"/>
      <c r="AI218" s="504"/>
      <c r="AJ218" s="498"/>
      <c r="AK218" s="499"/>
      <c r="AL218" s="4">
        <f t="shared" si="28"/>
        <v>3</v>
      </c>
      <c r="AM218" s="4">
        <f t="shared" si="29"/>
        <v>9</v>
      </c>
      <c r="AN218" s="4">
        <f t="shared" si="30"/>
        <v>0</v>
      </c>
      <c r="AO218" s="105">
        <f t="shared" si="31"/>
        <v>3</v>
      </c>
    </row>
    <row r="219" spans="1:41" ht="18.75" customHeight="1" thickBot="1">
      <c r="A219" s="162" t="str">
        <f t="shared" si="26"/>
        <v/>
      </c>
      <c r="B219" s="148"/>
      <c r="C219" s="505" t="str">
        <f>IF(B219="","",CHOOSE(B219,$E$13,$H$13,$K$13,$N$13,$Q$13,$T$13,$W$13,$Z$13,$AC$13,$E$14,$H$14,$K$14,$N$14,$Q$14,$T$14,$W$14,$Z$14))</f>
        <v/>
      </c>
      <c r="D219" s="439"/>
      <c r="E219" s="499"/>
      <c r="F219" s="499"/>
      <c r="G219" s="147"/>
      <c r="H219" s="506"/>
      <c r="I219" s="507"/>
      <c r="J219" s="507"/>
      <c r="K219" s="506"/>
      <c r="L219" s="507"/>
      <c r="M219" s="507"/>
      <c r="N219" s="507"/>
      <c r="O219" s="504"/>
      <c r="P219" s="504"/>
      <c r="Q219" s="504"/>
      <c r="R219" s="498"/>
      <c r="S219" s="499"/>
      <c r="T219" s="499"/>
      <c r="U219" s="499"/>
      <c r="V219" s="498"/>
      <c r="W219" s="499"/>
      <c r="X219" s="499"/>
      <c r="Y219" s="499"/>
      <c r="Z219" s="499"/>
      <c r="AA219" s="500"/>
      <c r="AB219" s="500"/>
      <c r="AC219" s="500"/>
      <c r="AD219" s="501">
        <f t="shared" si="27"/>
        <v>0</v>
      </c>
      <c r="AE219" s="502"/>
      <c r="AF219" s="502"/>
      <c r="AG219" s="503"/>
      <c r="AH219" s="504"/>
      <c r="AI219" s="504"/>
      <c r="AJ219" s="498"/>
      <c r="AK219" s="499"/>
      <c r="AL219" s="4">
        <f t="shared" si="28"/>
        <v>3</v>
      </c>
      <c r="AM219" s="4">
        <f t="shared" si="29"/>
        <v>9</v>
      </c>
      <c r="AN219" s="4">
        <f t="shared" si="30"/>
        <v>0</v>
      </c>
      <c r="AO219" s="105">
        <f t="shared" si="31"/>
        <v>3</v>
      </c>
    </row>
    <row r="220" spans="1:41" ht="18.75" customHeight="1" thickBot="1">
      <c r="A220" s="162" t="str">
        <f t="shared" si="26"/>
        <v/>
      </c>
      <c r="B220" s="148"/>
      <c r="C220" s="505" t="str">
        <f t="shared" ref="C220:C243" si="32">IF(B220="","",CHOOSE(B220,$E$13,$H$13,$K$13,$N$13,$Q$13,$T$13,$W$13,$Z$13,$AC$13,$E$14,$H$14,$K$14,$N$14,$Q$14,$T$14,$W$14,$Z$14))</f>
        <v/>
      </c>
      <c r="D220" s="439"/>
      <c r="E220" s="499"/>
      <c r="F220" s="499"/>
      <c r="G220" s="147"/>
      <c r="H220" s="506"/>
      <c r="I220" s="507"/>
      <c r="J220" s="507"/>
      <c r="K220" s="506"/>
      <c r="L220" s="507"/>
      <c r="M220" s="507"/>
      <c r="N220" s="507"/>
      <c r="O220" s="504"/>
      <c r="P220" s="504"/>
      <c r="Q220" s="504"/>
      <c r="R220" s="498"/>
      <c r="S220" s="499"/>
      <c r="T220" s="499"/>
      <c r="U220" s="499"/>
      <c r="V220" s="498"/>
      <c r="W220" s="499"/>
      <c r="X220" s="499"/>
      <c r="Y220" s="499"/>
      <c r="Z220" s="499"/>
      <c r="AA220" s="500"/>
      <c r="AB220" s="500"/>
      <c r="AC220" s="500"/>
      <c r="AD220" s="501">
        <f t="shared" si="27"/>
        <v>0</v>
      </c>
      <c r="AE220" s="502"/>
      <c r="AF220" s="502"/>
      <c r="AG220" s="503"/>
      <c r="AH220" s="504"/>
      <c r="AI220" s="504"/>
      <c r="AJ220" s="498"/>
      <c r="AK220" s="499"/>
      <c r="AL220" s="4">
        <f t="shared" si="28"/>
        <v>3</v>
      </c>
      <c r="AM220" s="4">
        <f t="shared" si="29"/>
        <v>9</v>
      </c>
      <c r="AN220" s="4">
        <f t="shared" si="30"/>
        <v>0</v>
      </c>
      <c r="AO220" s="105">
        <f t="shared" si="31"/>
        <v>3</v>
      </c>
    </row>
    <row r="221" spans="1:41" ht="18.75" customHeight="1" thickBot="1">
      <c r="A221" s="162" t="str">
        <f t="shared" si="26"/>
        <v/>
      </c>
      <c r="B221" s="148"/>
      <c r="C221" s="505" t="str">
        <f t="shared" si="32"/>
        <v/>
      </c>
      <c r="D221" s="439"/>
      <c r="E221" s="499"/>
      <c r="F221" s="499"/>
      <c r="G221" s="147"/>
      <c r="H221" s="506"/>
      <c r="I221" s="507"/>
      <c r="J221" s="507"/>
      <c r="K221" s="506"/>
      <c r="L221" s="507"/>
      <c r="M221" s="507"/>
      <c r="N221" s="507"/>
      <c r="O221" s="504"/>
      <c r="P221" s="504"/>
      <c r="Q221" s="504"/>
      <c r="R221" s="498"/>
      <c r="S221" s="499"/>
      <c r="T221" s="499"/>
      <c r="U221" s="499"/>
      <c r="V221" s="498"/>
      <c r="W221" s="499"/>
      <c r="X221" s="499"/>
      <c r="Y221" s="499"/>
      <c r="Z221" s="499"/>
      <c r="AA221" s="500"/>
      <c r="AB221" s="500"/>
      <c r="AC221" s="500"/>
      <c r="AD221" s="501">
        <f t="shared" si="27"/>
        <v>0</v>
      </c>
      <c r="AE221" s="502"/>
      <c r="AF221" s="502"/>
      <c r="AG221" s="503"/>
      <c r="AH221" s="504"/>
      <c r="AI221" s="504"/>
      <c r="AJ221" s="498"/>
      <c r="AK221" s="499"/>
      <c r="AL221" s="4">
        <f t="shared" si="28"/>
        <v>3</v>
      </c>
      <c r="AM221" s="4">
        <f t="shared" si="29"/>
        <v>9</v>
      </c>
      <c r="AN221" s="4">
        <f t="shared" si="30"/>
        <v>0</v>
      </c>
      <c r="AO221" s="105">
        <f t="shared" si="31"/>
        <v>3</v>
      </c>
    </row>
    <row r="222" spans="1:41" ht="18.75" customHeight="1" thickBot="1">
      <c r="A222" s="162" t="str">
        <f t="shared" si="26"/>
        <v/>
      </c>
      <c r="B222" s="148"/>
      <c r="C222" s="505" t="str">
        <f t="shared" si="32"/>
        <v/>
      </c>
      <c r="D222" s="439"/>
      <c r="E222" s="499"/>
      <c r="F222" s="499"/>
      <c r="G222" s="147"/>
      <c r="H222" s="506"/>
      <c r="I222" s="507"/>
      <c r="J222" s="507"/>
      <c r="K222" s="506"/>
      <c r="L222" s="507"/>
      <c r="M222" s="507"/>
      <c r="N222" s="507"/>
      <c r="O222" s="504"/>
      <c r="P222" s="504"/>
      <c r="Q222" s="504"/>
      <c r="R222" s="498"/>
      <c r="S222" s="499"/>
      <c r="T222" s="499"/>
      <c r="U222" s="499"/>
      <c r="V222" s="498"/>
      <c r="W222" s="499"/>
      <c r="X222" s="499"/>
      <c r="Y222" s="499"/>
      <c r="Z222" s="499"/>
      <c r="AA222" s="500"/>
      <c r="AB222" s="500"/>
      <c r="AC222" s="500"/>
      <c r="AD222" s="501">
        <f t="shared" si="27"/>
        <v>0</v>
      </c>
      <c r="AE222" s="502"/>
      <c r="AF222" s="502"/>
      <c r="AG222" s="503"/>
      <c r="AH222" s="504"/>
      <c r="AI222" s="504"/>
      <c r="AJ222" s="498"/>
      <c r="AK222" s="499"/>
      <c r="AL222" s="4">
        <f t="shared" si="28"/>
        <v>3</v>
      </c>
      <c r="AM222" s="4">
        <f t="shared" si="29"/>
        <v>9</v>
      </c>
      <c r="AN222" s="4">
        <f t="shared" si="30"/>
        <v>0</v>
      </c>
      <c r="AO222" s="105">
        <f t="shared" si="31"/>
        <v>3</v>
      </c>
    </row>
    <row r="223" spans="1:41" ht="18.75" customHeight="1" thickBot="1">
      <c r="A223" s="162" t="str">
        <f t="shared" si="26"/>
        <v/>
      </c>
      <c r="B223" s="148"/>
      <c r="C223" s="505" t="str">
        <f t="shared" si="32"/>
        <v/>
      </c>
      <c r="D223" s="439"/>
      <c r="E223" s="499"/>
      <c r="F223" s="499"/>
      <c r="G223" s="147"/>
      <c r="H223" s="506"/>
      <c r="I223" s="507"/>
      <c r="J223" s="507"/>
      <c r="K223" s="506"/>
      <c r="L223" s="507"/>
      <c r="M223" s="507"/>
      <c r="N223" s="507"/>
      <c r="O223" s="504"/>
      <c r="P223" s="504"/>
      <c r="Q223" s="504"/>
      <c r="R223" s="498"/>
      <c r="S223" s="499"/>
      <c r="T223" s="499"/>
      <c r="U223" s="499"/>
      <c r="V223" s="498"/>
      <c r="W223" s="499"/>
      <c r="X223" s="499"/>
      <c r="Y223" s="499"/>
      <c r="Z223" s="499"/>
      <c r="AA223" s="500"/>
      <c r="AB223" s="500"/>
      <c r="AC223" s="500"/>
      <c r="AD223" s="501">
        <f t="shared" si="27"/>
        <v>0</v>
      </c>
      <c r="AE223" s="502"/>
      <c r="AF223" s="502"/>
      <c r="AG223" s="503"/>
      <c r="AH223" s="504"/>
      <c r="AI223" s="504"/>
      <c r="AJ223" s="498"/>
      <c r="AK223" s="499"/>
      <c r="AL223" s="4">
        <f t="shared" si="28"/>
        <v>3</v>
      </c>
      <c r="AM223" s="4">
        <f t="shared" si="29"/>
        <v>9</v>
      </c>
      <c r="AN223" s="4">
        <f t="shared" si="30"/>
        <v>0</v>
      </c>
      <c r="AO223" s="105">
        <f t="shared" si="31"/>
        <v>3</v>
      </c>
    </row>
    <row r="224" spans="1:41" ht="18.75" customHeight="1" thickBot="1">
      <c r="A224" s="162" t="str">
        <f t="shared" si="26"/>
        <v/>
      </c>
      <c r="B224" s="148"/>
      <c r="C224" s="505" t="str">
        <f t="shared" si="32"/>
        <v/>
      </c>
      <c r="D224" s="439"/>
      <c r="E224" s="499"/>
      <c r="F224" s="499"/>
      <c r="G224" s="147"/>
      <c r="H224" s="506"/>
      <c r="I224" s="507"/>
      <c r="J224" s="507"/>
      <c r="K224" s="506"/>
      <c r="L224" s="507"/>
      <c r="M224" s="507"/>
      <c r="N224" s="507"/>
      <c r="O224" s="504"/>
      <c r="P224" s="504"/>
      <c r="Q224" s="504"/>
      <c r="R224" s="498"/>
      <c r="S224" s="499"/>
      <c r="T224" s="499"/>
      <c r="U224" s="499"/>
      <c r="V224" s="498"/>
      <c r="W224" s="499"/>
      <c r="X224" s="499"/>
      <c r="Y224" s="499"/>
      <c r="Z224" s="499"/>
      <c r="AA224" s="500"/>
      <c r="AB224" s="500"/>
      <c r="AC224" s="500"/>
      <c r="AD224" s="501">
        <f t="shared" si="27"/>
        <v>0</v>
      </c>
      <c r="AE224" s="502"/>
      <c r="AF224" s="502"/>
      <c r="AG224" s="503"/>
      <c r="AH224" s="504"/>
      <c r="AI224" s="504"/>
      <c r="AJ224" s="498"/>
      <c r="AK224" s="499"/>
      <c r="AL224" s="4">
        <f t="shared" si="28"/>
        <v>3</v>
      </c>
      <c r="AM224" s="4">
        <f t="shared" si="29"/>
        <v>9</v>
      </c>
      <c r="AN224" s="4">
        <f t="shared" si="30"/>
        <v>0</v>
      </c>
      <c r="AO224" s="105">
        <f t="shared" si="31"/>
        <v>3</v>
      </c>
    </row>
    <row r="225" spans="1:41" ht="18.75" customHeight="1" thickBot="1">
      <c r="A225" s="162" t="str">
        <f t="shared" si="26"/>
        <v/>
      </c>
      <c r="B225" s="148"/>
      <c r="C225" s="505" t="str">
        <f t="shared" si="32"/>
        <v/>
      </c>
      <c r="D225" s="439"/>
      <c r="E225" s="499"/>
      <c r="F225" s="499"/>
      <c r="G225" s="147"/>
      <c r="H225" s="506"/>
      <c r="I225" s="507"/>
      <c r="J225" s="507"/>
      <c r="K225" s="506"/>
      <c r="L225" s="507"/>
      <c r="M225" s="507"/>
      <c r="N225" s="507"/>
      <c r="O225" s="504"/>
      <c r="P225" s="504"/>
      <c r="Q225" s="504"/>
      <c r="R225" s="498"/>
      <c r="S225" s="499"/>
      <c r="T225" s="499"/>
      <c r="U225" s="499"/>
      <c r="V225" s="498"/>
      <c r="W225" s="499"/>
      <c r="X225" s="499"/>
      <c r="Y225" s="499"/>
      <c r="Z225" s="499"/>
      <c r="AA225" s="500"/>
      <c r="AB225" s="500"/>
      <c r="AC225" s="500"/>
      <c r="AD225" s="501">
        <f t="shared" si="27"/>
        <v>0</v>
      </c>
      <c r="AE225" s="502"/>
      <c r="AF225" s="502"/>
      <c r="AG225" s="503"/>
      <c r="AH225" s="504"/>
      <c r="AI225" s="504"/>
      <c r="AJ225" s="498"/>
      <c r="AK225" s="499"/>
      <c r="AL225" s="4">
        <f t="shared" si="28"/>
        <v>3</v>
      </c>
      <c r="AM225" s="4">
        <f t="shared" si="29"/>
        <v>9</v>
      </c>
      <c r="AN225" s="4">
        <f t="shared" si="30"/>
        <v>0</v>
      </c>
      <c r="AO225" s="105">
        <f t="shared" si="31"/>
        <v>3</v>
      </c>
    </row>
    <row r="226" spans="1:41" ht="18.75" customHeight="1" thickBot="1">
      <c r="A226" s="162" t="str">
        <f t="shared" si="26"/>
        <v/>
      </c>
      <c r="B226" s="148"/>
      <c r="C226" s="505" t="str">
        <f t="shared" si="32"/>
        <v/>
      </c>
      <c r="D226" s="439"/>
      <c r="E226" s="499"/>
      <c r="F226" s="499"/>
      <c r="G226" s="147"/>
      <c r="H226" s="506"/>
      <c r="I226" s="507"/>
      <c r="J226" s="507"/>
      <c r="K226" s="506"/>
      <c r="L226" s="507"/>
      <c r="M226" s="507"/>
      <c r="N226" s="507"/>
      <c r="O226" s="504"/>
      <c r="P226" s="504"/>
      <c r="Q226" s="504"/>
      <c r="R226" s="498"/>
      <c r="S226" s="499"/>
      <c r="T226" s="499"/>
      <c r="U226" s="499"/>
      <c r="V226" s="498"/>
      <c r="W226" s="499"/>
      <c r="X226" s="499"/>
      <c r="Y226" s="499"/>
      <c r="Z226" s="499"/>
      <c r="AA226" s="500"/>
      <c r="AB226" s="500"/>
      <c r="AC226" s="500"/>
      <c r="AD226" s="501">
        <f t="shared" si="27"/>
        <v>0</v>
      </c>
      <c r="AE226" s="502"/>
      <c r="AF226" s="502"/>
      <c r="AG226" s="503"/>
      <c r="AH226" s="504"/>
      <c r="AI226" s="504"/>
      <c r="AJ226" s="498"/>
      <c r="AK226" s="499"/>
      <c r="AL226" s="4">
        <f t="shared" si="28"/>
        <v>3</v>
      </c>
      <c r="AM226" s="4">
        <f t="shared" si="29"/>
        <v>9</v>
      </c>
      <c r="AN226" s="4">
        <f t="shared" si="30"/>
        <v>0</v>
      </c>
      <c r="AO226" s="105">
        <f t="shared" si="31"/>
        <v>3</v>
      </c>
    </row>
    <row r="227" spans="1:41" ht="18.75" customHeight="1" thickBot="1">
      <c r="A227" s="162" t="str">
        <f t="shared" si="26"/>
        <v/>
      </c>
      <c r="B227" s="148"/>
      <c r="C227" s="505" t="str">
        <f t="shared" si="32"/>
        <v/>
      </c>
      <c r="D227" s="439"/>
      <c r="E227" s="499"/>
      <c r="F227" s="499"/>
      <c r="G227" s="147"/>
      <c r="H227" s="506"/>
      <c r="I227" s="507"/>
      <c r="J227" s="507"/>
      <c r="K227" s="506"/>
      <c r="L227" s="507"/>
      <c r="M227" s="507"/>
      <c r="N227" s="507"/>
      <c r="O227" s="504"/>
      <c r="P227" s="504"/>
      <c r="Q227" s="504"/>
      <c r="R227" s="498"/>
      <c r="S227" s="499"/>
      <c r="T227" s="499"/>
      <c r="U227" s="499"/>
      <c r="V227" s="498"/>
      <c r="W227" s="499"/>
      <c r="X227" s="499"/>
      <c r="Y227" s="499"/>
      <c r="Z227" s="499"/>
      <c r="AA227" s="500"/>
      <c r="AB227" s="500"/>
      <c r="AC227" s="500"/>
      <c r="AD227" s="501">
        <f t="shared" si="27"/>
        <v>0</v>
      </c>
      <c r="AE227" s="502"/>
      <c r="AF227" s="502"/>
      <c r="AG227" s="503"/>
      <c r="AH227" s="504"/>
      <c r="AI227" s="504"/>
      <c r="AJ227" s="498"/>
      <c r="AK227" s="499"/>
      <c r="AL227" s="4">
        <f t="shared" si="28"/>
        <v>3</v>
      </c>
      <c r="AM227" s="4">
        <f t="shared" si="29"/>
        <v>9</v>
      </c>
      <c r="AN227" s="4">
        <f t="shared" si="30"/>
        <v>0</v>
      </c>
      <c r="AO227" s="105">
        <f t="shared" si="31"/>
        <v>3</v>
      </c>
    </row>
    <row r="228" spans="1:41" ht="18.75" customHeight="1" thickBot="1">
      <c r="A228" s="162" t="str">
        <f t="shared" si="26"/>
        <v/>
      </c>
      <c r="B228" s="148"/>
      <c r="C228" s="505" t="str">
        <f t="shared" si="32"/>
        <v/>
      </c>
      <c r="D228" s="439"/>
      <c r="E228" s="499"/>
      <c r="F228" s="499"/>
      <c r="G228" s="147"/>
      <c r="H228" s="506"/>
      <c r="I228" s="507"/>
      <c r="J228" s="507"/>
      <c r="K228" s="506"/>
      <c r="L228" s="507"/>
      <c r="M228" s="507"/>
      <c r="N228" s="507"/>
      <c r="O228" s="504"/>
      <c r="P228" s="504"/>
      <c r="Q228" s="504"/>
      <c r="R228" s="498"/>
      <c r="S228" s="499"/>
      <c r="T228" s="499"/>
      <c r="U228" s="499"/>
      <c r="V228" s="498"/>
      <c r="W228" s="499"/>
      <c r="X228" s="499"/>
      <c r="Y228" s="499"/>
      <c r="Z228" s="499"/>
      <c r="AA228" s="500"/>
      <c r="AB228" s="500"/>
      <c r="AC228" s="500"/>
      <c r="AD228" s="501">
        <f t="shared" si="27"/>
        <v>0</v>
      </c>
      <c r="AE228" s="502"/>
      <c r="AF228" s="502"/>
      <c r="AG228" s="503"/>
      <c r="AH228" s="504"/>
      <c r="AI228" s="504"/>
      <c r="AJ228" s="498"/>
      <c r="AK228" s="499"/>
      <c r="AL228" s="4">
        <f t="shared" si="28"/>
        <v>3</v>
      </c>
      <c r="AM228" s="4">
        <f t="shared" si="29"/>
        <v>9</v>
      </c>
      <c r="AN228" s="4">
        <f t="shared" si="30"/>
        <v>0</v>
      </c>
      <c r="AO228" s="105">
        <f t="shared" si="31"/>
        <v>3</v>
      </c>
    </row>
    <row r="229" spans="1:41" ht="18.75" customHeight="1" thickBot="1">
      <c r="A229" s="162" t="str">
        <f t="shared" si="26"/>
        <v/>
      </c>
      <c r="B229" s="148"/>
      <c r="C229" s="505" t="str">
        <f t="shared" si="32"/>
        <v/>
      </c>
      <c r="D229" s="439"/>
      <c r="E229" s="499"/>
      <c r="F229" s="499"/>
      <c r="G229" s="147"/>
      <c r="H229" s="506"/>
      <c r="I229" s="507"/>
      <c r="J229" s="507"/>
      <c r="K229" s="506"/>
      <c r="L229" s="507"/>
      <c r="M229" s="507"/>
      <c r="N229" s="507"/>
      <c r="O229" s="504"/>
      <c r="P229" s="504"/>
      <c r="Q229" s="504"/>
      <c r="R229" s="498"/>
      <c r="S229" s="499"/>
      <c r="T229" s="499"/>
      <c r="U229" s="499"/>
      <c r="V229" s="498"/>
      <c r="W229" s="499"/>
      <c r="X229" s="499"/>
      <c r="Y229" s="499"/>
      <c r="Z229" s="499"/>
      <c r="AA229" s="500"/>
      <c r="AB229" s="500"/>
      <c r="AC229" s="500"/>
      <c r="AD229" s="501">
        <f t="shared" si="27"/>
        <v>0</v>
      </c>
      <c r="AE229" s="502"/>
      <c r="AF229" s="502"/>
      <c r="AG229" s="503"/>
      <c r="AH229" s="504"/>
      <c r="AI229" s="504"/>
      <c r="AJ229" s="498"/>
      <c r="AK229" s="499"/>
      <c r="AL229" s="4">
        <f t="shared" si="28"/>
        <v>3</v>
      </c>
      <c r="AM229" s="4">
        <f t="shared" si="29"/>
        <v>9</v>
      </c>
      <c r="AN229" s="4">
        <f t="shared" si="30"/>
        <v>0</v>
      </c>
      <c r="AO229" s="105">
        <f t="shared" si="31"/>
        <v>3</v>
      </c>
    </row>
    <row r="230" spans="1:41" ht="18.75" customHeight="1" thickBot="1">
      <c r="A230" s="162" t="str">
        <f t="shared" si="26"/>
        <v/>
      </c>
      <c r="B230" s="148"/>
      <c r="C230" s="505" t="str">
        <f t="shared" si="32"/>
        <v/>
      </c>
      <c r="D230" s="439"/>
      <c r="E230" s="499"/>
      <c r="F230" s="499"/>
      <c r="G230" s="147"/>
      <c r="H230" s="506"/>
      <c r="I230" s="507"/>
      <c r="J230" s="507"/>
      <c r="K230" s="506"/>
      <c r="L230" s="507"/>
      <c r="M230" s="507"/>
      <c r="N230" s="507"/>
      <c r="O230" s="504"/>
      <c r="P230" s="504"/>
      <c r="Q230" s="504"/>
      <c r="R230" s="498"/>
      <c r="S230" s="499"/>
      <c r="T230" s="499"/>
      <c r="U230" s="499"/>
      <c r="V230" s="498"/>
      <c r="W230" s="499"/>
      <c r="X230" s="499"/>
      <c r="Y230" s="499"/>
      <c r="Z230" s="499"/>
      <c r="AA230" s="500"/>
      <c r="AB230" s="500"/>
      <c r="AC230" s="500"/>
      <c r="AD230" s="501">
        <f t="shared" si="27"/>
        <v>0</v>
      </c>
      <c r="AE230" s="502"/>
      <c r="AF230" s="502"/>
      <c r="AG230" s="503"/>
      <c r="AH230" s="504"/>
      <c r="AI230" s="504"/>
      <c r="AJ230" s="498"/>
      <c r="AK230" s="499"/>
      <c r="AL230" s="4">
        <f t="shared" si="28"/>
        <v>3</v>
      </c>
      <c r="AM230" s="4">
        <f t="shared" si="29"/>
        <v>9</v>
      </c>
      <c r="AN230" s="4">
        <f t="shared" si="30"/>
        <v>0</v>
      </c>
      <c r="AO230" s="105">
        <f t="shared" si="31"/>
        <v>3</v>
      </c>
    </row>
    <row r="231" spans="1:41" ht="18.75" customHeight="1" thickBot="1">
      <c r="A231" s="162" t="str">
        <f t="shared" si="26"/>
        <v/>
      </c>
      <c r="B231" s="148"/>
      <c r="C231" s="505" t="str">
        <f t="shared" si="32"/>
        <v/>
      </c>
      <c r="D231" s="439"/>
      <c r="E231" s="499"/>
      <c r="F231" s="499"/>
      <c r="G231" s="147"/>
      <c r="H231" s="506"/>
      <c r="I231" s="507"/>
      <c r="J231" s="507"/>
      <c r="K231" s="506"/>
      <c r="L231" s="507"/>
      <c r="M231" s="507"/>
      <c r="N231" s="507"/>
      <c r="O231" s="504"/>
      <c r="P231" s="504"/>
      <c r="Q231" s="504"/>
      <c r="R231" s="498"/>
      <c r="S231" s="499"/>
      <c r="T231" s="499"/>
      <c r="U231" s="499"/>
      <c r="V231" s="498"/>
      <c r="W231" s="499"/>
      <c r="X231" s="499"/>
      <c r="Y231" s="499"/>
      <c r="Z231" s="499"/>
      <c r="AA231" s="500"/>
      <c r="AB231" s="500"/>
      <c r="AC231" s="500"/>
      <c r="AD231" s="501">
        <f t="shared" si="27"/>
        <v>0</v>
      </c>
      <c r="AE231" s="502"/>
      <c r="AF231" s="502"/>
      <c r="AG231" s="503"/>
      <c r="AH231" s="504"/>
      <c r="AI231" s="504"/>
      <c r="AJ231" s="498"/>
      <c r="AK231" s="499"/>
      <c r="AL231" s="4">
        <f t="shared" si="28"/>
        <v>3</v>
      </c>
      <c r="AM231" s="4">
        <f t="shared" si="29"/>
        <v>9</v>
      </c>
      <c r="AN231" s="4">
        <f t="shared" si="30"/>
        <v>0</v>
      </c>
      <c r="AO231" s="105">
        <f t="shared" si="31"/>
        <v>3</v>
      </c>
    </row>
    <row r="232" spans="1:41" ht="18.75" customHeight="1" thickBot="1">
      <c r="A232" s="162" t="str">
        <f t="shared" si="26"/>
        <v/>
      </c>
      <c r="B232" s="148"/>
      <c r="C232" s="505" t="str">
        <f t="shared" si="32"/>
        <v/>
      </c>
      <c r="D232" s="439"/>
      <c r="E232" s="499"/>
      <c r="F232" s="499"/>
      <c r="G232" s="147"/>
      <c r="H232" s="506"/>
      <c r="I232" s="507"/>
      <c r="J232" s="507"/>
      <c r="K232" s="506"/>
      <c r="L232" s="507"/>
      <c r="M232" s="507"/>
      <c r="N232" s="507"/>
      <c r="O232" s="504"/>
      <c r="P232" s="504"/>
      <c r="Q232" s="504"/>
      <c r="R232" s="498"/>
      <c r="S232" s="499"/>
      <c r="T232" s="499"/>
      <c r="U232" s="499"/>
      <c r="V232" s="498"/>
      <c r="W232" s="499"/>
      <c r="X232" s="499"/>
      <c r="Y232" s="499"/>
      <c r="Z232" s="499"/>
      <c r="AA232" s="500"/>
      <c r="AB232" s="500"/>
      <c r="AC232" s="500"/>
      <c r="AD232" s="501">
        <f t="shared" si="27"/>
        <v>0</v>
      </c>
      <c r="AE232" s="502"/>
      <c r="AF232" s="502"/>
      <c r="AG232" s="503"/>
      <c r="AH232" s="504"/>
      <c r="AI232" s="504"/>
      <c r="AJ232" s="498"/>
      <c r="AK232" s="499"/>
      <c r="AL232" s="4">
        <f t="shared" si="28"/>
        <v>3</v>
      </c>
      <c r="AM232" s="4">
        <f t="shared" si="29"/>
        <v>9</v>
      </c>
      <c r="AN232" s="4">
        <f t="shared" si="30"/>
        <v>0</v>
      </c>
      <c r="AO232" s="105">
        <f t="shared" si="31"/>
        <v>3</v>
      </c>
    </row>
    <row r="233" spans="1:41" ht="18.75" customHeight="1" thickBot="1">
      <c r="A233" s="162" t="str">
        <f t="shared" si="26"/>
        <v/>
      </c>
      <c r="B233" s="148"/>
      <c r="C233" s="505" t="str">
        <f t="shared" si="32"/>
        <v/>
      </c>
      <c r="D233" s="439"/>
      <c r="E233" s="499"/>
      <c r="F233" s="499"/>
      <c r="G233" s="147"/>
      <c r="H233" s="506"/>
      <c r="I233" s="507"/>
      <c r="J233" s="507"/>
      <c r="K233" s="506"/>
      <c r="L233" s="507"/>
      <c r="M233" s="507"/>
      <c r="N233" s="507"/>
      <c r="O233" s="504"/>
      <c r="P233" s="504"/>
      <c r="Q233" s="504"/>
      <c r="R233" s="498"/>
      <c r="S233" s="499"/>
      <c r="T233" s="499"/>
      <c r="U233" s="499"/>
      <c r="V233" s="498"/>
      <c r="W233" s="499"/>
      <c r="X233" s="499"/>
      <c r="Y233" s="499"/>
      <c r="Z233" s="499"/>
      <c r="AA233" s="500"/>
      <c r="AB233" s="500"/>
      <c r="AC233" s="500"/>
      <c r="AD233" s="501">
        <f t="shared" si="27"/>
        <v>0</v>
      </c>
      <c r="AE233" s="502"/>
      <c r="AF233" s="502"/>
      <c r="AG233" s="503"/>
      <c r="AH233" s="504"/>
      <c r="AI233" s="504"/>
      <c r="AJ233" s="498"/>
      <c r="AK233" s="499"/>
      <c r="AL233" s="4">
        <f t="shared" si="28"/>
        <v>3</v>
      </c>
      <c r="AM233" s="4">
        <f t="shared" si="29"/>
        <v>9</v>
      </c>
      <c r="AN233" s="4">
        <f t="shared" si="30"/>
        <v>0</v>
      </c>
      <c r="AO233" s="105">
        <f t="shared" si="31"/>
        <v>3</v>
      </c>
    </row>
    <row r="234" spans="1:41" ht="18.75" customHeight="1" thickBot="1">
      <c r="A234" s="162" t="str">
        <f t="shared" si="26"/>
        <v/>
      </c>
      <c r="B234" s="148"/>
      <c r="C234" s="505" t="str">
        <f t="shared" si="32"/>
        <v/>
      </c>
      <c r="D234" s="439"/>
      <c r="E234" s="499"/>
      <c r="F234" s="499"/>
      <c r="G234" s="147"/>
      <c r="H234" s="506"/>
      <c r="I234" s="507"/>
      <c r="J234" s="507"/>
      <c r="K234" s="506"/>
      <c r="L234" s="507"/>
      <c r="M234" s="507"/>
      <c r="N234" s="507"/>
      <c r="O234" s="504"/>
      <c r="P234" s="504"/>
      <c r="Q234" s="504"/>
      <c r="R234" s="498"/>
      <c r="S234" s="499"/>
      <c r="T234" s="499"/>
      <c r="U234" s="499"/>
      <c r="V234" s="498"/>
      <c r="W234" s="499"/>
      <c r="X234" s="499"/>
      <c r="Y234" s="499"/>
      <c r="Z234" s="499"/>
      <c r="AA234" s="500"/>
      <c r="AB234" s="500"/>
      <c r="AC234" s="500"/>
      <c r="AD234" s="501">
        <f t="shared" si="27"/>
        <v>0</v>
      </c>
      <c r="AE234" s="502"/>
      <c r="AF234" s="502"/>
      <c r="AG234" s="503"/>
      <c r="AH234" s="504"/>
      <c r="AI234" s="504"/>
      <c r="AJ234" s="498"/>
      <c r="AK234" s="499"/>
      <c r="AL234" s="4">
        <f t="shared" si="28"/>
        <v>3</v>
      </c>
      <c r="AM234" s="4">
        <f t="shared" si="29"/>
        <v>9</v>
      </c>
      <c r="AN234" s="4">
        <f t="shared" si="30"/>
        <v>0</v>
      </c>
      <c r="AO234" s="105">
        <f t="shared" si="31"/>
        <v>3</v>
      </c>
    </row>
    <row r="235" spans="1:41" ht="18.75" customHeight="1" thickBot="1">
      <c r="A235" s="162" t="str">
        <f t="shared" si="26"/>
        <v/>
      </c>
      <c r="B235" s="148"/>
      <c r="C235" s="505" t="str">
        <f t="shared" si="32"/>
        <v/>
      </c>
      <c r="D235" s="439"/>
      <c r="E235" s="499"/>
      <c r="F235" s="499"/>
      <c r="G235" s="147"/>
      <c r="H235" s="506"/>
      <c r="I235" s="507"/>
      <c r="J235" s="507"/>
      <c r="K235" s="506"/>
      <c r="L235" s="507"/>
      <c r="M235" s="507"/>
      <c r="N235" s="507"/>
      <c r="O235" s="504"/>
      <c r="P235" s="504"/>
      <c r="Q235" s="504"/>
      <c r="R235" s="498"/>
      <c r="S235" s="499"/>
      <c r="T235" s="499"/>
      <c r="U235" s="499"/>
      <c r="V235" s="498"/>
      <c r="W235" s="499"/>
      <c r="X235" s="499"/>
      <c r="Y235" s="499"/>
      <c r="Z235" s="499"/>
      <c r="AA235" s="500"/>
      <c r="AB235" s="500"/>
      <c r="AC235" s="500"/>
      <c r="AD235" s="501">
        <f t="shared" si="27"/>
        <v>0</v>
      </c>
      <c r="AE235" s="502"/>
      <c r="AF235" s="502"/>
      <c r="AG235" s="503"/>
      <c r="AH235" s="504"/>
      <c r="AI235" s="504"/>
      <c r="AJ235" s="498"/>
      <c r="AK235" s="499"/>
      <c r="AL235" s="4">
        <f t="shared" si="28"/>
        <v>3</v>
      </c>
      <c r="AM235" s="4">
        <f t="shared" si="29"/>
        <v>9</v>
      </c>
      <c r="AN235" s="4">
        <f t="shared" si="30"/>
        <v>0</v>
      </c>
      <c r="AO235" s="105">
        <f t="shared" si="31"/>
        <v>3</v>
      </c>
    </row>
    <row r="236" spans="1:41" ht="18.75" customHeight="1" thickBot="1">
      <c r="A236" s="162" t="str">
        <f t="shared" si="26"/>
        <v/>
      </c>
      <c r="B236" s="148"/>
      <c r="C236" s="505" t="str">
        <f t="shared" si="32"/>
        <v/>
      </c>
      <c r="D236" s="439"/>
      <c r="E236" s="499"/>
      <c r="F236" s="499"/>
      <c r="G236" s="147"/>
      <c r="H236" s="506"/>
      <c r="I236" s="507"/>
      <c r="J236" s="507"/>
      <c r="K236" s="506"/>
      <c r="L236" s="507"/>
      <c r="M236" s="507"/>
      <c r="N236" s="507"/>
      <c r="O236" s="504"/>
      <c r="P236" s="504"/>
      <c r="Q236" s="504"/>
      <c r="R236" s="498"/>
      <c r="S236" s="499"/>
      <c r="T236" s="499"/>
      <c r="U236" s="499"/>
      <c r="V236" s="498"/>
      <c r="W236" s="499"/>
      <c r="X236" s="499"/>
      <c r="Y236" s="499"/>
      <c r="Z236" s="499"/>
      <c r="AA236" s="500"/>
      <c r="AB236" s="500"/>
      <c r="AC236" s="500"/>
      <c r="AD236" s="501">
        <f t="shared" si="27"/>
        <v>0</v>
      </c>
      <c r="AE236" s="502"/>
      <c r="AF236" s="502"/>
      <c r="AG236" s="503"/>
      <c r="AH236" s="504"/>
      <c r="AI236" s="504"/>
      <c r="AJ236" s="498"/>
      <c r="AK236" s="499"/>
      <c r="AL236" s="4">
        <f t="shared" si="28"/>
        <v>3</v>
      </c>
      <c r="AM236" s="4">
        <f t="shared" si="29"/>
        <v>9</v>
      </c>
      <c r="AN236" s="4">
        <f t="shared" si="30"/>
        <v>0</v>
      </c>
      <c r="AO236" s="105">
        <f t="shared" si="31"/>
        <v>3</v>
      </c>
    </row>
    <row r="237" spans="1:41" ht="18.75" customHeight="1" thickBot="1">
      <c r="A237" s="162" t="str">
        <f t="shared" si="26"/>
        <v/>
      </c>
      <c r="B237" s="148"/>
      <c r="C237" s="505" t="str">
        <f t="shared" si="32"/>
        <v/>
      </c>
      <c r="D237" s="439"/>
      <c r="E237" s="499"/>
      <c r="F237" s="499"/>
      <c r="G237" s="147"/>
      <c r="H237" s="506"/>
      <c r="I237" s="507"/>
      <c r="J237" s="507"/>
      <c r="K237" s="506"/>
      <c r="L237" s="507"/>
      <c r="M237" s="507"/>
      <c r="N237" s="507"/>
      <c r="O237" s="504"/>
      <c r="P237" s="504"/>
      <c r="Q237" s="504"/>
      <c r="R237" s="498"/>
      <c r="S237" s="499"/>
      <c r="T237" s="499"/>
      <c r="U237" s="499"/>
      <c r="V237" s="498"/>
      <c r="W237" s="499"/>
      <c r="X237" s="499"/>
      <c r="Y237" s="499"/>
      <c r="Z237" s="499"/>
      <c r="AA237" s="500"/>
      <c r="AB237" s="500"/>
      <c r="AC237" s="500"/>
      <c r="AD237" s="501">
        <f t="shared" si="27"/>
        <v>0</v>
      </c>
      <c r="AE237" s="502"/>
      <c r="AF237" s="502"/>
      <c r="AG237" s="503"/>
      <c r="AH237" s="504"/>
      <c r="AI237" s="504"/>
      <c r="AJ237" s="498"/>
      <c r="AK237" s="499"/>
      <c r="AL237" s="4">
        <f t="shared" si="28"/>
        <v>3</v>
      </c>
      <c r="AM237" s="4">
        <f t="shared" si="29"/>
        <v>9</v>
      </c>
      <c r="AN237" s="4">
        <f t="shared" si="30"/>
        <v>0</v>
      </c>
      <c r="AO237" s="105">
        <f t="shared" si="31"/>
        <v>3</v>
      </c>
    </row>
    <row r="238" spans="1:41" ht="18.75" customHeight="1" thickBot="1">
      <c r="A238" s="162" t="str">
        <f t="shared" si="26"/>
        <v/>
      </c>
      <c r="B238" s="148"/>
      <c r="C238" s="505" t="str">
        <f t="shared" si="32"/>
        <v/>
      </c>
      <c r="D238" s="439"/>
      <c r="E238" s="499"/>
      <c r="F238" s="499"/>
      <c r="G238" s="147"/>
      <c r="H238" s="506"/>
      <c r="I238" s="507"/>
      <c r="J238" s="507"/>
      <c r="K238" s="506"/>
      <c r="L238" s="507"/>
      <c r="M238" s="507"/>
      <c r="N238" s="507"/>
      <c r="O238" s="504"/>
      <c r="P238" s="504"/>
      <c r="Q238" s="504"/>
      <c r="R238" s="498"/>
      <c r="S238" s="499"/>
      <c r="T238" s="499"/>
      <c r="U238" s="499"/>
      <c r="V238" s="498"/>
      <c r="W238" s="499"/>
      <c r="X238" s="499"/>
      <c r="Y238" s="499"/>
      <c r="Z238" s="499"/>
      <c r="AA238" s="500"/>
      <c r="AB238" s="500"/>
      <c r="AC238" s="500"/>
      <c r="AD238" s="501">
        <f t="shared" si="27"/>
        <v>0</v>
      </c>
      <c r="AE238" s="502"/>
      <c r="AF238" s="502"/>
      <c r="AG238" s="503"/>
      <c r="AH238" s="504"/>
      <c r="AI238" s="504"/>
      <c r="AJ238" s="498"/>
      <c r="AK238" s="499"/>
      <c r="AL238" s="4">
        <f t="shared" si="28"/>
        <v>3</v>
      </c>
      <c r="AM238" s="4">
        <f t="shared" si="29"/>
        <v>9</v>
      </c>
      <c r="AN238" s="4">
        <f t="shared" si="30"/>
        <v>0</v>
      </c>
      <c r="AO238" s="105">
        <f t="shared" si="31"/>
        <v>3</v>
      </c>
    </row>
    <row r="239" spans="1:41" ht="18.75" customHeight="1" thickBot="1">
      <c r="A239" s="162" t="str">
        <f t="shared" si="26"/>
        <v/>
      </c>
      <c r="B239" s="148"/>
      <c r="C239" s="505" t="str">
        <f t="shared" si="32"/>
        <v/>
      </c>
      <c r="D239" s="439"/>
      <c r="E239" s="499"/>
      <c r="F239" s="499"/>
      <c r="G239" s="147"/>
      <c r="H239" s="506"/>
      <c r="I239" s="507"/>
      <c r="J239" s="507"/>
      <c r="K239" s="506"/>
      <c r="L239" s="507"/>
      <c r="M239" s="507"/>
      <c r="N239" s="507"/>
      <c r="O239" s="504"/>
      <c r="P239" s="504"/>
      <c r="Q239" s="504"/>
      <c r="R239" s="498"/>
      <c r="S239" s="499"/>
      <c r="T239" s="499"/>
      <c r="U239" s="499"/>
      <c r="V239" s="498"/>
      <c r="W239" s="499"/>
      <c r="X239" s="499"/>
      <c r="Y239" s="499"/>
      <c r="Z239" s="499"/>
      <c r="AA239" s="500"/>
      <c r="AB239" s="500"/>
      <c r="AC239" s="500"/>
      <c r="AD239" s="501">
        <f t="shared" si="27"/>
        <v>0</v>
      </c>
      <c r="AE239" s="502"/>
      <c r="AF239" s="502"/>
      <c r="AG239" s="503"/>
      <c r="AH239" s="504"/>
      <c r="AI239" s="504"/>
      <c r="AJ239" s="498"/>
      <c r="AK239" s="499"/>
      <c r="AL239" s="4">
        <f t="shared" si="28"/>
        <v>3</v>
      </c>
      <c r="AM239" s="4">
        <f t="shared" si="29"/>
        <v>9</v>
      </c>
      <c r="AN239" s="4">
        <f t="shared" si="30"/>
        <v>0</v>
      </c>
      <c r="AO239" s="105">
        <f t="shared" si="31"/>
        <v>3</v>
      </c>
    </row>
    <row r="240" spans="1:41" ht="18.75" customHeight="1" thickBot="1">
      <c r="A240" s="162" t="str">
        <f t="shared" si="26"/>
        <v/>
      </c>
      <c r="B240" s="148"/>
      <c r="C240" s="505" t="str">
        <f t="shared" si="32"/>
        <v/>
      </c>
      <c r="D240" s="439"/>
      <c r="E240" s="499"/>
      <c r="F240" s="499"/>
      <c r="G240" s="147"/>
      <c r="H240" s="506"/>
      <c r="I240" s="507"/>
      <c r="J240" s="507"/>
      <c r="K240" s="506"/>
      <c r="L240" s="507"/>
      <c r="M240" s="507"/>
      <c r="N240" s="507"/>
      <c r="O240" s="504"/>
      <c r="P240" s="504"/>
      <c r="Q240" s="504"/>
      <c r="R240" s="498"/>
      <c r="S240" s="499"/>
      <c r="T240" s="499"/>
      <c r="U240" s="499"/>
      <c r="V240" s="498"/>
      <c r="W240" s="499"/>
      <c r="X240" s="499"/>
      <c r="Y240" s="499"/>
      <c r="Z240" s="499"/>
      <c r="AA240" s="500"/>
      <c r="AB240" s="500"/>
      <c r="AC240" s="500"/>
      <c r="AD240" s="501">
        <f t="shared" si="27"/>
        <v>0</v>
      </c>
      <c r="AE240" s="502"/>
      <c r="AF240" s="502"/>
      <c r="AG240" s="503"/>
      <c r="AH240" s="504"/>
      <c r="AI240" s="504"/>
      <c r="AJ240" s="498"/>
      <c r="AK240" s="499"/>
      <c r="AL240" s="4">
        <f t="shared" si="28"/>
        <v>3</v>
      </c>
      <c r="AM240" s="4">
        <f t="shared" si="29"/>
        <v>9</v>
      </c>
      <c r="AN240" s="4">
        <f t="shared" si="30"/>
        <v>0</v>
      </c>
      <c r="AO240" s="105">
        <f t="shared" si="31"/>
        <v>3</v>
      </c>
    </row>
    <row r="241" spans="1:41" ht="18.75" customHeight="1" thickBot="1">
      <c r="A241" s="162" t="str">
        <f t="shared" si="26"/>
        <v/>
      </c>
      <c r="B241" s="148"/>
      <c r="C241" s="505" t="str">
        <f t="shared" si="32"/>
        <v/>
      </c>
      <c r="D241" s="439"/>
      <c r="E241" s="499"/>
      <c r="F241" s="499"/>
      <c r="G241" s="147"/>
      <c r="H241" s="506"/>
      <c r="I241" s="507"/>
      <c r="J241" s="507"/>
      <c r="K241" s="506"/>
      <c r="L241" s="507"/>
      <c r="M241" s="507"/>
      <c r="N241" s="507"/>
      <c r="O241" s="504"/>
      <c r="P241" s="504"/>
      <c r="Q241" s="504"/>
      <c r="R241" s="498"/>
      <c r="S241" s="499"/>
      <c r="T241" s="499"/>
      <c r="U241" s="499"/>
      <c r="V241" s="498"/>
      <c r="W241" s="499"/>
      <c r="X241" s="499"/>
      <c r="Y241" s="499"/>
      <c r="Z241" s="499"/>
      <c r="AA241" s="500"/>
      <c r="AB241" s="500"/>
      <c r="AC241" s="500"/>
      <c r="AD241" s="501">
        <f t="shared" si="27"/>
        <v>0</v>
      </c>
      <c r="AE241" s="502"/>
      <c r="AF241" s="502"/>
      <c r="AG241" s="503"/>
      <c r="AH241" s="504"/>
      <c r="AI241" s="504"/>
      <c r="AJ241" s="498"/>
      <c r="AK241" s="499"/>
      <c r="AL241" s="4">
        <f t="shared" si="28"/>
        <v>3</v>
      </c>
      <c r="AM241" s="4">
        <f t="shared" si="29"/>
        <v>9</v>
      </c>
      <c r="AN241" s="4">
        <f t="shared" si="30"/>
        <v>0</v>
      </c>
      <c r="AO241" s="105">
        <f t="shared" si="31"/>
        <v>3</v>
      </c>
    </row>
    <row r="242" spans="1:41" ht="18.75" customHeight="1" thickBot="1">
      <c r="A242" s="162" t="str">
        <f t="shared" si="26"/>
        <v/>
      </c>
      <c r="B242" s="148"/>
      <c r="C242" s="505" t="str">
        <f t="shared" si="32"/>
        <v/>
      </c>
      <c r="D242" s="439"/>
      <c r="E242" s="499"/>
      <c r="F242" s="499"/>
      <c r="G242" s="147"/>
      <c r="H242" s="506"/>
      <c r="I242" s="507"/>
      <c r="J242" s="507"/>
      <c r="K242" s="506"/>
      <c r="L242" s="507"/>
      <c r="M242" s="507"/>
      <c r="N242" s="507"/>
      <c r="O242" s="504"/>
      <c r="P242" s="504"/>
      <c r="Q242" s="504"/>
      <c r="R242" s="498"/>
      <c r="S242" s="499"/>
      <c r="T242" s="499"/>
      <c r="U242" s="499"/>
      <c r="V242" s="498"/>
      <c r="W242" s="499"/>
      <c r="X242" s="499"/>
      <c r="Y242" s="499"/>
      <c r="Z242" s="499"/>
      <c r="AA242" s="500"/>
      <c r="AB242" s="500"/>
      <c r="AC242" s="500"/>
      <c r="AD242" s="501">
        <f t="shared" si="27"/>
        <v>0</v>
      </c>
      <c r="AE242" s="502"/>
      <c r="AF242" s="502"/>
      <c r="AG242" s="503"/>
      <c r="AH242" s="504"/>
      <c r="AI242" s="504"/>
      <c r="AJ242" s="498"/>
      <c r="AK242" s="499"/>
      <c r="AL242" s="4">
        <f t="shared" si="28"/>
        <v>3</v>
      </c>
      <c r="AM242" s="4">
        <f t="shared" si="29"/>
        <v>9</v>
      </c>
      <c r="AN242" s="4">
        <f t="shared" si="30"/>
        <v>0</v>
      </c>
      <c r="AO242" s="105">
        <f t="shared" si="31"/>
        <v>3</v>
      </c>
    </row>
    <row r="243" spans="1:41" ht="18.75" customHeight="1" thickBot="1">
      <c r="A243" s="162" t="str">
        <f t="shared" si="26"/>
        <v/>
      </c>
      <c r="B243" s="148"/>
      <c r="C243" s="505" t="str">
        <f t="shared" si="32"/>
        <v/>
      </c>
      <c r="D243" s="439"/>
      <c r="E243" s="499"/>
      <c r="F243" s="499"/>
      <c r="G243" s="147"/>
      <c r="H243" s="506"/>
      <c r="I243" s="507"/>
      <c r="J243" s="507"/>
      <c r="K243" s="506"/>
      <c r="L243" s="507"/>
      <c r="M243" s="507"/>
      <c r="N243" s="507"/>
      <c r="O243" s="504"/>
      <c r="P243" s="504"/>
      <c r="Q243" s="504"/>
      <c r="R243" s="498"/>
      <c r="S243" s="499"/>
      <c r="T243" s="499"/>
      <c r="U243" s="499"/>
      <c r="V243" s="498"/>
      <c r="W243" s="499"/>
      <c r="X243" s="499"/>
      <c r="Y243" s="499"/>
      <c r="Z243" s="499"/>
      <c r="AA243" s="500"/>
      <c r="AB243" s="500"/>
      <c r="AC243" s="500"/>
      <c r="AD243" s="501">
        <f t="shared" si="27"/>
        <v>0</v>
      </c>
      <c r="AE243" s="502"/>
      <c r="AF243" s="502"/>
      <c r="AG243" s="503"/>
      <c r="AH243" s="504"/>
      <c r="AI243" s="504"/>
      <c r="AJ243" s="498"/>
      <c r="AK243" s="499"/>
      <c r="AL243" s="4">
        <f t="shared" si="28"/>
        <v>3</v>
      </c>
      <c r="AM243" s="4">
        <f t="shared" si="29"/>
        <v>9</v>
      </c>
      <c r="AN243" s="4">
        <f t="shared" si="30"/>
        <v>0</v>
      </c>
      <c r="AO243" s="105">
        <f t="shared" si="31"/>
        <v>3</v>
      </c>
    </row>
    <row r="244" spans="1:41" ht="18.75" customHeight="1" thickBot="1">
      <c r="A244" s="162" t="str">
        <f t="shared" si="26"/>
        <v/>
      </c>
      <c r="B244" s="148"/>
      <c r="C244" s="505" t="str">
        <f>IF(B244="","",CHOOSE(B244,$E$13,$H$13,$K$13,$N$13,$Q$13,$T$13,$W$13,$Z$13,$AC$13,$E$14,$H$14,$K$14,$N$14,$Q$14,$T$14,$W$14,$Z$14))</f>
        <v/>
      </c>
      <c r="D244" s="439"/>
      <c r="E244" s="499"/>
      <c r="F244" s="499"/>
      <c r="G244" s="147"/>
      <c r="H244" s="506"/>
      <c r="I244" s="507"/>
      <c r="J244" s="507"/>
      <c r="K244" s="506"/>
      <c r="L244" s="507"/>
      <c r="M244" s="507"/>
      <c r="N244" s="507"/>
      <c r="O244" s="504"/>
      <c r="P244" s="504"/>
      <c r="Q244" s="504"/>
      <c r="R244" s="498"/>
      <c r="S244" s="499"/>
      <c r="T244" s="499"/>
      <c r="U244" s="499"/>
      <c r="V244" s="498"/>
      <c r="W244" s="499"/>
      <c r="X244" s="499"/>
      <c r="Y244" s="499"/>
      <c r="Z244" s="499"/>
      <c r="AA244" s="500"/>
      <c r="AB244" s="500"/>
      <c r="AC244" s="500"/>
      <c r="AD244" s="501">
        <f t="shared" si="27"/>
        <v>0</v>
      </c>
      <c r="AE244" s="502"/>
      <c r="AF244" s="502"/>
      <c r="AG244" s="503"/>
      <c r="AH244" s="504"/>
      <c r="AI244" s="504"/>
      <c r="AJ244" s="498"/>
      <c r="AK244" s="499"/>
      <c r="AL244" s="4">
        <f t="shared" si="28"/>
        <v>3</v>
      </c>
      <c r="AM244" s="4">
        <f t="shared" si="29"/>
        <v>9</v>
      </c>
      <c r="AN244" s="4">
        <f t="shared" si="30"/>
        <v>0</v>
      </c>
      <c r="AO244" s="105">
        <f t="shared" si="31"/>
        <v>3</v>
      </c>
    </row>
    <row r="245" spans="1:41" ht="18.75" customHeight="1" thickBot="1">
      <c r="A245" s="162" t="str">
        <f t="shared" si="26"/>
        <v/>
      </c>
      <c r="B245" s="148"/>
      <c r="C245" s="505" t="str">
        <f t="shared" ref="C245:C268" si="33">IF(B245="","",CHOOSE(B245,$E$13,$H$13,$K$13,$N$13,$Q$13,$T$13,$W$13,$Z$13,$AC$13,$E$14,$H$14,$K$14,$N$14,$Q$14,$T$14,$W$14,$Z$14))</f>
        <v/>
      </c>
      <c r="D245" s="439"/>
      <c r="E245" s="499"/>
      <c r="F245" s="499"/>
      <c r="G245" s="147"/>
      <c r="H245" s="506"/>
      <c r="I245" s="507"/>
      <c r="J245" s="507"/>
      <c r="K245" s="506"/>
      <c r="L245" s="507"/>
      <c r="M245" s="507"/>
      <c r="N245" s="507"/>
      <c r="O245" s="504"/>
      <c r="P245" s="504"/>
      <c r="Q245" s="504"/>
      <c r="R245" s="498"/>
      <c r="S245" s="499"/>
      <c r="T245" s="499"/>
      <c r="U245" s="499"/>
      <c r="V245" s="498"/>
      <c r="W245" s="499"/>
      <c r="X245" s="499"/>
      <c r="Y245" s="499"/>
      <c r="Z245" s="499"/>
      <c r="AA245" s="500"/>
      <c r="AB245" s="500"/>
      <c r="AC245" s="500"/>
      <c r="AD245" s="501">
        <f t="shared" si="27"/>
        <v>0</v>
      </c>
      <c r="AE245" s="502"/>
      <c r="AF245" s="502"/>
      <c r="AG245" s="503"/>
      <c r="AH245" s="504"/>
      <c r="AI245" s="504"/>
      <c r="AJ245" s="498"/>
      <c r="AK245" s="499"/>
      <c r="AL245" s="4">
        <f t="shared" si="28"/>
        <v>3</v>
      </c>
      <c r="AM245" s="4">
        <f t="shared" si="29"/>
        <v>9</v>
      </c>
      <c r="AN245" s="4">
        <f t="shared" si="30"/>
        <v>0</v>
      </c>
      <c r="AO245" s="105">
        <f t="shared" si="31"/>
        <v>3</v>
      </c>
    </row>
    <row r="246" spans="1:41" ht="18.75" customHeight="1" thickBot="1">
      <c r="A246" s="162" t="str">
        <f t="shared" si="26"/>
        <v/>
      </c>
      <c r="B246" s="148"/>
      <c r="C246" s="505" t="str">
        <f t="shared" si="33"/>
        <v/>
      </c>
      <c r="D246" s="439"/>
      <c r="E246" s="499"/>
      <c r="F246" s="499"/>
      <c r="G246" s="147"/>
      <c r="H246" s="506"/>
      <c r="I246" s="507"/>
      <c r="J246" s="507"/>
      <c r="K246" s="506"/>
      <c r="L246" s="507"/>
      <c r="M246" s="507"/>
      <c r="N246" s="507"/>
      <c r="O246" s="504"/>
      <c r="P246" s="504"/>
      <c r="Q246" s="504"/>
      <c r="R246" s="498"/>
      <c r="S246" s="499"/>
      <c r="T246" s="499"/>
      <c r="U246" s="499"/>
      <c r="V246" s="498"/>
      <c r="W246" s="499"/>
      <c r="X246" s="499"/>
      <c r="Y246" s="499"/>
      <c r="Z246" s="499"/>
      <c r="AA246" s="500"/>
      <c r="AB246" s="500"/>
      <c r="AC246" s="500"/>
      <c r="AD246" s="501">
        <f t="shared" si="27"/>
        <v>0</v>
      </c>
      <c r="AE246" s="502"/>
      <c r="AF246" s="502"/>
      <c r="AG246" s="503"/>
      <c r="AH246" s="504"/>
      <c r="AI246" s="504"/>
      <c r="AJ246" s="498"/>
      <c r="AK246" s="499"/>
      <c r="AL246" s="4">
        <f t="shared" si="28"/>
        <v>3</v>
      </c>
      <c r="AM246" s="4">
        <f t="shared" si="29"/>
        <v>9</v>
      </c>
      <c r="AN246" s="4">
        <f t="shared" si="30"/>
        <v>0</v>
      </c>
      <c r="AO246" s="105">
        <f t="shared" si="31"/>
        <v>3</v>
      </c>
    </row>
    <row r="247" spans="1:41" ht="18.75" customHeight="1" thickBot="1">
      <c r="A247" s="162" t="str">
        <f t="shared" si="26"/>
        <v/>
      </c>
      <c r="B247" s="148"/>
      <c r="C247" s="505" t="str">
        <f t="shared" si="33"/>
        <v/>
      </c>
      <c r="D247" s="439"/>
      <c r="E247" s="499"/>
      <c r="F247" s="499"/>
      <c r="G247" s="147"/>
      <c r="H247" s="506"/>
      <c r="I247" s="507"/>
      <c r="J247" s="507"/>
      <c r="K247" s="506"/>
      <c r="L247" s="507"/>
      <c r="M247" s="507"/>
      <c r="N247" s="507"/>
      <c r="O247" s="504"/>
      <c r="P247" s="504"/>
      <c r="Q247" s="504"/>
      <c r="R247" s="498"/>
      <c r="S247" s="499"/>
      <c r="T247" s="499"/>
      <c r="U247" s="499"/>
      <c r="V247" s="498"/>
      <c r="W247" s="499"/>
      <c r="X247" s="499"/>
      <c r="Y247" s="499"/>
      <c r="Z247" s="499"/>
      <c r="AA247" s="500"/>
      <c r="AB247" s="500"/>
      <c r="AC247" s="500"/>
      <c r="AD247" s="501">
        <f t="shared" si="27"/>
        <v>0</v>
      </c>
      <c r="AE247" s="502"/>
      <c r="AF247" s="502"/>
      <c r="AG247" s="503"/>
      <c r="AH247" s="504"/>
      <c r="AI247" s="504"/>
      <c r="AJ247" s="498"/>
      <c r="AK247" s="499"/>
      <c r="AL247" s="4">
        <f t="shared" si="28"/>
        <v>3</v>
      </c>
      <c r="AM247" s="4">
        <f t="shared" si="29"/>
        <v>9</v>
      </c>
      <c r="AN247" s="4">
        <f t="shared" si="30"/>
        <v>0</v>
      </c>
      <c r="AO247" s="105">
        <f t="shared" si="31"/>
        <v>3</v>
      </c>
    </row>
    <row r="248" spans="1:41" ht="18.75" customHeight="1" thickBot="1">
      <c r="A248" s="162" t="str">
        <f t="shared" si="26"/>
        <v/>
      </c>
      <c r="B248" s="148"/>
      <c r="C248" s="505" t="str">
        <f t="shared" si="33"/>
        <v/>
      </c>
      <c r="D248" s="439"/>
      <c r="E248" s="499"/>
      <c r="F248" s="499"/>
      <c r="G248" s="147"/>
      <c r="H248" s="506"/>
      <c r="I248" s="507"/>
      <c r="J248" s="507"/>
      <c r="K248" s="506"/>
      <c r="L248" s="507"/>
      <c r="M248" s="507"/>
      <c r="N248" s="507"/>
      <c r="O248" s="504"/>
      <c r="P248" s="504"/>
      <c r="Q248" s="504"/>
      <c r="R248" s="498"/>
      <c r="S248" s="499"/>
      <c r="T248" s="499"/>
      <c r="U248" s="499"/>
      <c r="V248" s="498"/>
      <c r="W248" s="499"/>
      <c r="X248" s="499"/>
      <c r="Y248" s="499"/>
      <c r="Z248" s="499"/>
      <c r="AA248" s="500"/>
      <c r="AB248" s="500"/>
      <c r="AC248" s="500"/>
      <c r="AD248" s="501">
        <f t="shared" si="27"/>
        <v>0</v>
      </c>
      <c r="AE248" s="502"/>
      <c r="AF248" s="502"/>
      <c r="AG248" s="503"/>
      <c r="AH248" s="504"/>
      <c r="AI248" s="504"/>
      <c r="AJ248" s="498"/>
      <c r="AK248" s="499"/>
      <c r="AL248" s="4">
        <f t="shared" si="28"/>
        <v>3</v>
      </c>
      <c r="AM248" s="4">
        <f t="shared" si="29"/>
        <v>9</v>
      </c>
      <c r="AN248" s="4">
        <f t="shared" si="30"/>
        <v>0</v>
      </c>
      <c r="AO248" s="105">
        <f t="shared" si="31"/>
        <v>3</v>
      </c>
    </row>
    <row r="249" spans="1:41" ht="18.75" customHeight="1" thickBot="1">
      <c r="A249" s="162" t="str">
        <f t="shared" si="26"/>
        <v/>
      </c>
      <c r="B249" s="148"/>
      <c r="C249" s="505" t="str">
        <f t="shared" si="33"/>
        <v/>
      </c>
      <c r="D249" s="439"/>
      <c r="E249" s="499"/>
      <c r="F249" s="499"/>
      <c r="G249" s="147"/>
      <c r="H249" s="506"/>
      <c r="I249" s="507"/>
      <c r="J249" s="507"/>
      <c r="K249" s="506"/>
      <c r="L249" s="507"/>
      <c r="M249" s="507"/>
      <c r="N249" s="507"/>
      <c r="O249" s="504"/>
      <c r="P249" s="504"/>
      <c r="Q249" s="504"/>
      <c r="R249" s="498"/>
      <c r="S249" s="499"/>
      <c r="T249" s="499"/>
      <c r="U249" s="499"/>
      <c r="V249" s="498"/>
      <c r="W249" s="499"/>
      <c r="X249" s="499"/>
      <c r="Y249" s="499"/>
      <c r="Z249" s="499"/>
      <c r="AA249" s="500"/>
      <c r="AB249" s="500"/>
      <c r="AC249" s="500"/>
      <c r="AD249" s="501">
        <f t="shared" si="27"/>
        <v>0</v>
      </c>
      <c r="AE249" s="502"/>
      <c r="AF249" s="502"/>
      <c r="AG249" s="503"/>
      <c r="AH249" s="504"/>
      <c r="AI249" s="504"/>
      <c r="AJ249" s="498"/>
      <c r="AK249" s="499"/>
      <c r="AL249" s="4">
        <f t="shared" si="28"/>
        <v>3</v>
      </c>
      <c r="AM249" s="4">
        <f t="shared" si="29"/>
        <v>9</v>
      </c>
      <c r="AN249" s="4">
        <f t="shared" si="30"/>
        <v>0</v>
      </c>
      <c r="AO249" s="105">
        <f t="shared" si="31"/>
        <v>3</v>
      </c>
    </row>
    <row r="250" spans="1:41" ht="18.75" customHeight="1" thickBot="1">
      <c r="A250" s="162" t="str">
        <f t="shared" si="26"/>
        <v/>
      </c>
      <c r="B250" s="148"/>
      <c r="C250" s="505" t="str">
        <f t="shared" si="33"/>
        <v/>
      </c>
      <c r="D250" s="439"/>
      <c r="E250" s="499"/>
      <c r="F250" s="499"/>
      <c r="G250" s="147"/>
      <c r="H250" s="506"/>
      <c r="I250" s="507"/>
      <c r="J250" s="507"/>
      <c r="K250" s="506"/>
      <c r="L250" s="507"/>
      <c r="M250" s="507"/>
      <c r="N250" s="507"/>
      <c r="O250" s="504"/>
      <c r="P250" s="504"/>
      <c r="Q250" s="504"/>
      <c r="R250" s="498"/>
      <c r="S250" s="499"/>
      <c r="T250" s="499"/>
      <c r="U250" s="499"/>
      <c r="V250" s="498"/>
      <c r="W250" s="499"/>
      <c r="X250" s="499"/>
      <c r="Y250" s="499"/>
      <c r="Z250" s="499"/>
      <c r="AA250" s="500"/>
      <c r="AB250" s="500"/>
      <c r="AC250" s="500"/>
      <c r="AD250" s="501">
        <f t="shared" si="27"/>
        <v>0</v>
      </c>
      <c r="AE250" s="502"/>
      <c r="AF250" s="502"/>
      <c r="AG250" s="503"/>
      <c r="AH250" s="504"/>
      <c r="AI250" s="504"/>
      <c r="AJ250" s="498"/>
      <c r="AK250" s="499"/>
      <c r="AL250" s="4">
        <f t="shared" si="28"/>
        <v>3</v>
      </c>
      <c r="AM250" s="4">
        <f t="shared" si="29"/>
        <v>9</v>
      </c>
      <c r="AN250" s="4">
        <f t="shared" si="30"/>
        <v>0</v>
      </c>
      <c r="AO250" s="105">
        <f t="shared" si="31"/>
        <v>3</v>
      </c>
    </row>
    <row r="251" spans="1:41" ht="18.75" customHeight="1" thickBot="1">
      <c r="A251" s="162" t="str">
        <f t="shared" si="26"/>
        <v/>
      </c>
      <c r="B251" s="148"/>
      <c r="C251" s="505" t="str">
        <f t="shared" si="33"/>
        <v/>
      </c>
      <c r="D251" s="439"/>
      <c r="E251" s="499"/>
      <c r="F251" s="499"/>
      <c r="G251" s="147"/>
      <c r="H251" s="506"/>
      <c r="I251" s="507"/>
      <c r="J251" s="507"/>
      <c r="K251" s="506"/>
      <c r="L251" s="507"/>
      <c r="M251" s="507"/>
      <c r="N251" s="507"/>
      <c r="O251" s="504"/>
      <c r="P251" s="504"/>
      <c r="Q251" s="504"/>
      <c r="R251" s="498"/>
      <c r="S251" s="499"/>
      <c r="T251" s="499"/>
      <c r="U251" s="499"/>
      <c r="V251" s="498"/>
      <c r="W251" s="499"/>
      <c r="X251" s="499"/>
      <c r="Y251" s="499"/>
      <c r="Z251" s="499"/>
      <c r="AA251" s="500"/>
      <c r="AB251" s="500"/>
      <c r="AC251" s="500"/>
      <c r="AD251" s="501">
        <f t="shared" si="27"/>
        <v>0</v>
      </c>
      <c r="AE251" s="502"/>
      <c r="AF251" s="502"/>
      <c r="AG251" s="503"/>
      <c r="AH251" s="504"/>
      <c r="AI251" s="504"/>
      <c r="AJ251" s="498"/>
      <c r="AK251" s="499"/>
      <c r="AL251" s="4">
        <f t="shared" si="28"/>
        <v>3</v>
      </c>
      <c r="AM251" s="4">
        <f t="shared" si="29"/>
        <v>9</v>
      </c>
      <c r="AN251" s="4">
        <f t="shared" si="30"/>
        <v>0</v>
      </c>
      <c r="AO251" s="105">
        <f t="shared" si="31"/>
        <v>3</v>
      </c>
    </row>
    <row r="252" spans="1:41" ht="18.75" customHeight="1" thickBot="1">
      <c r="A252" s="162" t="str">
        <f t="shared" si="26"/>
        <v/>
      </c>
      <c r="B252" s="148"/>
      <c r="C252" s="505" t="str">
        <f t="shared" si="33"/>
        <v/>
      </c>
      <c r="D252" s="439"/>
      <c r="E252" s="499"/>
      <c r="F252" s="499"/>
      <c r="G252" s="147"/>
      <c r="H252" s="506"/>
      <c r="I252" s="507"/>
      <c r="J252" s="507"/>
      <c r="K252" s="506"/>
      <c r="L252" s="507"/>
      <c r="M252" s="507"/>
      <c r="N252" s="507"/>
      <c r="O252" s="504"/>
      <c r="P252" s="504"/>
      <c r="Q252" s="504"/>
      <c r="R252" s="498"/>
      <c r="S252" s="499"/>
      <c r="T252" s="499"/>
      <c r="U252" s="499"/>
      <c r="V252" s="498"/>
      <c r="W252" s="499"/>
      <c r="X252" s="499"/>
      <c r="Y252" s="499"/>
      <c r="Z252" s="499"/>
      <c r="AA252" s="500"/>
      <c r="AB252" s="500"/>
      <c r="AC252" s="500"/>
      <c r="AD252" s="501">
        <f t="shared" si="27"/>
        <v>0</v>
      </c>
      <c r="AE252" s="502"/>
      <c r="AF252" s="502"/>
      <c r="AG252" s="503"/>
      <c r="AH252" s="504"/>
      <c r="AI252" s="504"/>
      <c r="AJ252" s="498"/>
      <c r="AK252" s="499"/>
      <c r="AL252" s="4">
        <f t="shared" si="28"/>
        <v>3</v>
      </c>
      <c r="AM252" s="4">
        <f t="shared" si="29"/>
        <v>9</v>
      </c>
      <c r="AN252" s="4">
        <f t="shared" si="30"/>
        <v>0</v>
      </c>
      <c r="AO252" s="105">
        <f t="shared" si="31"/>
        <v>3</v>
      </c>
    </row>
    <row r="253" spans="1:41" ht="18.75" customHeight="1" thickBot="1">
      <c r="A253" s="162" t="str">
        <f t="shared" si="26"/>
        <v/>
      </c>
      <c r="B253" s="148"/>
      <c r="C253" s="505" t="str">
        <f t="shared" si="33"/>
        <v/>
      </c>
      <c r="D253" s="439"/>
      <c r="E253" s="499"/>
      <c r="F253" s="499"/>
      <c r="G253" s="147"/>
      <c r="H253" s="506"/>
      <c r="I253" s="507"/>
      <c r="J253" s="507"/>
      <c r="K253" s="506"/>
      <c r="L253" s="507"/>
      <c r="M253" s="507"/>
      <c r="N253" s="507"/>
      <c r="O253" s="504"/>
      <c r="P253" s="504"/>
      <c r="Q253" s="504"/>
      <c r="R253" s="498"/>
      <c r="S253" s="499"/>
      <c r="T253" s="499"/>
      <c r="U253" s="499"/>
      <c r="V253" s="498"/>
      <c r="W253" s="499"/>
      <c r="X253" s="499"/>
      <c r="Y253" s="499"/>
      <c r="Z253" s="499"/>
      <c r="AA253" s="500"/>
      <c r="AB253" s="500"/>
      <c r="AC253" s="500"/>
      <c r="AD253" s="501">
        <f t="shared" si="27"/>
        <v>0</v>
      </c>
      <c r="AE253" s="502"/>
      <c r="AF253" s="502"/>
      <c r="AG253" s="503"/>
      <c r="AH253" s="504"/>
      <c r="AI253" s="504"/>
      <c r="AJ253" s="498"/>
      <c r="AK253" s="499"/>
      <c r="AL253" s="4">
        <f t="shared" si="28"/>
        <v>3</v>
      </c>
      <c r="AM253" s="4">
        <f t="shared" si="29"/>
        <v>9</v>
      </c>
      <c r="AN253" s="4">
        <f t="shared" si="30"/>
        <v>0</v>
      </c>
      <c r="AO253" s="105">
        <f t="shared" si="31"/>
        <v>3</v>
      </c>
    </row>
    <row r="254" spans="1:41" ht="18.75" customHeight="1" thickBot="1">
      <c r="A254" s="162" t="str">
        <f t="shared" si="26"/>
        <v/>
      </c>
      <c r="B254" s="148"/>
      <c r="C254" s="505" t="str">
        <f t="shared" si="33"/>
        <v/>
      </c>
      <c r="D254" s="439"/>
      <c r="E254" s="499"/>
      <c r="F254" s="499"/>
      <c r="G254" s="147"/>
      <c r="H254" s="506"/>
      <c r="I254" s="507"/>
      <c r="J254" s="507"/>
      <c r="K254" s="506"/>
      <c r="L254" s="507"/>
      <c r="M254" s="507"/>
      <c r="N254" s="507"/>
      <c r="O254" s="504"/>
      <c r="P254" s="504"/>
      <c r="Q254" s="504"/>
      <c r="R254" s="498"/>
      <c r="S254" s="499"/>
      <c r="T254" s="499"/>
      <c r="U254" s="499"/>
      <c r="V254" s="498"/>
      <c r="W254" s="499"/>
      <c r="X254" s="499"/>
      <c r="Y254" s="499"/>
      <c r="Z254" s="499"/>
      <c r="AA254" s="500"/>
      <c r="AB254" s="500"/>
      <c r="AC254" s="500"/>
      <c r="AD254" s="501">
        <f t="shared" si="27"/>
        <v>0</v>
      </c>
      <c r="AE254" s="502"/>
      <c r="AF254" s="502"/>
      <c r="AG254" s="503"/>
      <c r="AH254" s="504"/>
      <c r="AI254" s="504"/>
      <c r="AJ254" s="498"/>
      <c r="AK254" s="499"/>
      <c r="AL254" s="4">
        <f t="shared" si="28"/>
        <v>3</v>
      </c>
      <c r="AM254" s="4">
        <f t="shared" si="29"/>
        <v>9</v>
      </c>
      <c r="AN254" s="4">
        <f t="shared" si="30"/>
        <v>0</v>
      </c>
      <c r="AO254" s="105">
        <f t="shared" si="31"/>
        <v>3</v>
      </c>
    </row>
    <row r="255" spans="1:41" ht="18.75" customHeight="1" thickBot="1">
      <c r="A255" s="162" t="str">
        <f t="shared" si="26"/>
        <v/>
      </c>
      <c r="B255" s="148"/>
      <c r="C255" s="505" t="str">
        <f t="shared" si="33"/>
        <v/>
      </c>
      <c r="D255" s="439"/>
      <c r="E255" s="499"/>
      <c r="F255" s="499"/>
      <c r="G255" s="147"/>
      <c r="H255" s="506"/>
      <c r="I255" s="507"/>
      <c r="J255" s="507"/>
      <c r="K255" s="506"/>
      <c r="L255" s="507"/>
      <c r="M255" s="507"/>
      <c r="N255" s="507"/>
      <c r="O255" s="504"/>
      <c r="P255" s="504"/>
      <c r="Q255" s="504"/>
      <c r="R255" s="498"/>
      <c r="S255" s="499"/>
      <c r="T255" s="499"/>
      <c r="U255" s="499"/>
      <c r="V255" s="498"/>
      <c r="W255" s="499"/>
      <c r="X255" s="499"/>
      <c r="Y255" s="499"/>
      <c r="Z255" s="499"/>
      <c r="AA255" s="500"/>
      <c r="AB255" s="500"/>
      <c r="AC255" s="500"/>
      <c r="AD255" s="501">
        <f t="shared" si="27"/>
        <v>0</v>
      </c>
      <c r="AE255" s="502"/>
      <c r="AF255" s="502"/>
      <c r="AG255" s="503"/>
      <c r="AH255" s="504"/>
      <c r="AI255" s="504"/>
      <c r="AJ255" s="498"/>
      <c r="AK255" s="499"/>
      <c r="AL255" s="4">
        <f t="shared" si="28"/>
        <v>3</v>
      </c>
      <c r="AM255" s="4">
        <f t="shared" si="29"/>
        <v>9</v>
      </c>
      <c r="AN255" s="4">
        <f t="shared" si="30"/>
        <v>0</v>
      </c>
      <c r="AO255" s="105">
        <f t="shared" si="31"/>
        <v>3</v>
      </c>
    </row>
    <row r="256" spans="1:41" ht="18.75" customHeight="1" thickBot="1">
      <c r="A256" s="162" t="str">
        <f t="shared" si="26"/>
        <v/>
      </c>
      <c r="B256" s="148"/>
      <c r="C256" s="505" t="str">
        <f t="shared" si="33"/>
        <v/>
      </c>
      <c r="D256" s="439"/>
      <c r="E256" s="499"/>
      <c r="F256" s="499"/>
      <c r="G256" s="147"/>
      <c r="H256" s="506"/>
      <c r="I256" s="507"/>
      <c r="J256" s="507"/>
      <c r="K256" s="506"/>
      <c r="L256" s="507"/>
      <c r="M256" s="507"/>
      <c r="N256" s="507"/>
      <c r="O256" s="504"/>
      <c r="P256" s="504"/>
      <c r="Q256" s="504"/>
      <c r="R256" s="498"/>
      <c r="S256" s="499"/>
      <c r="T256" s="499"/>
      <c r="U256" s="499"/>
      <c r="V256" s="498"/>
      <c r="W256" s="499"/>
      <c r="X256" s="499"/>
      <c r="Y256" s="499"/>
      <c r="Z256" s="499"/>
      <c r="AA256" s="500"/>
      <c r="AB256" s="500"/>
      <c r="AC256" s="500"/>
      <c r="AD256" s="501">
        <f t="shared" si="27"/>
        <v>0</v>
      </c>
      <c r="AE256" s="502"/>
      <c r="AF256" s="502"/>
      <c r="AG256" s="503"/>
      <c r="AH256" s="504"/>
      <c r="AI256" s="504"/>
      <c r="AJ256" s="498"/>
      <c r="AK256" s="499"/>
      <c r="AL256" s="4">
        <f t="shared" si="28"/>
        <v>3</v>
      </c>
      <c r="AM256" s="4">
        <f t="shared" si="29"/>
        <v>9</v>
      </c>
      <c r="AN256" s="4">
        <f t="shared" si="30"/>
        <v>0</v>
      </c>
      <c r="AO256" s="105">
        <f t="shared" si="31"/>
        <v>3</v>
      </c>
    </row>
    <row r="257" spans="1:41" ht="18.75" customHeight="1" thickBot="1">
      <c r="A257" s="162" t="str">
        <f t="shared" si="26"/>
        <v/>
      </c>
      <c r="B257" s="148"/>
      <c r="C257" s="505" t="str">
        <f t="shared" si="33"/>
        <v/>
      </c>
      <c r="D257" s="439"/>
      <c r="E257" s="499"/>
      <c r="F257" s="499"/>
      <c r="G257" s="147"/>
      <c r="H257" s="506"/>
      <c r="I257" s="507"/>
      <c r="J257" s="507"/>
      <c r="K257" s="506"/>
      <c r="L257" s="507"/>
      <c r="M257" s="507"/>
      <c r="N257" s="507"/>
      <c r="O257" s="504"/>
      <c r="P257" s="504"/>
      <c r="Q257" s="504"/>
      <c r="R257" s="498"/>
      <c r="S257" s="499"/>
      <c r="T257" s="499"/>
      <c r="U257" s="499"/>
      <c r="V257" s="498"/>
      <c r="W257" s="499"/>
      <c r="X257" s="499"/>
      <c r="Y257" s="499"/>
      <c r="Z257" s="499"/>
      <c r="AA257" s="500"/>
      <c r="AB257" s="500"/>
      <c r="AC257" s="500"/>
      <c r="AD257" s="501">
        <f t="shared" si="27"/>
        <v>0</v>
      </c>
      <c r="AE257" s="502"/>
      <c r="AF257" s="502"/>
      <c r="AG257" s="503"/>
      <c r="AH257" s="504"/>
      <c r="AI257" s="504"/>
      <c r="AJ257" s="498"/>
      <c r="AK257" s="499"/>
      <c r="AL257" s="4">
        <f t="shared" si="28"/>
        <v>3</v>
      </c>
      <c r="AM257" s="4">
        <f t="shared" si="29"/>
        <v>9</v>
      </c>
      <c r="AN257" s="4">
        <f t="shared" si="30"/>
        <v>0</v>
      </c>
      <c r="AO257" s="105">
        <f t="shared" si="31"/>
        <v>3</v>
      </c>
    </row>
    <row r="258" spans="1:41" ht="18.75" customHeight="1" thickBot="1">
      <c r="A258" s="162" t="str">
        <f t="shared" si="26"/>
        <v/>
      </c>
      <c r="B258" s="148"/>
      <c r="C258" s="505" t="str">
        <f t="shared" si="33"/>
        <v/>
      </c>
      <c r="D258" s="439"/>
      <c r="E258" s="499"/>
      <c r="F258" s="499"/>
      <c r="G258" s="147"/>
      <c r="H258" s="506"/>
      <c r="I258" s="507"/>
      <c r="J258" s="507"/>
      <c r="K258" s="506"/>
      <c r="L258" s="507"/>
      <c r="M258" s="507"/>
      <c r="N258" s="507"/>
      <c r="O258" s="504"/>
      <c r="P258" s="504"/>
      <c r="Q258" s="504"/>
      <c r="R258" s="498"/>
      <c r="S258" s="499"/>
      <c r="T258" s="499"/>
      <c r="U258" s="499"/>
      <c r="V258" s="498"/>
      <c r="W258" s="499"/>
      <c r="X258" s="499"/>
      <c r="Y258" s="499"/>
      <c r="Z258" s="499"/>
      <c r="AA258" s="500"/>
      <c r="AB258" s="500"/>
      <c r="AC258" s="500"/>
      <c r="AD258" s="501">
        <f t="shared" si="27"/>
        <v>0</v>
      </c>
      <c r="AE258" s="502"/>
      <c r="AF258" s="502"/>
      <c r="AG258" s="503"/>
      <c r="AH258" s="504"/>
      <c r="AI258" s="504"/>
      <c r="AJ258" s="498"/>
      <c r="AK258" s="499"/>
      <c r="AL258" s="4">
        <f t="shared" si="28"/>
        <v>3</v>
      </c>
      <c r="AM258" s="4">
        <f t="shared" si="29"/>
        <v>9</v>
      </c>
      <c r="AN258" s="4">
        <f t="shared" si="30"/>
        <v>0</v>
      </c>
      <c r="AO258" s="105">
        <f t="shared" si="31"/>
        <v>3</v>
      </c>
    </row>
    <row r="259" spans="1:41" ht="18.75" customHeight="1" thickBot="1">
      <c r="A259" s="162" t="str">
        <f t="shared" si="26"/>
        <v/>
      </c>
      <c r="B259" s="148"/>
      <c r="C259" s="505" t="str">
        <f t="shared" si="33"/>
        <v/>
      </c>
      <c r="D259" s="439"/>
      <c r="E259" s="499"/>
      <c r="F259" s="499"/>
      <c r="G259" s="147"/>
      <c r="H259" s="506"/>
      <c r="I259" s="507"/>
      <c r="J259" s="507"/>
      <c r="K259" s="506"/>
      <c r="L259" s="507"/>
      <c r="M259" s="507"/>
      <c r="N259" s="507"/>
      <c r="O259" s="504"/>
      <c r="P259" s="504"/>
      <c r="Q259" s="504"/>
      <c r="R259" s="498"/>
      <c r="S259" s="499"/>
      <c r="T259" s="499"/>
      <c r="U259" s="499"/>
      <c r="V259" s="498"/>
      <c r="W259" s="499"/>
      <c r="X259" s="499"/>
      <c r="Y259" s="499"/>
      <c r="Z259" s="499"/>
      <c r="AA259" s="500"/>
      <c r="AB259" s="500"/>
      <c r="AC259" s="500"/>
      <c r="AD259" s="501">
        <f t="shared" si="27"/>
        <v>0</v>
      </c>
      <c r="AE259" s="502"/>
      <c r="AF259" s="502"/>
      <c r="AG259" s="503"/>
      <c r="AH259" s="504"/>
      <c r="AI259" s="504"/>
      <c r="AJ259" s="498"/>
      <c r="AK259" s="499"/>
      <c r="AL259" s="4">
        <f t="shared" si="28"/>
        <v>3</v>
      </c>
      <c r="AM259" s="4">
        <f t="shared" si="29"/>
        <v>9</v>
      </c>
      <c r="AN259" s="4">
        <f t="shared" si="30"/>
        <v>0</v>
      </c>
      <c r="AO259" s="105">
        <f t="shared" si="31"/>
        <v>3</v>
      </c>
    </row>
    <row r="260" spans="1:41" ht="18.75" customHeight="1" thickBot="1">
      <c r="A260" s="162" t="str">
        <f t="shared" si="26"/>
        <v/>
      </c>
      <c r="B260" s="148"/>
      <c r="C260" s="505" t="str">
        <f t="shared" si="33"/>
        <v/>
      </c>
      <c r="D260" s="439"/>
      <c r="E260" s="499"/>
      <c r="F260" s="499"/>
      <c r="G260" s="147"/>
      <c r="H260" s="506"/>
      <c r="I260" s="507"/>
      <c r="J260" s="507"/>
      <c r="K260" s="506"/>
      <c r="L260" s="507"/>
      <c r="M260" s="507"/>
      <c r="N260" s="507"/>
      <c r="O260" s="504"/>
      <c r="P260" s="504"/>
      <c r="Q260" s="504"/>
      <c r="R260" s="498"/>
      <c r="S260" s="499"/>
      <c r="T260" s="499"/>
      <c r="U260" s="499"/>
      <c r="V260" s="498"/>
      <c r="W260" s="499"/>
      <c r="X260" s="499"/>
      <c r="Y260" s="499"/>
      <c r="Z260" s="499"/>
      <c r="AA260" s="500"/>
      <c r="AB260" s="500"/>
      <c r="AC260" s="500"/>
      <c r="AD260" s="501">
        <f t="shared" si="27"/>
        <v>0</v>
      </c>
      <c r="AE260" s="502"/>
      <c r="AF260" s="502"/>
      <c r="AG260" s="503"/>
      <c r="AH260" s="504"/>
      <c r="AI260" s="504"/>
      <c r="AJ260" s="498"/>
      <c r="AK260" s="499"/>
      <c r="AL260" s="4">
        <f t="shared" si="28"/>
        <v>3</v>
      </c>
      <c r="AM260" s="4">
        <f t="shared" si="29"/>
        <v>9</v>
      </c>
      <c r="AN260" s="4">
        <f t="shared" si="30"/>
        <v>0</v>
      </c>
      <c r="AO260" s="105">
        <f t="shared" si="31"/>
        <v>3</v>
      </c>
    </row>
    <row r="261" spans="1:41" ht="18.75" customHeight="1" thickBot="1">
      <c r="A261" s="162" t="str">
        <f t="shared" si="26"/>
        <v/>
      </c>
      <c r="B261" s="148"/>
      <c r="C261" s="505" t="str">
        <f t="shared" si="33"/>
        <v/>
      </c>
      <c r="D261" s="439"/>
      <c r="E261" s="499"/>
      <c r="F261" s="499"/>
      <c r="G261" s="147"/>
      <c r="H261" s="506"/>
      <c r="I261" s="507"/>
      <c r="J261" s="507"/>
      <c r="K261" s="506"/>
      <c r="L261" s="507"/>
      <c r="M261" s="507"/>
      <c r="N261" s="507"/>
      <c r="O261" s="504"/>
      <c r="P261" s="504"/>
      <c r="Q261" s="504"/>
      <c r="R261" s="498"/>
      <c r="S261" s="499"/>
      <c r="T261" s="499"/>
      <c r="U261" s="499"/>
      <c r="V261" s="498"/>
      <c r="W261" s="499"/>
      <c r="X261" s="499"/>
      <c r="Y261" s="499"/>
      <c r="Z261" s="499"/>
      <c r="AA261" s="500"/>
      <c r="AB261" s="500"/>
      <c r="AC261" s="500"/>
      <c r="AD261" s="501">
        <f t="shared" si="27"/>
        <v>0</v>
      </c>
      <c r="AE261" s="502"/>
      <c r="AF261" s="502"/>
      <c r="AG261" s="503"/>
      <c r="AH261" s="504"/>
      <c r="AI261" s="504"/>
      <c r="AJ261" s="498"/>
      <c r="AK261" s="499"/>
      <c r="AL261" s="4">
        <f t="shared" si="28"/>
        <v>3</v>
      </c>
      <c r="AM261" s="4">
        <f t="shared" si="29"/>
        <v>9</v>
      </c>
      <c r="AN261" s="4">
        <f t="shared" si="30"/>
        <v>0</v>
      </c>
      <c r="AO261" s="105">
        <f t="shared" si="31"/>
        <v>3</v>
      </c>
    </row>
    <row r="262" spans="1:41" ht="18.75" customHeight="1" thickBot="1">
      <c r="A262" s="162" t="str">
        <f t="shared" si="26"/>
        <v/>
      </c>
      <c r="B262" s="148"/>
      <c r="C262" s="505" t="str">
        <f t="shared" si="33"/>
        <v/>
      </c>
      <c r="D262" s="439"/>
      <c r="E262" s="499"/>
      <c r="F262" s="499"/>
      <c r="G262" s="147"/>
      <c r="H262" s="506"/>
      <c r="I262" s="507"/>
      <c r="J262" s="507"/>
      <c r="K262" s="506"/>
      <c r="L262" s="507"/>
      <c r="M262" s="507"/>
      <c r="N262" s="507"/>
      <c r="O262" s="504"/>
      <c r="P262" s="504"/>
      <c r="Q262" s="504"/>
      <c r="R262" s="498"/>
      <c r="S262" s="499"/>
      <c r="T262" s="499"/>
      <c r="U262" s="499"/>
      <c r="V262" s="498"/>
      <c r="W262" s="499"/>
      <c r="X262" s="499"/>
      <c r="Y262" s="499"/>
      <c r="Z262" s="499"/>
      <c r="AA262" s="500"/>
      <c r="AB262" s="500"/>
      <c r="AC262" s="500"/>
      <c r="AD262" s="501">
        <f t="shared" si="27"/>
        <v>0</v>
      </c>
      <c r="AE262" s="502"/>
      <c r="AF262" s="502"/>
      <c r="AG262" s="503"/>
      <c r="AH262" s="504"/>
      <c r="AI262" s="504"/>
      <c r="AJ262" s="498"/>
      <c r="AK262" s="499"/>
      <c r="AL262" s="4">
        <f t="shared" si="28"/>
        <v>3</v>
      </c>
      <c r="AM262" s="4">
        <f t="shared" si="29"/>
        <v>9</v>
      </c>
      <c r="AN262" s="4">
        <f t="shared" si="30"/>
        <v>0</v>
      </c>
      <c r="AO262" s="105">
        <f t="shared" si="31"/>
        <v>3</v>
      </c>
    </row>
    <row r="263" spans="1:41" ht="18.75" customHeight="1" thickBot="1">
      <c r="A263" s="162" t="str">
        <f t="shared" si="26"/>
        <v/>
      </c>
      <c r="B263" s="148"/>
      <c r="C263" s="505" t="str">
        <f t="shared" si="33"/>
        <v/>
      </c>
      <c r="D263" s="439"/>
      <c r="E263" s="499"/>
      <c r="F263" s="499"/>
      <c r="G263" s="147"/>
      <c r="H263" s="506"/>
      <c r="I263" s="507"/>
      <c r="J263" s="507"/>
      <c r="K263" s="506"/>
      <c r="L263" s="507"/>
      <c r="M263" s="507"/>
      <c r="N263" s="507"/>
      <c r="O263" s="504"/>
      <c r="P263" s="504"/>
      <c r="Q263" s="504"/>
      <c r="R263" s="498"/>
      <c r="S263" s="499"/>
      <c r="T263" s="499"/>
      <c r="U263" s="499"/>
      <c r="V263" s="498"/>
      <c r="W263" s="499"/>
      <c r="X263" s="499"/>
      <c r="Y263" s="499"/>
      <c r="Z263" s="499"/>
      <c r="AA263" s="500"/>
      <c r="AB263" s="500"/>
      <c r="AC263" s="500"/>
      <c r="AD263" s="501">
        <f t="shared" si="27"/>
        <v>0</v>
      </c>
      <c r="AE263" s="502"/>
      <c r="AF263" s="502"/>
      <c r="AG263" s="503"/>
      <c r="AH263" s="504"/>
      <c r="AI263" s="504"/>
      <c r="AJ263" s="498"/>
      <c r="AK263" s="499"/>
      <c r="AL263" s="4">
        <f t="shared" si="28"/>
        <v>3</v>
      </c>
      <c r="AM263" s="4">
        <f t="shared" si="29"/>
        <v>9</v>
      </c>
      <c r="AN263" s="4">
        <f t="shared" si="30"/>
        <v>0</v>
      </c>
      <c r="AO263" s="105">
        <f t="shared" si="31"/>
        <v>3</v>
      </c>
    </row>
    <row r="264" spans="1:41" ht="18.75" customHeight="1" thickBot="1">
      <c r="A264" s="162" t="str">
        <f t="shared" si="26"/>
        <v/>
      </c>
      <c r="B264" s="148"/>
      <c r="C264" s="505" t="str">
        <f t="shared" si="33"/>
        <v/>
      </c>
      <c r="D264" s="439"/>
      <c r="E264" s="499"/>
      <c r="F264" s="499"/>
      <c r="G264" s="147"/>
      <c r="H264" s="506"/>
      <c r="I264" s="507"/>
      <c r="J264" s="507"/>
      <c r="K264" s="506"/>
      <c r="L264" s="507"/>
      <c r="M264" s="507"/>
      <c r="N264" s="507"/>
      <c r="O264" s="504"/>
      <c r="P264" s="504"/>
      <c r="Q264" s="504"/>
      <c r="R264" s="498"/>
      <c r="S264" s="499"/>
      <c r="T264" s="499"/>
      <c r="U264" s="499"/>
      <c r="V264" s="498"/>
      <c r="W264" s="499"/>
      <c r="X264" s="499"/>
      <c r="Y264" s="499"/>
      <c r="Z264" s="499"/>
      <c r="AA264" s="500"/>
      <c r="AB264" s="500"/>
      <c r="AC264" s="500"/>
      <c r="AD264" s="501">
        <f t="shared" si="27"/>
        <v>0</v>
      </c>
      <c r="AE264" s="502"/>
      <c r="AF264" s="502"/>
      <c r="AG264" s="503"/>
      <c r="AH264" s="504"/>
      <c r="AI264" s="504"/>
      <c r="AJ264" s="498"/>
      <c r="AK264" s="499"/>
      <c r="AL264" s="4">
        <f t="shared" si="28"/>
        <v>3</v>
      </c>
      <c r="AM264" s="4">
        <f t="shared" si="29"/>
        <v>9</v>
      </c>
      <c r="AN264" s="4">
        <f t="shared" si="30"/>
        <v>0</v>
      </c>
      <c r="AO264" s="105">
        <f t="shared" si="31"/>
        <v>3</v>
      </c>
    </row>
    <row r="265" spans="1:41" ht="18.75" customHeight="1" thickBot="1">
      <c r="A265" s="162" t="str">
        <f t="shared" si="26"/>
        <v/>
      </c>
      <c r="B265" s="148"/>
      <c r="C265" s="505" t="str">
        <f t="shared" si="33"/>
        <v/>
      </c>
      <c r="D265" s="439"/>
      <c r="E265" s="499"/>
      <c r="F265" s="499"/>
      <c r="G265" s="147"/>
      <c r="H265" s="506"/>
      <c r="I265" s="507"/>
      <c r="J265" s="507"/>
      <c r="K265" s="506"/>
      <c r="L265" s="507"/>
      <c r="M265" s="507"/>
      <c r="N265" s="507"/>
      <c r="O265" s="504"/>
      <c r="P265" s="504"/>
      <c r="Q265" s="504"/>
      <c r="R265" s="498"/>
      <c r="S265" s="499"/>
      <c r="T265" s="499"/>
      <c r="U265" s="499"/>
      <c r="V265" s="498"/>
      <c r="W265" s="499"/>
      <c r="X265" s="499"/>
      <c r="Y265" s="499"/>
      <c r="Z265" s="499"/>
      <c r="AA265" s="500"/>
      <c r="AB265" s="500"/>
      <c r="AC265" s="500"/>
      <c r="AD265" s="501">
        <f t="shared" si="27"/>
        <v>0</v>
      </c>
      <c r="AE265" s="502"/>
      <c r="AF265" s="502"/>
      <c r="AG265" s="503"/>
      <c r="AH265" s="504"/>
      <c r="AI265" s="504"/>
      <c r="AJ265" s="498"/>
      <c r="AK265" s="499"/>
      <c r="AL265" s="4">
        <f t="shared" si="28"/>
        <v>3</v>
      </c>
      <c r="AM265" s="4">
        <f t="shared" si="29"/>
        <v>9</v>
      </c>
      <c r="AN265" s="4">
        <f t="shared" si="30"/>
        <v>0</v>
      </c>
      <c r="AO265" s="105">
        <f t="shared" si="31"/>
        <v>3</v>
      </c>
    </row>
    <row r="266" spans="1:41" ht="18.75" customHeight="1" thickBot="1">
      <c r="A266" s="162" t="str">
        <f t="shared" si="26"/>
        <v/>
      </c>
      <c r="B266" s="148"/>
      <c r="C266" s="505" t="str">
        <f t="shared" si="33"/>
        <v/>
      </c>
      <c r="D266" s="439"/>
      <c r="E266" s="499"/>
      <c r="F266" s="499"/>
      <c r="G266" s="147"/>
      <c r="H266" s="506"/>
      <c r="I266" s="507"/>
      <c r="J266" s="507"/>
      <c r="K266" s="506"/>
      <c r="L266" s="507"/>
      <c r="M266" s="507"/>
      <c r="N266" s="507"/>
      <c r="O266" s="504"/>
      <c r="P266" s="504"/>
      <c r="Q266" s="504"/>
      <c r="R266" s="498"/>
      <c r="S266" s="499"/>
      <c r="T266" s="499"/>
      <c r="U266" s="499"/>
      <c r="V266" s="498"/>
      <c r="W266" s="499"/>
      <c r="X266" s="499"/>
      <c r="Y266" s="499"/>
      <c r="Z266" s="499"/>
      <c r="AA266" s="500"/>
      <c r="AB266" s="500"/>
      <c r="AC266" s="500"/>
      <c r="AD266" s="501">
        <f t="shared" si="27"/>
        <v>0</v>
      </c>
      <c r="AE266" s="502"/>
      <c r="AF266" s="502"/>
      <c r="AG266" s="503"/>
      <c r="AH266" s="504"/>
      <c r="AI266" s="504"/>
      <c r="AJ266" s="498"/>
      <c r="AK266" s="499"/>
      <c r="AL266" s="4">
        <f t="shared" si="28"/>
        <v>3</v>
      </c>
      <c r="AM266" s="4">
        <f t="shared" si="29"/>
        <v>9</v>
      </c>
      <c r="AN266" s="4">
        <f t="shared" si="30"/>
        <v>0</v>
      </c>
      <c r="AO266" s="105">
        <f t="shared" si="31"/>
        <v>3</v>
      </c>
    </row>
    <row r="267" spans="1:41" ht="18.75" customHeight="1" thickBot="1">
      <c r="A267" s="162" t="str">
        <f t="shared" si="26"/>
        <v/>
      </c>
      <c r="B267" s="148"/>
      <c r="C267" s="505" t="str">
        <f t="shared" si="33"/>
        <v/>
      </c>
      <c r="D267" s="439"/>
      <c r="E267" s="499"/>
      <c r="F267" s="499"/>
      <c r="G267" s="147"/>
      <c r="H267" s="506"/>
      <c r="I267" s="507"/>
      <c r="J267" s="507"/>
      <c r="K267" s="506"/>
      <c r="L267" s="507"/>
      <c r="M267" s="507"/>
      <c r="N267" s="507"/>
      <c r="O267" s="504"/>
      <c r="P267" s="504"/>
      <c r="Q267" s="504"/>
      <c r="R267" s="498"/>
      <c r="S267" s="499"/>
      <c r="T267" s="499"/>
      <c r="U267" s="499"/>
      <c r="V267" s="498"/>
      <c r="W267" s="499"/>
      <c r="X267" s="499"/>
      <c r="Y267" s="499"/>
      <c r="Z267" s="499"/>
      <c r="AA267" s="500"/>
      <c r="AB267" s="500"/>
      <c r="AC267" s="500"/>
      <c r="AD267" s="501">
        <f t="shared" si="27"/>
        <v>0</v>
      </c>
      <c r="AE267" s="502"/>
      <c r="AF267" s="502"/>
      <c r="AG267" s="503"/>
      <c r="AH267" s="504"/>
      <c r="AI267" s="504"/>
      <c r="AJ267" s="498"/>
      <c r="AK267" s="499"/>
      <c r="AL267" s="4">
        <f t="shared" si="28"/>
        <v>3</v>
      </c>
      <c r="AM267" s="4">
        <f t="shared" si="29"/>
        <v>9</v>
      </c>
      <c r="AN267" s="4">
        <f t="shared" si="30"/>
        <v>0</v>
      </c>
      <c r="AO267" s="105">
        <f t="shared" si="31"/>
        <v>3</v>
      </c>
    </row>
    <row r="268" spans="1:41" ht="18.75" customHeight="1" thickBot="1">
      <c r="A268" s="162" t="str">
        <f t="shared" si="26"/>
        <v/>
      </c>
      <c r="B268" s="148"/>
      <c r="C268" s="505" t="str">
        <f t="shared" si="33"/>
        <v/>
      </c>
      <c r="D268" s="439"/>
      <c r="E268" s="499"/>
      <c r="F268" s="499"/>
      <c r="G268" s="147"/>
      <c r="H268" s="506"/>
      <c r="I268" s="507"/>
      <c r="J268" s="507"/>
      <c r="K268" s="506"/>
      <c r="L268" s="507"/>
      <c r="M268" s="507"/>
      <c r="N268" s="507"/>
      <c r="O268" s="504"/>
      <c r="P268" s="504"/>
      <c r="Q268" s="504"/>
      <c r="R268" s="498"/>
      <c r="S268" s="499"/>
      <c r="T268" s="499"/>
      <c r="U268" s="499"/>
      <c r="V268" s="498"/>
      <c r="W268" s="499"/>
      <c r="X268" s="499"/>
      <c r="Y268" s="499"/>
      <c r="Z268" s="499"/>
      <c r="AA268" s="500"/>
      <c r="AB268" s="500"/>
      <c r="AC268" s="500"/>
      <c r="AD268" s="501">
        <f t="shared" si="27"/>
        <v>0</v>
      </c>
      <c r="AE268" s="502"/>
      <c r="AF268" s="502"/>
      <c r="AG268" s="503"/>
      <c r="AH268" s="504"/>
      <c r="AI268" s="504"/>
      <c r="AJ268" s="498"/>
      <c r="AK268" s="499"/>
      <c r="AL268" s="4">
        <f t="shared" si="28"/>
        <v>3</v>
      </c>
      <c r="AM268" s="4">
        <f t="shared" si="29"/>
        <v>9</v>
      </c>
      <c r="AN268" s="4">
        <f t="shared" si="30"/>
        <v>0</v>
      </c>
      <c r="AO268" s="105">
        <f t="shared" si="31"/>
        <v>3</v>
      </c>
    </row>
    <row r="269" spans="1:41" ht="18.75" customHeight="1" thickBot="1">
      <c r="A269" s="162" t="str">
        <f t="shared" si="26"/>
        <v/>
      </c>
      <c r="B269" s="148"/>
      <c r="C269" s="505" t="str">
        <f>IF(B269="","",CHOOSE(B269,$E$13,$H$13,$K$13,$N$13,$Q$13,$T$13,$W$13,$Z$13,$AC$13,$E$14,$H$14,$K$14,$N$14,$Q$14,$T$14,$W$14,$Z$14))</f>
        <v/>
      </c>
      <c r="D269" s="439"/>
      <c r="E269" s="499"/>
      <c r="F269" s="499"/>
      <c r="G269" s="147"/>
      <c r="H269" s="506"/>
      <c r="I269" s="507"/>
      <c r="J269" s="507"/>
      <c r="K269" s="506"/>
      <c r="L269" s="507"/>
      <c r="M269" s="507"/>
      <c r="N269" s="507"/>
      <c r="O269" s="504"/>
      <c r="P269" s="504"/>
      <c r="Q269" s="504"/>
      <c r="R269" s="498"/>
      <c r="S269" s="499"/>
      <c r="T269" s="499"/>
      <c r="U269" s="499"/>
      <c r="V269" s="498"/>
      <c r="W269" s="499"/>
      <c r="X269" s="499"/>
      <c r="Y269" s="499"/>
      <c r="Z269" s="499"/>
      <c r="AA269" s="500"/>
      <c r="AB269" s="500"/>
      <c r="AC269" s="500"/>
      <c r="AD269" s="501">
        <f t="shared" si="27"/>
        <v>0</v>
      </c>
      <c r="AE269" s="502"/>
      <c r="AF269" s="502"/>
      <c r="AG269" s="503"/>
      <c r="AH269" s="504"/>
      <c r="AI269" s="504"/>
      <c r="AJ269" s="498"/>
      <c r="AK269" s="499"/>
      <c r="AL269" s="4">
        <f t="shared" si="28"/>
        <v>3</v>
      </c>
      <c r="AM269" s="4">
        <f t="shared" si="29"/>
        <v>9</v>
      </c>
      <c r="AN269" s="4">
        <f t="shared" si="30"/>
        <v>0</v>
      </c>
      <c r="AO269" s="105">
        <f t="shared" si="31"/>
        <v>3</v>
      </c>
    </row>
    <row r="270" spans="1:41" ht="18.75" customHeight="1" thickBot="1">
      <c r="A270" s="162" t="str">
        <f t="shared" si="26"/>
        <v/>
      </c>
      <c r="B270" s="148"/>
      <c r="C270" s="505" t="str">
        <f t="shared" ref="C270:C293" si="34">IF(B270="","",CHOOSE(B270,$E$13,$H$13,$K$13,$N$13,$Q$13,$T$13,$W$13,$Z$13,$AC$13,$E$14,$H$14,$K$14,$N$14,$Q$14,$T$14,$W$14,$Z$14))</f>
        <v/>
      </c>
      <c r="D270" s="439"/>
      <c r="E270" s="499"/>
      <c r="F270" s="499"/>
      <c r="G270" s="147"/>
      <c r="H270" s="506"/>
      <c r="I270" s="507"/>
      <c r="J270" s="507"/>
      <c r="K270" s="506"/>
      <c r="L270" s="507"/>
      <c r="M270" s="507"/>
      <c r="N270" s="507"/>
      <c r="O270" s="504"/>
      <c r="P270" s="504"/>
      <c r="Q270" s="504"/>
      <c r="R270" s="498"/>
      <c r="S270" s="499"/>
      <c r="T270" s="499"/>
      <c r="U270" s="499"/>
      <c r="V270" s="498"/>
      <c r="W270" s="499"/>
      <c r="X270" s="499"/>
      <c r="Y270" s="499"/>
      <c r="Z270" s="499"/>
      <c r="AA270" s="500"/>
      <c r="AB270" s="500"/>
      <c r="AC270" s="500"/>
      <c r="AD270" s="501">
        <f t="shared" si="27"/>
        <v>0</v>
      </c>
      <c r="AE270" s="502"/>
      <c r="AF270" s="502"/>
      <c r="AG270" s="503"/>
      <c r="AH270" s="504"/>
      <c r="AI270" s="504"/>
      <c r="AJ270" s="498"/>
      <c r="AK270" s="499"/>
      <c r="AL270" s="4">
        <f t="shared" si="28"/>
        <v>3</v>
      </c>
      <c r="AM270" s="4">
        <f t="shared" si="29"/>
        <v>9</v>
      </c>
      <c r="AN270" s="4">
        <f t="shared" si="30"/>
        <v>0</v>
      </c>
      <c r="AO270" s="105">
        <f t="shared" si="31"/>
        <v>3</v>
      </c>
    </row>
    <row r="271" spans="1:41" ht="18.75" customHeight="1" thickBot="1">
      <c r="A271" s="162" t="str">
        <f t="shared" si="26"/>
        <v/>
      </c>
      <c r="B271" s="148"/>
      <c r="C271" s="505" t="str">
        <f t="shared" si="34"/>
        <v/>
      </c>
      <c r="D271" s="439"/>
      <c r="E271" s="499"/>
      <c r="F271" s="499"/>
      <c r="G271" s="147"/>
      <c r="H271" s="506"/>
      <c r="I271" s="507"/>
      <c r="J271" s="507"/>
      <c r="K271" s="506"/>
      <c r="L271" s="507"/>
      <c r="M271" s="507"/>
      <c r="N271" s="507"/>
      <c r="O271" s="504"/>
      <c r="P271" s="504"/>
      <c r="Q271" s="504"/>
      <c r="R271" s="498"/>
      <c r="S271" s="499"/>
      <c r="T271" s="499"/>
      <c r="U271" s="499"/>
      <c r="V271" s="498"/>
      <c r="W271" s="499"/>
      <c r="X271" s="499"/>
      <c r="Y271" s="499"/>
      <c r="Z271" s="499"/>
      <c r="AA271" s="500"/>
      <c r="AB271" s="500"/>
      <c r="AC271" s="500"/>
      <c r="AD271" s="501">
        <f t="shared" si="27"/>
        <v>0</v>
      </c>
      <c r="AE271" s="502"/>
      <c r="AF271" s="502"/>
      <c r="AG271" s="503"/>
      <c r="AH271" s="504"/>
      <c r="AI271" s="504"/>
      <c r="AJ271" s="498"/>
      <c r="AK271" s="499"/>
      <c r="AL271" s="4">
        <f t="shared" si="28"/>
        <v>3</v>
      </c>
      <c r="AM271" s="4">
        <f t="shared" si="29"/>
        <v>9</v>
      </c>
      <c r="AN271" s="4">
        <f t="shared" si="30"/>
        <v>0</v>
      </c>
      <c r="AO271" s="105">
        <f t="shared" si="31"/>
        <v>3</v>
      </c>
    </row>
    <row r="272" spans="1:41" ht="18.75" customHeight="1" thickBot="1">
      <c r="A272" s="162" t="str">
        <f t="shared" si="26"/>
        <v/>
      </c>
      <c r="B272" s="148"/>
      <c r="C272" s="505" t="str">
        <f t="shared" si="34"/>
        <v/>
      </c>
      <c r="D272" s="439"/>
      <c r="E272" s="499"/>
      <c r="F272" s="499"/>
      <c r="G272" s="147"/>
      <c r="H272" s="506"/>
      <c r="I272" s="507"/>
      <c r="J272" s="507"/>
      <c r="K272" s="506"/>
      <c r="L272" s="507"/>
      <c r="M272" s="507"/>
      <c r="N272" s="507"/>
      <c r="O272" s="504"/>
      <c r="P272" s="504"/>
      <c r="Q272" s="504"/>
      <c r="R272" s="498"/>
      <c r="S272" s="499"/>
      <c r="T272" s="499"/>
      <c r="U272" s="499"/>
      <c r="V272" s="498"/>
      <c r="W272" s="499"/>
      <c r="X272" s="499"/>
      <c r="Y272" s="499"/>
      <c r="Z272" s="499"/>
      <c r="AA272" s="500"/>
      <c r="AB272" s="500"/>
      <c r="AC272" s="500"/>
      <c r="AD272" s="501">
        <f t="shared" si="27"/>
        <v>0</v>
      </c>
      <c r="AE272" s="502"/>
      <c r="AF272" s="502"/>
      <c r="AG272" s="503"/>
      <c r="AH272" s="504"/>
      <c r="AI272" s="504"/>
      <c r="AJ272" s="498"/>
      <c r="AK272" s="499"/>
      <c r="AL272" s="4">
        <f t="shared" si="28"/>
        <v>3</v>
      </c>
      <c r="AM272" s="4">
        <f t="shared" si="29"/>
        <v>9</v>
      </c>
      <c r="AN272" s="4">
        <f t="shared" si="30"/>
        <v>0</v>
      </c>
      <c r="AO272" s="105">
        <f t="shared" si="31"/>
        <v>3</v>
      </c>
    </row>
    <row r="273" spans="1:41" ht="18.75" customHeight="1" thickBot="1">
      <c r="A273" s="162" t="str">
        <f t="shared" si="26"/>
        <v/>
      </c>
      <c r="B273" s="148"/>
      <c r="C273" s="505" t="str">
        <f t="shared" si="34"/>
        <v/>
      </c>
      <c r="D273" s="439"/>
      <c r="E273" s="499"/>
      <c r="F273" s="499"/>
      <c r="G273" s="147"/>
      <c r="H273" s="506"/>
      <c r="I273" s="507"/>
      <c r="J273" s="507"/>
      <c r="K273" s="506"/>
      <c r="L273" s="507"/>
      <c r="M273" s="507"/>
      <c r="N273" s="507"/>
      <c r="O273" s="504"/>
      <c r="P273" s="504"/>
      <c r="Q273" s="504"/>
      <c r="R273" s="498"/>
      <c r="S273" s="499"/>
      <c r="T273" s="499"/>
      <c r="U273" s="499"/>
      <c r="V273" s="498"/>
      <c r="W273" s="499"/>
      <c r="X273" s="499"/>
      <c r="Y273" s="499"/>
      <c r="Z273" s="499"/>
      <c r="AA273" s="500"/>
      <c r="AB273" s="500"/>
      <c r="AC273" s="500"/>
      <c r="AD273" s="501">
        <f t="shared" si="27"/>
        <v>0</v>
      </c>
      <c r="AE273" s="502"/>
      <c r="AF273" s="502"/>
      <c r="AG273" s="503"/>
      <c r="AH273" s="504"/>
      <c r="AI273" s="504"/>
      <c r="AJ273" s="498"/>
      <c r="AK273" s="499"/>
      <c r="AL273" s="4">
        <f t="shared" si="28"/>
        <v>3</v>
      </c>
      <c r="AM273" s="4">
        <f t="shared" si="29"/>
        <v>9</v>
      </c>
      <c r="AN273" s="4">
        <f t="shared" si="30"/>
        <v>0</v>
      </c>
      <c r="AO273" s="105">
        <f t="shared" si="31"/>
        <v>3</v>
      </c>
    </row>
    <row r="274" spans="1:41" ht="18.75" customHeight="1" thickBot="1">
      <c r="A274" s="162" t="str">
        <f t="shared" si="26"/>
        <v/>
      </c>
      <c r="B274" s="148"/>
      <c r="C274" s="505" t="str">
        <f t="shared" si="34"/>
        <v/>
      </c>
      <c r="D274" s="439"/>
      <c r="E274" s="499"/>
      <c r="F274" s="499"/>
      <c r="G274" s="147"/>
      <c r="H274" s="506"/>
      <c r="I274" s="507"/>
      <c r="J274" s="507"/>
      <c r="K274" s="506"/>
      <c r="L274" s="507"/>
      <c r="M274" s="507"/>
      <c r="N274" s="507"/>
      <c r="O274" s="504"/>
      <c r="P274" s="504"/>
      <c r="Q274" s="504"/>
      <c r="R274" s="498"/>
      <c r="S274" s="499"/>
      <c r="T274" s="499"/>
      <c r="U274" s="499"/>
      <c r="V274" s="498"/>
      <c r="W274" s="499"/>
      <c r="X274" s="499"/>
      <c r="Y274" s="499"/>
      <c r="Z274" s="499"/>
      <c r="AA274" s="500"/>
      <c r="AB274" s="500"/>
      <c r="AC274" s="500"/>
      <c r="AD274" s="501">
        <f t="shared" si="27"/>
        <v>0</v>
      </c>
      <c r="AE274" s="502"/>
      <c r="AF274" s="502"/>
      <c r="AG274" s="503"/>
      <c r="AH274" s="504"/>
      <c r="AI274" s="504"/>
      <c r="AJ274" s="498"/>
      <c r="AK274" s="499"/>
      <c r="AL274" s="4">
        <f t="shared" si="28"/>
        <v>3</v>
      </c>
      <c r="AM274" s="4">
        <f t="shared" si="29"/>
        <v>9</v>
      </c>
      <c r="AN274" s="4">
        <f t="shared" si="30"/>
        <v>0</v>
      </c>
      <c r="AO274" s="105">
        <f t="shared" si="31"/>
        <v>3</v>
      </c>
    </row>
    <row r="275" spans="1:41" ht="18.75" customHeight="1" thickBot="1">
      <c r="A275" s="162" t="str">
        <f t="shared" ref="A275:A338" si="35">IF(B275="","",A274+1)</f>
        <v/>
      </c>
      <c r="B275" s="148"/>
      <c r="C275" s="505" t="str">
        <f t="shared" si="34"/>
        <v/>
      </c>
      <c r="D275" s="439"/>
      <c r="E275" s="499"/>
      <c r="F275" s="499"/>
      <c r="G275" s="147"/>
      <c r="H275" s="506"/>
      <c r="I275" s="507"/>
      <c r="J275" s="507"/>
      <c r="K275" s="506"/>
      <c r="L275" s="507"/>
      <c r="M275" s="507"/>
      <c r="N275" s="507"/>
      <c r="O275" s="504"/>
      <c r="P275" s="504"/>
      <c r="Q275" s="504"/>
      <c r="R275" s="498"/>
      <c r="S275" s="499"/>
      <c r="T275" s="499"/>
      <c r="U275" s="499"/>
      <c r="V275" s="498"/>
      <c r="W275" s="499"/>
      <c r="X275" s="499"/>
      <c r="Y275" s="499"/>
      <c r="Z275" s="499"/>
      <c r="AA275" s="500"/>
      <c r="AB275" s="500"/>
      <c r="AC275" s="500"/>
      <c r="AD275" s="501">
        <f t="shared" si="27"/>
        <v>0</v>
      </c>
      <c r="AE275" s="502"/>
      <c r="AF275" s="502"/>
      <c r="AG275" s="503"/>
      <c r="AH275" s="504"/>
      <c r="AI275" s="504"/>
      <c r="AJ275" s="498"/>
      <c r="AK275" s="499"/>
      <c r="AL275" s="4">
        <f t="shared" si="28"/>
        <v>3</v>
      </c>
      <c r="AM275" s="4">
        <f t="shared" si="29"/>
        <v>9</v>
      </c>
      <c r="AN275" s="4">
        <f t="shared" si="30"/>
        <v>0</v>
      </c>
      <c r="AO275" s="105">
        <f t="shared" si="31"/>
        <v>3</v>
      </c>
    </row>
    <row r="276" spans="1:41" ht="18.75" customHeight="1" thickBot="1">
      <c r="A276" s="162" t="str">
        <f t="shared" si="35"/>
        <v/>
      </c>
      <c r="B276" s="148"/>
      <c r="C276" s="505" t="str">
        <f t="shared" si="34"/>
        <v/>
      </c>
      <c r="D276" s="439"/>
      <c r="E276" s="499"/>
      <c r="F276" s="499"/>
      <c r="G276" s="147"/>
      <c r="H276" s="506"/>
      <c r="I276" s="507"/>
      <c r="J276" s="507"/>
      <c r="K276" s="506"/>
      <c r="L276" s="507"/>
      <c r="M276" s="507"/>
      <c r="N276" s="507"/>
      <c r="O276" s="504"/>
      <c r="P276" s="504"/>
      <c r="Q276" s="504"/>
      <c r="R276" s="498"/>
      <c r="S276" s="499"/>
      <c r="T276" s="499"/>
      <c r="U276" s="499"/>
      <c r="V276" s="498"/>
      <c r="W276" s="499"/>
      <c r="X276" s="499"/>
      <c r="Y276" s="499"/>
      <c r="Z276" s="499"/>
      <c r="AA276" s="500"/>
      <c r="AB276" s="500"/>
      <c r="AC276" s="500"/>
      <c r="AD276" s="501">
        <f t="shared" ref="AD276:AD339" si="36">AN276</f>
        <v>0</v>
      </c>
      <c r="AE276" s="502"/>
      <c r="AF276" s="502"/>
      <c r="AG276" s="503"/>
      <c r="AH276" s="504"/>
      <c r="AI276" s="504"/>
      <c r="AJ276" s="498"/>
      <c r="AK276" s="499"/>
      <c r="AL276" s="4">
        <f t="shared" ref="AL276:AL339" si="37">IF(AG276="",3,MONTH(AG276))</f>
        <v>3</v>
      </c>
      <c r="AM276" s="4">
        <f t="shared" ref="AM276:AM339" si="38">IF(AL276=4,11,IF(AL276=5,10,9))</f>
        <v>9</v>
      </c>
      <c r="AN276" s="4">
        <f t="shared" ref="AN276:AN339" si="39">IF(AJ276="抹消登録",INT(AA276*AO276/12/100)*100,AA276-INT(AA276*9/12/100)*100)</f>
        <v>0</v>
      </c>
      <c r="AO276" s="105">
        <f t="shared" ref="AO276:AO339" si="40">IF(AM276=11,1,IF(AM276=10,2,3))</f>
        <v>3</v>
      </c>
    </row>
    <row r="277" spans="1:41" ht="18.75" customHeight="1" thickBot="1">
      <c r="A277" s="162" t="str">
        <f t="shared" si="35"/>
        <v/>
      </c>
      <c r="B277" s="148"/>
      <c r="C277" s="505" t="str">
        <f t="shared" si="34"/>
        <v/>
      </c>
      <c r="D277" s="439"/>
      <c r="E277" s="499"/>
      <c r="F277" s="499"/>
      <c r="G277" s="147"/>
      <c r="H277" s="506"/>
      <c r="I277" s="507"/>
      <c r="J277" s="507"/>
      <c r="K277" s="506"/>
      <c r="L277" s="507"/>
      <c r="M277" s="507"/>
      <c r="N277" s="507"/>
      <c r="O277" s="504"/>
      <c r="P277" s="504"/>
      <c r="Q277" s="504"/>
      <c r="R277" s="498"/>
      <c r="S277" s="499"/>
      <c r="T277" s="499"/>
      <c r="U277" s="499"/>
      <c r="V277" s="498"/>
      <c r="W277" s="499"/>
      <c r="X277" s="499"/>
      <c r="Y277" s="499"/>
      <c r="Z277" s="499"/>
      <c r="AA277" s="500"/>
      <c r="AB277" s="500"/>
      <c r="AC277" s="500"/>
      <c r="AD277" s="501">
        <f t="shared" si="36"/>
        <v>0</v>
      </c>
      <c r="AE277" s="502"/>
      <c r="AF277" s="502"/>
      <c r="AG277" s="503"/>
      <c r="AH277" s="504"/>
      <c r="AI277" s="504"/>
      <c r="AJ277" s="498"/>
      <c r="AK277" s="499"/>
      <c r="AL277" s="4">
        <f t="shared" si="37"/>
        <v>3</v>
      </c>
      <c r="AM277" s="4">
        <f t="shared" si="38"/>
        <v>9</v>
      </c>
      <c r="AN277" s="4">
        <f t="shared" si="39"/>
        <v>0</v>
      </c>
      <c r="AO277" s="105">
        <f t="shared" si="40"/>
        <v>3</v>
      </c>
    </row>
    <row r="278" spans="1:41" ht="18.75" customHeight="1" thickBot="1">
      <c r="A278" s="162" t="str">
        <f t="shared" si="35"/>
        <v/>
      </c>
      <c r="B278" s="148"/>
      <c r="C278" s="505" t="str">
        <f t="shared" si="34"/>
        <v/>
      </c>
      <c r="D278" s="439"/>
      <c r="E278" s="499"/>
      <c r="F278" s="499"/>
      <c r="G278" s="147"/>
      <c r="H278" s="506"/>
      <c r="I278" s="507"/>
      <c r="J278" s="507"/>
      <c r="K278" s="506"/>
      <c r="L278" s="507"/>
      <c r="M278" s="507"/>
      <c r="N278" s="507"/>
      <c r="O278" s="504"/>
      <c r="P278" s="504"/>
      <c r="Q278" s="504"/>
      <c r="R278" s="498"/>
      <c r="S278" s="499"/>
      <c r="T278" s="499"/>
      <c r="U278" s="499"/>
      <c r="V278" s="498"/>
      <c r="W278" s="499"/>
      <c r="X278" s="499"/>
      <c r="Y278" s="499"/>
      <c r="Z278" s="499"/>
      <c r="AA278" s="500"/>
      <c r="AB278" s="500"/>
      <c r="AC278" s="500"/>
      <c r="AD278" s="501">
        <f t="shared" si="36"/>
        <v>0</v>
      </c>
      <c r="AE278" s="502"/>
      <c r="AF278" s="502"/>
      <c r="AG278" s="503"/>
      <c r="AH278" s="504"/>
      <c r="AI278" s="504"/>
      <c r="AJ278" s="498"/>
      <c r="AK278" s="499"/>
      <c r="AL278" s="4">
        <f t="shared" si="37"/>
        <v>3</v>
      </c>
      <c r="AM278" s="4">
        <f t="shared" si="38"/>
        <v>9</v>
      </c>
      <c r="AN278" s="4">
        <f t="shared" si="39"/>
        <v>0</v>
      </c>
      <c r="AO278" s="105">
        <f t="shared" si="40"/>
        <v>3</v>
      </c>
    </row>
    <row r="279" spans="1:41" ht="18.75" customHeight="1" thickBot="1">
      <c r="A279" s="162" t="str">
        <f t="shared" si="35"/>
        <v/>
      </c>
      <c r="B279" s="148"/>
      <c r="C279" s="505" t="str">
        <f t="shared" si="34"/>
        <v/>
      </c>
      <c r="D279" s="439"/>
      <c r="E279" s="499"/>
      <c r="F279" s="499"/>
      <c r="G279" s="147"/>
      <c r="H279" s="506"/>
      <c r="I279" s="507"/>
      <c r="J279" s="507"/>
      <c r="K279" s="506"/>
      <c r="L279" s="507"/>
      <c r="M279" s="507"/>
      <c r="N279" s="507"/>
      <c r="O279" s="504"/>
      <c r="P279" s="504"/>
      <c r="Q279" s="504"/>
      <c r="R279" s="498"/>
      <c r="S279" s="499"/>
      <c r="T279" s="499"/>
      <c r="U279" s="499"/>
      <c r="V279" s="498"/>
      <c r="W279" s="499"/>
      <c r="X279" s="499"/>
      <c r="Y279" s="499"/>
      <c r="Z279" s="499"/>
      <c r="AA279" s="500"/>
      <c r="AB279" s="500"/>
      <c r="AC279" s="500"/>
      <c r="AD279" s="501">
        <f t="shared" si="36"/>
        <v>0</v>
      </c>
      <c r="AE279" s="502"/>
      <c r="AF279" s="502"/>
      <c r="AG279" s="503"/>
      <c r="AH279" s="504"/>
      <c r="AI279" s="504"/>
      <c r="AJ279" s="498"/>
      <c r="AK279" s="499"/>
      <c r="AL279" s="4">
        <f t="shared" si="37"/>
        <v>3</v>
      </c>
      <c r="AM279" s="4">
        <f t="shared" si="38"/>
        <v>9</v>
      </c>
      <c r="AN279" s="4">
        <f t="shared" si="39"/>
        <v>0</v>
      </c>
      <c r="AO279" s="105">
        <f t="shared" si="40"/>
        <v>3</v>
      </c>
    </row>
    <row r="280" spans="1:41" ht="18.75" customHeight="1" thickBot="1">
      <c r="A280" s="162" t="str">
        <f t="shared" si="35"/>
        <v/>
      </c>
      <c r="B280" s="148"/>
      <c r="C280" s="505" t="str">
        <f t="shared" si="34"/>
        <v/>
      </c>
      <c r="D280" s="439"/>
      <c r="E280" s="499"/>
      <c r="F280" s="499"/>
      <c r="G280" s="147"/>
      <c r="H280" s="506"/>
      <c r="I280" s="507"/>
      <c r="J280" s="507"/>
      <c r="K280" s="506"/>
      <c r="L280" s="507"/>
      <c r="M280" s="507"/>
      <c r="N280" s="507"/>
      <c r="O280" s="504"/>
      <c r="P280" s="504"/>
      <c r="Q280" s="504"/>
      <c r="R280" s="498"/>
      <c r="S280" s="499"/>
      <c r="T280" s="499"/>
      <c r="U280" s="499"/>
      <c r="V280" s="498"/>
      <c r="W280" s="499"/>
      <c r="X280" s="499"/>
      <c r="Y280" s="499"/>
      <c r="Z280" s="499"/>
      <c r="AA280" s="500"/>
      <c r="AB280" s="500"/>
      <c r="AC280" s="500"/>
      <c r="AD280" s="501">
        <f t="shared" si="36"/>
        <v>0</v>
      </c>
      <c r="AE280" s="502"/>
      <c r="AF280" s="502"/>
      <c r="AG280" s="503"/>
      <c r="AH280" s="504"/>
      <c r="AI280" s="504"/>
      <c r="AJ280" s="498"/>
      <c r="AK280" s="499"/>
      <c r="AL280" s="4">
        <f t="shared" si="37"/>
        <v>3</v>
      </c>
      <c r="AM280" s="4">
        <f t="shared" si="38"/>
        <v>9</v>
      </c>
      <c r="AN280" s="4">
        <f t="shared" si="39"/>
        <v>0</v>
      </c>
      <c r="AO280" s="105">
        <f t="shared" si="40"/>
        <v>3</v>
      </c>
    </row>
    <row r="281" spans="1:41" ht="18.75" customHeight="1" thickBot="1">
      <c r="A281" s="162" t="str">
        <f t="shared" si="35"/>
        <v/>
      </c>
      <c r="B281" s="148"/>
      <c r="C281" s="505" t="str">
        <f t="shared" si="34"/>
        <v/>
      </c>
      <c r="D281" s="439"/>
      <c r="E281" s="499"/>
      <c r="F281" s="499"/>
      <c r="G281" s="147"/>
      <c r="H281" s="506"/>
      <c r="I281" s="507"/>
      <c r="J281" s="507"/>
      <c r="K281" s="506"/>
      <c r="L281" s="507"/>
      <c r="M281" s="507"/>
      <c r="N281" s="507"/>
      <c r="O281" s="504"/>
      <c r="P281" s="504"/>
      <c r="Q281" s="504"/>
      <c r="R281" s="498"/>
      <c r="S281" s="499"/>
      <c r="T281" s="499"/>
      <c r="U281" s="499"/>
      <c r="V281" s="498"/>
      <c r="W281" s="499"/>
      <c r="X281" s="499"/>
      <c r="Y281" s="499"/>
      <c r="Z281" s="499"/>
      <c r="AA281" s="500"/>
      <c r="AB281" s="500"/>
      <c r="AC281" s="500"/>
      <c r="AD281" s="501">
        <f t="shared" si="36"/>
        <v>0</v>
      </c>
      <c r="AE281" s="502"/>
      <c r="AF281" s="502"/>
      <c r="AG281" s="503"/>
      <c r="AH281" s="504"/>
      <c r="AI281" s="504"/>
      <c r="AJ281" s="498"/>
      <c r="AK281" s="499"/>
      <c r="AL281" s="4">
        <f t="shared" si="37"/>
        <v>3</v>
      </c>
      <c r="AM281" s="4">
        <f t="shared" si="38"/>
        <v>9</v>
      </c>
      <c r="AN281" s="4">
        <f t="shared" si="39"/>
        <v>0</v>
      </c>
      <c r="AO281" s="105">
        <f t="shared" si="40"/>
        <v>3</v>
      </c>
    </row>
    <row r="282" spans="1:41" ht="18.75" customHeight="1" thickBot="1">
      <c r="A282" s="162" t="str">
        <f t="shared" si="35"/>
        <v/>
      </c>
      <c r="B282" s="148"/>
      <c r="C282" s="505" t="str">
        <f t="shared" si="34"/>
        <v/>
      </c>
      <c r="D282" s="439"/>
      <c r="E282" s="499"/>
      <c r="F282" s="499"/>
      <c r="G282" s="147"/>
      <c r="H282" s="506"/>
      <c r="I282" s="507"/>
      <c r="J282" s="507"/>
      <c r="K282" s="506"/>
      <c r="L282" s="507"/>
      <c r="M282" s="507"/>
      <c r="N282" s="507"/>
      <c r="O282" s="504"/>
      <c r="P282" s="504"/>
      <c r="Q282" s="504"/>
      <c r="R282" s="498"/>
      <c r="S282" s="499"/>
      <c r="T282" s="499"/>
      <c r="U282" s="499"/>
      <c r="V282" s="498"/>
      <c r="W282" s="499"/>
      <c r="X282" s="499"/>
      <c r="Y282" s="499"/>
      <c r="Z282" s="499"/>
      <c r="AA282" s="500"/>
      <c r="AB282" s="500"/>
      <c r="AC282" s="500"/>
      <c r="AD282" s="501">
        <f t="shared" si="36"/>
        <v>0</v>
      </c>
      <c r="AE282" s="502"/>
      <c r="AF282" s="502"/>
      <c r="AG282" s="503"/>
      <c r="AH282" s="504"/>
      <c r="AI282" s="504"/>
      <c r="AJ282" s="498"/>
      <c r="AK282" s="499"/>
      <c r="AL282" s="4">
        <f t="shared" si="37"/>
        <v>3</v>
      </c>
      <c r="AM282" s="4">
        <f t="shared" si="38"/>
        <v>9</v>
      </c>
      <c r="AN282" s="4">
        <f t="shared" si="39"/>
        <v>0</v>
      </c>
      <c r="AO282" s="105">
        <f t="shared" si="40"/>
        <v>3</v>
      </c>
    </row>
    <row r="283" spans="1:41" ht="18.75" customHeight="1" thickBot="1">
      <c r="A283" s="162" t="str">
        <f t="shared" si="35"/>
        <v/>
      </c>
      <c r="B283" s="148"/>
      <c r="C283" s="505" t="str">
        <f t="shared" si="34"/>
        <v/>
      </c>
      <c r="D283" s="439"/>
      <c r="E283" s="499"/>
      <c r="F283" s="499"/>
      <c r="G283" s="147"/>
      <c r="H283" s="506"/>
      <c r="I283" s="507"/>
      <c r="J283" s="507"/>
      <c r="K283" s="506"/>
      <c r="L283" s="507"/>
      <c r="M283" s="507"/>
      <c r="N283" s="507"/>
      <c r="O283" s="504"/>
      <c r="P283" s="504"/>
      <c r="Q283" s="504"/>
      <c r="R283" s="498"/>
      <c r="S283" s="499"/>
      <c r="T283" s="499"/>
      <c r="U283" s="499"/>
      <c r="V283" s="498"/>
      <c r="W283" s="499"/>
      <c r="X283" s="499"/>
      <c r="Y283" s="499"/>
      <c r="Z283" s="499"/>
      <c r="AA283" s="500"/>
      <c r="AB283" s="500"/>
      <c r="AC283" s="500"/>
      <c r="AD283" s="501">
        <f t="shared" si="36"/>
        <v>0</v>
      </c>
      <c r="AE283" s="502"/>
      <c r="AF283" s="502"/>
      <c r="AG283" s="503"/>
      <c r="AH283" s="504"/>
      <c r="AI283" s="504"/>
      <c r="AJ283" s="498"/>
      <c r="AK283" s="499"/>
      <c r="AL283" s="4">
        <f t="shared" si="37"/>
        <v>3</v>
      </c>
      <c r="AM283" s="4">
        <f t="shared" si="38"/>
        <v>9</v>
      </c>
      <c r="AN283" s="4">
        <f t="shared" si="39"/>
        <v>0</v>
      </c>
      <c r="AO283" s="105">
        <f t="shared" si="40"/>
        <v>3</v>
      </c>
    </row>
    <row r="284" spans="1:41" ht="18.75" customHeight="1" thickBot="1">
      <c r="A284" s="162" t="str">
        <f t="shared" si="35"/>
        <v/>
      </c>
      <c r="B284" s="148"/>
      <c r="C284" s="505" t="str">
        <f t="shared" si="34"/>
        <v/>
      </c>
      <c r="D284" s="439"/>
      <c r="E284" s="499"/>
      <c r="F284" s="499"/>
      <c r="G284" s="147"/>
      <c r="H284" s="506"/>
      <c r="I284" s="507"/>
      <c r="J284" s="507"/>
      <c r="K284" s="506"/>
      <c r="L284" s="507"/>
      <c r="M284" s="507"/>
      <c r="N284" s="507"/>
      <c r="O284" s="504"/>
      <c r="P284" s="504"/>
      <c r="Q284" s="504"/>
      <c r="R284" s="498"/>
      <c r="S284" s="499"/>
      <c r="T284" s="499"/>
      <c r="U284" s="499"/>
      <c r="V284" s="498"/>
      <c r="W284" s="499"/>
      <c r="X284" s="499"/>
      <c r="Y284" s="499"/>
      <c r="Z284" s="499"/>
      <c r="AA284" s="500"/>
      <c r="AB284" s="500"/>
      <c r="AC284" s="500"/>
      <c r="AD284" s="501">
        <f t="shared" si="36"/>
        <v>0</v>
      </c>
      <c r="AE284" s="502"/>
      <c r="AF284" s="502"/>
      <c r="AG284" s="503"/>
      <c r="AH284" s="504"/>
      <c r="AI284" s="504"/>
      <c r="AJ284" s="498"/>
      <c r="AK284" s="499"/>
      <c r="AL284" s="4">
        <f t="shared" si="37"/>
        <v>3</v>
      </c>
      <c r="AM284" s="4">
        <f t="shared" si="38"/>
        <v>9</v>
      </c>
      <c r="AN284" s="4">
        <f t="shared" si="39"/>
        <v>0</v>
      </c>
      <c r="AO284" s="105">
        <f t="shared" si="40"/>
        <v>3</v>
      </c>
    </row>
    <row r="285" spans="1:41" ht="18.75" customHeight="1" thickBot="1">
      <c r="A285" s="162" t="str">
        <f t="shared" si="35"/>
        <v/>
      </c>
      <c r="B285" s="148"/>
      <c r="C285" s="505" t="str">
        <f t="shared" si="34"/>
        <v/>
      </c>
      <c r="D285" s="439"/>
      <c r="E285" s="499"/>
      <c r="F285" s="499"/>
      <c r="G285" s="147"/>
      <c r="H285" s="506"/>
      <c r="I285" s="507"/>
      <c r="J285" s="507"/>
      <c r="K285" s="506"/>
      <c r="L285" s="507"/>
      <c r="M285" s="507"/>
      <c r="N285" s="507"/>
      <c r="O285" s="504"/>
      <c r="P285" s="504"/>
      <c r="Q285" s="504"/>
      <c r="R285" s="498"/>
      <c r="S285" s="499"/>
      <c r="T285" s="499"/>
      <c r="U285" s="499"/>
      <c r="V285" s="498"/>
      <c r="W285" s="499"/>
      <c r="X285" s="499"/>
      <c r="Y285" s="499"/>
      <c r="Z285" s="499"/>
      <c r="AA285" s="500"/>
      <c r="AB285" s="500"/>
      <c r="AC285" s="500"/>
      <c r="AD285" s="501">
        <f t="shared" si="36"/>
        <v>0</v>
      </c>
      <c r="AE285" s="502"/>
      <c r="AF285" s="502"/>
      <c r="AG285" s="503"/>
      <c r="AH285" s="504"/>
      <c r="AI285" s="504"/>
      <c r="AJ285" s="498"/>
      <c r="AK285" s="499"/>
      <c r="AL285" s="4">
        <f t="shared" si="37"/>
        <v>3</v>
      </c>
      <c r="AM285" s="4">
        <f t="shared" si="38"/>
        <v>9</v>
      </c>
      <c r="AN285" s="4">
        <f t="shared" si="39"/>
        <v>0</v>
      </c>
      <c r="AO285" s="105">
        <f t="shared" si="40"/>
        <v>3</v>
      </c>
    </row>
    <row r="286" spans="1:41" ht="18.75" customHeight="1" thickBot="1">
      <c r="A286" s="162" t="str">
        <f t="shared" si="35"/>
        <v/>
      </c>
      <c r="B286" s="148"/>
      <c r="C286" s="505" t="str">
        <f t="shared" si="34"/>
        <v/>
      </c>
      <c r="D286" s="439"/>
      <c r="E286" s="499"/>
      <c r="F286" s="499"/>
      <c r="G286" s="147"/>
      <c r="H286" s="506"/>
      <c r="I286" s="507"/>
      <c r="J286" s="507"/>
      <c r="K286" s="506"/>
      <c r="L286" s="507"/>
      <c r="M286" s="507"/>
      <c r="N286" s="507"/>
      <c r="O286" s="504"/>
      <c r="P286" s="504"/>
      <c r="Q286" s="504"/>
      <c r="R286" s="498"/>
      <c r="S286" s="499"/>
      <c r="T286" s="499"/>
      <c r="U286" s="499"/>
      <c r="V286" s="498"/>
      <c r="W286" s="499"/>
      <c r="X286" s="499"/>
      <c r="Y286" s="499"/>
      <c r="Z286" s="499"/>
      <c r="AA286" s="500"/>
      <c r="AB286" s="500"/>
      <c r="AC286" s="500"/>
      <c r="AD286" s="501">
        <f t="shared" si="36"/>
        <v>0</v>
      </c>
      <c r="AE286" s="502"/>
      <c r="AF286" s="502"/>
      <c r="AG286" s="503"/>
      <c r="AH286" s="504"/>
      <c r="AI286" s="504"/>
      <c r="AJ286" s="498"/>
      <c r="AK286" s="499"/>
      <c r="AL286" s="4">
        <f t="shared" si="37"/>
        <v>3</v>
      </c>
      <c r="AM286" s="4">
        <f t="shared" si="38"/>
        <v>9</v>
      </c>
      <c r="AN286" s="4">
        <f t="shared" si="39"/>
        <v>0</v>
      </c>
      <c r="AO286" s="105">
        <f t="shared" si="40"/>
        <v>3</v>
      </c>
    </row>
    <row r="287" spans="1:41" ht="18.75" customHeight="1" thickBot="1">
      <c r="A287" s="162" t="str">
        <f t="shared" si="35"/>
        <v/>
      </c>
      <c r="B287" s="148"/>
      <c r="C287" s="505" t="str">
        <f t="shared" si="34"/>
        <v/>
      </c>
      <c r="D287" s="439"/>
      <c r="E287" s="499"/>
      <c r="F287" s="499"/>
      <c r="G287" s="147"/>
      <c r="H287" s="506"/>
      <c r="I287" s="507"/>
      <c r="J287" s="507"/>
      <c r="K287" s="506"/>
      <c r="L287" s="507"/>
      <c r="M287" s="507"/>
      <c r="N287" s="507"/>
      <c r="O287" s="504"/>
      <c r="P287" s="504"/>
      <c r="Q287" s="504"/>
      <c r="R287" s="498"/>
      <c r="S287" s="499"/>
      <c r="T287" s="499"/>
      <c r="U287" s="499"/>
      <c r="V287" s="498"/>
      <c r="W287" s="499"/>
      <c r="X287" s="499"/>
      <c r="Y287" s="499"/>
      <c r="Z287" s="499"/>
      <c r="AA287" s="500"/>
      <c r="AB287" s="500"/>
      <c r="AC287" s="500"/>
      <c r="AD287" s="501">
        <f t="shared" si="36"/>
        <v>0</v>
      </c>
      <c r="AE287" s="502"/>
      <c r="AF287" s="502"/>
      <c r="AG287" s="503"/>
      <c r="AH287" s="504"/>
      <c r="AI287" s="504"/>
      <c r="AJ287" s="498"/>
      <c r="AK287" s="499"/>
      <c r="AL287" s="4">
        <f t="shared" si="37"/>
        <v>3</v>
      </c>
      <c r="AM287" s="4">
        <f t="shared" si="38"/>
        <v>9</v>
      </c>
      <c r="AN287" s="4">
        <f t="shared" si="39"/>
        <v>0</v>
      </c>
      <c r="AO287" s="105">
        <f t="shared" si="40"/>
        <v>3</v>
      </c>
    </row>
    <row r="288" spans="1:41" ht="18.75" customHeight="1" thickBot="1">
      <c r="A288" s="162" t="str">
        <f t="shared" si="35"/>
        <v/>
      </c>
      <c r="B288" s="148"/>
      <c r="C288" s="505" t="str">
        <f t="shared" si="34"/>
        <v/>
      </c>
      <c r="D288" s="439"/>
      <c r="E288" s="499"/>
      <c r="F288" s="499"/>
      <c r="G288" s="147"/>
      <c r="H288" s="506"/>
      <c r="I288" s="507"/>
      <c r="J288" s="507"/>
      <c r="K288" s="506"/>
      <c r="L288" s="507"/>
      <c r="M288" s="507"/>
      <c r="N288" s="507"/>
      <c r="O288" s="504"/>
      <c r="P288" s="504"/>
      <c r="Q288" s="504"/>
      <c r="R288" s="498"/>
      <c r="S288" s="499"/>
      <c r="T288" s="499"/>
      <c r="U288" s="499"/>
      <c r="V288" s="498"/>
      <c r="W288" s="499"/>
      <c r="X288" s="499"/>
      <c r="Y288" s="499"/>
      <c r="Z288" s="499"/>
      <c r="AA288" s="500"/>
      <c r="AB288" s="500"/>
      <c r="AC288" s="500"/>
      <c r="AD288" s="501">
        <f t="shared" si="36"/>
        <v>0</v>
      </c>
      <c r="AE288" s="502"/>
      <c r="AF288" s="502"/>
      <c r="AG288" s="503"/>
      <c r="AH288" s="504"/>
      <c r="AI288" s="504"/>
      <c r="AJ288" s="498"/>
      <c r="AK288" s="499"/>
      <c r="AL288" s="4">
        <f t="shared" si="37"/>
        <v>3</v>
      </c>
      <c r="AM288" s="4">
        <f t="shared" si="38"/>
        <v>9</v>
      </c>
      <c r="AN288" s="4">
        <f t="shared" si="39"/>
        <v>0</v>
      </c>
      <c r="AO288" s="105">
        <f t="shared" si="40"/>
        <v>3</v>
      </c>
    </row>
    <row r="289" spans="1:41" ht="18.75" customHeight="1" thickBot="1">
      <c r="A289" s="162" t="str">
        <f t="shared" si="35"/>
        <v/>
      </c>
      <c r="B289" s="148"/>
      <c r="C289" s="505" t="str">
        <f t="shared" si="34"/>
        <v/>
      </c>
      <c r="D289" s="439"/>
      <c r="E289" s="499"/>
      <c r="F289" s="499"/>
      <c r="G289" s="147"/>
      <c r="H289" s="506"/>
      <c r="I289" s="507"/>
      <c r="J289" s="507"/>
      <c r="K289" s="506"/>
      <c r="L289" s="507"/>
      <c r="M289" s="507"/>
      <c r="N289" s="507"/>
      <c r="O289" s="504"/>
      <c r="P289" s="504"/>
      <c r="Q289" s="504"/>
      <c r="R289" s="498"/>
      <c r="S289" s="499"/>
      <c r="T289" s="499"/>
      <c r="U289" s="499"/>
      <c r="V289" s="498"/>
      <c r="W289" s="499"/>
      <c r="X289" s="499"/>
      <c r="Y289" s="499"/>
      <c r="Z289" s="499"/>
      <c r="AA289" s="500"/>
      <c r="AB289" s="500"/>
      <c r="AC289" s="500"/>
      <c r="AD289" s="501">
        <f t="shared" si="36"/>
        <v>0</v>
      </c>
      <c r="AE289" s="502"/>
      <c r="AF289" s="502"/>
      <c r="AG289" s="503"/>
      <c r="AH289" s="504"/>
      <c r="AI289" s="504"/>
      <c r="AJ289" s="498"/>
      <c r="AK289" s="499"/>
      <c r="AL289" s="4">
        <f t="shared" si="37"/>
        <v>3</v>
      </c>
      <c r="AM289" s="4">
        <f t="shared" si="38"/>
        <v>9</v>
      </c>
      <c r="AN289" s="4">
        <f t="shared" si="39"/>
        <v>0</v>
      </c>
      <c r="AO289" s="105">
        <f t="shared" si="40"/>
        <v>3</v>
      </c>
    </row>
    <row r="290" spans="1:41" ht="18.75" customHeight="1" thickBot="1">
      <c r="A290" s="162" t="str">
        <f t="shared" si="35"/>
        <v/>
      </c>
      <c r="B290" s="148"/>
      <c r="C290" s="505" t="str">
        <f t="shared" si="34"/>
        <v/>
      </c>
      <c r="D290" s="439"/>
      <c r="E290" s="499"/>
      <c r="F290" s="499"/>
      <c r="G290" s="147"/>
      <c r="H290" s="506"/>
      <c r="I290" s="507"/>
      <c r="J290" s="507"/>
      <c r="K290" s="506"/>
      <c r="L290" s="507"/>
      <c r="M290" s="507"/>
      <c r="N290" s="507"/>
      <c r="O290" s="504"/>
      <c r="P290" s="504"/>
      <c r="Q290" s="504"/>
      <c r="R290" s="498"/>
      <c r="S290" s="499"/>
      <c r="T290" s="499"/>
      <c r="U290" s="499"/>
      <c r="V290" s="498"/>
      <c r="W290" s="499"/>
      <c r="X290" s="499"/>
      <c r="Y290" s="499"/>
      <c r="Z290" s="499"/>
      <c r="AA290" s="500"/>
      <c r="AB290" s="500"/>
      <c r="AC290" s="500"/>
      <c r="AD290" s="501">
        <f t="shared" si="36"/>
        <v>0</v>
      </c>
      <c r="AE290" s="502"/>
      <c r="AF290" s="502"/>
      <c r="AG290" s="503"/>
      <c r="AH290" s="504"/>
      <c r="AI290" s="504"/>
      <c r="AJ290" s="498"/>
      <c r="AK290" s="499"/>
      <c r="AL290" s="4">
        <f t="shared" si="37"/>
        <v>3</v>
      </c>
      <c r="AM290" s="4">
        <f t="shared" si="38"/>
        <v>9</v>
      </c>
      <c r="AN290" s="4">
        <f t="shared" si="39"/>
        <v>0</v>
      </c>
      <c r="AO290" s="105">
        <f t="shared" si="40"/>
        <v>3</v>
      </c>
    </row>
    <row r="291" spans="1:41" ht="18.75" customHeight="1" thickBot="1">
      <c r="A291" s="162" t="str">
        <f t="shared" si="35"/>
        <v/>
      </c>
      <c r="B291" s="148"/>
      <c r="C291" s="505" t="str">
        <f t="shared" si="34"/>
        <v/>
      </c>
      <c r="D291" s="439"/>
      <c r="E291" s="499"/>
      <c r="F291" s="499"/>
      <c r="G291" s="147"/>
      <c r="H291" s="506"/>
      <c r="I291" s="507"/>
      <c r="J291" s="507"/>
      <c r="K291" s="506"/>
      <c r="L291" s="507"/>
      <c r="M291" s="507"/>
      <c r="N291" s="507"/>
      <c r="O291" s="504"/>
      <c r="P291" s="504"/>
      <c r="Q291" s="504"/>
      <c r="R291" s="498"/>
      <c r="S291" s="499"/>
      <c r="T291" s="499"/>
      <c r="U291" s="499"/>
      <c r="V291" s="498"/>
      <c r="W291" s="499"/>
      <c r="X291" s="499"/>
      <c r="Y291" s="499"/>
      <c r="Z291" s="499"/>
      <c r="AA291" s="500"/>
      <c r="AB291" s="500"/>
      <c r="AC291" s="500"/>
      <c r="AD291" s="501">
        <f t="shared" si="36"/>
        <v>0</v>
      </c>
      <c r="AE291" s="502"/>
      <c r="AF291" s="502"/>
      <c r="AG291" s="503"/>
      <c r="AH291" s="504"/>
      <c r="AI291" s="504"/>
      <c r="AJ291" s="498"/>
      <c r="AK291" s="499"/>
      <c r="AL291" s="4">
        <f t="shared" si="37"/>
        <v>3</v>
      </c>
      <c r="AM291" s="4">
        <f t="shared" si="38"/>
        <v>9</v>
      </c>
      <c r="AN291" s="4">
        <f t="shared" si="39"/>
        <v>0</v>
      </c>
      <c r="AO291" s="105">
        <f t="shared" si="40"/>
        <v>3</v>
      </c>
    </row>
    <row r="292" spans="1:41" ht="18.75" customHeight="1" thickBot="1">
      <c r="A292" s="162" t="str">
        <f t="shared" si="35"/>
        <v/>
      </c>
      <c r="B292" s="148"/>
      <c r="C292" s="505" t="str">
        <f t="shared" si="34"/>
        <v/>
      </c>
      <c r="D292" s="439"/>
      <c r="E292" s="499"/>
      <c r="F292" s="499"/>
      <c r="G292" s="147"/>
      <c r="H292" s="506"/>
      <c r="I292" s="507"/>
      <c r="J292" s="507"/>
      <c r="K292" s="506"/>
      <c r="L292" s="507"/>
      <c r="M292" s="507"/>
      <c r="N292" s="507"/>
      <c r="O292" s="504"/>
      <c r="P292" s="504"/>
      <c r="Q292" s="504"/>
      <c r="R292" s="498"/>
      <c r="S292" s="499"/>
      <c r="T292" s="499"/>
      <c r="U292" s="499"/>
      <c r="V292" s="498"/>
      <c r="W292" s="499"/>
      <c r="X292" s="499"/>
      <c r="Y292" s="499"/>
      <c r="Z292" s="499"/>
      <c r="AA292" s="500"/>
      <c r="AB292" s="500"/>
      <c r="AC292" s="500"/>
      <c r="AD292" s="501">
        <f t="shared" si="36"/>
        <v>0</v>
      </c>
      <c r="AE292" s="502"/>
      <c r="AF292" s="502"/>
      <c r="AG292" s="503"/>
      <c r="AH292" s="504"/>
      <c r="AI292" s="504"/>
      <c r="AJ292" s="498"/>
      <c r="AK292" s="499"/>
      <c r="AL292" s="4">
        <f t="shared" si="37"/>
        <v>3</v>
      </c>
      <c r="AM292" s="4">
        <f t="shared" si="38"/>
        <v>9</v>
      </c>
      <c r="AN292" s="4">
        <f t="shared" si="39"/>
        <v>0</v>
      </c>
      <c r="AO292" s="105">
        <f t="shared" si="40"/>
        <v>3</v>
      </c>
    </row>
    <row r="293" spans="1:41" ht="18.75" customHeight="1" thickBot="1">
      <c r="A293" s="162" t="str">
        <f t="shared" si="35"/>
        <v/>
      </c>
      <c r="B293" s="148"/>
      <c r="C293" s="505" t="str">
        <f t="shared" si="34"/>
        <v/>
      </c>
      <c r="D293" s="439"/>
      <c r="E293" s="499"/>
      <c r="F293" s="499"/>
      <c r="G293" s="147"/>
      <c r="H293" s="506"/>
      <c r="I293" s="507"/>
      <c r="J293" s="507"/>
      <c r="K293" s="506"/>
      <c r="L293" s="507"/>
      <c r="M293" s="507"/>
      <c r="N293" s="507"/>
      <c r="O293" s="504"/>
      <c r="P293" s="504"/>
      <c r="Q293" s="504"/>
      <c r="R293" s="498"/>
      <c r="S293" s="499"/>
      <c r="T293" s="499"/>
      <c r="U293" s="499"/>
      <c r="V293" s="498"/>
      <c r="W293" s="499"/>
      <c r="X293" s="499"/>
      <c r="Y293" s="499"/>
      <c r="Z293" s="499"/>
      <c r="AA293" s="500"/>
      <c r="AB293" s="500"/>
      <c r="AC293" s="500"/>
      <c r="AD293" s="501">
        <f t="shared" si="36"/>
        <v>0</v>
      </c>
      <c r="AE293" s="502"/>
      <c r="AF293" s="502"/>
      <c r="AG293" s="503"/>
      <c r="AH293" s="504"/>
      <c r="AI293" s="504"/>
      <c r="AJ293" s="498"/>
      <c r="AK293" s="499"/>
      <c r="AL293" s="4">
        <f t="shared" si="37"/>
        <v>3</v>
      </c>
      <c r="AM293" s="4">
        <f t="shared" si="38"/>
        <v>9</v>
      </c>
      <c r="AN293" s="4">
        <f t="shared" si="39"/>
        <v>0</v>
      </c>
      <c r="AO293" s="105">
        <f t="shared" si="40"/>
        <v>3</v>
      </c>
    </row>
    <row r="294" spans="1:41" ht="18.75" customHeight="1" thickBot="1">
      <c r="A294" s="162" t="str">
        <f t="shared" si="35"/>
        <v/>
      </c>
      <c r="B294" s="148"/>
      <c r="C294" s="505" t="str">
        <f>IF(B294="","",CHOOSE(B294,$E$13,$H$13,$K$13,$N$13,$Q$13,$T$13,$W$13,$Z$13,$AC$13,$E$14,$H$14,$K$14,$N$14,$Q$14,$T$14,$W$14,$Z$14))</f>
        <v/>
      </c>
      <c r="D294" s="439"/>
      <c r="E294" s="499"/>
      <c r="F294" s="499"/>
      <c r="G294" s="147"/>
      <c r="H294" s="506"/>
      <c r="I294" s="507"/>
      <c r="J294" s="507"/>
      <c r="K294" s="506"/>
      <c r="L294" s="507"/>
      <c r="M294" s="507"/>
      <c r="N294" s="507"/>
      <c r="O294" s="504"/>
      <c r="P294" s="504"/>
      <c r="Q294" s="504"/>
      <c r="R294" s="498"/>
      <c r="S294" s="499"/>
      <c r="T294" s="499"/>
      <c r="U294" s="499"/>
      <c r="V294" s="498"/>
      <c r="W294" s="499"/>
      <c r="X294" s="499"/>
      <c r="Y294" s="499"/>
      <c r="Z294" s="499"/>
      <c r="AA294" s="500"/>
      <c r="AB294" s="500"/>
      <c r="AC294" s="500"/>
      <c r="AD294" s="501">
        <f t="shared" si="36"/>
        <v>0</v>
      </c>
      <c r="AE294" s="502"/>
      <c r="AF294" s="502"/>
      <c r="AG294" s="503"/>
      <c r="AH294" s="504"/>
      <c r="AI294" s="504"/>
      <c r="AJ294" s="498"/>
      <c r="AK294" s="499"/>
      <c r="AL294" s="4">
        <f t="shared" si="37"/>
        <v>3</v>
      </c>
      <c r="AM294" s="4">
        <f t="shared" si="38"/>
        <v>9</v>
      </c>
      <c r="AN294" s="4">
        <f t="shared" si="39"/>
        <v>0</v>
      </c>
      <c r="AO294" s="105">
        <f t="shared" si="40"/>
        <v>3</v>
      </c>
    </row>
    <row r="295" spans="1:41" ht="18.75" customHeight="1" thickBot="1">
      <c r="A295" s="162" t="str">
        <f t="shared" si="35"/>
        <v/>
      </c>
      <c r="B295" s="148"/>
      <c r="C295" s="505" t="str">
        <f t="shared" ref="C295:C318" si="41">IF(B295="","",CHOOSE(B295,$E$13,$H$13,$K$13,$N$13,$Q$13,$T$13,$W$13,$Z$13,$AC$13,$E$14,$H$14,$K$14,$N$14,$Q$14,$T$14,$W$14,$Z$14))</f>
        <v/>
      </c>
      <c r="D295" s="439"/>
      <c r="E295" s="499"/>
      <c r="F295" s="499"/>
      <c r="G295" s="147"/>
      <c r="H295" s="506"/>
      <c r="I295" s="507"/>
      <c r="J295" s="507"/>
      <c r="K295" s="506"/>
      <c r="L295" s="507"/>
      <c r="M295" s="507"/>
      <c r="N295" s="507"/>
      <c r="O295" s="504"/>
      <c r="P295" s="504"/>
      <c r="Q295" s="504"/>
      <c r="R295" s="498"/>
      <c r="S295" s="499"/>
      <c r="T295" s="499"/>
      <c r="U295" s="499"/>
      <c r="V295" s="498"/>
      <c r="W295" s="499"/>
      <c r="X295" s="499"/>
      <c r="Y295" s="499"/>
      <c r="Z295" s="499"/>
      <c r="AA295" s="500"/>
      <c r="AB295" s="500"/>
      <c r="AC295" s="500"/>
      <c r="AD295" s="501">
        <f t="shared" si="36"/>
        <v>0</v>
      </c>
      <c r="AE295" s="502"/>
      <c r="AF295" s="502"/>
      <c r="AG295" s="503"/>
      <c r="AH295" s="504"/>
      <c r="AI295" s="504"/>
      <c r="AJ295" s="498"/>
      <c r="AK295" s="499"/>
      <c r="AL295" s="4">
        <f t="shared" si="37"/>
        <v>3</v>
      </c>
      <c r="AM295" s="4">
        <f t="shared" si="38"/>
        <v>9</v>
      </c>
      <c r="AN295" s="4">
        <f t="shared" si="39"/>
        <v>0</v>
      </c>
      <c r="AO295" s="105">
        <f t="shared" si="40"/>
        <v>3</v>
      </c>
    </row>
    <row r="296" spans="1:41" ht="18.75" customHeight="1" thickBot="1">
      <c r="A296" s="162" t="str">
        <f t="shared" si="35"/>
        <v/>
      </c>
      <c r="B296" s="148"/>
      <c r="C296" s="505" t="str">
        <f t="shared" si="41"/>
        <v/>
      </c>
      <c r="D296" s="439"/>
      <c r="E296" s="499"/>
      <c r="F296" s="499"/>
      <c r="G296" s="147"/>
      <c r="H296" s="506"/>
      <c r="I296" s="507"/>
      <c r="J296" s="507"/>
      <c r="K296" s="506"/>
      <c r="L296" s="507"/>
      <c r="M296" s="507"/>
      <c r="N296" s="507"/>
      <c r="O296" s="504"/>
      <c r="P296" s="504"/>
      <c r="Q296" s="504"/>
      <c r="R296" s="498"/>
      <c r="S296" s="499"/>
      <c r="T296" s="499"/>
      <c r="U296" s="499"/>
      <c r="V296" s="498"/>
      <c r="W296" s="499"/>
      <c r="X296" s="499"/>
      <c r="Y296" s="499"/>
      <c r="Z296" s="499"/>
      <c r="AA296" s="500"/>
      <c r="AB296" s="500"/>
      <c r="AC296" s="500"/>
      <c r="AD296" s="501">
        <f t="shared" si="36"/>
        <v>0</v>
      </c>
      <c r="AE296" s="502"/>
      <c r="AF296" s="502"/>
      <c r="AG296" s="503"/>
      <c r="AH296" s="504"/>
      <c r="AI296" s="504"/>
      <c r="AJ296" s="498"/>
      <c r="AK296" s="499"/>
      <c r="AL296" s="4">
        <f t="shared" si="37"/>
        <v>3</v>
      </c>
      <c r="AM296" s="4">
        <f t="shared" si="38"/>
        <v>9</v>
      </c>
      <c r="AN296" s="4">
        <f t="shared" si="39"/>
        <v>0</v>
      </c>
      <c r="AO296" s="105">
        <f t="shared" si="40"/>
        <v>3</v>
      </c>
    </row>
    <row r="297" spans="1:41" ht="18.75" customHeight="1" thickBot="1">
      <c r="A297" s="162" t="str">
        <f t="shared" si="35"/>
        <v/>
      </c>
      <c r="B297" s="148"/>
      <c r="C297" s="505" t="str">
        <f t="shared" si="41"/>
        <v/>
      </c>
      <c r="D297" s="439"/>
      <c r="E297" s="499"/>
      <c r="F297" s="499"/>
      <c r="G297" s="147"/>
      <c r="H297" s="506"/>
      <c r="I297" s="507"/>
      <c r="J297" s="507"/>
      <c r="K297" s="506"/>
      <c r="L297" s="507"/>
      <c r="M297" s="507"/>
      <c r="N297" s="507"/>
      <c r="O297" s="504"/>
      <c r="P297" s="504"/>
      <c r="Q297" s="504"/>
      <c r="R297" s="498"/>
      <c r="S297" s="499"/>
      <c r="T297" s="499"/>
      <c r="U297" s="499"/>
      <c r="V297" s="498"/>
      <c r="W297" s="499"/>
      <c r="X297" s="499"/>
      <c r="Y297" s="499"/>
      <c r="Z297" s="499"/>
      <c r="AA297" s="500"/>
      <c r="AB297" s="500"/>
      <c r="AC297" s="500"/>
      <c r="AD297" s="501">
        <f t="shared" si="36"/>
        <v>0</v>
      </c>
      <c r="AE297" s="502"/>
      <c r="AF297" s="502"/>
      <c r="AG297" s="503"/>
      <c r="AH297" s="504"/>
      <c r="AI297" s="504"/>
      <c r="AJ297" s="498"/>
      <c r="AK297" s="499"/>
      <c r="AL297" s="4">
        <f t="shared" si="37"/>
        <v>3</v>
      </c>
      <c r="AM297" s="4">
        <f t="shared" si="38"/>
        <v>9</v>
      </c>
      <c r="AN297" s="4">
        <f t="shared" si="39"/>
        <v>0</v>
      </c>
      <c r="AO297" s="105">
        <f t="shared" si="40"/>
        <v>3</v>
      </c>
    </row>
    <row r="298" spans="1:41" ht="18.75" customHeight="1" thickBot="1">
      <c r="A298" s="162" t="str">
        <f t="shared" si="35"/>
        <v/>
      </c>
      <c r="B298" s="148"/>
      <c r="C298" s="505" t="str">
        <f t="shared" si="41"/>
        <v/>
      </c>
      <c r="D298" s="439"/>
      <c r="E298" s="499"/>
      <c r="F298" s="499"/>
      <c r="G298" s="147"/>
      <c r="H298" s="506"/>
      <c r="I298" s="507"/>
      <c r="J298" s="507"/>
      <c r="K298" s="506"/>
      <c r="L298" s="507"/>
      <c r="M298" s="507"/>
      <c r="N298" s="507"/>
      <c r="O298" s="504"/>
      <c r="P298" s="504"/>
      <c r="Q298" s="504"/>
      <c r="R298" s="498"/>
      <c r="S298" s="499"/>
      <c r="T298" s="499"/>
      <c r="U298" s="499"/>
      <c r="V298" s="498"/>
      <c r="W298" s="499"/>
      <c r="X298" s="499"/>
      <c r="Y298" s="499"/>
      <c r="Z298" s="499"/>
      <c r="AA298" s="500"/>
      <c r="AB298" s="500"/>
      <c r="AC298" s="500"/>
      <c r="AD298" s="501">
        <f t="shared" si="36"/>
        <v>0</v>
      </c>
      <c r="AE298" s="502"/>
      <c r="AF298" s="502"/>
      <c r="AG298" s="503"/>
      <c r="AH298" s="504"/>
      <c r="AI298" s="504"/>
      <c r="AJ298" s="498"/>
      <c r="AK298" s="499"/>
      <c r="AL298" s="4">
        <f t="shared" si="37"/>
        <v>3</v>
      </c>
      <c r="AM298" s="4">
        <f t="shared" si="38"/>
        <v>9</v>
      </c>
      <c r="AN298" s="4">
        <f t="shared" si="39"/>
        <v>0</v>
      </c>
      <c r="AO298" s="105">
        <f t="shared" si="40"/>
        <v>3</v>
      </c>
    </row>
    <row r="299" spans="1:41" ht="18.75" customHeight="1" thickBot="1">
      <c r="A299" s="162" t="str">
        <f t="shared" si="35"/>
        <v/>
      </c>
      <c r="B299" s="148"/>
      <c r="C299" s="505" t="str">
        <f t="shared" si="41"/>
        <v/>
      </c>
      <c r="D299" s="439"/>
      <c r="E299" s="499"/>
      <c r="F299" s="499"/>
      <c r="G299" s="147"/>
      <c r="H299" s="506"/>
      <c r="I299" s="507"/>
      <c r="J299" s="507"/>
      <c r="K299" s="506"/>
      <c r="L299" s="507"/>
      <c r="M299" s="507"/>
      <c r="N299" s="507"/>
      <c r="O299" s="504"/>
      <c r="P299" s="504"/>
      <c r="Q299" s="504"/>
      <c r="R299" s="498"/>
      <c r="S299" s="499"/>
      <c r="T299" s="499"/>
      <c r="U299" s="499"/>
      <c r="V299" s="498"/>
      <c r="W299" s="499"/>
      <c r="X299" s="499"/>
      <c r="Y299" s="499"/>
      <c r="Z299" s="499"/>
      <c r="AA299" s="500"/>
      <c r="AB299" s="500"/>
      <c r="AC299" s="500"/>
      <c r="AD299" s="501">
        <f t="shared" si="36"/>
        <v>0</v>
      </c>
      <c r="AE299" s="502"/>
      <c r="AF299" s="502"/>
      <c r="AG299" s="503"/>
      <c r="AH299" s="504"/>
      <c r="AI299" s="504"/>
      <c r="AJ299" s="498"/>
      <c r="AK299" s="499"/>
      <c r="AL299" s="4">
        <f t="shared" si="37"/>
        <v>3</v>
      </c>
      <c r="AM299" s="4">
        <f t="shared" si="38"/>
        <v>9</v>
      </c>
      <c r="AN299" s="4">
        <f t="shared" si="39"/>
        <v>0</v>
      </c>
      <c r="AO299" s="105">
        <f t="shared" si="40"/>
        <v>3</v>
      </c>
    </row>
    <row r="300" spans="1:41" ht="18.75" customHeight="1" thickBot="1">
      <c r="A300" s="162" t="str">
        <f t="shared" si="35"/>
        <v/>
      </c>
      <c r="B300" s="148"/>
      <c r="C300" s="505" t="str">
        <f t="shared" si="41"/>
        <v/>
      </c>
      <c r="D300" s="439"/>
      <c r="E300" s="499"/>
      <c r="F300" s="499"/>
      <c r="G300" s="147"/>
      <c r="H300" s="506"/>
      <c r="I300" s="507"/>
      <c r="J300" s="507"/>
      <c r="K300" s="506"/>
      <c r="L300" s="507"/>
      <c r="M300" s="507"/>
      <c r="N300" s="507"/>
      <c r="O300" s="504"/>
      <c r="P300" s="504"/>
      <c r="Q300" s="504"/>
      <c r="R300" s="498"/>
      <c r="S300" s="499"/>
      <c r="T300" s="499"/>
      <c r="U300" s="499"/>
      <c r="V300" s="498"/>
      <c r="W300" s="499"/>
      <c r="X300" s="499"/>
      <c r="Y300" s="499"/>
      <c r="Z300" s="499"/>
      <c r="AA300" s="500"/>
      <c r="AB300" s="500"/>
      <c r="AC300" s="500"/>
      <c r="AD300" s="501">
        <f t="shared" si="36"/>
        <v>0</v>
      </c>
      <c r="AE300" s="502"/>
      <c r="AF300" s="502"/>
      <c r="AG300" s="503"/>
      <c r="AH300" s="504"/>
      <c r="AI300" s="504"/>
      <c r="AJ300" s="498"/>
      <c r="AK300" s="499"/>
      <c r="AL300" s="4">
        <f t="shared" si="37"/>
        <v>3</v>
      </c>
      <c r="AM300" s="4">
        <f t="shared" si="38"/>
        <v>9</v>
      </c>
      <c r="AN300" s="4">
        <f t="shared" si="39"/>
        <v>0</v>
      </c>
      <c r="AO300" s="105">
        <f t="shared" si="40"/>
        <v>3</v>
      </c>
    </row>
    <row r="301" spans="1:41" ht="18.75" customHeight="1" thickBot="1">
      <c r="A301" s="162" t="str">
        <f t="shared" si="35"/>
        <v/>
      </c>
      <c r="B301" s="148"/>
      <c r="C301" s="505" t="str">
        <f t="shared" si="41"/>
        <v/>
      </c>
      <c r="D301" s="439"/>
      <c r="E301" s="499"/>
      <c r="F301" s="499"/>
      <c r="G301" s="147"/>
      <c r="H301" s="506"/>
      <c r="I301" s="507"/>
      <c r="J301" s="507"/>
      <c r="K301" s="506"/>
      <c r="L301" s="507"/>
      <c r="M301" s="507"/>
      <c r="N301" s="507"/>
      <c r="O301" s="504"/>
      <c r="P301" s="504"/>
      <c r="Q301" s="504"/>
      <c r="R301" s="498"/>
      <c r="S301" s="499"/>
      <c r="T301" s="499"/>
      <c r="U301" s="499"/>
      <c r="V301" s="498"/>
      <c r="W301" s="499"/>
      <c r="X301" s="499"/>
      <c r="Y301" s="499"/>
      <c r="Z301" s="499"/>
      <c r="AA301" s="500"/>
      <c r="AB301" s="500"/>
      <c r="AC301" s="500"/>
      <c r="AD301" s="501">
        <f t="shared" si="36"/>
        <v>0</v>
      </c>
      <c r="AE301" s="502"/>
      <c r="AF301" s="502"/>
      <c r="AG301" s="503"/>
      <c r="AH301" s="504"/>
      <c r="AI301" s="504"/>
      <c r="AJ301" s="498"/>
      <c r="AK301" s="499"/>
      <c r="AL301" s="4">
        <f t="shared" si="37"/>
        <v>3</v>
      </c>
      <c r="AM301" s="4">
        <f t="shared" si="38"/>
        <v>9</v>
      </c>
      <c r="AN301" s="4">
        <f t="shared" si="39"/>
        <v>0</v>
      </c>
      <c r="AO301" s="105">
        <f t="shared" si="40"/>
        <v>3</v>
      </c>
    </row>
    <row r="302" spans="1:41" ht="18.75" customHeight="1" thickBot="1">
      <c r="A302" s="162" t="str">
        <f t="shared" si="35"/>
        <v/>
      </c>
      <c r="B302" s="148"/>
      <c r="C302" s="505" t="str">
        <f t="shared" si="41"/>
        <v/>
      </c>
      <c r="D302" s="439"/>
      <c r="E302" s="499"/>
      <c r="F302" s="499"/>
      <c r="G302" s="147"/>
      <c r="H302" s="506"/>
      <c r="I302" s="507"/>
      <c r="J302" s="507"/>
      <c r="K302" s="506"/>
      <c r="L302" s="507"/>
      <c r="M302" s="507"/>
      <c r="N302" s="507"/>
      <c r="O302" s="504"/>
      <c r="P302" s="504"/>
      <c r="Q302" s="504"/>
      <c r="R302" s="498"/>
      <c r="S302" s="499"/>
      <c r="T302" s="499"/>
      <c r="U302" s="499"/>
      <c r="V302" s="498"/>
      <c r="W302" s="499"/>
      <c r="X302" s="499"/>
      <c r="Y302" s="499"/>
      <c r="Z302" s="499"/>
      <c r="AA302" s="500"/>
      <c r="AB302" s="500"/>
      <c r="AC302" s="500"/>
      <c r="AD302" s="501">
        <f t="shared" si="36"/>
        <v>0</v>
      </c>
      <c r="AE302" s="502"/>
      <c r="AF302" s="502"/>
      <c r="AG302" s="503"/>
      <c r="AH302" s="504"/>
      <c r="AI302" s="504"/>
      <c r="AJ302" s="498"/>
      <c r="AK302" s="499"/>
      <c r="AL302" s="4">
        <f t="shared" si="37"/>
        <v>3</v>
      </c>
      <c r="AM302" s="4">
        <f t="shared" si="38"/>
        <v>9</v>
      </c>
      <c r="AN302" s="4">
        <f t="shared" si="39"/>
        <v>0</v>
      </c>
      <c r="AO302" s="105">
        <f t="shared" si="40"/>
        <v>3</v>
      </c>
    </row>
    <row r="303" spans="1:41" ht="18.75" customHeight="1" thickBot="1">
      <c r="A303" s="162" t="str">
        <f t="shared" si="35"/>
        <v/>
      </c>
      <c r="B303" s="148"/>
      <c r="C303" s="505" t="str">
        <f t="shared" si="41"/>
        <v/>
      </c>
      <c r="D303" s="439"/>
      <c r="E303" s="499"/>
      <c r="F303" s="499"/>
      <c r="G303" s="147"/>
      <c r="H303" s="506"/>
      <c r="I303" s="507"/>
      <c r="J303" s="507"/>
      <c r="K303" s="506"/>
      <c r="L303" s="507"/>
      <c r="M303" s="507"/>
      <c r="N303" s="507"/>
      <c r="O303" s="504"/>
      <c r="P303" s="504"/>
      <c r="Q303" s="504"/>
      <c r="R303" s="498"/>
      <c r="S303" s="499"/>
      <c r="T303" s="499"/>
      <c r="U303" s="499"/>
      <c r="V303" s="498"/>
      <c r="W303" s="499"/>
      <c r="X303" s="499"/>
      <c r="Y303" s="499"/>
      <c r="Z303" s="499"/>
      <c r="AA303" s="500"/>
      <c r="AB303" s="500"/>
      <c r="AC303" s="500"/>
      <c r="AD303" s="501">
        <f t="shared" si="36"/>
        <v>0</v>
      </c>
      <c r="AE303" s="502"/>
      <c r="AF303" s="502"/>
      <c r="AG303" s="503"/>
      <c r="AH303" s="504"/>
      <c r="AI303" s="504"/>
      <c r="AJ303" s="498"/>
      <c r="AK303" s="499"/>
      <c r="AL303" s="4">
        <f t="shared" si="37"/>
        <v>3</v>
      </c>
      <c r="AM303" s="4">
        <f t="shared" si="38"/>
        <v>9</v>
      </c>
      <c r="AN303" s="4">
        <f t="shared" si="39"/>
        <v>0</v>
      </c>
      <c r="AO303" s="105">
        <f t="shared" si="40"/>
        <v>3</v>
      </c>
    </row>
    <row r="304" spans="1:41" ht="18.75" customHeight="1" thickBot="1">
      <c r="A304" s="162" t="str">
        <f t="shared" si="35"/>
        <v/>
      </c>
      <c r="B304" s="148"/>
      <c r="C304" s="505" t="str">
        <f t="shared" si="41"/>
        <v/>
      </c>
      <c r="D304" s="439"/>
      <c r="E304" s="499"/>
      <c r="F304" s="499"/>
      <c r="G304" s="147"/>
      <c r="H304" s="506"/>
      <c r="I304" s="507"/>
      <c r="J304" s="507"/>
      <c r="K304" s="506"/>
      <c r="L304" s="507"/>
      <c r="M304" s="507"/>
      <c r="N304" s="507"/>
      <c r="O304" s="504"/>
      <c r="P304" s="504"/>
      <c r="Q304" s="504"/>
      <c r="R304" s="498"/>
      <c r="S304" s="499"/>
      <c r="T304" s="499"/>
      <c r="U304" s="499"/>
      <c r="V304" s="498"/>
      <c r="W304" s="499"/>
      <c r="X304" s="499"/>
      <c r="Y304" s="499"/>
      <c r="Z304" s="499"/>
      <c r="AA304" s="500"/>
      <c r="AB304" s="500"/>
      <c r="AC304" s="500"/>
      <c r="AD304" s="501">
        <f t="shared" si="36"/>
        <v>0</v>
      </c>
      <c r="AE304" s="502"/>
      <c r="AF304" s="502"/>
      <c r="AG304" s="503"/>
      <c r="AH304" s="504"/>
      <c r="AI304" s="504"/>
      <c r="AJ304" s="498"/>
      <c r="AK304" s="499"/>
      <c r="AL304" s="4">
        <f t="shared" si="37"/>
        <v>3</v>
      </c>
      <c r="AM304" s="4">
        <f t="shared" si="38"/>
        <v>9</v>
      </c>
      <c r="AN304" s="4">
        <f t="shared" si="39"/>
        <v>0</v>
      </c>
      <c r="AO304" s="105">
        <f t="shared" si="40"/>
        <v>3</v>
      </c>
    </row>
    <row r="305" spans="1:41" ht="18.75" customHeight="1" thickBot="1">
      <c r="A305" s="162" t="str">
        <f t="shared" si="35"/>
        <v/>
      </c>
      <c r="B305" s="148"/>
      <c r="C305" s="505" t="str">
        <f t="shared" si="41"/>
        <v/>
      </c>
      <c r="D305" s="439"/>
      <c r="E305" s="499"/>
      <c r="F305" s="499"/>
      <c r="G305" s="147"/>
      <c r="H305" s="506"/>
      <c r="I305" s="507"/>
      <c r="J305" s="507"/>
      <c r="K305" s="506"/>
      <c r="L305" s="507"/>
      <c r="M305" s="507"/>
      <c r="N305" s="507"/>
      <c r="O305" s="504"/>
      <c r="P305" s="504"/>
      <c r="Q305" s="504"/>
      <c r="R305" s="498"/>
      <c r="S305" s="499"/>
      <c r="T305" s="499"/>
      <c r="U305" s="499"/>
      <c r="V305" s="498"/>
      <c r="W305" s="499"/>
      <c r="X305" s="499"/>
      <c r="Y305" s="499"/>
      <c r="Z305" s="499"/>
      <c r="AA305" s="500"/>
      <c r="AB305" s="500"/>
      <c r="AC305" s="500"/>
      <c r="AD305" s="501">
        <f t="shared" si="36"/>
        <v>0</v>
      </c>
      <c r="AE305" s="502"/>
      <c r="AF305" s="502"/>
      <c r="AG305" s="503"/>
      <c r="AH305" s="504"/>
      <c r="AI305" s="504"/>
      <c r="AJ305" s="498"/>
      <c r="AK305" s="499"/>
      <c r="AL305" s="4">
        <f t="shared" si="37"/>
        <v>3</v>
      </c>
      <c r="AM305" s="4">
        <f t="shared" si="38"/>
        <v>9</v>
      </c>
      <c r="AN305" s="4">
        <f t="shared" si="39"/>
        <v>0</v>
      </c>
      <c r="AO305" s="105">
        <f t="shared" si="40"/>
        <v>3</v>
      </c>
    </row>
    <row r="306" spans="1:41" ht="18.75" customHeight="1" thickBot="1">
      <c r="A306" s="162" t="str">
        <f t="shared" si="35"/>
        <v/>
      </c>
      <c r="B306" s="148"/>
      <c r="C306" s="505" t="str">
        <f t="shared" si="41"/>
        <v/>
      </c>
      <c r="D306" s="439"/>
      <c r="E306" s="499"/>
      <c r="F306" s="499"/>
      <c r="G306" s="147"/>
      <c r="H306" s="506"/>
      <c r="I306" s="507"/>
      <c r="J306" s="507"/>
      <c r="K306" s="506"/>
      <c r="L306" s="507"/>
      <c r="M306" s="507"/>
      <c r="N306" s="507"/>
      <c r="O306" s="504"/>
      <c r="P306" s="504"/>
      <c r="Q306" s="504"/>
      <c r="R306" s="498"/>
      <c r="S306" s="499"/>
      <c r="T306" s="499"/>
      <c r="U306" s="499"/>
      <c r="V306" s="498"/>
      <c r="W306" s="499"/>
      <c r="X306" s="499"/>
      <c r="Y306" s="499"/>
      <c r="Z306" s="499"/>
      <c r="AA306" s="500"/>
      <c r="AB306" s="500"/>
      <c r="AC306" s="500"/>
      <c r="AD306" s="501">
        <f t="shared" si="36"/>
        <v>0</v>
      </c>
      <c r="AE306" s="502"/>
      <c r="AF306" s="502"/>
      <c r="AG306" s="503"/>
      <c r="AH306" s="504"/>
      <c r="AI306" s="504"/>
      <c r="AJ306" s="498"/>
      <c r="AK306" s="499"/>
      <c r="AL306" s="4">
        <f t="shared" si="37"/>
        <v>3</v>
      </c>
      <c r="AM306" s="4">
        <f t="shared" si="38"/>
        <v>9</v>
      </c>
      <c r="AN306" s="4">
        <f t="shared" si="39"/>
        <v>0</v>
      </c>
      <c r="AO306" s="105">
        <f t="shared" si="40"/>
        <v>3</v>
      </c>
    </row>
    <row r="307" spans="1:41" ht="18.75" customHeight="1" thickBot="1">
      <c r="A307" s="162" t="str">
        <f t="shared" si="35"/>
        <v/>
      </c>
      <c r="B307" s="148"/>
      <c r="C307" s="505" t="str">
        <f t="shared" si="41"/>
        <v/>
      </c>
      <c r="D307" s="439"/>
      <c r="E307" s="499"/>
      <c r="F307" s="499"/>
      <c r="G307" s="147"/>
      <c r="H307" s="506"/>
      <c r="I307" s="507"/>
      <c r="J307" s="507"/>
      <c r="K307" s="506"/>
      <c r="L307" s="507"/>
      <c r="M307" s="507"/>
      <c r="N307" s="507"/>
      <c r="O307" s="504"/>
      <c r="P307" s="504"/>
      <c r="Q307" s="504"/>
      <c r="R307" s="498"/>
      <c r="S307" s="499"/>
      <c r="T307" s="499"/>
      <c r="U307" s="499"/>
      <c r="V307" s="498"/>
      <c r="W307" s="499"/>
      <c r="X307" s="499"/>
      <c r="Y307" s="499"/>
      <c r="Z307" s="499"/>
      <c r="AA307" s="500"/>
      <c r="AB307" s="500"/>
      <c r="AC307" s="500"/>
      <c r="AD307" s="501">
        <f t="shared" si="36"/>
        <v>0</v>
      </c>
      <c r="AE307" s="502"/>
      <c r="AF307" s="502"/>
      <c r="AG307" s="503"/>
      <c r="AH307" s="504"/>
      <c r="AI307" s="504"/>
      <c r="AJ307" s="498"/>
      <c r="AK307" s="499"/>
      <c r="AL307" s="4">
        <f t="shared" si="37"/>
        <v>3</v>
      </c>
      <c r="AM307" s="4">
        <f t="shared" si="38"/>
        <v>9</v>
      </c>
      <c r="AN307" s="4">
        <f t="shared" si="39"/>
        <v>0</v>
      </c>
      <c r="AO307" s="105">
        <f t="shared" si="40"/>
        <v>3</v>
      </c>
    </row>
    <row r="308" spans="1:41" ht="18.75" customHeight="1" thickBot="1">
      <c r="A308" s="162" t="str">
        <f t="shared" si="35"/>
        <v/>
      </c>
      <c r="B308" s="148"/>
      <c r="C308" s="505" t="str">
        <f t="shared" si="41"/>
        <v/>
      </c>
      <c r="D308" s="439"/>
      <c r="E308" s="499"/>
      <c r="F308" s="499"/>
      <c r="G308" s="147"/>
      <c r="H308" s="506"/>
      <c r="I308" s="507"/>
      <c r="J308" s="507"/>
      <c r="K308" s="506"/>
      <c r="L308" s="507"/>
      <c r="M308" s="507"/>
      <c r="N308" s="507"/>
      <c r="O308" s="504"/>
      <c r="P308" s="504"/>
      <c r="Q308" s="504"/>
      <c r="R308" s="498"/>
      <c r="S308" s="499"/>
      <c r="T308" s="499"/>
      <c r="U308" s="499"/>
      <c r="V308" s="498"/>
      <c r="W308" s="499"/>
      <c r="X308" s="499"/>
      <c r="Y308" s="499"/>
      <c r="Z308" s="499"/>
      <c r="AA308" s="500"/>
      <c r="AB308" s="500"/>
      <c r="AC308" s="500"/>
      <c r="AD308" s="501">
        <f t="shared" si="36"/>
        <v>0</v>
      </c>
      <c r="AE308" s="502"/>
      <c r="AF308" s="502"/>
      <c r="AG308" s="503"/>
      <c r="AH308" s="504"/>
      <c r="AI308" s="504"/>
      <c r="AJ308" s="498"/>
      <c r="AK308" s="499"/>
      <c r="AL308" s="4">
        <f t="shared" si="37"/>
        <v>3</v>
      </c>
      <c r="AM308" s="4">
        <f t="shared" si="38"/>
        <v>9</v>
      </c>
      <c r="AN308" s="4">
        <f t="shared" si="39"/>
        <v>0</v>
      </c>
      <c r="AO308" s="105">
        <f t="shared" si="40"/>
        <v>3</v>
      </c>
    </row>
    <row r="309" spans="1:41" ht="18.75" customHeight="1" thickBot="1">
      <c r="A309" s="162" t="str">
        <f t="shared" si="35"/>
        <v/>
      </c>
      <c r="B309" s="148"/>
      <c r="C309" s="505" t="str">
        <f t="shared" si="41"/>
        <v/>
      </c>
      <c r="D309" s="439"/>
      <c r="E309" s="499"/>
      <c r="F309" s="499"/>
      <c r="G309" s="147"/>
      <c r="H309" s="506"/>
      <c r="I309" s="507"/>
      <c r="J309" s="507"/>
      <c r="K309" s="506"/>
      <c r="L309" s="507"/>
      <c r="M309" s="507"/>
      <c r="N309" s="507"/>
      <c r="O309" s="504"/>
      <c r="P309" s="504"/>
      <c r="Q309" s="504"/>
      <c r="R309" s="498"/>
      <c r="S309" s="499"/>
      <c r="T309" s="499"/>
      <c r="U309" s="499"/>
      <c r="V309" s="498"/>
      <c r="W309" s="499"/>
      <c r="X309" s="499"/>
      <c r="Y309" s="499"/>
      <c r="Z309" s="499"/>
      <c r="AA309" s="500"/>
      <c r="AB309" s="500"/>
      <c r="AC309" s="500"/>
      <c r="AD309" s="501">
        <f t="shared" si="36"/>
        <v>0</v>
      </c>
      <c r="AE309" s="502"/>
      <c r="AF309" s="502"/>
      <c r="AG309" s="503"/>
      <c r="AH309" s="504"/>
      <c r="AI309" s="504"/>
      <c r="AJ309" s="498"/>
      <c r="AK309" s="499"/>
      <c r="AL309" s="4">
        <f t="shared" si="37"/>
        <v>3</v>
      </c>
      <c r="AM309" s="4">
        <f t="shared" si="38"/>
        <v>9</v>
      </c>
      <c r="AN309" s="4">
        <f t="shared" si="39"/>
        <v>0</v>
      </c>
      <c r="AO309" s="105">
        <f t="shared" si="40"/>
        <v>3</v>
      </c>
    </row>
    <row r="310" spans="1:41" ht="18.75" customHeight="1" thickBot="1">
      <c r="A310" s="162" t="str">
        <f t="shared" si="35"/>
        <v/>
      </c>
      <c r="B310" s="148"/>
      <c r="C310" s="505" t="str">
        <f t="shared" si="41"/>
        <v/>
      </c>
      <c r="D310" s="439"/>
      <c r="E310" s="499"/>
      <c r="F310" s="499"/>
      <c r="G310" s="147"/>
      <c r="H310" s="506"/>
      <c r="I310" s="507"/>
      <c r="J310" s="507"/>
      <c r="K310" s="506"/>
      <c r="L310" s="507"/>
      <c r="M310" s="507"/>
      <c r="N310" s="507"/>
      <c r="O310" s="504"/>
      <c r="P310" s="504"/>
      <c r="Q310" s="504"/>
      <c r="R310" s="498"/>
      <c r="S310" s="499"/>
      <c r="T310" s="499"/>
      <c r="U310" s="499"/>
      <c r="V310" s="498"/>
      <c r="W310" s="499"/>
      <c r="X310" s="499"/>
      <c r="Y310" s="499"/>
      <c r="Z310" s="499"/>
      <c r="AA310" s="500"/>
      <c r="AB310" s="500"/>
      <c r="AC310" s="500"/>
      <c r="AD310" s="501">
        <f t="shared" si="36"/>
        <v>0</v>
      </c>
      <c r="AE310" s="502"/>
      <c r="AF310" s="502"/>
      <c r="AG310" s="503"/>
      <c r="AH310" s="504"/>
      <c r="AI310" s="504"/>
      <c r="AJ310" s="498"/>
      <c r="AK310" s="499"/>
      <c r="AL310" s="4">
        <f t="shared" si="37"/>
        <v>3</v>
      </c>
      <c r="AM310" s="4">
        <f t="shared" si="38"/>
        <v>9</v>
      </c>
      <c r="AN310" s="4">
        <f t="shared" si="39"/>
        <v>0</v>
      </c>
      <c r="AO310" s="105">
        <f t="shared" si="40"/>
        <v>3</v>
      </c>
    </row>
    <row r="311" spans="1:41" ht="18.75" customHeight="1" thickBot="1">
      <c r="A311" s="162" t="str">
        <f t="shared" si="35"/>
        <v/>
      </c>
      <c r="B311" s="148"/>
      <c r="C311" s="505" t="str">
        <f t="shared" si="41"/>
        <v/>
      </c>
      <c r="D311" s="439"/>
      <c r="E311" s="499"/>
      <c r="F311" s="499"/>
      <c r="G311" s="147"/>
      <c r="H311" s="506"/>
      <c r="I311" s="507"/>
      <c r="J311" s="507"/>
      <c r="K311" s="506"/>
      <c r="L311" s="507"/>
      <c r="M311" s="507"/>
      <c r="N311" s="507"/>
      <c r="O311" s="504"/>
      <c r="P311" s="504"/>
      <c r="Q311" s="504"/>
      <c r="R311" s="498"/>
      <c r="S311" s="499"/>
      <c r="T311" s="499"/>
      <c r="U311" s="499"/>
      <c r="V311" s="498"/>
      <c r="W311" s="499"/>
      <c r="X311" s="499"/>
      <c r="Y311" s="499"/>
      <c r="Z311" s="499"/>
      <c r="AA311" s="500"/>
      <c r="AB311" s="500"/>
      <c r="AC311" s="500"/>
      <c r="AD311" s="501">
        <f t="shared" si="36"/>
        <v>0</v>
      </c>
      <c r="AE311" s="502"/>
      <c r="AF311" s="502"/>
      <c r="AG311" s="503"/>
      <c r="AH311" s="504"/>
      <c r="AI311" s="504"/>
      <c r="AJ311" s="498"/>
      <c r="AK311" s="499"/>
      <c r="AL311" s="4">
        <f t="shared" si="37"/>
        <v>3</v>
      </c>
      <c r="AM311" s="4">
        <f t="shared" si="38"/>
        <v>9</v>
      </c>
      <c r="AN311" s="4">
        <f t="shared" si="39"/>
        <v>0</v>
      </c>
      <c r="AO311" s="105">
        <f t="shared" si="40"/>
        <v>3</v>
      </c>
    </row>
    <row r="312" spans="1:41" ht="18.75" customHeight="1" thickBot="1">
      <c r="A312" s="162" t="str">
        <f t="shared" si="35"/>
        <v/>
      </c>
      <c r="B312" s="148"/>
      <c r="C312" s="505" t="str">
        <f t="shared" si="41"/>
        <v/>
      </c>
      <c r="D312" s="439"/>
      <c r="E312" s="499"/>
      <c r="F312" s="499"/>
      <c r="G312" s="147"/>
      <c r="H312" s="506"/>
      <c r="I312" s="507"/>
      <c r="J312" s="507"/>
      <c r="K312" s="506"/>
      <c r="L312" s="507"/>
      <c r="M312" s="507"/>
      <c r="N312" s="507"/>
      <c r="O312" s="504"/>
      <c r="P312" s="504"/>
      <c r="Q312" s="504"/>
      <c r="R312" s="498"/>
      <c r="S312" s="499"/>
      <c r="T312" s="499"/>
      <c r="U312" s="499"/>
      <c r="V312" s="498"/>
      <c r="W312" s="499"/>
      <c r="X312" s="499"/>
      <c r="Y312" s="499"/>
      <c r="Z312" s="499"/>
      <c r="AA312" s="500"/>
      <c r="AB312" s="500"/>
      <c r="AC312" s="500"/>
      <c r="AD312" s="501">
        <f t="shared" si="36"/>
        <v>0</v>
      </c>
      <c r="AE312" s="502"/>
      <c r="AF312" s="502"/>
      <c r="AG312" s="503"/>
      <c r="AH312" s="504"/>
      <c r="AI312" s="504"/>
      <c r="AJ312" s="498"/>
      <c r="AK312" s="499"/>
      <c r="AL312" s="4">
        <f t="shared" si="37"/>
        <v>3</v>
      </c>
      <c r="AM312" s="4">
        <f t="shared" si="38"/>
        <v>9</v>
      </c>
      <c r="AN312" s="4">
        <f t="shared" si="39"/>
        <v>0</v>
      </c>
      <c r="AO312" s="105">
        <f t="shared" si="40"/>
        <v>3</v>
      </c>
    </row>
    <row r="313" spans="1:41" ht="18.75" customHeight="1" thickBot="1">
      <c r="A313" s="162" t="str">
        <f t="shared" si="35"/>
        <v/>
      </c>
      <c r="B313" s="148"/>
      <c r="C313" s="505" t="str">
        <f t="shared" si="41"/>
        <v/>
      </c>
      <c r="D313" s="439"/>
      <c r="E313" s="499"/>
      <c r="F313" s="499"/>
      <c r="G313" s="147"/>
      <c r="H313" s="506"/>
      <c r="I313" s="507"/>
      <c r="J313" s="507"/>
      <c r="K313" s="506"/>
      <c r="L313" s="507"/>
      <c r="M313" s="507"/>
      <c r="N313" s="507"/>
      <c r="O313" s="504"/>
      <c r="P313" s="504"/>
      <c r="Q313" s="504"/>
      <c r="R313" s="498"/>
      <c r="S313" s="499"/>
      <c r="T313" s="499"/>
      <c r="U313" s="499"/>
      <c r="V313" s="498"/>
      <c r="W313" s="499"/>
      <c r="X313" s="499"/>
      <c r="Y313" s="499"/>
      <c r="Z313" s="499"/>
      <c r="AA313" s="500"/>
      <c r="AB313" s="500"/>
      <c r="AC313" s="500"/>
      <c r="AD313" s="501">
        <f t="shared" si="36"/>
        <v>0</v>
      </c>
      <c r="AE313" s="502"/>
      <c r="AF313" s="502"/>
      <c r="AG313" s="503"/>
      <c r="AH313" s="504"/>
      <c r="AI313" s="504"/>
      <c r="AJ313" s="498"/>
      <c r="AK313" s="499"/>
      <c r="AL313" s="4">
        <f t="shared" si="37"/>
        <v>3</v>
      </c>
      <c r="AM313" s="4">
        <f t="shared" si="38"/>
        <v>9</v>
      </c>
      <c r="AN313" s="4">
        <f t="shared" si="39"/>
        <v>0</v>
      </c>
      <c r="AO313" s="105">
        <f t="shared" si="40"/>
        <v>3</v>
      </c>
    </row>
    <row r="314" spans="1:41" ht="18.75" customHeight="1" thickBot="1">
      <c r="A314" s="162" t="str">
        <f t="shared" si="35"/>
        <v/>
      </c>
      <c r="B314" s="148"/>
      <c r="C314" s="505" t="str">
        <f t="shared" si="41"/>
        <v/>
      </c>
      <c r="D314" s="439"/>
      <c r="E314" s="499"/>
      <c r="F314" s="499"/>
      <c r="G314" s="147"/>
      <c r="H314" s="506"/>
      <c r="I314" s="507"/>
      <c r="J314" s="507"/>
      <c r="K314" s="506"/>
      <c r="L314" s="507"/>
      <c r="M314" s="507"/>
      <c r="N314" s="507"/>
      <c r="O314" s="504"/>
      <c r="P314" s="504"/>
      <c r="Q314" s="504"/>
      <c r="R314" s="498"/>
      <c r="S314" s="499"/>
      <c r="T314" s="499"/>
      <c r="U314" s="499"/>
      <c r="V314" s="498"/>
      <c r="W314" s="499"/>
      <c r="X314" s="499"/>
      <c r="Y314" s="499"/>
      <c r="Z314" s="499"/>
      <c r="AA314" s="500"/>
      <c r="AB314" s="500"/>
      <c r="AC314" s="500"/>
      <c r="AD314" s="501">
        <f t="shared" si="36"/>
        <v>0</v>
      </c>
      <c r="AE314" s="502"/>
      <c r="AF314" s="502"/>
      <c r="AG314" s="503"/>
      <c r="AH314" s="504"/>
      <c r="AI314" s="504"/>
      <c r="AJ314" s="498"/>
      <c r="AK314" s="499"/>
      <c r="AL314" s="4">
        <f t="shared" si="37"/>
        <v>3</v>
      </c>
      <c r="AM314" s="4">
        <f t="shared" si="38"/>
        <v>9</v>
      </c>
      <c r="AN314" s="4">
        <f t="shared" si="39"/>
        <v>0</v>
      </c>
      <c r="AO314" s="105">
        <f t="shared" si="40"/>
        <v>3</v>
      </c>
    </row>
    <row r="315" spans="1:41" ht="18.75" customHeight="1" thickBot="1">
      <c r="A315" s="162" t="str">
        <f t="shared" si="35"/>
        <v/>
      </c>
      <c r="B315" s="148"/>
      <c r="C315" s="505" t="str">
        <f t="shared" si="41"/>
        <v/>
      </c>
      <c r="D315" s="439"/>
      <c r="E315" s="499"/>
      <c r="F315" s="499"/>
      <c r="G315" s="147"/>
      <c r="H315" s="506"/>
      <c r="I315" s="507"/>
      <c r="J315" s="507"/>
      <c r="K315" s="506"/>
      <c r="L315" s="507"/>
      <c r="M315" s="507"/>
      <c r="N315" s="507"/>
      <c r="O315" s="504"/>
      <c r="P315" s="504"/>
      <c r="Q315" s="504"/>
      <c r="R315" s="498"/>
      <c r="S315" s="499"/>
      <c r="T315" s="499"/>
      <c r="U315" s="499"/>
      <c r="V315" s="498"/>
      <c r="W315" s="499"/>
      <c r="X315" s="499"/>
      <c r="Y315" s="499"/>
      <c r="Z315" s="499"/>
      <c r="AA315" s="500"/>
      <c r="AB315" s="500"/>
      <c r="AC315" s="500"/>
      <c r="AD315" s="501">
        <f t="shared" si="36"/>
        <v>0</v>
      </c>
      <c r="AE315" s="502"/>
      <c r="AF315" s="502"/>
      <c r="AG315" s="503"/>
      <c r="AH315" s="504"/>
      <c r="AI315" s="504"/>
      <c r="AJ315" s="498"/>
      <c r="AK315" s="499"/>
      <c r="AL315" s="4">
        <f t="shared" si="37"/>
        <v>3</v>
      </c>
      <c r="AM315" s="4">
        <f t="shared" si="38"/>
        <v>9</v>
      </c>
      <c r="AN315" s="4">
        <f t="shared" si="39"/>
        <v>0</v>
      </c>
      <c r="AO315" s="105">
        <f t="shared" si="40"/>
        <v>3</v>
      </c>
    </row>
    <row r="316" spans="1:41" ht="18.75" customHeight="1" thickBot="1">
      <c r="A316" s="162" t="str">
        <f t="shared" si="35"/>
        <v/>
      </c>
      <c r="B316" s="148"/>
      <c r="C316" s="505" t="str">
        <f t="shared" si="41"/>
        <v/>
      </c>
      <c r="D316" s="439"/>
      <c r="E316" s="499"/>
      <c r="F316" s="499"/>
      <c r="G316" s="147"/>
      <c r="H316" s="506"/>
      <c r="I316" s="507"/>
      <c r="J316" s="507"/>
      <c r="K316" s="506"/>
      <c r="L316" s="507"/>
      <c r="M316" s="507"/>
      <c r="N316" s="507"/>
      <c r="O316" s="504"/>
      <c r="P316" s="504"/>
      <c r="Q316" s="504"/>
      <c r="R316" s="498"/>
      <c r="S316" s="499"/>
      <c r="T316" s="499"/>
      <c r="U316" s="499"/>
      <c r="V316" s="498"/>
      <c r="W316" s="499"/>
      <c r="X316" s="499"/>
      <c r="Y316" s="499"/>
      <c r="Z316" s="499"/>
      <c r="AA316" s="500"/>
      <c r="AB316" s="500"/>
      <c r="AC316" s="500"/>
      <c r="AD316" s="501">
        <f t="shared" si="36"/>
        <v>0</v>
      </c>
      <c r="AE316" s="502"/>
      <c r="AF316" s="502"/>
      <c r="AG316" s="503"/>
      <c r="AH316" s="504"/>
      <c r="AI316" s="504"/>
      <c r="AJ316" s="498"/>
      <c r="AK316" s="499"/>
      <c r="AL316" s="4">
        <f t="shared" si="37"/>
        <v>3</v>
      </c>
      <c r="AM316" s="4">
        <f t="shared" si="38"/>
        <v>9</v>
      </c>
      <c r="AN316" s="4">
        <f t="shared" si="39"/>
        <v>0</v>
      </c>
      <c r="AO316" s="105">
        <f t="shared" si="40"/>
        <v>3</v>
      </c>
    </row>
    <row r="317" spans="1:41" ht="18.75" customHeight="1" thickBot="1">
      <c r="A317" s="162" t="str">
        <f t="shared" si="35"/>
        <v/>
      </c>
      <c r="B317" s="148"/>
      <c r="C317" s="505" t="str">
        <f t="shared" si="41"/>
        <v/>
      </c>
      <c r="D317" s="439"/>
      <c r="E317" s="499"/>
      <c r="F317" s="499"/>
      <c r="G317" s="147"/>
      <c r="H317" s="506"/>
      <c r="I317" s="507"/>
      <c r="J317" s="507"/>
      <c r="K317" s="506"/>
      <c r="L317" s="507"/>
      <c r="M317" s="507"/>
      <c r="N317" s="507"/>
      <c r="O317" s="504"/>
      <c r="P317" s="504"/>
      <c r="Q317" s="504"/>
      <c r="R317" s="498"/>
      <c r="S317" s="499"/>
      <c r="T317" s="499"/>
      <c r="U317" s="499"/>
      <c r="V317" s="498"/>
      <c r="W317" s="499"/>
      <c r="X317" s="499"/>
      <c r="Y317" s="499"/>
      <c r="Z317" s="499"/>
      <c r="AA317" s="500"/>
      <c r="AB317" s="500"/>
      <c r="AC317" s="500"/>
      <c r="AD317" s="501">
        <f t="shared" si="36"/>
        <v>0</v>
      </c>
      <c r="AE317" s="502"/>
      <c r="AF317" s="502"/>
      <c r="AG317" s="503"/>
      <c r="AH317" s="504"/>
      <c r="AI317" s="504"/>
      <c r="AJ317" s="498"/>
      <c r="AK317" s="499"/>
      <c r="AL317" s="4">
        <f t="shared" si="37"/>
        <v>3</v>
      </c>
      <c r="AM317" s="4">
        <f t="shared" si="38"/>
        <v>9</v>
      </c>
      <c r="AN317" s="4">
        <f t="shared" si="39"/>
        <v>0</v>
      </c>
      <c r="AO317" s="105">
        <f t="shared" si="40"/>
        <v>3</v>
      </c>
    </row>
    <row r="318" spans="1:41" ht="18.75" customHeight="1" thickBot="1">
      <c r="A318" s="162" t="str">
        <f t="shared" si="35"/>
        <v/>
      </c>
      <c r="B318" s="148"/>
      <c r="C318" s="505" t="str">
        <f t="shared" si="41"/>
        <v/>
      </c>
      <c r="D318" s="439"/>
      <c r="E318" s="499"/>
      <c r="F318" s="499"/>
      <c r="G318" s="147"/>
      <c r="H318" s="506"/>
      <c r="I318" s="507"/>
      <c r="J318" s="507"/>
      <c r="K318" s="506"/>
      <c r="L318" s="507"/>
      <c r="M318" s="507"/>
      <c r="N318" s="507"/>
      <c r="O318" s="504"/>
      <c r="P318" s="504"/>
      <c r="Q318" s="504"/>
      <c r="R318" s="498"/>
      <c r="S318" s="499"/>
      <c r="T318" s="499"/>
      <c r="U318" s="499"/>
      <c r="V318" s="498"/>
      <c r="W318" s="499"/>
      <c r="X318" s="499"/>
      <c r="Y318" s="499"/>
      <c r="Z318" s="499"/>
      <c r="AA318" s="500"/>
      <c r="AB318" s="500"/>
      <c r="AC318" s="500"/>
      <c r="AD318" s="501">
        <f t="shared" si="36"/>
        <v>0</v>
      </c>
      <c r="AE318" s="502"/>
      <c r="AF318" s="502"/>
      <c r="AG318" s="503"/>
      <c r="AH318" s="504"/>
      <c r="AI318" s="504"/>
      <c r="AJ318" s="498"/>
      <c r="AK318" s="499"/>
      <c r="AL318" s="4">
        <f t="shared" si="37"/>
        <v>3</v>
      </c>
      <c r="AM318" s="4">
        <f t="shared" si="38"/>
        <v>9</v>
      </c>
      <c r="AN318" s="4">
        <f t="shared" si="39"/>
        <v>0</v>
      </c>
      <c r="AO318" s="105">
        <f t="shared" si="40"/>
        <v>3</v>
      </c>
    </row>
    <row r="319" spans="1:41" ht="18.75" customHeight="1" thickBot="1">
      <c r="A319" s="162" t="str">
        <f t="shared" si="35"/>
        <v/>
      </c>
      <c r="B319" s="148"/>
      <c r="C319" s="505" t="str">
        <f>IF(B319="","",CHOOSE(B319,$E$13,$H$13,$K$13,$N$13,$Q$13,$T$13,$W$13,$Z$13,$AC$13,$E$14,$H$14,$K$14,$N$14,$Q$14,$T$14,$W$14,$Z$14))</f>
        <v/>
      </c>
      <c r="D319" s="439"/>
      <c r="E319" s="499"/>
      <c r="F319" s="499"/>
      <c r="G319" s="147"/>
      <c r="H319" s="506"/>
      <c r="I319" s="507"/>
      <c r="J319" s="507"/>
      <c r="K319" s="506"/>
      <c r="L319" s="507"/>
      <c r="M319" s="507"/>
      <c r="N319" s="507"/>
      <c r="O319" s="504"/>
      <c r="P319" s="504"/>
      <c r="Q319" s="504"/>
      <c r="R319" s="498"/>
      <c r="S319" s="499"/>
      <c r="T319" s="499"/>
      <c r="U319" s="499"/>
      <c r="V319" s="498"/>
      <c r="W319" s="499"/>
      <c r="X319" s="499"/>
      <c r="Y319" s="499"/>
      <c r="Z319" s="499"/>
      <c r="AA319" s="500"/>
      <c r="AB319" s="500"/>
      <c r="AC319" s="500"/>
      <c r="AD319" s="501">
        <f t="shared" si="36"/>
        <v>0</v>
      </c>
      <c r="AE319" s="502"/>
      <c r="AF319" s="502"/>
      <c r="AG319" s="503"/>
      <c r="AH319" s="504"/>
      <c r="AI319" s="504"/>
      <c r="AJ319" s="498"/>
      <c r="AK319" s="499"/>
      <c r="AL319" s="4">
        <f t="shared" si="37"/>
        <v>3</v>
      </c>
      <c r="AM319" s="4">
        <f t="shared" si="38"/>
        <v>9</v>
      </c>
      <c r="AN319" s="4">
        <f t="shared" si="39"/>
        <v>0</v>
      </c>
      <c r="AO319" s="105">
        <f t="shared" si="40"/>
        <v>3</v>
      </c>
    </row>
    <row r="320" spans="1:41" ht="18.75" customHeight="1" thickBot="1">
      <c r="A320" s="162" t="str">
        <f t="shared" si="35"/>
        <v/>
      </c>
      <c r="B320" s="148"/>
      <c r="C320" s="505" t="str">
        <f t="shared" ref="C320:C343" si="42">IF(B320="","",CHOOSE(B320,$E$13,$H$13,$K$13,$N$13,$Q$13,$T$13,$W$13,$Z$13,$AC$13,$E$14,$H$14,$K$14,$N$14,$Q$14,$T$14,$W$14,$Z$14))</f>
        <v/>
      </c>
      <c r="D320" s="439"/>
      <c r="E320" s="499"/>
      <c r="F320" s="499"/>
      <c r="G320" s="147"/>
      <c r="H320" s="506"/>
      <c r="I320" s="507"/>
      <c r="J320" s="507"/>
      <c r="K320" s="506"/>
      <c r="L320" s="507"/>
      <c r="M320" s="507"/>
      <c r="N320" s="507"/>
      <c r="O320" s="504"/>
      <c r="P320" s="504"/>
      <c r="Q320" s="504"/>
      <c r="R320" s="498"/>
      <c r="S320" s="499"/>
      <c r="T320" s="499"/>
      <c r="U320" s="499"/>
      <c r="V320" s="498"/>
      <c r="W320" s="499"/>
      <c r="X320" s="499"/>
      <c r="Y320" s="499"/>
      <c r="Z320" s="499"/>
      <c r="AA320" s="500"/>
      <c r="AB320" s="500"/>
      <c r="AC320" s="500"/>
      <c r="AD320" s="501">
        <f t="shared" si="36"/>
        <v>0</v>
      </c>
      <c r="AE320" s="502"/>
      <c r="AF320" s="502"/>
      <c r="AG320" s="503"/>
      <c r="AH320" s="504"/>
      <c r="AI320" s="504"/>
      <c r="AJ320" s="498"/>
      <c r="AK320" s="499"/>
      <c r="AL320" s="4">
        <f t="shared" si="37"/>
        <v>3</v>
      </c>
      <c r="AM320" s="4">
        <f t="shared" si="38"/>
        <v>9</v>
      </c>
      <c r="AN320" s="4">
        <f t="shared" si="39"/>
        <v>0</v>
      </c>
      <c r="AO320" s="105">
        <f t="shared" si="40"/>
        <v>3</v>
      </c>
    </row>
    <row r="321" spans="1:41" ht="18.75" customHeight="1" thickBot="1">
      <c r="A321" s="162" t="str">
        <f t="shared" si="35"/>
        <v/>
      </c>
      <c r="B321" s="148"/>
      <c r="C321" s="505" t="str">
        <f t="shared" si="42"/>
        <v/>
      </c>
      <c r="D321" s="439"/>
      <c r="E321" s="499"/>
      <c r="F321" s="499"/>
      <c r="G321" s="147"/>
      <c r="H321" s="506"/>
      <c r="I321" s="507"/>
      <c r="J321" s="507"/>
      <c r="K321" s="506"/>
      <c r="L321" s="507"/>
      <c r="M321" s="507"/>
      <c r="N321" s="507"/>
      <c r="O321" s="504"/>
      <c r="P321" s="504"/>
      <c r="Q321" s="504"/>
      <c r="R321" s="498"/>
      <c r="S321" s="499"/>
      <c r="T321" s="499"/>
      <c r="U321" s="499"/>
      <c r="V321" s="498"/>
      <c r="W321" s="499"/>
      <c r="X321" s="499"/>
      <c r="Y321" s="499"/>
      <c r="Z321" s="499"/>
      <c r="AA321" s="500"/>
      <c r="AB321" s="500"/>
      <c r="AC321" s="500"/>
      <c r="AD321" s="501">
        <f t="shared" si="36"/>
        <v>0</v>
      </c>
      <c r="AE321" s="502"/>
      <c r="AF321" s="502"/>
      <c r="AG321" s="503"/>
      <c r="AH321" s="504"/>
      <c r="AI321" s="504"/>
      <c r="AJ321" s="498"/>
      <c r="AK321" s="499"/>
      <c r="AL321" s="4">
        <f t="shared" si="37"/>
        <v>3</v>
      </c>
      <c r="AM321" s="4">
        <f t="shared" si="38"/>
        <v>9</v>
      </c>
      <c r="AN321" s="4">
        <f t="shared" si="39"/>
        <v>0</v>
      </c>
      <c r="AO321" s="105">
        <f t="shared" si="40"/>
        <v>3</v>
      </c>
    </row>
    <row r="322" spans="1:41" ht="18.75" customHeight="1" thickBot="1">
      <c r="A322" s="162" t="str">
        <f t="shared" si="35"/>
        <v/>
      </c>
      <c r="B322" s="148"/>
      <c r="C322" s="505" t="str">
        <f t="shared" si="42"/>
        <v/>
      </c>
      <c r="D322" s="439"/>
      <c r="E322" s="499"/>
      <c r="F322" s="499"/>
      <c r="G322" s="147"/>
      <c r="H322" s="506"/>
      <c r="I322" s="507"/>
      <c r="J322" s="507"/>
      <c r="K322" s="506"/>
      <c r="L322" s="507"/>
      <c r="M322" s="507"/>
      <c r="N322" s="507"/>
      <c r="O322" s="504"/>
      <c r="P322" s="504"/>
      <c r="Q322" s="504"/>
      <c r="R322" s="498"/>
      <c r="S322" s="499"/>
      <c r="T322" s="499"/>
      <c r="U322" s="499"/>
      <c r="V322" s="498"/>
      <c r="W322" s="499"/>
      <c r="X322" s="499"/>
      <c r="Y322" s="499"/>
      <c r="Z322" s="499"/>
      <c r="AA322" s="500"/>
      <c r="AB322" s="500"/>
      <c r="AC322" s="500"/>
      <c r="AD322" s="501">
        <f t="shared" si="36"/>
        <v>0</v>
      </c>
      <c r="AE322" s="502"/>
      <c r="AF322" s="502"/>
      <c r="AG322" s="503"/>
      <c r="AH322" s="504"/>
      <c r="AI322" s="504"/>
      <c r="AJ322" s="498"/>
      <c r="AK322" s="499"/>
      <c r="AL322" s="4">
        <f t="shared" si="37"/>
        <v>3</v>
      </c>
      <c r="AM322" s="4">
        <f t="shared" si="38"/>
        <v>9</v>
      </c>
      <c r="AN322" s="4">
        <f t="shared" si="39"/>
        <v>0</v>
      </c>
      <c r="AO322" s="105">
        <f t="shared" si="40"/>
        <v>3</v>
      </c>
    </row>
    <row r="323" spans="1:41" ht="18.75" customHeight="1" thickBot="1">
      <c r="A323" s="162" t="str">
        <f t="shared" si="35"/>
        <v/>
      </c>
      <c r="B323" s="148"/>
      <c r="C323" s="505" t="str">
        <f t="shared" si="42"/>
        <v/>
      </c>
      <c r="D323" s="439"/>
      <c r="E323" s="499"/>
      <c r="F323" s="499"/>
      <c r="G323" s="147"/>
      <c r="H323" s="506"/>
      <c r="I323" s="507"/>
      <c r="J323" s="507"/>
      <c r="K323" s="506"/>
      <c r="L323" s="507"/>
      <c r="M323" s="507"/>
      <c r="N323" s="507"/>
      <c r="O323" s="504"/>
      <c r="P323" s="504"/>
      <c r="Q323" s="504"/>
      <c r="R323" s="498"/>
      <c r="S323" s="499"/>
      <c r="T323" s="499"/>
      <c r="U323" s="499"/>
      <c r="V323" s="498"/>
      <c r="W323" s="499"/>
      <c r="X323" s="499"/>
      <c r="Y323" s="499"/>
      <c r="Z323" s="499"/>
      <c r="AA323" s="500"/>
      <c r="AB323" s="500"/>
      <c r="AC323" s="500"/>
      <c r="AD323" s="501">
        <f t="shared" si="36"/>
        <v>0</v>
      </c>
      <c r="AE323" s="502"/>
      <c r="AF323" s="502"/>
      <c r="AG323" s="503"/>
      <c r="AH323" s="504"/>
      <c r="AI323" s="504"/>
      <c r="AJ323" s="498"/>
      <c r="AK323" s="499"/>
      <c r="AL323" s="4">
        <f t="shared" si="37"/>
        <v>3</v>
      </c>
      <c r="AM323" s="4">
        <f t="shared" si="38"/>
        <v>9</v>
      </c>
      <c r="AN323" s="4">
        <f t="shared" si="39"/>
        <v>0</v>
      </c>
      <c r="AO323" s="105">
        <f t="shared" si="40"/>
        <v>3</v>
      </c>
    </row>
    <row r="324" spans="1:41" ht="18.75" customHeight="1" thickBot="1">
      <c r="A324" s="162" t="str">
        <f t="shared" si="35"/>
        <v/>
      </c>
      <c r="B324" s="148"/>
      <c r="C324" s="505" t="str">
        <f t="shared" si="42"/>
        <v/>
      </c>
      <c r="D324" s="439"/>
      <c r="E324" s="499"/>
      <c r="F324" s="499"/>
      <c r="G324" s="147"/>
      <c r="H324" s="506"/>
      <c r="I324" s="507"/>
      <c r="J324" s="507"/>
      <c r="K324" s="506"/>
      <c r="L324" s="507"/>
      <c r="M324" s="507"/>
      <c r="N324" s="507"/>
      <c r="O324" s="504"/>
      <c r="P324" s="504"/>
      <c r="Q324" s="504"/>
      <c r="R324" s="498"/>
      <c r="S324" s="499"/>
      <c r="T324" s="499"/>
      <c r="U324" s="499"/>
      <c r="V324" s="498"/>
      <c r="W324" s="499"/>
      <c r="X324" s="499"/>
      <c r="Y324" s="499"/>
      <c r="Z324" s="499"/>
      <c r="AA324" s="500"/>
      <c r="AB324" s="500"/>
      <c r="AC324" s="500"/>
      <c r="AD324" s="501">
        <f t="shared" si="36"/>
        <v>0</v>
      </c>
      <c r="AE324" s="502"/>
      <c r="AF324" s="502"/>
      <c r="AG324" s="503"/>
      <c r="AH324" s="504"/>
      <c r="AI324" s="504"/>
      <c r="AJ324" s="498"/>
      <c r="AK324" s="499"/>
      <c r="AL324" s="4">
        <f t="shared" si="37"/>
        <v>3</v>
      </c>
      <c r="AM324" s="4">
        <f t="shared" si="38"/>
        <v>9</v>
      </c>
      <c r="AN324" s="4">
        <f t="shared" si="39"/>
        <v>0</v>
      </c>
      <c r="AO324" s="105">
        <f t="shared" si="40"/>
        <v>3</v>
      </c>
    </row>
    <row r="325" spans="1:41" ht="18.75" customHeight="1" thickBot="1">
      <c r="A325" s="162" t="str">
        <f t="shared" si="35"/>
        <v/>
      </c>
      <c r="B325" s="148"/>
      <c r="C325" s="505" t="str">
        <f t="shared" si="42"/>
        <v/>
      </c>
      <c r="D325" s="439"/>
      <c r="E325" s="499"/>
      <c r="F325" s="499"/>
      <c r="G325" s="147"/>
      <c r="H325" s="506"/>
      <c r="I325" s="507"/>
      <c r="J325" s="507"/>
      <c r="K325" s="506"/>
      <c r="L325" s="507"/>
      <c r="M325" s="507"/>
      <c r="N325" s="507"/>
      <c r="O325" s="504"/>
      <c r="P325" s="504"/>
      <c r="Q325" s="504"/>
      <c r="R325" s="498"/>
      <c r="S325" s="499"/>
      <c r="T325" s="499"/>
      <c r="U325" s="499"/>
      <c r="V325" s="498"/>
      <c r="W325" s="499"/>
      <c r="X325" s="499"/>
      <c r="Y325" s="499"/>
      <c r="Z325" s="499"/>
      <c r="AA325" s="500"/>
      <c r="AB325" s="500"/>
      <c r="AC325" s="500"/>
      <c r="AD325" s="501">
        <f t="shared" si="36"/>
        <v>0</v>
      </c>
      <c r="AE325" s="502"/>
      <c r="AF325" s="502"/>
      <c r="AG325" s="503"/>
      <c r="AH325" s="504"/>
      <c r="AI325" s="504"/>
      <c r="AJ325" s="498"/>
      <c r="AK325" s="499"/>
      <c r="AL325" s="4">
        <f t="shared" si="37"/>
        <v>3</v>
      </c>
      <c r="AM325" s="4">
        <f t="shared" si="38"/>
        <v>9</v>
      </c>
      <c r="AN325" s="4">
        <f t="shared" si="39"/>
        <v>0</v>
      </c>
      <c r="AO325" s="105">
        <f t="shared" si="40"/>
        <v>3</v>
      </c>
    </row>
    <row r="326" spans="1:41" ht="18.75" customHeight="1" thickBot="1">
      <c r="A326" s="162" t="str">
        <f t="shared" si="35"/>
        <v/>
      </c>
      <c r="B326" s="148"/>
      <c r="C326" s="505" t="str">
        <f t="shared" si="42"/>
        <v/>
      </c>
      <c r="D326" s="439"/>
      <c r="E326" s="499"/>
      <c r="F326" s="499"/>
      <c r="G326" s="147"/>
      <c r="H326" s="506"/>
      <c r="I326" s="507"/>
      <c r="J326" s="507"/>
      <c r="K326" s="506"/>
      <c r="L326" s="507"/>
      <c r="M326" s="507"/>
      <c r="N326" s="507"/>
      <c r="O326" s="504"/>
      <c r="P326" s="504"/>
      <c r="Q326" s="504"/>
      <c r="R326" s="498"/>
      <c r="S326" s="499"/>
      <c r="T326" s="499"/>
      <c r="U326" s="499"/>
      <c r="V326" s="498"/>
      <c r="W326" s="499"/>
      <c r="X326" s="499"/>
      <c r="Y326" s="499"/>
      <c r="Z326" s="499"/>
      <c r="AA326" s="500"/>
      <c r="AB326" s="500"/>
      <c r="AC326" s="500"/>
      <c r="AD326" s="501">
        <f t="shared" si="36"/>
        <v>0</v>
      </c>
      <c r="AE326" s="502"/>
      <c r="AF326" s="502"/>
      <c r="AG326" s="503"/>
      <c r="AH326" s="504"/>
      <c r="AI326" s="504"/>
      <c r="AJ326" s="498"/>
      <c r="AK326" s="499"/>
      <c r="AL326" s="4">
        <f t="shared" si="37"/>
        <v>3</v>
      </c>
      <c r="AM326" s="4">
        <f t="shared" si="38"/>
        <v>9</v>
      </c>
      <c r="AN326" s="4">
        <f t="shared" si="39"/>
        <v>0</v>
      </c>
      <c r="AO326" s="105">
        <f t="shared" si="40"/>
        <v>3</v>
      </c>
    </row>
    <row r="327" spans="1:41" ht="18.75" customHeight="1" thickBot="1">
      <c r="A327" s="162" t="str">
        <f t="shared" si="35"/>
        <v/>
      </c>
      <c r="B327" s="148"/>
      <c r="C327" s="505" t="str">
        <f t="shared" si="42"/>
        <v/>
      </c>
      <c r="D327" s="439"/>
      <c r="E327" s="499"/>
      <c r="F327" s="499"/>
      <c r="G327" s="147"/>
      <c r="H327" s="506"/>
      <c r="I327" s="507"/>
      <c r="J327" s="507"/>
      <c r="K327" s="506"/>
      <c r="L327" s="507"/>
      <c r="M327" s="507"/>
      <c r="N327" s="507"/>
      <c r="O327" s="504"/>
      <c r="P327" s="504"/>
      <c r="Q327" s="504"/>
      <c r="R327" s="498"/>
      <c r="S327" s="499"/>
      <c r="T327" s="499"/>
      <c r="U327" s="499"/>
      <c r="V327" s="498"/>
      <c r="W327" s="499"/>
      <c r="X327" s="499"/>
      <c r="Y327" s="499"/>
      <c r="Z327" s="499"/>
      <c r="AA327" s="500"/>
      <c r="AB327" s="500"/>
      <c r="AC327" s="500"/>
      <c r="AD327" s="501">
        <f t="shared" si="36"/>
        <v>0</v>
      </c>
      <c r="AE327" s="502"/>
      <c r="AF327" s="502"/>
      <c r="AG327" s="503"/>
      <c r="AH327" s="504"/>
      <c r="AI327" s="504"/>
      <c r="AJ327" s="498"/>
      <c r="AK327" s="499"/>
      <c r="AL327" s="4">
        <f t="shared" si="37"/>
        <v>3</v>
      </c>
      <c r="AM327" s="4">
        <f t="shared" si="38"/>
        <v>9</v>
      </c>
      <c r="AN327" s="4">
        <f t="shared" si="39"/>
        <v>0</v>
      </c>
      <c r="AO327" s="105">
        <f t="shared" si="40"/>
        <v>3</v>
      </c>
    </row>
    <row r="328" spans="1:41" ht="18.75" customHeight="1" thickBot="1">
      <c r="A328" s="162" t="str">
        <f t="shared" si="35"/>
        <v/>
      </c>
      <c r="B328" s="148"/>
      <c r="C328" s="505" t="str">
        <f t="shared" si="42"/>
        <v/>
      </c>
      <c r="D328" s="439"/>
      <c r="E328" s="499"/>
      <c r="F328" s="499"/>
      <c r="G328" s="147"/>
      <c r="H328" s="506"/>
      <c r="I328" s="507"/>
      <c r="J328" s="507"/>
      <c r="K328" s="506"/>
      <c r="L328" s="507"/>
      <c r="M328" s="507"/>
      <c r="N328" s="507"/>
      <c r="O328" s="504"/>
      <c r="P328" s="504"/>
      <c r="Q328" s="504"/>
      <c r="R328" s="498"/>
      <c r="S328" s="499"/>
      <c r="T328" s="499"/>
      <c r="U328" s="499"/>
      <c r="V328" s="498"/>
      <c r="W328" s="499"/>
      <c r="X328" s="499"/>
      <c r="Y328" s="499"/>
      <c r="Z328" s="499"/>
      <c r="AA328" s="500"/>
      <c r="AB328" s="500"/>
      <c r="AC328" s="500"/>
      <c r="AD328" s="501">
        <f t="shared" si="36"/>
        <v>0</v>
      </c>
      <c r="AE328" s="502"/>
      <c r="AF328" s="502"/>
      <c r="AG328" s="503"/>
      <c r="AH328" s="504"/>
      <c r="AI328" s="504"/>
      <c r="AJ328" s="498"/>
      <c r="AK328" s="499"/>
      <c r="AL328" s="4">
        <f t="shared" si="37"/>
        <v>3</v>
      </c>
      <c r="AM328" s="4">
        <f t="shared" si="38"/>
        <v>9</v>
      </c>
      <c r="AN328" s="4">
        <f t="shared" si="39"/>
        <v>0</v>
      </c>
      <c r="AO328" s="105">
        <f t="shared" si="40"/>
        <v>3</v>
      </c>
    </row>
    <row r="329" spans="1:41" ht="18.75" customHeight="1" thickBot="1">
      <c r="A329" s="162" t="str">
        <f t="shared" si="35"/>
        <v/>
      </c>
      <c r="B329" s="148"/>
      <c r="C329" s="505" t="str">
        <f t="shared" si="42"/>
        <v/>
      </c>
      <c r="D329" s="439"/>
      <c r="E329" s="499"/>
      <c r="F329" s="499"/>
      <c r="G329" s="147"/>
      <c r="H329" s="506"/>
      <c r="I329" s="507"/>
      <c r="J329" s="507"/>
      <c r="K329" s="506"/>
      <c r="L329" s="507"/>
      <c r="M329" s="507"/>
      <c r="N329" s="507"/>
      <c r="O329" s="504"/>
      <c r="P329" s="504"/>
      <c r="Q329" s="504"/>
      <c r="R329" s="498"/>
      <c r="S329" s="499"/>
      <c r="T329" s="499"/>
      <c r="U329" s="499"/>
      <c r="V329" s="498"/>
      <c r="W329" s="499"/>
      <c r="X329" s="499"/>
      <c r="Y329" s="499"/>
      <c r="Z329" s="499"/>
      <c r="AA329" s="500"/>
      <c r="AB329" s="500"/>
      <c r="AC329" s="500"/>
      <c r="AD329" s="501">
        <f t="shared" si="36"/>
        <v>0</v>
      </c>
      <c r="AE329" s="502"/>
      <c r="AF329" s="502"/>
      <c r="AG329" s="503"/>
      <c r="AH329" s="504"/>
      <c r="AI329" s="504"/>
      <c r="AJ329" s="498"/>
      <c r="AK329" s="499"/>
      <c r="AL329" s="4">
        <f t="shared" si="37"/>
        <v>3</v>
      </c>
      <c r="AM329" s="4">
        <f t="shared" si="38"/>
        <v>9</v>
      </c>
      <c r="AN329" s="4">
        <f t="shared" si="39"/>
        <v>0</v>
      </c>
      <c r="AO329" s="105">
        <f t="shared" si="40"/>
        <v>3</v>
      </c>
    </row>
    <row r="330" spans="1:41" ht="18.75" customHeight="1" thickBot="1">
      <c r="A330" s="162" t="str">
        <f t="shared" si="35"/>
        <v/>
      </c>
      <c r="B330" s="148"/>
      <c r="C330" s="505" t="str">
        <f t="shared" si="42"/>
        <v/>
      </c>
      <c r="D330" s="439"/>
      <c r="E330" s="499"/>
      <c r="F330" s="499"/>
      <c r="G330" s="147"/>
      <c r="H330" s="506"/>
      <c r="I330" s="507"/>
      <c r="J330" s="507"/>
      <c r="K330" s="506"/>
      <c r="L330" s="507"/>
      <c r="M330" s="507"/>
      <c r="N330" s="507"/>
      <c r="O330" s="504"/>
      <c r="P330" s="504"/>
      <c r="Q330" s="504"/>
      <c r="R330" s="498"/>
      <c r="S330" s="499"/>
      <c r="T330" s="499"/>
      <c r="U330" s="499"/>
      <c r="V330" s="498"/>
      <c r="W330" s="499"/>
      <c r="X330" s="499"/>
      <c r="Y330" s="499"/>
      <c r="Z330" s="499"/>
      <c r="AA330" s="500"/>
      <c r="AB330" s="500"/>
      <c r="AC330" s="500"/>
      <c r="AD330" s="501">
        <f t="shared" si="36"/>
        <v>0</v>
      </c>
      <c r="AE330" s="502"/>
      <c r="AF330" s="502"/>
      <c r="AG330" s="503"/>
      <c r="AH330" s="504"/>
      <c r="AI330" s="504"/>
      <c r="AJ330" s="498"/>
      <c r="AK330" s="499"/>
      <c r="AL330" s="4">
        <f t="shared" si="37"/>
        <v>3</v>
      </c>
      <c r="AM330" s="4">
        <f t="shared" si="38"/>
        <v>9</v>
      </c>
      <c r="AN330" s="4">
        <f t="shared" si="39"/>
        <v>0</v>
      </c>
      <c r="AO330" s="105">
        <f t="shared" si="40"/>
        <v>3</v>
      </c>
    </row>
    <row r="331" spans="1:41" ht="18.75" customHeight="1" thickBot="1">
      <c r="A331" s="162" t="str">
        <f t="shared" si="35"/>
        <v/>
      </c>
      <c r="B331" s="148"/>
      <c r="C331" s="505" t="str">
        <f t="shared" si="42"/>
        <v/>
      </c>
      <c r="D331" s="439"/>
      <c r="E331" s="499"/>
      <c r="F331" s="499"/>
      <c r="G331" s="147"/>
      <c r="H331" s="506"/>
      <c r="I331" s="507"/>
      <c r="J331" s="507"/>
      <c r="K331" s="506"/>
      <c r="L331" s="507"/>
      <c r="M331" s="507"/>
      <c r="N331" s="507"/>
      <c r="O331" s="504"/>
      <c r="P331" s="504"/>
      <c r="Q331" s="504"/>
      <c r="R331" s="498"/>
      <c r="S331" s="499"/>
      <c r="T331" s="499"/>
      <c r="U331" s="499"/>
      <c r="V331" s="498"/>
      <c r="W331" s="499"/>
      <c r="X331" s="499"/>
      <c r="Y331" s="499"/>
      <c r="Z331" s="499"/>
      <c r="AA331" s="500"/>
      <c r="AB331" s="500"/>
      <c r="AC331" s="500"/>
      <c r="AD331" s="501">
        <f t="shared" si="36"/>
        <v>0</v>
      </c>
      <c r="AE331" s="502"/>
      <c r="AF331" s="502"/>
      <c r="AG331" s="503"/>
      <c r="AH331" s="504"/>
      <c r="AI331" s="504"/>
      <c r="AJ331" s="498"/>
      <c r="AK331" s="499"/>
      <c r="AL331" s="4">
        <f t="shared" si="37"/>
        <v>3</v>
      </c>
      <c r="AM331" s="4">
        <f t="shared" si="38"/>
        <v>9</v>
      </c>
      <c r="AN331" s="4">
        <f t="shared" si="39"/>
        <v>0</v>
      </c>
      <c r="AO331" s="105">
        <f t="shared" si="40"/>
        <v>3</v>
      </c>
    </row>
    <row r="332" spans="1:41" ht="18.75" customHeight="1" thickBot="1">
      <c r="A332" s="162" t="str">
        <f t="shared" si="35"/>
        <v/>
      </c>
      <c r="B332" s="148"/>
      <c r="C332" s="505" t="str">
        <f t="shared" si="42"/>
        <v/>
      </c>
      <c r="D332" s="439"/>
      <c r="E332" s="499"/>
      <c r="F332" s="499"/>
      <c r="G332" s="147"/>
      <c r="H332" s="506"/>
      <c r="I332" s="507"/>
      <c r="J332" s="507"/>
      <c r="K332" s="506"/>
      <c r="L332" s="507"/>
      <c r="M332" s="507"/>
      <c r="N332" s="507"/>
      <c r="O332" s="504"/>
      <c r="P332" s="504"/>
      <c r="Q332" s="504"/>
      <c r="R332" s="498"/>
      <c r="S332" s="499"/>
      <c r="T332" s="499"/>
      <c r="U332" s="499"/>
      <c r="V332" s="498"/>
      <c r="W332" s="499"/>
      <c r="X332" s="499"/>
      <c r="Y332" s="499"/>
      <c r="Z332" s="499"/>
      <c r="AA332" s="500"/>
      <c r="AB332" s="500"/>
      <c r="AC332" s="500"/>
      <c r="AD332" s="501">
        <f t="shared" si="36"/>
        <v>0</v>
      </c>
      <c r="AE332" s="502"/>
      <c r="AF332" s="502"/>
      <c r="AG332" s="503"/>
      <c r="AH332" s="504"/>
      <c r="AI332" s="504"/>
      <c r="AJ332" s="498"/>
      <c r="AK332" s="499"/>
      <c r="AL332" s="4">
        <f t="shared" si="37"/>
        <v>3</v>
      </c>
      <c r="AM332" s="4">
        <f t="shared" si="38"/>
        <v>9</v>
      </c>
      <c r="AN332" s="4">
        <f t="shared" si="39"/>
        <v>0</v>
      </c>
      <c r="AO332" s="105">
        <f t="shared" si="40"/>
        <v>3</v>
      </c>
    </row>
    <row r="333" spans="1:41" ht="18.75" customHeight="1" thickBot="1">
      <c r="A333" s="162" t="str">
        <f t="shared" si="35"/>
        <v/>
      </c>
      <c r="B333" s="148"/>
      <c r="C333" s="505" t="str">
        <f t="shared" si="42"/>
        <v/>
      </c>
      <c r="D333" s="439"/>
      <c r="E333" s="499"/>
      <c r="F333" s="499"/>
      <c r="G333" s="147"/>
      <c r="H333" s="506"/>
      <c r="I333" s="507"/>
      <c r="J333" s="507"/>
      <c r="K333" s="506"/>
      <c r="L333" s="507"/>
      <c r="M333" s="507"/>
      <c r="N333" s="507"/>
      <c r="O333" s="504"/>
      <c r="P333" s="504"/>
      <c r="Q333" s="504"/>
      <c r="R333" s="498"/>
      <c r="S333" s="499"/>
      <c r="T333" s="499"/>
      <c r="U333" s="499"/>
      <c r="V333" s="498"/>
      <c r="W333" s="499"/>
      <c r="X333" s="499"/>
      <c r="Y333" s="499"/>
      <c r="Z333" s="499"/>
      <c r="AA333" s="500"/>
      <c r="AB333" s="500"/>
      <c r="AC333" s="500"/>
      <c r="AD333" s="501">
        <f t="shared" si="36"/>
        <v>0</v>
      </c>
      <c r="AE333" s="502"/>
      <c r="AF333" s="502"/>
      <c r="AG333" s="503"/>
      <c r="AH333" s="504"/>
      <c r="AI333" s="504"/>
      <c r="AJ333" s="498"/>
      <c r="AK333" s="499"/>
      <c r="AL333" s="4">
        <f t="shared" si="37"/>
        <v>3</v>
      </c>
      <c r="AM333" s="4">
        <f t="shared" si="38"/>
        <v>9</v>
      </c>
      <c r="AN333" s="4">
        <f t="shared" si="39"/>
        <v>0</v>
      </c>
      <c r="AO333" s="105">
        <f t="shared" si="40"/>
        <v>3</v>
      </c>
    </row>
    <row r="334" spans="1:41" ht="18.75" customHeight="1" thickBot="1">
      <c r="A334" s="162" t="str">
        <f t="shared" si="35"/>
        <v/>
      </c>
      <c r="B334" s="148"/>
      <c r="C334" s="505" t="str">
        <f t="shared" si="42"/>
        <v/>
      </c>
      <c r="D334" s="439"/>
      <c r="E334" s="499"/>
      <c r="F334" s="499"/>
      <c r="G334" s="147"/>
      <c r="H334" s="506"/>
      <c r="I334" s="507"/>
      <c r="J334" s="507"/>
      <c r="K334" s="506"/>
      <c r="L334" s="507"/>
      <c r="M334" s="507"/>
      <c r="N334" s="507"/>
      <c r="O334" s="504"/>
      <c r="P334" s="504"/>
      <c r="Q334" s="504"/>
      <c r="R334" s="498"/>
      <c r="S334" s="499"/>
      <c r="T334" s="499"/>
      <c r="U334" s="499"/>
      <c r="V334" s="498"/>
      <c r="W334" s="499"/>
      <c r="X334" s="499"/>
      <c r="Y334" s="499"/>
      <c r="Z334" s="499"/>
      <c r="AA334" s="500"/>
      <c r="AB334" s="500"/>
      <c r="AC334" s="500"/>
      <c r="AD334" s="501">
        <f t="shared" si="36"/>
        <v>0</v>
      </c>
      <c r="AE334" s="502"/>
      <c r="AF334" s="502"/>
      <c r="AG334" s="503"/>
      <c r="AH334" s="504"/>
      <c r="AI334" s="504"/>
      <c r="AJ334" s="498"/>
      <c r="AK334" s="499"/>
      <c r="AL334" s="4">
        <f t="shared" si="37"/>
        <v>3</v>
      </c>
      <c r="AM334" s="4">
        <f t="shared" si="38"/>
        <v>9</v>
      </c>
      <c r="AN334" s="4">
        <f t="shared" si="39"/>
        <v>0</v>
      </c>
      <c r="AO334" s="105">
        <f t="shared" si="40"/>
        <v>3</v>
      </c>
    </row>
    <row r="335" spans="1:41" ht="18.75" customHeight="1" thickBot="1">
      <c r="A335" s="162" t="str">
        <f t="shared" si="35"/>
        <v/>
      </c>
      <c r="B335" s="148"/>
      <c r="C335" s="505" t="str">
        <f t="shared" si="42"/>
        <v/>
      </c>
      <c r="D335" s="439"/>
      <c r="E335" s="499"/>
      <c r="F335" s="499"/>
      <c r="G335" s="147"/>
      <c r="H335" s="506"/>
      <c r="I335" s="507"/>
      <c r="J335" s="507"/>
      <c r="K335" s="506"/>
      <c r="L335" s="507"/>
      <c r="M335" s="507"/>
      <c r="N335" s="507"/>
      <c r="O335" s="504"/>
      <c r="P335" s="504"/>
      <c r="Q335" s="504"/>
      <c r="R335" s="498"/>
      <c r="S335" s="499"/>
      <c r="T335" s="499"/>
      <c r="U335" s="499"/>
      <c r="V335" s="498"/>
      <c r="W335" s="499"/>
      <c r="X335" s="499"/>
      <c r="Y335" s="499"/>
      <c r="Z335" s="499"/>
      <c r="AA335" s="500"/>
      <c r="AB335" s="500"/>
      <c r="AC335" s="500"/>
      <c r="AD335" s="501">
        <f t="shared" si="36"/>
        <v>0</v>
      </c>
      <c r="AE335" s="502"/>
      <c r="AF335" s="502"/>
      <c r="AG335" s="503"/>
      <c r="AH335" s="504"/>
      <c r="AI335" s="504"/>
      <c r="AJ335" s="498"/>
      <c r="AK335" s="499"/>
      <c r="AL335" s="4">
        <f t="shared" si="37"/>
        <v>3</v>
      </c>
      <c r="AM335" s="4">
        <f t="shared" si="38"/>
        <v>9</v>
      </c>
      <c r="AN335" s="4">
        <f t="shared" si="39"/>
        <v>0</v>
      </c>
      <c r="AO335" s="105">
        <f t="shared" si="40"/>
        <v>3</v>
      </c>
    </row>
    <row r="336" spans="1:41" ht="18.75" customHeight="1" thickBot="1">
      <c r="A336" s="162" t="str">
        <f t="shared" si="35"/>
        <v/>
      </c>
      <c r="B336" s="148"/>
      <c r="C336" s="505" t="str">
        <f t="shared" si="42"/>
        <v/>
      </c>
      <c r="D336" s="439"/>
      <c r="E336" s="499"/>
      <c r="F336" s="499"/>
      <c r="G336" s="147"/>
      <c r="H336" s="506"/>
      <c r="I336" s="507"/>
      <c r="J336" s="507"/>
      <c r="K336" s="506"/>
      <c r="L336" s="507"/>
      <c r="M336" s="507"/>
      <c r="N336" s="507"/>
      <c r="O336" s="504"/>
      <c r="P336" s="504"/>
      <c r="Q336" s="504"/>
      <c r="R336" s="498"/>
      <c r="S336" s="499"/>
      <c r="T336" s="499"/>
      <c r="U336" s="499"/>
      <c r="V336" s="498"/>
      <c r="W336" s="499"/>
      <c r="X336" s="499"/>
      <c r="Y336" s="499"/>
      <c r="Z336" s="499"/>
      <c r="AA336" s="500"/>
      <c r="AB336" s="500"/>
      <c r="AC336" s="500"/>
      <c r="AD336" s="501">
        <f t="shared" si="36"/>
        <v>0</v>
      </c>
      <c r="AE336" s="502"/>
      <c r="AF336" s="502"/>
      <c r="AG336" s="503"/>
      <c r="AH336" s="504"/>
      <c r="AI336" s="504"/>
      <c r="AJ336" s="498"/>
      <c r="AK336" s="499"/>
      <c r="AL336" s="4">
        <f t="shared" si="37"/>
        <v>3</v>
      </c>
      <c r="AM336" s="4">
        <f t="shared" si="38"/>
        <v>9</v>
      </c>
      <c r="AN336" s="4">
        <f t="shared" si="39"/>
        <v>0</v>
      </c>
      <c r="AO336" s="105">
        <f t="shared" si="40"/>
        <v>3</v>
      </c>
    </row>
    <row r="337" spans="1:41" ht="18.75" customHeight="1" thickBot="1">
      <c r="A337" s="162" t="str">
        <f t="shared" si="35"/>
        <v/>
      </c>
      <c r="B337" s="148"/>
      <c r="C337" s="505" t="str">
        <f t="shared" si="42"/>
        <v/>
      </c>
      <c r="D337" s="439"/>
      <c r="E337" s="499"/>
      <c r="F337" s="499"/>
      <c r="G337" s="147"/>
      <c r="H337" s="506"/>
      <c r="I337" s="507"/>
      <c r="J337" s="507"/>
      <c r="K337" s="506"/>
      <c r="L337" s="507"/>
      <c r="M337" s="507"/>
      <c r="N337" s="507"/>
      <c r="O337" s="504"/>
      <c r="P337" s="504"/>
      <c r="Q337" s="504"/>
      <c r="R337" s="498"/>
      <c r="S337" s="499"/>
      <c r="T337" s="499"/>
      <c r="U337" s="499"/>
      <c r="V337" s="498"/>
      <c r="W337" s="499"/>
      <c r="X337" s="499"/>
      <c r="Y337" s="499"/>
      <c r="Z337" s="499"/>
      <c r="AA337" s="500"/>
      <c r="AB337" s="500"/>
      <c r="AC337" s="500"/>
      <c r="AD337" s="501">
        <f t="shared" si="36"/>
        <v>0</v>
      </c>
      <c r="AE337" s="502"/>
      <c r="AF337" s="502"/>
      <c r="AG337" s="503"/>
      <c r="AH337" s="504"/>
      <c r="AI337" s="504"/>
      <c r="AJ337" s="498"/>
      <c r="AK337" s="499"/>
      <c r="AL337" s="4">
        <f t="shared" si="37"/>
        <v>3</v>
      </c>
      <c r="AM337" s="4">
        <f t="shared" si="38"/>
        <v>9</v>
      </c>
      <c r="AN337" s="4">
        <f t="shared" si="39"/>
        <v>0</v>
      </c>
      <c r="AO337" s="105">
        <f t="shared" si="40"/>
        <v>3</v>
      </c>
    </row>
    <row r="338" spans="1:41" ht="18.75" customHeight="1" thickBot="1">
      <c r="A338" s="162" t="str">
        <f t="shared" si="35"/>
        <v/>
      </c>
      <c r="B338" s="148"/>
      <c r="C338" s="505" t="str">
        <f t="shared" si="42"/>
        <v/>
      </c>
      <c r="D338" s="439"/>
      <c r="E338" s="499"/>
      <c r="F338" s="499"/>
      <c r="G338" s="147"/>
      <c r="H338" s="506"/>
      <c r="I338" s="507"/>
      <c r="J338" s="507"/>
      <c r="K338" s="506"/>
      <c r="L338" s="507"/>
      <c r="M338" s="507"/>
      <c r="N338" s="507"/>
      <c r="O338" s="504"/>
      <c r="P338" s="504"/>
      <c r="Q338" s="504"/>
      <c r="R338" s="498"/>
      <c r="S338" s="499"/>
      <c r="T338" s="499"/>
      <c r="U338" s="499"/>
      <c r="V338" s="498"/>
      <c r="W338" s="499"/>
      <c r="X338" s="499"/>
      <c r="Y338" s="499"/>
      <c r="Z338" s="499"/>
      <c r="AA338" s="500"/>
      <c r="AB338" s="500"/>
      <c r="AC338" s="500"/>
      <c r="AD338" s="501">
        <f t="shared" si="36"/>
        <v>0</v>
      </c>
      <c r="AE338" s="502"/>
      <c r="AF338" s="502"/>
      <c r="AG338" s="503"/>
      <c r="AH338" s="504"/>
      <c r="AI338" s="504"/>
      <c r="AJ338" s="498"/>
      <c r="AK338" s="499"/>
      <c r="AL338" s="4">
        <f t="shared" si="37"/>
        <v>3</v>
      </c>
      <c r="AM338" s="4">
        <f t="shared" si="38"/>
        <v>9</v>
      </c>
      <c r="AN338" s="4">
        <f t="shared" si="39"/>
        <v>0</v>
      </c>
      <c r="AO338" s="105">
        <f t="shared" si="40"/>
        <v>3</v>
      </c>
    </row>
    <row r="339" spans="1:41" ht="18.75" customHeight="1" thickBot="1">
      <c r="A339" s="162" t="str">
        <f t="shared" ref="A339:A402" si="43">IF(B339="","",A338+1)</f>
        <v/>
      </c>
      <c r="B339" s="148"/>
      <c r="C339" s="505" t="str">
        <f t="shared" si="42"/>
        <v/>
      </c>
      <c r="D339" s="439"/>
      <c r="E339" s="499"/>
      <c r="F339" s="499"/>
      <c r="G339" s="147"/>
      <c r="H339" s="506"/>
      <c r="I339" s="507"/>
      <c r="J339" s="507"/>
      <c r="K339" s="506"/>
      <c r="L339" s="507"/>
      <c r="M339" s="507"/>
      <c r="N339" s="507"/>
      <c r="O339" s="504"/>
      <c r="P339" s="504"/>
      <c r="Q339" s="504"/>
      <c r="R339" s="498"/>
      <c r="S339" s="499"/>
      <c r="T339" s="499"/>
      <c r="U339" s="499"/>
      <c r="V339" s="498"/>
      <c r="W339" s="499"/>
      <c r="X339" s="499"/>
      <c r="Y339" s="499"/>
      <c r="Z339" s="499"/>
      <c r="AA339" s="500"/>
      <c r="AB339" s="500"/>
      <c r="AC339" s="500"/>
      <c r="AD339" s="501">
        <f t="shared" si="36"/>
        <v>0</v>
      </c>
      <c r="AE339" s="502"/>
      <c r="AF339" s="502"/>
      <c r="AG339" s="503"/>
      <c r="AH339" s="504"/>
      <c r="AI339" s="504"/>
      <c r="AJ339" s="498"/>
      <c r="AK339" s="499"/>
      <c r="AL339" s="4">
        <f t="shared" si="37"/>
        <v>3</v>
      </c>
      <c r="AM339" s="4">
        <f t="shared" si="38"/>
        <v>9</v>
      </c>
      <c r="AN339" s="4">
        <f t="shared" si="39"/>
        <v>0</v>
      </c>
      <c r="AO339" s="105">
        <f t="shared" si="40"/>
        <v>3</v>
      </c>
    </row>
    <row r="340" spans="1:41" ht="18.75" customHeight="1" thickBot="1">
      <c r="A340" s="162" t="str">
        <f t="shared" si="43"/>
        <v/>
      </c>
      <c r="B340" s="148"/>
      <c r="C340" s="505" t="str">
        <f t="shared" si="42"/>
        <v/>
      </c>
      <c r="D340" s="439"/>
      <c r="E340" s="499"/>
      <c r="F340" s="499"/>
      <c r="G340" s="147"/>
      <c r="H340" s="506"/>
      <c r="I340" s="507"/>
      <c r="J340" s="507"/>
      <c r="K340" s="506"/>
      <c r="L340" s="507"/>
      <c r="M340" s="507"/>
      <c r="N340" s="507"/>
      <c r="O340" s="504"/>
      <c r="P340" s="504"/>
      <c r="Q340" s="504"/>
      <c r="R340" s="498"/>
      <c r="S340" s="499"/>
      <c r="T340" s="499"/>
      <c r="U340" s="499"/>
      <c r="V340" s="498"/>
      <c r="W340" s="499"/>
      <c r="X340" s="499"/>
      <c r="Y340" s="499"/>
      <c r="Z340" s="499"/>
      <c r="AA340" s="500"/>
      <c r="AB340" s="500"/>
      <c r="AC340" s="500"/>
      <c r="AD340" s="501">
        <f t="shared" ref="AD340:AD403" si="44">AN340</f>
        <v>0</v>
      </c>
      <c r="AE340" s="502"/>
      <c r="AF340" s="502"/>
      <c r="AG340" s="503"/>
      <c r="AH340" s="504"/>
      <c r="AI340" s="504"/>
      <c r="AJ340" s="498"/>
      <c r="AK340" s="499"/>
      <c r="AL340" s="4">
        <f t="shared" ref="AL340:AL403" si="45">IF(AG340="",3,MONTH(AG340))</f>
        <v>3</v>
      </c>
      <c r="AM340" s="4">
        <f t="shared" ref="AM340:AM403" si="46">IF(AL340=4,11,IF(AL340=5,10,9))</f>
        <v>9</v>
      </c>
      <c r="AN340" s="4">
        <f t="shared" ref="AN340:AN403" si="47">IF(AJ340="抹消登録",INT(AA340*AO340/12/100)*100,AA340-INT(AA340*9/12/100)*100)</f>
        <v>0</v>
      </c>
      <c r="AO340" s="105">
        <f t="shared" ref="AO340:AO403" si="48">IF(AM340=11,1,IF(AM340=10,2,3))</f>
        <v>3</v>
      </c>
    </row>
    <row r="341" spans="1:41" ht="18.75" customHeight="1" thickBot="1">
      <c r="A341" s="162" t="str">
        <f t="shared" si="43"/>
        <v/>
      </c>
      <c r="B341" s="148"/>
      <c r="C341" s="505" t="str">
        <f t="shared" si="42"/>
        <v/>
      </c>
      <c r="D341" s="439"/>
      <c r="E341" s="499"/>
      <c r="F341" s="499"/>
      <c r="G341" s="147"/>
      <c r="H341" s="506"/>
      <c r="I341" s="507"/>
      <c r="J341" s="507"/>
      <c r="K341" s="506"/>
      <c r="L341" s="507"/>
      <c r="M341" s="507"/>
      <c r="N341" s="507"/>
      <c r="O341" s="504"/>
      <c r="P341" s="504"/>
      <c r="Q341" s="504"/>
      <c r="R341" s="498"/>
      <c r="S341" s="499"/>
      <c r="T341" s="499"/>
      <c r="U341" s="499"/>
      <c r="V341" s="498"/>
      <c r="W341" s="499"/>
      <c r="X341" s="499"/>
      <c r="Y341" s="499"/>
      <c r="Z341" s="499"/>
      <c r="AA341" s="500"/>
      <c r="AB341" s="500"/>
      <c r="AC341" s="500"/>
      <c r="AD341" s="501">
        <f t="shared" si="44"/>
        <v>0</v>
      </c>
      <c r="AE341" s="502"/>
      <c r="AF341" s="502"/>
      <c r="AG341" s="503"/>
      <c r="AH341" s="504"/>
      <c r="AI341" s="504"/>
      <c r="AJ341" s="498"/>
      <c r="AK341" s="499"/>
      <c r="AL341" s="4">
        <f t="shared" si="45"/>
        <v>3</v>
      </c>
      <c r="AM341" s="4">
        <f t="shared" si="46"/>
        <v>9</v>
      </c>
      <c r="AN341" s="4">
        <f t="shared" si="47"/>
        <v>0</v>
      </c>
      <c r="AO341" s="105">
        <f t="shared" si="48"/>
        <v>3</v>
      </c>
    </row>
    <row r="342" spans="1:41" ht="18.75" customHeight="1" thickBot="1">
      <c r="A342" s="162" t="str">
        <f t="shared" si="43"/>
        <v/>
      </c>
      <c r="B342" s="148"/>
      <c r="C342" s="505" t="str">
        <f t="shared" si="42"/>
        <v/>
      </c>
      <c r="D342" s="439"/>
      <c r="E342" s="499"/>
      <c r="F342" s="499"/>
      <c r="G342" s="147"/>
      <c r="H342" s="506"/>
      <c r="I342" s="507"/>
      <c r="J342" s="507"/>
      <c r="K342" s="506"/>
      <c r="L342" s="507"/>
      <c r="M342" s="507"/>
      <c r="N342" s="507"/>
      <c r="O342" s="504"/>
      <c r="P342" s="504"/>
      <c r="Q342" s="504"/>
      <c r="R342" s="498"/>
      <c r="S342" s="499"/>
      <c r="T342" s="499"/>
      <c r="U342" s="499"/>
      <c r="V342" s="498"/>
      <c r="W342" s="499"/>
      <c r="X342" s="499"/>
      <c r="Y342" s="499"/>
      <c r="Z342" s="499"/>
      <c r="AA342" s="500"/>
      <c r="AB342" s="500"/>
      <c r="AC342" s="500"/>
      <c r="AD342" s="501">
        <f t="shared" si="44"/>
        <v>0</v>
      </c>
      <c r="AE342" s="502"/>
      <c r="AF342" s="502"/>
      <c r="AG342" s="503"/>
      <c r="AH342" s="504"/>
      <c r="AI342" s="504"/>
      <c r="AJ342" s="498"/>
      <c r="AK342" s="499"/>
      <c r="AL342" s="4">
        <f t="shared" si="45"/>
        <v>3</v>
      </c>
      <c r="AM342" s="4">
        <f t="shared" si="46"/>
        <v>9</v>
      </c>
      <c r="AN342" s="4">
        <f t="shared" si="47"/>
        <v>0</v>
      </c>
      <c r="AO342" s="105">
        <f t="shared" si="48"/>
        <v>3</v>
      </c>
    </row>
    <row r="343" spans="1:41" ht="18.75" customHeight="1" thickBot="1">
      <c r="A343" s="162" t="str">
        <f t="shared" si="43"/>
        <v/>
      </c>
      <c r="B343" s="148"/>
      <c r="C343" s="505" t="str">
        <f t="shared" si="42"/>
        <v/>
      </c>
      <c r="D343" s="439"/>
      <c r="E343" s="499"/>
      <c r="F343" s="499"/>
      <c r="G343" s="147"/>
      <c r="H343" s="506"/>
      <c r="I343" s="507"/>
      <c r="J343" s="507"/>
      <c r="K343" s="506"/>
      <c r="L343" s="507"/>
      <c r="M343" s="507"/>
      <c r="N343" s="507"/>
      <c r="O343" s="504"/>
      <c r="P343" s="504"/>
      <c r="Q343" s="504"/>
      <c r="R343" s="498"/>
      <c r="S343" s="499"/>
      <c r="T343" s="499"/>
      <c r="U343" s="499"/>
      <c r="V343" s="498"/>
      <c r="W343" s="499"/>
      <c r="X343" s="499"/>
      <c r="Y343" s="499"/>
      <c r="Z343" s="499"/>
      <c r="AA343" s="500"/>
      <c r="AB343" s="500"/>
      <c r="AC343" s="500"/>
      <c r="AD343" s="501">
        <f t="shared" si="44"/>
        <v>0</v>
      </c>
      <c r="AE343" s="502"/>
      <c r="AF343" s="502"/>
      <c r="AG343" s="503"/>
      <c r="AH343" s="504"/>
      <c r="AI343" s="504"/>
      <c r="AJ343" s="498"/>
      <c r="AK343" s="499"/>
      <c r="AL343" s="4">
        <f t="shared" si="45"/>
        <v>3</v>
      </c>
      <c r="AM343" s="4">
        <f t="shared" si="46"/>
        <v>9</v>
      </c>
      <c r="AN343" s="4">
        <f t="shared" si="47"/>
        <v>0</v>
      </c>
      <c r="AO343" s="105">
        <f t="shared" si="48"/>
        <v>3</v>
      </c>
    </row>
    <row r="344" spans="1:41" ht="18.75" customHeight="1" thickBot="1">
      <c r="A344" s="162" t="str">
        <f t="shared" si="43"/>
        <v/>
      </c>
      <c r="B344" s="148"/>
      <c r="C344" s="505" t="str">
        <f>IF(B344="","",CHOOSE(B344,$E$13,$H$13,$K$13,$N$13,$Q$13,$T$13,$W$13,$Z$13,$AC$13,$E$14,$H$14,$K$14,$N$14,$Q$14,$T$14,$W$14,$Z$14))</f>
        <v/>
      </c>
      <c r="D344" s="439"/>
      <c r="E344" s="499"/>
      <c r="F344" s="499"/>
      <c r="G344" s="147"/>
      <c r="H344" s="506"/>
      <c r="I344" s="507"/>
      <c r="J344" s="507"/>
      <c r="K344" s="506"/>
      <c r="L344" s="507"/>
      <c r="M344" s="507"/>
      <c r="N344" s="507"/>
      <c r="O344" s="504"/>
      <c r="P344" s="504"/>
      <c r="Q344" s="504"/>
      <c r="R344" s="498"/>
      <c r="S344" s="499"/>
      <c r="T344" s="499"/>
      <c r="U344" s="499"/>
      <c r="V344" s="498"/>
      <c r="W344" s="499"/>
      <c r="X344" s="499"/>
      <c r="Y344" s="499"/>
      <c r="Z344" s="499"/>
      <c r="AA344" s="500"/>
      <c r="AB344" s="500"/>
      <c r="AC344" s="500"/>
      <c r="AD344" s="501">
        <f t="shared" si="44"/>
        <v>0</v>
      </c>
      <c r="AE344" s="502"/>
      <c r="AF344" s="502"/>
      <c r="AG344" s="503"/>
      <c r="AH344" s="504"/>
      <c r="AI344" s="504"/>
      <c r="AJ344" s="498"/>
      <c r="AK344" s="499"/>
      <c r="AL344" s="4">
        <f t="shared" si="45"/>
        <v>3</v>
      </c>
      <c r="AM344" s="4">
        <f t="shared" si="46"/>
        <v>9</v>
      </c>
      <c r="AN344" s="4">
        <f t="shared" si="47"/>
        <v>0</v>
      </c>
      <c r="AO344" s="105">
        <f t="shared" si="48"/>
        <v>3</v>
      </c>
    </row>
    <row r="345" spans="1:41" ht="18.75" customHeight="1" thickBot="1">
      <c r="A345" s="162" t="str">
        <f t="shared" si="43"/>
        <v/>
      </c>
      <c r="B345" s="148"/>
      <c r="C345" s="505" t="str">
        <f t="shared" ref="C345:C368" si="49">IF(B345="","",CHOOSE(B345,$E$13,$H$13,$K$13,$N$13,$Q$13,$T$13,$W$13,$Z$13,$AC$13,$E$14,$H$14,$K$14,$N$14,$Q$14,$T$14,$W$14,$Z$14))</f>
        <v/>
      </c>
      <c r="D345" s="439"/>
      <c r="E345" s="499"/>
      <c r="F345" s="499"/>
      <c r="G345" s="147"/>
      <c r="H345" s="506"/>
      <c r="I345" s="507"/>
      <c r="J345" s="507"/>
      <c r="K345" s="506"/>
      <c r="L345" s="507"/>
      <c r="M345" s="507"/>
      <c r="N345" s="507"/>
      <c r="O345" s="504"/>
      <c r="P345" s="504"/>
      <c r="Q345" s="504"/>
      <c r="R345" s="498"/>
      <c r="S345" s="499"/>
      <c r="T345" s="499"/>
      <c r="U345" s="499"/>
      <c r="V345" s="498"/>
      <c r="W345" s="499"/>
      <c r="X345" s="499"/>
      <c r="Y345" s="499"/>
      <c r="Z345" s="499"/>
      <c r="AA345" s="500"/>
      <c r="AB345" s="500"/>
      <c r="AC345" s="500"/>
      <c r="AD345" s="501">
        <f t="shared" si="44"/>
        <v>0</v>
      </c>
      <c r="AE345" s="502"/>
      <c r="AF345" s="502"/>
      <c r="AG345" s="503"/>
      <c r="AH345" s="504"/>
      <c r="AI345" s="504"/>
      <c r="AJ345" s="498"/>
      <c r="AK345" s="499"/>
      <c r="AL345" s="4">
        <f t="shared" si="45"/>
        <v>3</v>
      </c>
      <c r="AM345" s="4">
        <f t="shared" si="46"/>
        <v>9</v>
      </c>
      <c r="AN345" s="4">
        <f t="shared" si="47"/>
        <v>0</v>
      </c>
      <c r="AO345" s="105">
        <f t="shared" si="48"/>
        <v>3</v>
      </c>
    </row>
    <row r="346" spans="1:41" ht="18.75" customHeight="1" thickBot="1">
      <c r="A346" s="162" t="str">
        <f t="shared" si="43"/>
        <v/>
      </c>
      <c r="B346" s="148"/>
      <c r="C346" s="505" t="str">
        <f t="shared" si="49"/>
        <v/>
      </c>
      <c r="D346" s="439"/>
      <c r="E346" s="499"/>
      <c r="F346" s="499"/>
      <c r="G346" s="147"/>
      <c r="H346" s="506"/>
      <c r="I346" s="507"/>
      <c r="J346" s="507"/>
      <c r="K346" s="506"/>
      <c r="L346" s="507"/>
      <c r="M346" s="507"/>
      <c r="N346" s="507"/>
      <c r="O346" s="504"/>
      <c r="P346" s="504"/>
      <c r="Q346" s="504"/>
      <c r="R346" s="498"/>
      <c r="S346" s="499"/>
      <c r="T346" s="499"/>
      <c r="U346" s="499"/>
      <c r="V346" s="498"/>
      <c r="W346" s="499"/>
      <c r="X346" s="499"/>
      <c r="Y346" s="499"/>
      <c r="Z346" s="499"/>
      <c r="AA346" s="500"/>
      <c r="AB346" s="500"/>
      <c r="AC346" s="500"/>
      <c r="AD346" s="501">
        <f t="shared" si="44"/>
        <v>0</v>
      </c>
      <c r="AE346" s="502"/>
      <c r="AF346" s="502"/>
      <c r="AG346" s="503"/>
      <c r="AH346" s="504"/>
      <c r="AI346" s="504"/>
      <c r="AJ346" s="498"/>
      <c r="AK346" s="499"/>
      <c r="AL346" s="4">
        <f t="shared" si="45"/>
        <v>3</v>
      </c>
      <c r="AM346" s="4">
        <f t="shared" si="46"/>
        <v>9</v>
      </c>
      <c r="AN346" s="4">
        <f t="shared" si="47"/>
        <v>0</v>
      </c>
      <c r="AO346" s="105">
        <f t="shared" si="48"/>
        <v>3</v>
      </c>
    </row>
    <row r="347" spans="1:41" ht="18.75" customHeight="1" thickBot="1">
      <c r="A347" s="162" t="str">
        <f t="shared" si="43"/>
        <v/>
      </c>
      <c r="B347" s="148"/>
      <c r="C347" s="505" t="str">
        <f t="shared" si="49"/>
        <v/>
      </c>
      <c r="D347" s="439"/>
      <c r="E347" s="499"/>
      <c r="F347" s="499"/>
      <c r="G347" s="147"/>
      <c r="H347" s="506"/>
      <c r="I347" s="507"/>
      <c r="J347" s="507"/>
      <c r="K347" s="506"/>
      <c r="L347" s="507"/>
      <c r="M347" s="507"/>
      <c r="N347" s="507"/>
      <c r="O347" s="504"/>
      <c r="P347" s="504"/>
      <c r="Q347" s="504"/>
      <c r="R347" s="498"/>
      <c r="S347" s="499"/>
      <c r="T347" s="499"/>
      <c r="U347" s="499"/>
      <c r="V347" s="498"/>
      <c r="W347" s="499"/>
      <c r="X347" s="499"/>
      <c r="Y347" s="499"/>
      <c r="Z347" s="499"/>
      <c r="AA347" s="500"/>
      <c r="AB347" s="500"/>
      <c r="AC347" s="500"/>
      <c r="AD347" s="501">
        <f t="shared" si="44"/>
        <v>0</v>
      </c>
      <c r="AE347" s="502"/>
      <c r="AF347" s="502"/>
      <c r="AG347" s="503"/>
      <c r="AH347" s="504"/>
      <c r="AI347" s="504"/>
      <c r="AJ347" s="498"/>
      <c r="AK347" s="499"/>
      <c r="AL347" s="4">
        <f t="shared" si="45"/>
        <v>3</v>
      </c>
      <c r="AM347" s="4">
        <f t="shared" si="46"/>
        <v>9</v>
      </c>
      <c r="AN347" s="4">
        <f t="shared" si="47"/>
        <v>0</v>
      </c>
      <c r="AO347" s="105">
        <f t="shared" si="48"/>
        <v>3</v>
      </c>
    </row>
    <row r="348" spans="1:41" ht="18.75" customHeight="1" thickBot="1">
      <c r="A348" s="162" t="str">
        <f t="shared" si="43"/>
        <v/>
      </c>
      <c r="B348" s="148"/>
      <c r="C348" s="505" t="str">
        <f t="shared" si="49"/>
        <v/>
      </c>
      <c r="D348" s="439"/>
      <c r="E348" s="499"/>
      <c r="F348" s="499"/>
      <c r="G348" s="147"/>
      <c r="H348" s="506"/>
      <c r="I348" s="507"/>
      <c r="J348" s="507"/>
      <c r="K348" s="506"/>
      <c r="L348" s="507"/>
      <c r="M348" s="507"/>
      <c r="N348" s="507"/>
      <c r="O348" s="504"/>
      <c r="P348" s="504"/>
      <c r="Q348" s="504"/>
      <c r="R348" s="498"/>
      <c r="S348" s="499"/>
      <c r="T348" s="499"/>
      <c r="U348" s="499"/>
      <c r="V348" s="498"/>
      <c r="W348" s="499"/>
      <c r="X348" s="499"/>
      <c r="Y348" s="499"/>
      <c r="Z348" s="499"/>
      <c r="AA348" s="500"/>
      <c r="AB348" s="500"/>
      <c r="AC348" s="500"/>
      <c r="AD348" s="501">
        <f t="shared" si="44"/>
        <v>0</v>
      </c>
      <c r="AE348" s="502"/>
      <c r="AF348" s="502"/>
      <c r="AG348" s="503"/>
      <c r="AH348" s="504"/>
      <c r="AI348" s="504"/>
      <c r="AJ348" s="498"/>
      <c r="AK348" s="499"/>
      <c r="AL348" s="4">
        <f t="shared" si="45"/>
        <v>3</v>
      </c>
      <c r="AM348" s="4">
        <f t="shared" si="46"/>
        <v>9</v>
      </c>
      <c r="AN348" s="4">
        <f t="shared" si="47"/>
        <v>0</v>
      </c>
      <c r="AO348" s="105">
        <f t="shared" si="48"/>
        <v>3</v>
      </c>
    </row>
    <row r="349" spans="1:41" ht="18.75" customHeight="1" thickBot="1">
      <c r="A349" s="162" t="str">
        <f t="shared" si="43"/>
        <v/>
      </c>
      <c r="B349" s="148"/>
      <c r="C349" s="505" t="str">
        <f t="shared" si="49"/>
        <v/>
      </c>
      <c r="D349" s="439"/>
      <c r="E349" s="499"/>
      <c r="F349" s="499"/>
      <c r="G349" s="147"/>
      <c r="H349" s="506"/>
      <c r="I349" s="507"/>
      <c r="J349" s="507"/>
      <c r="K349" s="506"/>
      <c r="L349" s="507"/>
      <c r="M349" s="507"/>
      <c r="N349" s="507"/>
      <c r="O349" s="504"/>
      <c r="P349" s="504"/>
      <c r="Q349" s="504"/>
      <c r="R349" s="498"/>
      <c r="S349" s="499"/>
      <c r="T349" s="499"/>
      <c r="U349" s="499"/>
      <c r="V349" s="498"/>
      <c r="W349" s="499"/>
      <c r="X349" s="499"/>
      <c r="Y349" s="499"/>
      <c r="Z349" s="499"/>
      <c r="AA349" s="500"/>
      <c r="AB349" s="500"/>
      <c r="AC349" s="500"/>
      <c r="AD349" s="501">
        <f t="shared" si="44"/>
        <v>0</v>
      </c>
      <c r="AE349" s="502"/>
      <c r="AF349" s="502"/>
      <c r="AG349" s="503"/>
      <c r="AH349" s="504"/>
      <c r="AI349" s="504"/>
      <c r="AJ349" s="498"/>
      <c r="AK349" s="499"/>
      <c r="AL349" s="4">
        <f t="shared" si="45"/>
        <v>3</v>
      </c>
      <c r="AM349" s="4">
        <f t="shared" si="46"/>
        <v>9</v>
      </c>
      <c r="AN349" s="4">
        <f t="shared" si="47"/>
        <v>0</v>
      </c>
      <c r="AO349" s="105">
        <f t="shared" si="48"/>
        <v>3</v>
      </c>
    </row>
    <row r="350" spans="1:41" ht="18.75" customHeight="1" thickBot="1">
      <c r="A350" s="162" t="str">
        <f t="shared" si="43"/>
        <v/>
      </c>
      <c r="B350" s="148"/>
      <c r="C350" s="505" t="str">
        <f t="shared" si="49"/>
        <v/>
      </c>
      <c r="D350" s="439"/>
      <c r="E350" s="499"/>
      <c r="F350" s="499"/>
      <c r="G350" s="147"/>
      <c r="H350" s="506"/>
      <c r="I350" s="507"/>
      <c r="J350" s="507"/>
      <c r="K350" s="506"/>
      <c r="L350" s="507"/>
      <c r="M350" s="507"/>
      <c r="N350" s="507"/>
      <c r="O350" s="504"/>
      <c r="P350" s="504"/>
      <c r="Q350" s="504"/>
      <c r="R350" s="498"/>
      <c r="S350" s="499"/>
      <c r="T350" s="499"/>
      <c r="U350" s="499"/>
      <c r="V350" s="498"/>
      <c r="W350" s="499"/>
      <c r="X350" s="499"/>
      <c r="Y350" s="499"/>
      <c r="Z350" s="499"/>
      <c r="AA350" s="500"/>
      <c r="AB350" s="500"/>
      <c r="AC350" s="500"/>
      <c r="AD350" s="501">
        <f t="shared" si="44"/>
        <v>0</v>
      </c>
      <c r="AE350" s="502"/>
      <c r="AF350" s="502"/>
      <c r="AG350" s="503"/>
      <c r="AH350" s="504"/>
      <c r="AI350" s="504"/>
      <c r="AJ350" s="498"/>
      <c r="AK350" s="499"/>
      <c r="AL350" s="4">
        <f t="shared" si="45"/>
        <v>3</v>
      </c>
      <c r="AM350" s="4">
        <f t="shared" si="46"/>
        <v>9</v>
      </c>
      <c r="AN350" s="4">
        <f t="shared" si="47"/>
        <v>0</v>
      </c>
      <c r="AO350" s="105">
        <f t="shared" si="48"/>
        <v>3</v>
      </c>
    </row>
    <row r="351" spans="1:41" ht="18.75" customHeight="1" thickBot="1">
      <c r="A351" s="162" t="str">
        <f t="shared" si="43"/>
        <v/>
      </c>
      <c r="B351" s="148"/>
      <c r="C351" s="505" t="str">
        <f t="shared" si="49"/>
        <v/>
      </c>
      <c r="D351" s="439"/>
      <c r="E351" s="499"/>
      <c r="F351" s="499"/>
      <c r="G351" s="147"/>
      <c r="H351" s="506"/>
      <c r="I351" s="507"/>
      <c r="J351" s="507"/>
      <c r="K351" s="506"/>
      <c r="L351" s="507"/>
      <c r="M351" s="507"/>
      <c r="N351" s="507"/>
      <c r="O351" s="504"/>
      <c r="P351" s="504"/>
      <c r="Q351" s="504"/>
      <c r="R351" s="498"/>
      <c r="S351" s="499"/>
      <c r="T351" s="499"/>
      <c r="U351" s="499"/>
      <c r="V351" s="498"/>
      <c r="W351" s="499"/>
      <c r="X351" s="499"/>
      <c r="Y351" s="499"/>
      <c r="Z351" s="499"/>
      <c r="AA351" s="500"/>
      <c r="AB351" s="500"/>
      <c r="AC351" s="500"/>
      <c r="AD351" s="501">
        <f t="shared" si="44"/>
        <v>0</v>
      </c>
      <c r="AE351" s="502"/>
      <c r="AF351" s="502"/>
      <c r="AG351" s="503"/>
      <c r="AH351" s="504"/>
      <c r="AI351" s="504"/>
      <c r="AJ351" s="498"/>
      <c r="AK351" s="499"/>
      <c r="AL351" s="4">
        <f t="shared" si="45"/>
        <v>3</v>
      </c>
      <c r="AM351" s="4">
        <f t="shared" si="46"/>
        <v>9</v>
      </c>
      <c r="AN351" s="4">
        <f t="shared" si="47"/>
        <v>0</v>
      </c>
      <c r="AO351" s="105">
        <f t="shared" si="48"/>
        <v>3</v>
      </c>
    </row>
    <row r="352" spans="1:41" ht="18.75" customHeight="1" thickBot="1">
      <c r="A352" s="162" t="str">
        <f t="shared" si="43"/>
        <v/>
      </c>
      <c r="B352" s="148"/>
      <c r="C352" s="505" t="str">
        <f t="shared" si="49"/>
        <v/>
      </c>
      <c r="D352" s="439"/>
      <c r="E352" s="499"/>
      <c r="F352" s="499"/>
      <c r="G352" s="147"/>
      <c r="H352" s="506"/>
      <c r="I352" s="507"/>
      <c r="J352" s="507"/>
      <c r="K352" s="506"/>
      <c r="L352" s="507"/>
      <c r="M352" s="507"/>
      <c r="N352" s="507"/>
      <c r="O352" s="504"/>
      <c r="P352" s="504"/>
      <c r="Q352" s="504"/>
      <c r="R352" s="498"/>
      <c r="S352" s="499"/>
      <c r="T352" s="499"/>
      <c r="U352" s="499"/>
      <c r="V352" s="498"/>
      <c r="W352" s="499"/>
      <c r="X352" s="499"/>
      <c r="Y352" s="499"/>
      <c r="Z352" s="499"/>
      <c r="AA352" s="500"/>
      <c r="AB352" s="500"/>
      <c r="AC352" s="500"/>
      <c r="AD352" s="501">
        <f t="shared" si="44"/>
        <v>0</v>
      </c>
      <c r="AE352" s="502"/>
      <c r="AF352" s="502"/>
      <c r="AG352" s="503"/>
      <c r="AH352" s="504"/>
      <c r="AI352" s="504"/>
      <c r="AJ352" s="498"/>
      <c r="AK352" s="499"/>
      <c r="AL352" s="4">
        <f t="shared" si="45"/>
        <v>3</v>
      </c>
      <c r="AM352" s="4">
        <f t="shared" si="46"/>
        <v>9</v>
      </c>
      <c r="AN352" s="4">
        <f t="shared" si="47"/>
        <v>0</v>
      </c>
      <c r="AO352" s="105">
        <f t="shared" si="48"/>
        <v>3</v>
      </c>
    </row>
    <row r="353" spans="1:41" ht="18.75" customHeight="1" thickBot="1">
      <c r="A353" s="162" t="str">
        <f t="shared" si="43"/>
        <v/>
      </c>
      <c r="B353" s="148"/>
      <c r="C353" s="505" t="str">
        <f t="shared" si="49"/>
        <v/>
      </c>
      <c r="D353" s="439"/>
      <c r="E353" s="499"/>
      <c r="F353" s="499"/>
      <c r="G353" s="147"/>
      <c r="H353" s="506"/>
      <c r="I353" s="507"/>
      <c r="J353" s="507"/>
      <c r="K353" s="506"/>
      <c r="L353" s="507"/>
      <c r="M353" s="507"/>
      <c r="N353" s="507"/>
      <c r="O353" s="504"/>
      <c r="P353" s="504"/>
      <c r="Q353" s="504"/>
      <c r="R353" s="498"/>
      <c r="S353" s="499"/>
      <c r="T353" s="499"/>
      <c r="U353" s="499"/>
      <c r="V353" s="498"/>
      <c r="W353" s="499"/>
      <c r="X353" s="499"/>
      <c r="Y353" s="499"/>
      <c r="Z353" s="499"/>
      <c r="AA353" s="500"/>
      <c r="AB353" s="500"/>
      <c r="AC353" s="500"/>
      <c r="AD353" s="501">
        <f t="shared" si="44"/>
        <v>0</v>
      </c>
      <c r="AE353" s="502"/>
      <c r="AF353" s="502"/>
      <c r="AG353" s="503"/>
      <c r="AH353" s="504"/>
      <c r="AI353" s="504"/>
      <c r="AJ353" s="498"/>
      <c r="AK353" s="499"/>
      <c r="AL353" s="4">
        <f t="shared" si="45"/>
        <v>3</v>
      </c>
      <c r="AM353" s="4">
        <f t="shared" si="46"/>
        <v>9</v>
      </c>
      <c r="AN353" s="4">
        <f t="shared" si="47"/>
        <v>0</v>
      </c>
      <c r="AO353" s="105">
        <f t="shared" si="48"/>
        <v>3</v>
      </c>
    </row>
    <row r="354" spans="1:41" ht="18.75" customHeight="1" thickBot="1">
      <c r="A354" s="162" t="str">
        <f t="shared" si="43"/>
        <v/>
      </c>
      <c r="B354" s="148"/>
      <c r="C354" s="505" t="str">
        <f t="shared" si="49"/>
        <v/>
      </c>
      <c r="D354" s="439"/>
      <c r="E354" s="499"/>
      <c r="F354" s="499"/>
      <c r="G354" s="147"/>
      <c r="H354" s="506"/>
      <c r="I354" s="507"/>
      <c r="J354" s="507"/>
      <c r="K354" s="506"/>
      <c r="L354" s="507"/>
      <c r="M354" s="507"/>
      <c r="N354" s="507"/>
      <c r="O354" s="504"/>
      <c r="P354" s="504"/>
      <c r="Q354" s="504"/>
      <c r="R354" s="498"/>
      <c r="S354" s="499"/>
      <c r="T354" s="499"/>
      <c r="U354" s="499"/>
      <c r="V354" s="498"/>
      <c r="W354" s="499"/>
      <c r="X354" s="499"/>
      <c r="Y354" s="499"/>
      <c r="Z354" s="499"/>
      <c r="AA354" s="500"/>
      <c r="AB354" s="500"/>
      <c r="AC354" s="500"/>
      <c r="AD354" s="501">
        <f t="shared" si="44"/>
        <v>0</v>
      </c>
      <c r="AE354" s="502"/>
      <c r="AF354" s="502"/>
      <c r="AG354" s="503"/>
      <c r="AH354" s="504"/>
      <c r="AI354" s="504"/>
      <c r="AJ354" s="498"/>
      <c r="AK354" s="499"/>
      <c r="AL354" s="4">
        <f t="shared" si="45"/>
        <v>3</v>
      </c>
      <c r="AM354" s="4">
        <f t="shared" si="46"/>
        <v>9</v>
      </c>
      <c r="AN354" s="4">
        <f t="shared" si="47"/>
        <v>0</v>
      </c>
      <c r="AO354" s="105">
        <f t="shared" si="48"/>
        <v>3</v>
      </c>
    </row>
    <row r="355" spans="1:41" ht="18.75" customHeight="1" thickBot="1">
      <c r="A355" s="162" t="str">
        <f t="shared" si="43"/>
        <v/>
      </c>
      <c r="B355" s="148"/>
      <c r="C355" s="505" t="str">
        <f t="shared" si="49"/>
        <v/>
      </c>
      <c r="D355" s="439"/>
      <c r="E355" s="499"/>
      <c r="F355" s="499"/>
      <c r="G355" s="147"/>
      <c r="H355" s="506"/>
      <c r="I355" s="507"/>
      <c r="J355" s="507"/>
      <c r="K355" s="506"/>
      <c r="L355" s="507"/>
      <c r="M355" s="507"/>
      <c r="N355" s="507"/>
      <c r="O355" s="504"/>
      <c r="P355" s="504"/>
      <c r="Q355" s="504"/>
      <c r="R355" s="498"/>
      <c r="S355" s="499"/>
      <c r="T355" s="499"/>
      <c r="U355" s="499"/>
      <c r="V355" s="498"/>
      <c r="W355" s="499"/>
      <c r="X355" s="499"/>
      <c r="Y355" s="499"/>
      <c r="Z355" s="499"/>
      <c r="AA355" s="500"/>
      <c r="AB355" s="500"/>
      <c r="AC355" s="500"/>
      <c r="AD355" s="501">
        <f t="shared" si="44"/>
        <v>0</v>
      </c>
      <c r="AE355" s="502"/>
      <c r="AF355" s="502"/>
      <c r="AG355" s="503"/>
      <c r="AH355" s="504"/>
      <c r="AI355" s="504"/>
      <c r="AJ355" s="498"/>
      <c r="AK355" s="499"/>
      <c r="AL355" s="4">
        <f t="shared" si="45"/>
        <v>3</v>
      </c>
      <c r="AM355" s="4">
        <f t="shared" si="46"/>
        <v>9</v>
      </c>
      <c r="AN355" s="4">
        <f t="shared" si="47"/>
        <v>0</v>
      </c>
      <c r="AO355" s="105">
        <f t="shared" si="48"/>
        <v>3</v>
      </c>
    </row>
    <row r="356" spans="1:41" ht="18.75" customHeight="1" thickBot="1">
      <c r="A356" s="162" t="str">
        <f t="shared" si="43"/>
        <v/>
      </c>
      <c r="B356" s="148"/>
      <c r="C356" s="505" t="str">
        <f t="shared" si="49"/>
        <v/>
      </c>
      <c r="D356" s="439"/>
      <c r="E356" s="499"/>
      <c r="F356" s="499"/>
      <c r="G356" s="147"/>
      <c r="H356" s="506"/>
      <c r="I356" s="507"/>
      <c r="J356" s="507"/>
      <c r="K356" s="506"/>
      <c r="L356" s="507"/>
      <c r="M356" s="507"/>
      <c r="N356" s="507"/>
      <c r="O356" s="504"/>
      <c r="P356" s="504"/>
      <c r="Q356" s="504"/>
      <c r="R356" s="498"/>
      <c r="S356" s="499"/>
      <c r="T356" s="499"/>
      <c r="U356" s="499"/>
      <c r="V356" s="498"/>
      <c r="W356" s="499"/>
      <c r="X356" s="499"/>
      <c r="Y356" s="499"/>
      <c r="Z356" s="499"/>
      <c r="AA356" s="500"/>
      <c r="AB356" s="500"/>
      <c r="AC356" s="500"/>
      <c r="AD356" s="501">
        <f t="shared" si="44"/>
        <v>0</v>
      </c>
      <c r="AE356" s="502"/>
      <c r="AF356" s="502"/>
      <c r="AG356" s="503"/>
      <c r="AH356" s="504"/>
      <c r="AI356" s="504"/>
      <c r="AJ356" s="498"/>
      <c r="AK356" s="499"/>
      <c r="AL356" s="4">
        <f t="shared" si="45"/>
        <v>3</v>
      </c>
      <c r="AM356" s="4">
        <f t="shared" si="46"/>
        <v>9</v>
      </c>
      <c r="AN356" s="4">
        <f t="shared" si="47"/>
        <v>0</v>
      </c>
      <c r="AO356" s="105">
        <f t="shared" si="48"/>
        <v>3</v>
      </c>
    </row>
    <row r="357" spans="1:41" ht="18.75" customHeight="1" thickBot="1">
      <c r="A357" s="162" t="str">
        <f t="shared" si="43"/>
        <v/>
      </c>
      <c r="B357" s="148"/>
      <c r="C357" s="505" t="str">
        <f t="shared" si="49"/>
        <v/>
      </c>
      <c r="D357" s="439"/>
      <c r="E357" s="499"/>
      <c r="F357" s="499"/>
      <c r="G357" s="147"/>
      <c r="H357" s="506"/>
      <c r="I357" s="507"/>
      <c r="J357" s="507"/>
      <c r="K357" s="506"/>
      <c r="L357" s="507"/>
      <c r="M357" s="507"/>
      <c r="N357" s="507"/>
      <c r="O357" s="504"/>
      <c r="P357" s="504"/>
      <c r="Q357" s="504"/>
      <c r="R357" s="498"/>
      <c r="S357" s="499"/>
      <c r="T357" s="499"/>
      <c r="U357" s="499"/>
      <c r="V357" s="498"/>
      <c r="W357" s="499"/>
      <c r="X357" s="499"/>
      <c r="Y357" s="499"/>
      <c r="Z357" s="499"/>
      <c r="AA357" s="500"/>
      <c r="AB357" s="500"/>
      <c r="AC357" s="500"/>
      <c r="AD357" s="501">
        <f t="shared" si="44"/>
        <v>0</v>
      </c>
      <c r="AE357" s="502"/>
      <c r="AF357" s="502"/>
      <c r="AG357" s="503"/>
      <c r="AH357" s="504"/>
      <c r="AI357" s="504"/>
      <c r="AJ357" s="498"/>
      <c r="AK357" s="499"/>
      <c r="AL357" s="4">
        <f t="shared" si="45"/>
        <v>3</v>
      </c>
      <c r="AM357" s="4">
        <f t="shared" si="46"/>
        <v>9</v>
      </c>
      <c r="AN357" s="4">
        <f t="shared" si="47"/>
        <v>0</v>
      </c>
      <c r="AO357" s="105">
        <f t="shared" si="48"/>
        <v>3</v>
      </c>
    </row>
    <row r="358" spans="1:41" ht="18.75" customHeight="1" thickBot="1">
      <c r="A358" s="162" t="str">
        <f t="shared" si="43"/>
        <v/>
      </c>
      <c r="B358" s="148"/>
      <c r="C358" s="505" t="str">
        <f t="shared" si="49"/>
        <v/>
      </c>
      <c r="D358" s="439"/>
      <c r="E358" s="499"/>
      <c r="F358" s="499"/>
      <c r="G358" s="147"/>
      <c r="H358" s="506"/>
      <c r="I358" s="507"/>
      <c r="J358" s="507"/>
      <c r="K358" s="506"/>
      <c r="L358" s="507"/>
      <c r="M358" s="507"/>
      <c r="N358" s="507"/>
      <c r="O358" s="504"/>
      <c r="P358" s="504"/>
      <c r="Q358" s="504"/>
      <c r="R358" s="498"/>
      <c r="S358" s="499"/>
      <c r="T358" s="499"/>
      <c r="U358" s="499"/>
      <c r="V358" s="498"/>
      <c r="W358" s="499"/>
      <c r="X358" s="499"/>
      <c r="Y358" s="499"/>
      <c r="Z358" s="499"/>
      <c r="AA358" s="500"/>
      <c r="AB358" s="500"/>
      <c r="AC358" s="500"/>
      <c r="AD358" s="501">
        <f t="shared" si="44"/>
        <v>0</v>
      </c>
      <c r="AE358" s="502"/>
      <c r="AF358" s="502"/>
      <c r="AG358" s="503"/>
      <c r="AH358" s="504"/>
      <c r="AI358" s="504"/>
      <c r="AJ358" s="498"/>
      <c r="AK358" s="499"/>
      <c r="AL358" s="4">
        <f t="shared" si="45"/>
        <v>3</v>
      </c>
      <c r="AM358" s="4">
        <f t="shared" si="46"/>
        <v>9</v>
      </c>
      <c r="AN358" s="4">
        <f t="shared" si="47"/>
        <v>0</v>
      </c>
      <c r="AO358" s="105">
        <f t="shared" si="48"/>
        <v>3</v>
      </c>
    </row>
    <row r="359" spans="1:41" ht="18.75" customHeight="1" thickBot="1">
      <c r="A359" s="162" t="str">
        <f t="shared" si="43"/>
        <v/>
      </c>
      <c r="B359" s="148"/>
      <c r="C359" s="505" t="str">
        <f t="shared" si="49"/>
        <v/>
      </c>
      <c r="D359" s="439"/>
      <c r="E359" s="499"/>
      <c r="F359" s="499"/>
      <c r="G359" s="147"/>
      <c r="H359" s="506"/>
      <c r="I359" s="507"/>
      <c r="J359" s="507"/>
      <c r="K359" s="506"/>
      <c r="L359" s="507"/>
      <c r="M359" s="507"/>
      <c r="N359" s="507"/>
      <c r="O359" s="504"/>
      <c r="P359" s="504"/>
      <c r="Q359" s="504"/>
      <c r="R359" s="498"/>
      <c r="S359" s="499"/>
      <c r="T359" s="499"/>
      <c r="U359" s="499"/>
      <c r="V359" s="498"/>
      <c r="W359" s="499"/>
      <c r="X359" s="499"/>
      <c r="Y359" s="499"/>
      <c r="Z359" s="499"/>
      <c r="AA359" s="500"/>
      <c r="AB359" s="500"/>
      <c r="AC359" s="500"/>
      <c r="AD359" s="501">
        <f t="shared" si="44"/>
        <v>0</v>
      </c>
      <c r="AE359" s="502"/>
      <c r="AF359" s="502"/>
      <c r="AG359" s="503"/>
      <c r="AH359" s="504"/>
      <c r="AI359" s="504"/>
      <c r="AJ359" s="498"/>
      <c r="AK359" s="499"/>
      <c r="AL359" s="4">
        <f t="shared" si="45"/>
        <v>3</v>
      </c>
      <c r="AM359" s="4">
        <f t="shared" si="46"/>
        <v>9</v>
      </c>
      <c r="AN359" s="4">
        <f t="shared" si="47"/>
        <v>0</v>
      </c>
      <c r="AO359" s="105">
        <f t="shared" si="48"/>
        <v>3</v>
      </c>
    </row>
    <row r="360" spans="1:41" ht="18.75" customHeight="1" thickBot="1">
      <c r="A360" s="162" t="str">
        <f t="shared" si="43"/>
        <v/>
      </c>
      <c r="B360" s="148"/>
      <c r="C360" s="505" t="str">
        <f t="shared" si="49"/>
        <v/>
      </c>
      <c r="D360" s="439"/>
      <c r="E360" s="499"/>
      <c r="F360" s="499"/>
      <c r="G360" s="147"/>
      <c r="H360" s="506"/>
      <c r="I360" s="507"/>
      <c r="J360" s="507"/>
      <c r="K360" s="506"/>
      <c r="L360" s="507"/>
      <c r="M360" s="507"/>
      <c r="N360" s="507"/>
      <c r="O360" s="504"/>
      <c r="P360" s="504"/>
      <c r="Q360" s="504"/>
      <c r="R360" s="498"/>
      <c r="S360" s="499"/>
      <c r="T360" s="499"/>
      <c r="U360" s="499"/>
      <c r="V360" s="498"/>
      <c r="W360" s="499"/>
      <c r="X360" s="499"/>
      <c r="Y360" s="499"/>
      <c r="Z360" s="499"/>
      <c r="AA360" s="500"/>
      <c r="AB360" s="500"/>
      <c r="AC360" s="500"/>
      <c r="AD360" s="501">
        <f t="shared" si="44"/>
        <v>0</v>
      </c>
      <c r="AE360" s="502"/>
      <c r="AF360" s="502"/>
      <c r="AG360" s="503"/>
      <c r="AH360" s="504"/>
      <c r="AI360" s="504"/>
      <c r="AJ360" s="498"/>
      <c r="AK360" s="499"/>
      <c r="AL360" s="4">
        <f t="shared" si="45"/>
        <v>3</v>
      </c>
      <c r="AM360" s="4">
        <f t="shared" si="46"/>
        <v>9</v>
      </c>
      <c r="AN360" s="4">
        <f t="shared" si="47"/>
        <v>0</v>
      </c>
      <c r="AO360" s="105">
        <f t="shared" si="48"/>
        <v>3</v>
      </c>
    </row>
    <row r="361" spans="1:41" ht="18.75" customHeight="1" thickBot="1">
      <c r="A361" s="162" t="str">
        <f t="shared" si="43"/>
        <v/>
      </c>
      <c r="B361" s="148"/>
      <c r="C361" s="505" t="str">
        <f t="shared" si="49"/>
        <v/>
      </c>
      <c r="D361" s="439"/>
      <c r="E361" s="499"/>
      <c r="F361" s="499"/>
      <c r="G361" s="147"/>
      <c r="H361" s="506"/>
      <c r="I361" s="507"/>
      <c r="J361" s="507"/>
      <c r="K361" s="506"/>
      <c r="L361" s="507"/>
      <c r="M361" s="507"/>
      <c r="N361" s="507"/>
      <c r="O361" s="504"/>
      <c r="P361" s="504"/>
      <c r="Q361" s="504"/>
      <c r="R361" s="498"/>
      <c r="S361" s="499"/>
      <c r="T361" s="499"/>
      <c r="U361" s="499"/>
      <c r="V361" s="498"/>
      <c r="W361" s="499"/>
      <c r="X361" s="499"/>
      <c r="Y361" s="499"/>
      <c r="Z361" s="499"/>
      <c r="AA361" s="500"/>
      <c r="AB361" s="500"/>
      <c r="AC361" s="500"/>
      <c r="AD361" s="501">
        <f t="shared" si="44"/>
        <v>0</v>
      </c>
      <c r="AE361" s="502"/>
      <c r="AF361" s="502"/>
      <c r="AG361" s="503"/>
      <c r="AH361" s="504"/>
      <c r="AI361" s="504"/>
      <c r="AJ361" s="498"/>
      <c r="AK361" s="499"/>
      <c r="AL361" s="4">
        <f t="shared" si="45"/>
        <v>3</v>
      </c>
      <c r="AM361" s="4">
        <f t="shared" si="46"/>
        <v>9</v>
      </c>
      <c r="AN361" s="4">
        <f t="shared" si="47"/>
        <v>0</v>
      </c>
      <c r="AO361" s="105">
        <f t="shared" si="48"/>
        <v>3</v>
      </c>
    </row>
    <row r="362" spans="1:41" ht="18.75" customHeight="1" thickBot="1">
      <c r="A362" s="162" t="str">
        <f t="shared" si="43"/>
        <v/>
      </c>
      <c r="B362" s="148"/>
      <c r="C362" s="505" t="str">
        <f t="shared" si="49"/>
        <v/>
      </c>
      <c r="D362" s="439"/>
      <c r="E362" s="499"/>
      <c r="F362" s="499"/>
      <c r="G362" s="147"/>
      <c r="H362" s="506"/>
      <c r="I362" s="507"/>
      <c r="J362" s="507"/>
      <c r="K362" s="506"/>
      <c r="L362" s="507"/>
      <c r="M362" s="507"/>
      <c r="N362" s="507"/>
      <c r="O362" s="504"/>
      <c r="P362" s="504"/>
      <c r="Q362" s="504"/>
      <c r="R362" s="498"/>
      <c r="S362" s="499"/>
      <c r="T362" s="499"/>
      <c r="U362" s="499"/>
      <c r="V362" s="498"/>
      <c r="W362" s="499"/>
      <c r="X362" s="499"/>
      <c r="Y362" s="499"/>
      <c r="Z362" s="499"/>
      <c r="AA362" s="500"/>
      <c r="AB362" s="500"/>
      <c r="AC362" s="500"/>
      <c r="AD362" s="501">
        <f t="shared" si="44"/>
        <v>0</v>
      </c>
      <c r="AE362" s="502"/>
      <c r="AF362" s="502"/>
      <c r="AG362" s="503"/>
      <c r="AH362" s="504"/>
      <c r="AI362" s="504"/>
      <c r="AJ362" s="498"/>
      <c r="AK362" s="499"/>
      <c r="AL362" s="4">
        <f t="shared" si="45"/>
        <v>3</v>
      </c>
      <c r="AM362" s="4">
        <f t="shared" si="46"/>
        <v>9</v>
      </c>
      <c r="AN362" s="4">
        <f t="shared" si="47"/>
        <v>0</v>
      </c>
      <c r="AO362" s="105">
        <f t="shared" si="48"/>
        <v>3</v>
      </c>
    </row>
    <row r="363" spans="1:41" ht="18.75" customHeight="1" thickBot="1">
      <c r="A363" s="162" t="str">
        <f t="shared" si="43"/>
        <v/>
      </c>
      <c r="B363" s="148"/>
      <c r="C363" s="505" t="str">
        <f t="shared" si="49"/>
        <v/>
      </c>
      <c r="D363" s="439"/>
      <c r="E363" s="499"/>
      <c r="F363" s="499"/>
      <c r="G363" s="147"/>
      <c r="H363" s="506"/>
      <c r="I363" s="507"/>
      <c r="J363" s="507"/>
      <c r="K363" s="506"/>
      <c r="L363" s="507"/>
      <c r="M363" s="507"/>
      <c r="N363" s="507"/>
      <c r="O363" s="504"/>
      <c r="P363" s="504"/>
      <c r="Q363" s="504"/>
      <c r="R363" s="498"/>
      <c r="S363" s="499"/>
      <c r="T363" s="499"/>
      <c r="U363" s="499"/>
      <c r="V363" s="498"/>
      <c r="W363" s="499"/>
      <c r="X363" s="499"/>
      <c r="Y363" s="499"/>
      <c r="Z363" s="499"/>
      <c r="AA363" s="500"/>
      <c r="AB363" s="500"/>
      <c r="AC363" s="500"/>
      <c r="AD363" s="501">
        <f t="shared" si="44"/>
        <v>0</v>
      </c>
      <c r="AE363" s="502"/>
      <c r="AF363" s="502"/>
      <c r="AG363" s="503"/>
      <c r="AH363" s="504"/>
      <c r="AI363" s="504"/>
      <c r="AJ363" s="498"/>
      <c r="AK363" s="499"/>
      <c r="AL363" s="4">
        <f t="shared" si="45"/>
        <v>3</v>
      </c>
      <c r="AM363" s="4">
        <f t="shared" si="46"/>
        <v>9</v>
      </c>
      <c r="AN363" s="4">
        <f t="shared" si="47"/>
        <v>0</v>
      </c>
      <c r="AO363" s="105">
        <f t="shared" si="48"/>
        <v>3</v>
      </c>
    </row>
    <row r="364" spans="1:41" ht="18.75" customHeight="1" thickBot="1">
      <c r="A364" s="162" t="str">
        <f t="shared" si="43"/>
        <v/>
      </c>
      <c r="B364" s="148"/>
      <c r="C364" s="505" t="str">
        <f t="shared" si="49"/>
        <v/>
      </c>
      <c r="D364" s="439"/>
      <c r="E364" s="499"/>
      <c r="F364" s="499"/>
      <c r="G364" s="147"/>
      <c r="H364" s="506"/>
      <c r="I364" s="507"/>
      <c r="J364" s="507"/>
      <c r="K364" s="506"/>
      <c r="L364" s="507"/>
      <c r="M364" s="507"/>
      <c r="N364" s="507"/>
      <c r="O364" s="504"/>
      <c r="P364" s="504"/>
      <c r="Q364" s="504"/>
      <c r="R364" s="498"/>
      <c r="S364" s="499"/>
      <c r="T364" s="499"/>
      <c r="U364" s="499"/>
      <c r="V364" s="498"/>
      <c r="W364" s="499"/>
      <c r="X364" s="499"/>
      <c r="Y364" s="499"/>
      <c r="Z364" s="499"/>
      <c r="AA364" s="500"/>
      <c r="AB364" s="500"/>
      <c r="AC364" s="500"/>
      <c r="AD364" s="501">
        <f t="shared" si="44"/>
        <v>0</v>
      </c>
      <c r="AE364" s="502"/>
      <c r="AF364" s="502"/>
      <c r="AG364" s="503"/>
      <c r="AH364" s="504"/>
      <c r="AI364" s="504"/>
      <c r="AJ364" s="498"/>
      <c r="AK364" s="499"/>
      <c r="AL364" s="4">
        <f t="shared" si="45"/>
        <v>3</v>
      </c>
      <c r="AM364" s="4">
        <f t="shared" si="46"/>
        <v>9</v>
      </c>
      <c r="AN364" s="4">
        <f t="shared" si="47"/>
        <v>0</v>
      </c>
      <c r="AO364" s="105">
        <f t="shared" si="48"/>
        <v>3</v>
      </c>
    </row>
    <row r="365" spans="1:41" ht="18.75" customHeight="1" thickBot="1">
      <c r="A365" s="162" t="str">
        <f t="shared" si="43"/>
        <v/>
      </c>
      <c r="B365" s="148"/>
      <c r="C365" s="505" t="str">
        <f t="shared" si="49"/>
        <v/>
      </c>
      <c r="D365" s="439"/>
      <c r="E365" s="499"/>
      <c r="F365" s="499"/>
      <c r="G365" s="147"/>
      <c r="H365" s="506"/>
      <c r="I365" s="507"/>
      <c r="J365" s="507"/>
      <c r="K365" s="506"/>
      <c r="L365" s="507"/>
      <c r="M365" s="507"/>
      <c r="N365" s="507"/>
      <c r="O365" s="504"/>
      <c r="P365" s="504"/>
      <c r="Q365" s="504"/>
      <c r="R365" s="498"/>
      <c r="S365" s="499"/>
      <c r="T365" s="499"/>
      <c r="U365" s="499"/>
      <c r="V365" s="498"/>
      <c r="W365" s="499"/>
      <c r="X365" s="499"/>
      <c r="Y365" s="499"/>
      <c r="Z365" s="499"/>
      <c r="AA365" s="500"/>
      <c r="AB365" s="500"/>
      <c r="AC365" s="500"/>
      <c r="AD365" s="501">
        <f t="shared" si="44"/>
        <v>0</v>
      </c>
      <c r="AE365" s="502"/>
      <c r="AF365" s="502"/>
      <c r="AG365" s="503"/>
      <c r="AH365" s="504"/>
      <c r="AI365" s="504"/>
      <c r="AJ365" s="498"/>
      <c r="AK365" s="499"/>
      <c r="AL365" s="4">
        <f t="shared" si="45"/>
        <v>3</v>
      </c>
      <c r="AM365" s="4">
        <f t="shared" si="46"/>
        <v>9</v>
      </c>
      <c r="AN365" s="4">
        <f t="shared" si="47"/>
        <v>0</v>
      </c>
      <c r="AO365" s="105">
        <f t="shared" si="48"/>
        <v>3</v>
      </c>
    </row>
    <row r="366" spans="1:41" ht="18.75" customHeight="1" thickBot="1">
      <c r="A366" s="162" t="str">
        <f t="shared" si="43"/>
        <v/>
      </c>
      <c r="B366" s="148"/>
      <c r="C366" s="505" t="str">
        <f t="shared" si="49"/>
        <v/>
      </c>
      <c r="D366" s="439"/>
      <c r="E366" s="499"/>
      <c r="F366" s="499"/>
      <c r="G366" s="147"/>
      <c r="H366" s="506"/>
      <c r="I366" s="507"/>
      <c r="J366" s="507"/>
      <c r="K366" s="506"/>
      <c r="L366" s="507"/>
      <c r="M366" s="507"/>
      <c r="N366" s="507"/>
      <c r="O366" s="504"/>
      <c r="P366" s="504"/>
      <c r="Q366" s="504"/>
      <c r="R366" s="498"/>
      <c r="S366" s="499"/>
      <c r="T366" s="499"/>
      <c r="U366" s="499"/>
      <c r="V366" s="498"/>
      <c r="W366" s="499"/>
      <c r="X366" s="499"/>
      <c r="Y366" s="499"/>
      <c r="Z366" s="499"/>
      <c r="AA366" s="500"/>
      <c r="AB366" s="500"/>
      <c r="AC366" s="500"/>
      <c r="AD366" s="501">
        <f t="shared" si="44"/>
        <v>0</v>
      </c>
      <c r="AE366" s="502"/>
      <c r="AF366" s="502"/>
      <c r="AG366" s="503"/>
      <c r="AH366" s="504"/>
      <c r="AI366" s="504"/>
      <c r="AJ366" s="498"/>
      <c r="AK366" s="499"/>
      <c r="AL366" s="4">
        <f t="shared" si="45"/>
        <v>3</v>
      </c>
      <c r="AM366" s="4">
        <f t="shared" si="46"/>
        <v>9</v>
      </c>
      <c r="AN366" s="4">
        <f t="shared" si="47"/>
        <v>0</v>
      </c>
      <c r="AO366" s="105">
        <f t="shared" si="48"/>
        <v>3</v>
      </c>
    </row>
    <row r="367" spans="1:41" ht="18.75" customHeight="1" thickBot="1">
      <c r="A367" s="162" t="str">
        <f t="shared" si="43"/>
        <v/>
      </c>
      <c r="B367" s="148"/>
      <c r="C367" s="505" t="str">
        <f t="shared" si="49"/>
        <v/>
      </c>
      <c r="D367" s="439"/>
      <c r="E367" s="499"/>
      <c r="F367" s="499"/>
      <c r="G367" s="147"/>
      <c r="H367" s="506"/>
      <c r="I367" s="507"/>
      <c r="J367" s="507"/>
      <c r="K367" s="506"/>
      <c r="L367" s="507"/>
      <c r="M367" s="507"/>
      <c r="N367" s="507"/>
      <c r="O367" s="504"/>
      <c r="P367" s="504"/>
      <c r="Q367" s="504"/>
      <c r="R367" s="498"/>
      <c r="S367" s="499"/>
      <c r="T367" s="499"/>
      <c r="U367" s="499"/>
      <c r="V367" s="498"/>
      <c r="W367" s="499"/>
      <c r="X367" s="499"/>
      <c r="Y367" s="499"/>
      <c r="Z367" s="499"/>
      <c r="AA367" s="500"/>
      <c r="AB367" s="500"/>
      <c r="AC367" s="500"/>
      <c r="AD367" s="501">
        <f t="shared" si="44"/>
        <v>0</v>
      </c>
      <c r="AE367" s="502"/>
      <c r="AF367" s="502"/>
      <c r="AG367" s="503"/>
      <c r="AH367" s="504"/>
      <c r="AI367" s="504"/>
      <c r="AJ367" s="498"/>
      <c r="AK367" s="499"/>
      <c r="AL367" s="4">
        <f t="shared" si="45"/>
        <v>3</v>
      </c>
      <c r="AM367" s="4">
        <f t="shared" si="46"/>
        <v>9</v>
      </c>
      <c r="AN367" s="4">
        <f t="shared" si="47"/>
        <v>0</v>
      </c>
      <c r="AO367" s="105">
        <f t="shared" si="48"/>
        <v>3</v>
      </c>
    </row>
    <row r="368" spans="1:41" ht="18.75" customHeight="1" thickBot="1">
      <c r="A368" s="162" t="str">
        <f t="shared" si="43"/>
        <v/>
      </c>
      <c r="B368" s="148"/>
      <c r="C368" s="505" t="str">
        <f t="shared" si="49"/>
        <v/>
      </c>
      <c r="D368" s="439"/>
      <c r="E368" s="499"/>
      <c r="F368" s="499"/>
      <c r="G368" s="147"/>
      <c r="H368" s="506"/>
      <c r="I368" s="507"/>
      <c r="J368" s="507"/>
      <c r="K368" s="506"/>
      <c r="L368" s="507"/>
      <c r="M368" s="507"/>
      <c r="N368" s="507"/>
      <c r="O368" s="504"/>
      <c r="P368" s="504"/>
      <c r="Q368" s="504"/>
      <c r="R368" s="498"/>
      <c r="S368" s="499"/>
      <c r="T368" s="499"/>
      <c r="U368" s="499"/>
      <c r="V368" s="498"/>
      <c r="W368" s="499"/>
      <c r="X368" s="499"/>
      <c r="Y368" s="499"/>
      <c r="Z368" s="499"/>
      <c r="AA368" s="500"/>
      <c r="AB368" s="500"/>
      <c r="AC368" s="500"/>
      <c r="AD368" s="501">
        <f t="shared" si="44"/>
        <v>0</v>
      </c>
      <c r="AE368" s="502"/>
      <c r="AF368" s="502"/>
      <c r="AG368" s="503"/>
      <c r="AH368" s="504"/>
      <c r="AI368" s="504"/>
      <c r="AJ368" s="498"/>
      <c r="AK368" s="499"/>
      <c r="AL368" s="4">
        <f t="shared" si="45"/>
        <v>3</v>
      </c>
      <c r="AM368" s="4">
        <f t="shared" si="46"/>
        <v>9</v>
      </c>
      <c r="AN368" s="4">
        <f t="shared" si="47"/>
        <v>0</v>
      </c>
      <c r="AO368" s="105">
        <f t="shared" si="48"/>
        <v>3</v>
      </c>
    </row>
    <row r="369" spans="1:41" ht="18.75" customHeight="1" thickBot="1">
      <c r="A369" s="162" t="str">
        <f t="shared" si="43"/>
        <v/>
      </c>
      <c r="B369" s="148"/>
      <c r="C369" s="505" t="str">
        <f>IF(B369="","",CHOOSE(B369,$E$13,$H$13,$K$13,$N$13,$Q$13,$T$13,$W$13,$Z$13,$AC$13,$E$14,$H$14,$K$14,$N$14,$Q$14,$T$14,$W$14,$Z$14))</f>
        <v/>
      </c>
      <c r="D369" s="439"/>
      <c r="E369" s="499"/>
      <c r="F369" s="499"/>
      <c r="G369" s="147"/>
      <c r="H369" s="506"/>
      <c r="I369" s="507"/>
      <c r="J369" s="507"/>
      <c r="K369" s="506"/>
      <c r="L369" s="507"/>
      <c r="M369" s="507"/>
      <c r="N369" s="507"/>
      <c r="O369" s="504"/>
      <c r="P369" s="504"/>
      <c r="Q369" s="504"/>
      <c r="R369" s="498"/>
      <c r="S369" s="499"/>
      <c r="T369" s="499"/>
      <c r="U369" s="499"/>
      <c r="V369" s="498"/>
      <c r="W369" s="499"/>
      <c r="X369" s="499"/>
      <c r="Y369" s="499"/>
      <c r="Z369" s="499"/>
      <c r="AA369" s="500"/>
      <c r="AB369" s="500"/>
      <c r="AC369" s="500"/>
      <c r="AD369" s="501">
        <f t="shared" si="44"/>
        <v>0</v>
      </c>
      <c r="AE369" s="502"/>
      <c r="AF369" s="502"/>
      <c r="AG369" s="503"/>
      <c r="AH369" s="504"/>
      <c r="AI369" s="504"/>
      <c r="AJ369" s="498"/>
      <c r="AK369" s="499"/>
      <c r="AL369" s="4">
        <f t="shared" si="45"/>
        <v>3</v>
      </c>
      <c r="AM369" s="4">
        <f t="shared" si="46"/>
        <v>9</v>
      </c>
      <c r="AN369" s="4">
        <f t="shared" si="47"/>
        <v>0</v>
      </c>
      <c r="AO369" s="105">
        <f t="shared" si="48"/>
        <v>3</v>
      </c>
    </row>
    <row r="370" spans="1:41" ht="18.75" customHeight="1" thickBot="1">
      <c r="A370" s="162" t="str">
        <f t="shared" si="43"/>
        <v/>
      </c>
      <c r="B370" s="148"/>
      <c r="C370" s="505" t="str">
        <f t="shared" ref="C370:C393" si="50">IF(B370="","",CHOOSE(B370,$E$13,$H$13,$K$13,$N$13,$Q$13,$T$13,$W$13,$Z$13,$AC$13,$E$14,$H$14,$K$14,$N$14,$Q$14,$T$14,$W$14,$Z$14))</f>
        <v/>
      </c>
      <c r="D370" s="439"/>
      <c r="E370" s="499"/>
      <c r="F370" s="499"/>
      <c r="G370" s="147"/>
      <c r="H370" s="506"/>
      <c r="I370" s="507"/>
      <c r="J370" s="507"/>
      <c r="K370" s="506"/>
      <c r="L370" s="507"/>
      <c r="M370" s="507"/>
      <c r="N370" s="507"/>
      <c r="O370" s="504"/>
      <c r="P370" s="504"/>
      <c r="Q370" s="504"/>
      <c r="R370" s="498"/>
      <c r="S370" s="499"/>
      <c r="T370" s="499"/>
      <c r="U370" s="499"/>
      <c r="V370" s="498"/>
      <c r="W370" s="499"/>
      <c r="X370" s="499"/>
      <c r="Y370" s="499"/>
      <c r="Z370" s="499"/>
      <c r="AA370" s="500"/>
      <c r="AB370" s="500"/>
      <c r="AC370" s="500"/>
      <c r="AD370" s="501">
        <f t="shared" si="44"/>
        <v>0</v>
      </c>
      <c r="AE370" s="502"/>
      <c r="AF370" s="502"/>
      <c r="AG370" s="503"/>
      <c r="AH370" s="504"/>
      <c r="AI370" s="504"/>
      <c r="AJ370" s="498"/>
      <c r="AK370" s="499"/>
      <c r="AL370" s="4">
        <f t="shared" si="45"/>
        <v>3</v>
      </c>
      <c r="AM370" s="4">
        <f t="shared" si="46"/>
        <v>9</v>
      </c>
      <c r="AN370" s="4">
        <f t="shared" si="47"/>
        <v>0</v>
      </c>
      <c r="AO370" s="105">
        <f t="shared" si="48"/>
        <v>3</v>
      </c>
    </row>
    <row r="371" spans="1:41" ht="18.75" customHeight="1" thickBot="1">
      <c r="A371" s="162" t="str">
        <f t="shared" si="43"/>
        <v/>
      </c>
      <c r="B371" s="148"/>
      <c r="C371" s="505" t="str">
        <f t="shared" si="50"/>
        <v/>
      </c>
      <c r="D371" s="439"/>
      <c r="E371" s="499"/>
      <c r="F371" s="499"/>
      <c r="G371" s="147"/>
      <c r="H371" s="506"/>
      <c r="I371" s="507"/>
      <c r="J371" s="507"/>
      <c r="K371" s="506"/>
      <c r="L371" s="507"/>
      <c r="M371" s="507"/>
      <c r="N371" s="507"/>
      <c r="O371" s="504"/>
      <c r="P371" s="504"/>
      <c r="Q371" s="504"/>
      <c r="R371" s="498"/>
      <c r="S371" s="499"/>
      <c r="T371" s="499"/>
      <c r="U371" s="499"/>
      <c r="V371" s="498"/>
      <c r="W371" s="499"/>
      <c r="X371" s="499"/>
      <c r="Y371" s="499"/>
      <c r="Z371" s="499"/>
      <c r="AA371" s="500"/>
      <c r="AB371" s="500"/>
      <c r="AC371" s="500"/>
      <c r="AD371" s="501">
        <f t="shared" si="44"/>
        <v>0</v>
      </c>
      <c r="AE371" s="502"/>
      <c r="AF371" s="502"/>
      <c r="AG371" s="503"/>
      <c r="AH371" s="504"/>
      <c r="AI371" s="504"/>
      <c r="AJ371" s="498"/>
      <c r="AK371" s="499"/>
      <c r="AL371" s="4">
        <f t="shared" si="45"/>
        <v>3</v>
      </c>
      <c r="AM371" s="4">
        <f t="shared" si="46"/>
        <v>9</v>
      </c>
      <c r="AN371" s="4">
        <f t="shared" si="47"/>
        <v>0</v>
      </c>
      <c r="AO371" s="105">
        <f t="shared" si="48"/>
        <v>3</v>
      </c>
    </row>
    <row r="372" spans="1:41" ht="18.75" customHeight="1" thickBot="1">
      <c r="A372" s="162" t="str">
        <f t="shared" si="43"/>
        <v/>
      </c>
      <c r="B372" s="148"/>
      <c r="C372" s="505" t="str">
        <f t="shared" si="50"/>
        <v/>
      </c>
      <c r="D372" s="439"/>
      <c r="E372" s="499"/>
      <c r="F372" s="499"/>
      <c r="G372" s="147"/>
      <c r="H372" s="506"/>
      <c r="I372" s="507"/>
      <c r="J372" s="507"/>
      <c r="K372" s="506"/>
      <c r="L372" s="507"/>
      <c r="M372" s="507"/>
      <c r="N372" s="507"/>
      <c r="O372" s="504"/>
      <c r="P372" s="504"/>
      <c r="Q372" s="504"/>
      <c r="R372" s="498"/>
      <c r="S372" s="499"/>
      <c r="T372" s="499"/>
      <c r="U372" s="499"/>
      <c r="V372" s="498"/>
      <c r="W372" s="499"/>
      <c r="X372" s="499"/>
      <c r="Y372" s="499"/>
      <c r="Z372" s="499"/>
      <c r="AA372" s="500"/>
      <c r="AB372" s="500"/>
      <c r="AC372" s="500"/>
      <c r="AD372" s="501">
        <f t="shared" si="44"/>
        <v>0</v>
      </c>
      <c r="AE372" s="502"/>
      <c r="AF372" s="502"/>
      <c r="AG372" s="503"/>
      <c r="AH372" s="504"/>
      <c r="AI372" s="504"/>
      <c r="AJ372" s="498"/>
      <c r="AK372" s="499"/>
      <c r="AL372" s="4">
        <f t="shared" si="45"/>
        <v>3</v>
      </c>
      <c r="AM372" s="4">
        <f t="shared" si="46"/>
        <v>9</v>
      </c>
      <c r="AN372" s="4">
        <f t="shared" si="47"/>
        <v>0</v>
      </c>
      <c r="AO372" s="105">
        <f t="shared" si="48"/>
        <v>3</v>
      </c>
    </row>
    <row r="373" spans="1:41" ht="18.75" customHeight="1" thickBot="1">
      <c r="A373" s="162" t="str">
        <f t="shared" si="43"/>
        <v/>
      </c>
      <c r="B373" s="148"/>
      <c r="C373" s="505" t="str">
        <f t="shared" si="50"/>
        <v/>
      </c>
      <c r="D373" s="439"/>
      <c r="E373" s="499"/>
      <c r="F373" s="499"/>
      <c r="G373" s="147"/>
      <c r="H373" s="506"/>
      <c r="I373" s="507"/>
      <c r="J373" s="507"/>
      <c r="K373" s="506"/>
      <c r="L373" s="507"/>
      <c r="M373" s="507"/>
      <c r="N373" s="507"/>
      <c r="O373" s="504"/>
      <c r="P373" s="504"/>
      <c r="Q373" s="504"/>
      <c r="R373" s="498"/>
      <c r="S373" s="499"/>
      <c r="T373" s="499"/>
      <c r="U373" s="499"/>
      <c r="V373" s="498"/>
      <c r="W373" s="499"/>
      <c r="X373" s="499"/>
      <c r="Y373" s="499"/>
      <c r="Z373" s="499"/>
      <c r="AA373" s="500"/>
      <c r="AB373" s="500"/>
      <c r="AC373" s="500"/>
      <c r="AD373" s="501">
        <f t="shared" si="44"/>
        <v>0</v>
      </c>
      <c r="AE373" s="502"/>
      <c r="AF373" s="502"/>
      <c r="AG373" s="503"/>
      <c r="AH373" s="504"/>
      <c r="AI373" s="504"/>
      <c r="AJ373" s="498"/>
      <c r="AK373" s="499"/>
      <c r="AL373" s="4">
        <f t="shared" si="45"/>
        <v>3</v>
      </c>
      <c r="AM373" s="4">
        <f t="shared" si="46"/>
        <v>9</v>
      </c>
      <c r="AN373" s="4">
        <f t="shared" si="47"/>
        <v>0</v>
      </c>
      <c r="AO373" s="105">
        <f t="shared" si="48"/>
        <v>3</v>
      </c>
    </row>
    <row r="374" spans="1:41" ht="18.75" customHeight="1" thickBot="1">
      <c r="A374" s="162" t="str">
        <f t="shared" si="43"/>
        <v/>
      </c>
      <c r="B374" s="148"/>
      <c r="C374" s="505" t="str">
        <f t="shared" si="50"/>
        <v/>
      </c>
      <c r="D374" s="439"/>
      <c r="E374" s="499"/>
      <c r="F374" s="499"/>
      <c r="G374" s="147"/>
      <c r="H374" s="506"/>
      <c r="I374" s="507"/>
      <c r="J374" s="507"/>
      <c r="K374" s="506"/>
      <c r="L374" s="507"/>
      <c r="M374" s="507"/>
      <c r="N374" s="507"/>
      <c r="O374" s="504"/>
      <c r="P374" s="504"/>
      <c r="Q374" s="504"/>
      <c r="R374" s="498"/>
      <c r="S374" s="499"/>
      <c r="T374" s="499"/>
      <c r="U374" s="499"/>
      <c r="V374" s="498"/>
      <c r="W374" s="499"/>
      <c r="X374" s="499"/>
      <c r="Y374" s="499"/>
      <c r="Z374" s="499"/>
      <c r="AA374" s="500"/>
      <c r="AB374" s="500"/>
      <c r="AC374" s="500"/>
      <c r="AD374" s="501">
        <f t="shared" si="44"/>
        <v>0</v>
      </c>
      <c r="AE374" s="502"/>
      <c r="AF374" s="502"/>
      <c r="AG374" s="503"/>
      <c r="AH374" s="504"/>
      <c r="AI374" s="504"/>
      <c r="AJ374" s="498"/>
      <c r="AK374" s="499"/>
      <c r="AL374" s="4">
        <f t="shared" si="45"/>
        <v>3</v>
      </c>
      <c r="AM374" s="4">
        <f t="shared" si="46"/>
        <v>9</v>
      </c>
      <c r="AN374" s="4">
        <f t="shared" si="47"/>
        <v>0</v>
      </c>
      <c r="AO374" s="105">
        <f t="shared" si="48"/>
        <v>3</v>
      </c>
    </row>
    <row r="375" spans="1:41" ht="18.75" customHeight="1" thickBot="1">
      <c r="A375" s="162" t="str">
        <f t="shared" si="43"/>
        <v/>
      </c>
      <c r="B375" s="148"/>
      <c r="C375" s="505" t="str">
        <f t="shared" si="50"/>
        <v/>
      </c>
      <c r="D375" s="439"/>
      <c r="E375" s="499"/>
      <c r="F375" s="499"/>
      <c r="G375" s="147"/>
      <c r="H375" s="506"/>
      <c r="I375" s="507"/>
      <c r="J375" s="507"/>
      <c r="K375" s="506"/>
      <c r="L375" s="507"/>
      <c r="M375" s="507"/>
      <c r="N375" s="507"/>
      <c r="O375" s="504"/>
      <c r="P375" s="504"/>
      <c r="Q375" s="504"/>
      <c r="R375" s="498"/>
      <c r="S375" s="499"/>
      <c r="T375" s="499"/>
      <c r="U375" s="499"/>
      <c r="V375" s="498"/>
      <c r="W375" s="499"/>
      <c r="X375" s="499"/>
      <c r="Y375" s="499"/>
      <c r="Z375" s="499"/>
      <c r="AA375" s="500"/>
      <c r="AB375" s="500"/>
      <c r="AC375" s="500"/>
      <c r="AD375" s="501">
        <f t="shared" si="44"/>
        <v>0</v>
      </c>
      <c r="AE375" s="502"/>
      <c r="AF375" s="502"/>
      <c r="AG375" s="503"/>
      <c r="AH375" s="504"/>
      <c r="AI375" s="504"/>
      <c r="AJ375" s="498"/>
      <c r="AK375" s="499"/>
      <c r="AL375" s="4">
        <f t="shared" si="45"/>
        <v>3</v>
      </c>
      <c r="AM375" s="4">
        <f t="shared" si="46"/>
        <v>9</v>
      </c>
      <c r="AN375" s="4">
        <f t="shared" si="47"/>
        <v>0</v>
      </c>
      <c r="AO375" s="105">
        <f t="shared" si="48"/>
        <v>3</v>
      </c>
    </row>
    <row r="376" spans="1:41" ht="18.75" customHeight="1" thickBot="1">
      <c r="A376" s="162" t="str">
        <f t="shared" si="43"/>
        <v/>
      </c>
      <c r="B376" s="148"/>
      <c r="C376" s="505" t="str">
        <f t="shared" si="50"/>
        <v/>
      </c>
      <c r="D376" s="439"/>
      <c r="E376" s="499"/>
      <c r="F376" s="499"/>
      <c r="G376" s="147"/>
      <c r="H376" s="506"/>
      <c r="I376" s="507"/>
      <c r="J376" s="507"/>
      <c r="K376" s="506"/>
      <c r="L376" s="507"/>
      <c r="M376" s="507"/>
      <c r="N376" s="507"/>
      <c r="O376" s="504"/>
      <c r="P376" s="504"/>
      <c r="Q376" s="504"/>
      <c r="R376" s="498"/>
      <c r="S376" s="499"/>
      <c r="T376" s="499"/>
      <c r="U376" s="499"/>
      <c r="V376" s="498"/>
      <c r="W376" s="499"/>
      <c r="X376" s="499"/>
      <c r="Y376" s="499"/>
      <c r="Z376" s="499"/>
      <c r="AA376" s="500"/>
      <c r="AB376" s="500"/>
      <c r="AC376" s="500"/>
      <c r="AD376" s="501">
        <f t="shared" si="44"/>
        <v>0</v>
      </c>
      <c r="AE376" s="502"/>
      <c r="AF376" s="502"/>
      <c r="AG376" s="503"/>
      <c r="AH376" s="504"/>
      <c r="AI376" s="504"/>
      <c r="AJ376" s="498"/>
      <c r="AK376" s="499"/>
      <c r="AL376" s="4">
        <f t="shared" si="45"/>
        <v>3</v>
      </c>
      <c r="AM376" s="4">
        <f t="shared" si="46"/>
        <v>9</v>
      </c>
      <c r="AN376" s="4">
        <f t="shared" si="47"/>
        <v>0</v>
      </c>
      <c r="AO376" s="105">
        <f t="shared" si="48"/>
        <v>3</v>
      </c>
    </row>
    <row r="377" spans="1:41" ht="18.75" customHeight="1" thickBot="1">
      <c r="A377" s="162" t="str">
        <f t="shared" si="43"/>
        <v/>
      </c>
      <c r="B377" s="148"/>
      <c r="C377" s="505" t="str">
        <f t="shared" si="50"/>
        <v/>
      </c>
      <c r="D377" s="439"/>
      <c r="E377" s="499"/>
      <c r="F377" s="499"/>
      <c r="G377" s="147"/>
      <c r="H377" s="506"/>
      <c r="I377" s="507"/>
      <c r="J377" s="507"/>
      <c r="K377" s="506"/>
      <c r="L377" s="507"/>
      <c r="M377" s="507"/>
      <c r="N377" s="507"/>
      <c r="O377" s="504"/>
      <c r="P377" s="504"/>
      <c r="Q377" s="504"/>
      <c r="R377" s="498"/>
      <c r="S377" s="499"/>
      <c r="T377" s="499"/>
      <c r="U377" s="499"/>
      <c r="V377" s="498"/>
      <c r="W377" s="499"/>
      <c r="X377" s="499"/>
      <c r="Y377" s="499"/>
      <c r="Z377" s="499"/>
      <c r="AA377" s="500"/>
      <c r="AB377" s="500"/>
      <c r="AC377" s="500"/>
      <c r="AD377" s="501">
        <f t="shared" si="44"/>
        <v>0</v>
      </c>
      <c r="AE377" s="502"/>
      <c r="AF377" s="502"/>
      <c r="AG377" s="503"/>
      <c r="AH377" s="504"/>
      <c r="AI377" s="504"/>
      <c r="AJ377" s="498"/>
      <c r="AK377" s="499"/>
      <c r="AL377" s="4">
        <f t="shared" si="45"/>
        <v>3</v>
      </c>
      <c r="AM377" s="4">
        <f t="shared" si="46"/>
        <v>9</v>
      </c>
      <c r="AN377" s="4">
        <f t="shared" si="47"/>
        <v>0</v>
      </c>
      <c r="AO377" s="105">
        <f t="shared" si="48"/>
        <v>3</v>
      </c>
    </row>
    <row r="378" spans="1:41" ht="18.75" customHeight="1" thickBot="1">
      <c r="A378" s="162" t="str">
        <f t="shared" si="43"/>
        <v/>
      </c>
      <c r="B378" s="148"/>
      <c r="C378" s="505" t="str">
        <f t="shared" si="50"/>
        <v/>
      </c>
      <c r="D378" s="439"/>
      <c r="E378" s="499"/>
      <c r="F378" s="499"/>
      <c r="G378" s="147"/>
      <c r="H378" s="506"/>
      <c r="I378" s="507"/>
      <c r="J378" s="507"/>
      <c r="K378" s="506"/>
      <c r="L378" s="507"/>
      <c r="M378" s="507"/>
      <c r="N378" s="507"/>
      <c r="O378" s="504"/>
      <c r="P378" s="504"/>
      <c r="Q378" s="504"/>
      <c r="R378" s="498"/>
      <c r="S378" s="499"/>
      <c r="T378" s="499"/>
      <c r="U378" s="499"/>
      <c r="V378" s="498"/>
      <c r="W378" s="499"/>
      <c r="X378" s="499"/>
      <c r="Y378" s="499"/>
      <c r="Z378" s="499"/>
      <c r="AA378" s="500"/>
      <c r="AB378" s="500"/>
      <c r="AC378" s="500"/>
      <c r="AD378" s="501">
        <f t="shared" si="44"/>
        <v>0</v>
      </c>
      <c r="AE378" s="502"/>
      <c r="AF378" s="502"/>
      <c r="AG378" s="503"/>
      <c r="AH378" s="504"/>
      <c r="AI378" s="504"/>
      <c r="AJ378" s="498"/>
      <c r="AK378" s="499"/>
      <c r="AL378" s="4">
        <f t="shared" si="45"/>
        <v>3</v>
      </c>
      <c r="AM378" s="4">
        <f t="shared" si="46"/>
        <v>9</v>
      </c>
      <c r="AN378" s="4">
        <f t="shared" si="47"/>
        <v>0</v>
      </c>
      <c r="AO378" s="105">
        <f t="shared" si="48"/>
        <v>3</v>
      </c>
    </row>
    <row r="379" spans="1:41" ht="18.75" customHeight="1" thickBot="1">
      <c r="A379" s="162" t="str">
        <f t="shared" si="43"/>
        <v/>
      </c>
      <c r="B379" s="148"/>
      <c r="C379" s="505" t="str">
        <f t="shared" si="50"/>
        <v/>
      </c>
      <c r="D379" s="439"/>
      <c r="E379" s="499"/>
      <c r="F379" s="499"/>
      <c r="G379" s="147"/>
      <c r="H379" s="506"/>
      <c r="I379" s="507"/>
      <c r="J379" s="507"/>
      <c r="K379" s="506"/>
      <c r="L379" s="507"/>
      <c r="M379" s="507"/>
      <c r="N379" s="507"/>
      <c r="O379" s="504"/>
      <c r="P379" s="504"/>
      <c r="Q379" s="504"/>
      <c r="R379" s="498"/>
      <c r="S379" s="499"/>
      <c r="T379" s="499"/>
      <c r="U379" s="499"/>
      <c r="V379" s="498"/>
      <c r="W379" s="499"/>
      <c r="X379" s="499"/>
      <c r="Y379" s="499"/>
      <c r="Z379" s="499"/>
      <c r="AA379" s="500"/>
      <c r="AB379" s="500"/>
      <c r="AC379" s="500"/>
      <c r="AD379" s="501">
        <f t="shared" si="44"/>
        <v>0</v>
      </c>
      <c r="AE379" s="502"/>
      <c r="AF379" s="502"/>
      <c r="AG379" s="503"/>
      <c r="AH379" s="504"/>
      <c r="AI379" s="504"/>
      <c r="AJ379" s="498"/>
      <c r="AK379" s="499"/>
      <c r="AL379" s="4">
        <f t="shared" si="45"/>
        <v>3</v>
      </c>
      <c r="AM379" s="4">
        <f t="shared" si="46"/>
        <v>9</v>
      </c>
      <c r="AN379" s="4">
        <f t="shared" si="47"/>
        <v>0</v>
      </c>
      <c r="AO379" s="105">
        <f t="shared" si="48"/>
        <v>3</v>
      </c>
    </row>
    <row r="380" spans="1:41" ht="18.75" customHeight="1" thickBot="1">
      <c r="A380" s="162" t="str">
        <f t="shared" si="43"/>
        <v/>
      </c>
      <c r="B380" s="148"/>
      <c r="C380" s="505" t="str">
        <f t="shared" si="50"/>
        <v/>
      </c>
      <c r="D380" s="439"/>
      <c r="E380" s="499"/>
      <c r="F380" s="499"/>
      <c r="G380" s="147"/>
      <c r="H380" s="506"/>
      <c r="I380" s="507"/>
      <c r="J380" s="507"/>
      <c r="K380" s="506"/>
      <c r="L380" s="507"/>
      <c r="M380" s="507"/>
      <c r="N380" s="507"/>
      <c r="O380" s="504"/>
      <c r="P380" s="504"/>
      <c r="Q380" s="504"/>
      <c r="R380" s="498"/>
      <c r="S380" s="499"/>
      <c r="T380" s="499"/>
      <c r="U380" s="499"/>
      <c r="V380" s="498"/>
      <c r="W380" s="499"/>
      <c r="X380" s="499"/>
      <c r="Y380" s="499"/>
      <c r="Z380" s="499"/>
      <c r="AA380" s="500"/>
      <c r="AB380" s="500"/>
      <c r="AC380" s="500"/>
      <c r="AD380" s="501">
        <f t="shared" si="44"/>
        <v>0</v>
      </c>
      <c r="AE380" s="502"/>
      <c r="AF380" s="502"/>
      <c r="AG380" s="503"/>
      <c r="AH380" s="504"/>
      <c r="AI380" s="504"/>
      <c r="AJ380" s="498"/>
      <c r="AK380" s="499"/>
      <c r="AL380" s="4">
        <f t="shared" si="45"/>
        <v>3</v>
      </c>
      <c r="AM380" s="4">
        <f t="shared" si="46"/>
        <v>9</v>
      </c>
      <c r="AN380" s="4">
        <f t="shared" si="47"/>
        <v>0</v>
      </c>
      <c r="AO380" s="105">
        <f t="shared" si="48"/>
        <v>3</v>
      </c>
    </row>
    <row r="381" spans="1:41" ht="18.75" customHeight="1" thickBot="1">
      <c r="A381" s="162" t="str">
        <f t="shared" si="43"/>
        <v/>
      </c>
      <c r="B381" s="148"/>
      <c r="C381" s="505" t="str">
        <f t="shared" si="50"/>
        <v/>
      </c>
      <c r="D381" s="439"/>
      <c r="E381" s="499"/>
      <c r="F381" s="499"/>
      <c r="G381" s="147"/>
      <c r="H381" s="506"/>
      <c r="I381" s="507"/>
      <c r="J381" s="507"/>
      <c r="K381" s="506"/>
      <c r="L381" s="507"/>
      <c r="M381" s="507"/>
      <c r="N381" s="507"/>
      <c r="O381" s="504"/>
      <c r="P381" s="504"/>
      <c r="Q381" s="504"/>
      <c r="R381" s="498"/>
      <c r="S381" s="499"/>
      <c r="T381" s="499"/>
      <c r="U381" s="499"/>
      <c r="V381" s="498"/>
      <c r="W381" s="499"/>
      <c r="X381" s="499"/>
      <c r="Y381" s="499"/>
      <c r="Z381" s="499"/>
      <c r="AA381" s="500"/>
      <c r="AB381" s="500"/>
      <c r="AC381" s="500"/>
      <c r="AD381" s="501">
        <f t="shared" si="44"/>
        <v>0</v>
      </c>
      <c r="AE381" s="502"/>
      <c r="AF381" s="502"/>
      <c r="AG381" s="503"/>
      <c r="AH381" s="504"/>
      <c r="AI381" s="504"/>
      <c r="AJ381" s="498"/>
      <c r="AK381" s="499"/>
      <c r="AL381" s="4">
        <f t="shared" si="45"/>
        <v>3</v>
      </c>
      <c r="AM381" s="4">
        <f t="shared" si="46"/>
        <v>9</v>
      </c>
      <c r="AN381" s="4">
        <f t="shared" si="47"/>
        <v>0</v>
      </c>
      <c r="AO381" s="105">
        <f t="shared" si="48"/>
        <v>3</v>
      </c>
    </row>
    <row r="382" spans="1:41" ht="18.75" customHeight="1" thickBot="1">
      <c r="A382" s="162" t="str">
        <f t="shared" si="43"/>
        <v/>
      </c>
      <c r="B382" s="148"/>
      <c r="C382" s="505" t="str">
        <f t="shared" si="50"/>
        <v/>
      </c>
      <c r="D382" s="439"/>
      <c r="E382" s="499"/>
      <c r="F382" s="499"/>
      <c r="G382" s="147"/>
      <c r="H382" s="506"/>
      <c r="I382" s="507"/>
      <c r="J382" s="507"/>
      <c r="K382" s="506"/>
      <c r="L382" s="507"/>
      <c r="M382" s="507"/>
      <c r="N382" s="507"/>
      <c r="O382" s="504"/>
      <c r="P382" s="504"/>
      <c r="Q382" s="504"/>
      <c r="R382" s="498"/>
      <c r="S382" s="499"/>
      <c r="T382" s="499"/>
      <c r="U382" s="499"/>
      <c r="V382" s="498"/>
      <c r="W382" s="499"/>
      <c r="X382" s="499"/>
      <c r="Y382" s="499"/>
      <c r="Z382" s="499"/>
      <c r="AA382" s="500"/>
      <c r="AB382" s="500"/>
      <c r="AC382" s="500"/>
      <c r="AD382" s="501">
        <f t="shared" si="44"/>
        <v>0</v>
      </c>
      <c r="AE382" s="502"/>
      <c r="AF382" s="502"/>
      <c r="AG382" s="503"/>
      <c r="AH382" s="504"/>
      <c r="AI382" s="504"/>
      <c r="AJ382" s="498"/>
      <c r="AK382" s="499"/>
      <c r="AL382" s="4">
        <f t="shared" si="45"/>
        <v>3</v>
      </c>
      <c r="AM382" s="4">
        <f t="shared" si="46"/>
        <v>9</v>
      </c>
      <c r="AN382" s="4">
        <f t="shared" si="47"/>
        <v>0</v>
      </c>
      <c r="AO382" s="105">
        <f t="shared" si="48"/>
        <v>3</v>
      </c>
    </row>
    <row r="383" spans="1:41" ht="18.75" customHeight="1" thickBot="1">
      <c r="A383" s="162" t="str">
        <f t="shared" si="43"/>
        <v/>
      </c>
      <c r="B383" s="148"/>
      <c r="C383" s="505" t="str">
        <f t="shared" si="50"/>
        <v/>
      </c>
      <c r="D383" s="439"/>
      <c r="E383" s="499"/>
      <c r="F383" s="499"/>
      <c r="G383" s="147"/>
      <c r="H383" s="506"/>
      <c r="I383" s="507"/>
      <c r="J383" s="507"/>
      <c r="K383" s="506"/>
      <c r="L383" s="507"/>
      <c r="M383" s="507"/>
      <c r="N383" s="507"/>
      <c r="O383" s="504"/>
      <c r="P383" s="504"/>
      <c r="Q383" s="504"/>
      <c r="R383" s="498"/>
      <c r="S383" s="499"/>
      <c r="T383" s="499"/>
      <c r="U383" s="499"/>
      <c r="V383" s="498"/>
      <c r="W383" s="499"/>
      <c r="X383" s="499"/>
      <c r="Y383" s="499"/>
      <c r="Z383" s="499"/>
      <c r="AA383" s="500"/>
      <c r="AB383" s="500"/>
      <c r="AC383" s="500"/>
      <c r="AD383" s="501">
        <f t="shared" si="44"/>
        <v>0</v>
      </c>
      <c r="AE383" s="502"/>
      <c r="AF383" s="502"/>
      <c r="AG383" s="503"/>
      <c r="AH383" s="504"/>
      <c r="AI383" s="504"/>
      <c r="AJ383" s="498"/>
      <c r="AK383" s="499"/>
      <c r="AL383" s="4">
        <f t="shared" si="45"/>
        <v>3</v>
      </c>
      <c r="AM383" s="4">
        <f t="shared" si="46"/>
        <v>9</v>
      </c>
      <c r="AN383" s="4">
        <f t="shared" si="47"/>
        <v>0</v>
      </c>
      <c r="AO383" s="105">
        <f t="shared" si="48"/>
        <v>3</v>
      </c>
    </row>
    <row r="384" spans="1:41" ht="18.75" customHeight="1" thickBot="1">
      <c r="A384" s="162" t="str">
        <f t="shared" si="43"/>
        <v/>
      </c>
      <c r="B384" s="148"/>
      <c r="C384" s="505" t="str">
        <f t="shared" si="50"/>
        <v/>
      </c>
      <c r="D384" s="439"/>
      <c r="E384" s="499"/>
      <c r="F384" s="499"/>
      <c r="G384" s="147"/>
      <c r="H384" s="506"/>
      <c r="I384" s="507"/>
      <c r="J384" s="507"/>
      <c r="K384" s="506"/>
      <c r="L384" s="507"/>
      <c r="M384" s="507"/>
      <c r="N384" s="507"/>
      <c r="O384" s="504"/>
      <c r="P384" s="504"/>
      <c r="Q384" s="504"/>
      <c r="R384" s="498"/>
      <c r="S384" s="499"/>
      <c r="T384" s="499"/>
      <c r="U384" s="499"/>
      <c r="V384" s="498"/>
      <c r="W384" s="499"/>
      <c r="X384" s="499"/>
      <c r="Y384" s="499"/>
      <c r="Z384" s="499"/>
      <c r="AA384" s="500"/>
      <c r="AB384" s="500"/>
      <c r="AC384" s="500"/>
      <c r="AD384" s="501">
        <f t="shared" si="44"/>
        <v>0</v>
      </c>
      <c r="AE384" s="502"/>
      <c r="AF384" s="502"/>
      <c r="AG384" s="503"/>
      <c r="AH384" s="504"/>
      <c r="AI384" s="504"/>
      <c r="AJ384" s="498"/>
      <c r="AK384" s="499"/>
      <c r="AL384" s="4">
        <f t="shared" si="45"/>
        <v>3</v>
      </c>
      <c r="AM384" s="4">
        <f t="shared" si="46"/>
        <v>9</v>
      </c>
      <c r="AN384" s="4">
        <f t="shared" si="47"/>
        <v>0</v>
      </c>
      <c r="AO384" s="105">
        <f t="shared" si="48"/>
        <v>3</v>
      </c>
    </row>
    <row r="385" spans="1:41" ht="18.75" customHeight="1" thickBot="1">
      <c r="A385" s="162" t="str">
        <f t="shared" si="43"/>
        <v/>
      </c>
      <c r="B385" s="148"/>
      <c r="C385" s="505" t="str">
        <f t="shared" si="50"/>
        <v/>
      </c>
      <c r="D385" s="439"/>
      <c r="E385" s="499"/>
      <c r="F385" s="499"/>
      <c r="G385" s="147"/>
      <c r="H385" s="506"/>
      <c r="I385" s="507"/>
      <c r="J385" s="507"/>
      <c r="K385" s="506"/>
      <c r="L385" s="507"/>
      <c r="M385" s="507"/>
      <c r="N385" s="507"/>
      <c r="O385" s="504"/>
      <c r="P385" s="504"/>
      <c r="Q385" s="504"/>
      <c r="R385" s="498"/>
      <c r="S385" s="499"/>
      <c r="T385" s="499"/>
      <c r="U385" s="499"/>
      <c r="V385" s="498"/>
      <c r="W385" s="499"/>
      <c r="X385" s="499"/>
      <c r="Y385" s="499"/>
      <c r="Z385" s="499"/>
      <c r="AA385" s="500"/>
      <c r="AB385" s="500"/>
      <c r="AC385" s="500"/>
      <c r="AD385" s="501">
        <f t="shared" si="44"/>
        <v>0</v>
      </c>
      <c r="AE385" s="502"/>
      <c r="AF385" s="502"/>
      <c r="AG385" s="503"/>
      <c r="AH385" s="504"/>
      <c r="AI385" s="504"/>
      <c r="AJ385" s="498"/>
      <c r="AK385" s="499"/>
      <c r="AL385" s="4">
        <f t="shared" si="45"/>
        <v>3</v>
      </c>
      <c r="AM385" s="4">
        <f t="shared" si="46"/>
        <v>9</v>
      </c>
      <c r="AN385" s="4">
        <f t="shared" si="47"/>
        <v>0</v>
      </c>
      <c r="AO385" s="105">
        <f t="shared" si="48"/>
        <v>3</v>
      </c>
    </row>
    <row r="386" spans="1:41" ht="18.75" customHeight="1" thickBot="1">
      <c r="A386" s="162" t="str">
        <f t="shared" si="43"/>
        <v/>
      </c>
      <c r="B386" s="148"/>
      <c r="C386" s="505" t="str">
        <f t="shared" si="50"/>
        <v/>
      </c>
      <c r="D386" s="439"/>
      <c r="E386" s="499"/>
      <c r="F386" s="499"/>
      <c r="G386" s="147"/>
      <c r="H386" s="506"/>
      <c r="I386" s="507"/>
      <c r="J386" s="507"/>
      <c r="K386" s="506"/>
      <c r="L386" s="507"/>
      <c r="M386" s="507"/>
      <c r="N386" s="507"/>
      <c r="O386" s="504"/>
      <c r="P386" s="504"/>
      <c r="Q386" s="504"/>
      <c r="R386" s="498"/>
      <c r="S386" s="499"/>
      <c r="T386" s="499"/>
      <c r="U386" s="499"/>
      <c r="V386" s="498"/>
      <c r="W386" s="499"/>
      <c r="X386" s="499"/>
      <c r="Y386" s="499"/>
      <c r="Z386" s="499"/>
      <c r="AA386" s="500"/>
      <c r="AB386" s="500"/>
      <c r="AC386" s="500"/>
      <c r="AD386" s="501">
        <f t="shared" si="44"/>
        <v>0</v>
      </c>
      <c r="AE386" s="502"/>
      <c r="AF386" s="502"/>
      <c r="AG386" s="503"/>
      <c r="AH386" s="504"/>
      <c r="AI386" s="504"/>
      <c r="AJ386" s="498"/>
      <c r="AK386" s="499"/>
      <c r="AL386" s="4">
        <f t="shared" si="45"/>
        <v>3</v>
      </c>
      <c r="AM386" s="4">
        <f t="shared" si="46"/>
        <v>9</v>
      </c>
      <c r="AN386" s="4">
        <f t="shared" si="47"/>
        <v>0</v>
      </c>
      <c r="AO386" s="105">
        <f t="shared" si="48"/>
        <v>3</v>
      </c>
    </row>
    <row r="387" spans="1:41" ht="18.75" customHeight="1" thickBot="1">
      <c r="A387" s="162" t="str">
        <f t="shared" si="43"/>
        <v/>
      </c>
      <c r="B387" s="148"/>
      <c r="C387" s="505" t="str">
        <f t="shared" si="50"/>
        <v/>
      </c>
      <c r="D387" s="439"/>
      <c r="E387" s="499"/>
      <c r="F387" s="499"/>
      <c r="G387" s="147"/>
      <c r="H387" s="506"/>
      <c r="I387" s="507"/>
      <c r="J387" s="507"/>
      <c r="K387" s="506"/>
      <c r="L387" s="507"/>
      <c r="M387" s="507"/>
      <c r="N387" s="507"/>
      <c r="O387" s="504"/>
      <c r="P387" s="504"/>
      <c r="Q387" s="504"/>
      <c r="R387" s="498"/>
      <c r="S387" s="499"/>
      <c r="T387" s="499"/>
      <c r="U387" s="499"/>
      <c r="V387" s="498"/>
      <c r="W387" s="499"/>
      <c r="X387" s="499"/>
      <c r="Y387" s="499"/>
      <c r="Z387" s="499"/>
      <c r="AA387" s="500"/>
      <c r="AB387" s="500"/>
      <c r="AC387" s="500"/>
      <c r="AD387" s="501">
        <f t="shared" si="44"/>
        <v>0</v>
      </c>
      <c r="AE387" s="502"/>
      <c r="AF387" s="502"/>
      <c r="AG387" s="503"/>
      <c r="AH387" s="504"/>
      <c r="AI387" s="504"/>
      <c r="AJ387" s="498"/>
      <c r="AK387" s="499"/>
      <c r="AL387" s="4">
        <f t="shared" si="45"/>
        <v>3</v>
      </c>
      <c r="AM387" s="4">
        <f t="shared" si="46"/>
        <v>9</v>
      </c>
      <c r="AN387" s="4">
        <f t="shared" si="47"/>
        <v>0</v>
      </c>
      <c r="AO387" s="105">
        <f t="shared" si="48"/>
        <v>3</v>
      </c>
    </row>
    <row r="388" spans="1:41" ht="18.75" customHeight="1" thickBot="1">
      <c r="A388" s="162" t="str">
        <f t="shared" si="43"/>
        <v/>
      </c>
      <c r="B388" s="148"/>
      <c r="C388" s="505" t="str">
        <f t="shared" si="50"/>
        <v/>
      </c>
      <c r="D388" s="439"/>
      <c r="E388" s="499"/>
      <c r="F388" s="499"/>
      <c r="G388" s="147"/>
      <c r="H388" s="506"/>
      <c r="I388" s="507"/>
      <c r="J388" s="507"/>
      <c r="K388" s="506"/>
      <c r="L388" s="507"/>
      <c r="M388" s="507"/>
      <c r="N388" s="507"/>
      <c r="O388" s="504"/>
      <c r="P388" s="504"/>
      <c r="Q388" s="504"/>
      <c r="R388" s="498"/>
      <c r="S388" s="499"/>
      <c r="T388" s="499"/>
      <c r="U388" s="499"/>
      <c r="V388" s="498"/>
      <c r="W388" s="499"/>
      <c r="X388" s="499"/>
      <c r="Y388" s="499"/>
      <c r="Z388" s="499"/>
      <c r="AA388" s="500"/>
      <c r="AB388" s="500"/>
      <c r="AC388" s="500"/>
      <c r="AD388" s="501">
        <f t="shared" si="44"/>
        <v>0</v>
      </c>
      <c r="AE388" s="502"/>
      <c r="AF388" s="502"/>
      <c r="AG388" s="503"/>
      <c r="AH388" s="504"/>
      <c r="AI388" s="504"/>
      <c r="AJ388" s="498"/>
      <c r="AK388" s="499"/>
      <c r="AL388" s="4">
        <f t="shared" si="45"/>
        <v>3</v>
      </c>
      <c r="AM388" s="4">
        <f t="shared" si="46"/>
        <v>9</v>
      </c>
      <c r="AN388" s="4">
        <f t="shared" si="47"/>
        <v>0</v>
      </c>
      <c r="AO388" s="105">
        <f t="shared" si="48"/>
        <v>3</v>
      </c>
    </row>
    <row r="389" spans="1:41" ht="18.75" customHeight="1" thickBot="1">
      <c r="A389" s="162" t="str">
        <f t="shared" si="43"/>
        <v/>
      </c>
      <c r="B389" s="148"/>
      <c r="C389" s="505" t="str">
        <f t="shared" si="50"/>
        <v/>
      </c>
      <c r="D389" s="439"/>
      <c r="E389" s="499"/>
      <c r="F389" s="499"/>
      <c r="G389" s="147"/>
      <c r="H389" s="506"/>
      <c r="I389" s="507"/>
      <c r="J389" s="507"/>
      <c r="K389" s="506"/>
      <c r="L389" s="507"/>
      <c r="M389" s="507"/>
      <c r="N389" s="507"/>
      <c r="O389" s="504"/>
      <c r="P389" s="504"/>
      <c r="Q389" s="504"/>
      <c r="R389" s="498"/>
      <c r="S389" s="499"/>
      <c r="T389" s="499"/>
      <c r="U389" s="499"/>
      <c r="V389" s="498"/>
      <c r="W389" s="499"/>
      <c r="X389" s="499"/>
      <c r="Y389" s="499"/>
      <c r="Z389" s="499"/>
      <c r="AA389" s="500"/>
      <c r="AB389" s="500"/>
      <c r="AC389" s="500"/>
      <c r="AD389" s="501">
        <f t="shared" si="44"/>
        <v>0</v>
      </c>
      <c r="AE389" s="502"/>
      <c r="AF389" s="502"/>
      <c r="AG389" s="503"/>
      <c r="AH389" s="504"/>
      <c r="AI389" s="504"/>
      <c r="AJ389" s="498"/>
      <c r="AK389" s="499"/>
      <c r="AL389" s="4">
        <f t="shared" si="45"/>
        <v>3</v>
      </c>
      <c r="AM389" s="4">
        <f t="shared" si="46"/>
        <v>9</v>
      </c>
      <c r="AN389" s="4">
        <f t="shared" si="47"/>
        <v>0</v>
      </c>
      <c r="AO389" s="105">
        <f t="shared" si="48"/>
        <v>3</v>
      </c>
    </row>
    <row r="390" spans="1:41" ht="18.75" customHeight="1" thickBot="1">
      <c r="A390" s="162" t="str">
        <f t="shared" si="43"/>
        <v/>
      </c>
      <c r="B390" s="148"/>
      <c r="C390" s="505" t="str">
        <f t="shared" si="50"/>
        <v/>
      </c>
      <c r="D390" s="439"/>
      <c r="E390" s="499"/>
      <c r="F390" s="499"/>
      <c r="G390" s="147"/>
      <c r="H390" s="506"/>
      <c r="I390" s="507"/>
      <c r="J390" s="507"/>
      <c r="K390" s="506"/>
      <c r="L390" s="507"/>
      <c r="M390" s="507"/>
      <c r="N390" s="507"/>
      <c r="O390" s="504"/>
      <c r="P390" s="504"/>
      <c r="Q390" s="504"/>
      <c r="R390" s="498"/>
      <c r="S390" s="499"/>
      <c r="T390" s="499"/>
      <c r="U390" s="499"/>
      <c r="V390" s="498"/>
      <c r="W390" s="499"/>
      <c r="X390" s="499"/>
      <c r="Y390" s="499"/>
      <c r="Z390" s="499"/>
      <c r="AA390" s="500"/>
      <c r="AB390" s="500"/>
      <c r="AC390" s="500"/>
      <c r="AD390" s="501">
        <f t="shared" si="44"/>
        <v>0</v>
      </c>
      <c r="AE390" s="502"/>
      <c r="AF390" s="502"/>
      <c r="AG390" s="503"/>
      <c r="AH390" s="504"/>
      <c r="AI390" s="504"/>
      <c r="AJ390" s="498"/>
      <c r="AK390" s="499"/>
      <c r="AL390" s="4">
        <f t="shared" si="45"/>
        <v>3</v>
      </c>
      <c r="AM390" s="4">
        <f t="shared" si="46"/>
        <v>9</v>
      </c>
      <c r="AN390" s="4">
        <f t="shared" si="47"/>
        <v>0</v>
      </c>
      <c r="AO390" s="105">
        <f t="shared" si="48"/>
        <v>3</v>
      </c>
    </row>
    <row r="391" spans="1:41" ht="18.75" customHeight="1" thickBot="1">
      <c r="A391" s="162" t="str">
        <f t="shared" si="43"/>
        <v/>
      </c>
      <c r="B391" s="148"/>
      <c r="C391" s="505" t="str">
        <f t="shared" si="50"/>
        <v/>
      </c>
      <c r="D391" s="439"/>
      <c r="E391" s="499"/>
      <c r="F391" s="499"/>
      <c r="G391" s="147"/>
      <c r="H391" s="506"/>
      <c r="I391" s="507"/>
      <c r="J391" s="507"/>
      <c r="K391" s="506"/>
      <c r="L391" s="507"/>
      <c r="M391" s="507"/>
      <c r="N391" s="507"/>
      <c r="O391" s="504"/>
      <c r="P391" s="504"/>
      <c r="Q391" s="504"/>
      <c r="R391" s="498"/>
      <c r="S391" s="499"/>
      <c r="T391" s="499"/>
      <c r="U391" s="499"/>
      <c r="V391" s="498"/>
      <c r="W391" s="499"/>
      <c r="X391" s="499"/>
      <c r="Y391" s="499"/>
      <c r="Z391" s="499"/>
      <c r="AA391" s="500"/>
      <c r="AB391" s="500"/>
      <c r="AC391" s="500"/>
      <c r="AD391" s="501">
        <f t="shared" si="44"/>
        <v>0</v>
      </c>
      <c r="AE391" s="502"/>
      <c r="AF391" s="502"/>
      <c r="AG391" s="503"/>
      <c r="AH391" s="504"/>
      <c r="AI391" s="504"/>
      <c r="AJ391" s="498"/>
      <c r="AK391" s="499"/>
      <c r="AL391" s="4">
        <f t="shared" si="45"/>
        <v>3</v>
      </c>
      <c r="AM391" s="4">
        <f t="shared" si="46"/>
        <v>9</v>
      </c>
      <c r="AN391" s="4">
        <f t="shared" si="47"/>
        <v>0</v>
      </c>
      <c r="AO391" s="105">
        <f t="shared" si="48"/>
        <v>3</v>
      </c>
    </row>
    <row r="392" spans="1:41" ht="18.75" customHeight="1" thickBot="1">
      <c r="A392" s="162" t="str">
        <f t="shared" si="43"/>
        <v/>
      </c>
      <c r="B392" s="148"/>
      <c r="C392" s="505" t="str">
        <f t="shared" si="50"/>
        <v/>
      </c>
      <c r="D392" s="439"/>
      <c r="E392" s="499"/>
      <c r="F392" s="499"/>
      <c r="G392" s="147"/>
      <c r="H392" s="506"/>
      <c r="I392" s="507"/>
      <c r="J392" s="507"/>
      <c r="K392" s="506"/>
      <c r="L392" s="507"/>
      <c r="M392" s="507"/>
      <c r="N392" s="507"/>
      <c r="O392" s="504"/>
      <c r="P392" s="504"/>
      <c r="Q392" s="504"/>
      <c r="R392" s="498"/>
      <c r="S392" s="499"/>
      <c r="T392" s="499"/>
      <c r="U392" s="499"/>
      <c r="V392" s="498"/>
      <c r="W392" s="499"/>
      <c r="X392" s="499"/>
      <c r="Y392" s="499"/>
      <c r="Z392" s="499"/>
      <c r="AA392" s="500"/>
      <c r="AB392" s="500"/>
      <c r="AC392" s="500"/>
      <c r="AD392" s="501">
        <f t="shared" si="44"/>
        <v>0</v>
      </c>
      <c r="AE392" s="502"/>
      <c r="AF392" s="502"/>
      <c r="AG392" s="503"/>
      <c r="AH392" s="504"/>
      <c r="AI392" s="504"/>
      <c r="AJ392" s="498"/>
      <c r="AK392" s="499"/>
      <c r="AL392" s="4">
        <f t="shared" si="45"/>
        <v>3</v>
      </c>
      <c r="AM392" s="4">
        <f t="shared" si="46"/>
        <v>9</v>
      </c>
      <c r="AN392" s="4">
        <f t="shared" si="47"/>
        <v>0</v>
      </c>
      <c r="AO392" s="105">
        <f t="shared" si="48"/>
        <v>3</v>
      </c>
    </row>
    <row r="393" spans="1:41" ht="18.75" customHeight="1" thickBot="1">
      <c r="A393" s="162" t="str">
        <f t="shared" si="43"/>
        <v/>
      </c>
      <c r="B393" s="148"/>
      <c r="C393" s="505" t="str">
        <f t="shared" si="50"/>
        <v/>
      </c>
      <c r="D393" s="439"/>
      <c r="E393" s="499"/>
      <c r="F393" s="499"/>
      <c r="G393" s="147"/>
      <c r="H393" s="506"/>
      <c r="I393" s="507"/>
      <c r="J393" s="507"/>
      <c r="K393" s="506"/>
      <c r="L393" s="507"/>
      <c r="M393" s="507"/>
      <c r="N393" s="507"/>
      <c r="O393" s="504"/>
      <c r="P393" s="504"/>
      <c r="Q393" s="504"/>
      <c r="R393" s="498"/>
      <c r="S393" s="499"/>
      <c r="T393" s="499"/>
      <c r="U393" s="499"/>
      <c r="V393" s="498"/>
      <c r="W393" s="499"/>
      <c r="X393" s="499"/>
      <c r="Y393" s="499"/>
      <c r="Z393" s="499"/>
      <c r="AA393" s="500"/>
      <c r="AB393" s="500"/>
      <c r="AC393" s="500"/>
      <c r="AD393" s="501">
        <f t="shared" si="44"/>
        <v>0</v>
      </c>
      <c r="AE393" s="502"/>
      <c r="AF393" s="502"/>
      <c r="AG393" s="503"/>
      <c r="AH393" s="504"/>
      <c r="AI393" s="504"/>
      <c r="AJ393" s="498"/>
      <c r="AK393" s="499"/>
      <c r="AL393" s="4">
        <f t="shared" si="45"/>
        <v>3</v>
      </c>
      <c r="AM393" s="4">
        <f t="shared" si="46"/>
        <v>9</v>
      </c>
      <c r="AN393" s="4">
        <f t="shared" si="47"/>
        <v>0</v>
      </c>
      <c r="AO393" s="105">
        <f t="shared" si="48"/>
        <v>3</v>
      </c>
    </row>
    <row r="394" spans="1:41" ht="18.75" customHeight="1" thickBot="1">
      <c r="A394" s="162" t="str">
        <f t="shared" si="43"/>
        <v/>
      </c>
      <c r="B394" s="148"/>
      <c r="C394" s="505" t="str">
        <f>IF(B394="","",CHOOSE(B394,$E$13,$H$13,$K$13,$N$13,$Q$13,$T$13,$W$13,$Z$13,$AC$13,$E$14,$H$14,$K$14,$N$14,$Q$14,$T$14,$W$14,$Z$14))</f>
        <v/>
      </c>
      <c r="D394" s="439"/>
      <c r="E394" s="499"/>
      <c r="F394" s="499"/>
      <c r="G394" s="147"/>
      <c r="H394" s="506"/>
      <c r="I394" s="507"/>
      <c r="J394" s="507"/>
      <c r="K394" s="506"/>
      <c r="L394" s="507"/>
      <c r="M394" s="507"/>
      <c r="N394" s="507"/>
      <c r="O394" s="504"/>
      <c r="P394" s="504"/>
      <c r="Q394" s="504"/>
      <c r="R394" s="498"/>
      <c r="S394" s="499"/>
      <c r="T394" s="499"/>
      <c r="U394" s="499"/>
      <c r="V394" s="498"/>
      <c r="W394" s="499"/>
      <c r="X394" s="499"/>
      <c r="Y394" s="499"/>
      <c r="Z394" s="499"/>
      <c r="AA394" s="500"/>
      <c r="AB394" s="500"/>
      <c r="AC394" s="500"/>
      <c r="AD394" s="501">
        <f t="shared" si="44"/>
        <v>0</v>
      </c>
      <c r="AE394" s="502"/>
      <c r="AF394" s="502"/>
      <c r="AG394" s="503"/>
      <c r="AH394" s="504"/>
      <c r="AI394" s="504"/>
      <c r="AJ394" s="498"/>
      <c r="AK394" s="499"/>
      <c r="AL394" s="4">
        <f t="shared" si="45"/>
        <v>3</v>
      </c>
      <c r="AM394" s="4">
        <f t="shared" si="46"/>
        <v>9</v>
      </c>
      <c r="AN394" s="4">
        <f t="shared" si="47"/>
        <v>0</v>
      </c>
      <c r="AO394" s="105">
        <f t="shared" si="48"/>
        <v>3</v>
      </c>
    </row>
    <row r="395" spans="1:41" ht="18.75" customHeight="1" thickBot="1">
      <c r="A395" s="162" t="str">
        <f t="shared" si="43"/>
        <v/>
      </c>
      <c r="B395" s="148"/>
      <c r="C395" s="505" t="str">
        <f t="shared" ref="C395:C418" si="51">IF(B395="","",CHOOSE(B395,$E$13,$H$13,$K$13,$N$13,$Q$13,$T$13,$W$13,$Z$13,$AC$13,$E$14,$H$14,$K$14,$N$14,$Q$14,$T$14,$W$14,$Z$14))</f>
        <v/>
      </c>
      <c r="D395" s="439"/>
      <c r="E395" s="499"/>
      <c r="F395" s="499"/>
      <c r="G395" s="147"/>
      <c r="H395" s="506"/>
      <c r="I395" s="507"/>
      <c r="J395" s="507"/>
      <c r="K395" s="506"/>
      <c r="L395" s="507"/>
      <c r="M395" s="507"/>
      <c r="N395" s="507"/>
      <c r="O395" s="504"/>
      <c r="P395" s="504"/>
      <c r="Q395" s="504"/>
      <c r="R395" s="498"/>
      <c r="S395" s="499"/>
      <c r="T395" s="499"/>
      <c r="U395" s="499"/>
      <c r="V395" s="498"/>
      <c r="W395" s="499"/>
      <c r="X395" s="499"/>
      <c r="Y395" s="499"/>
      <c r="Z395" s="499"/>
      <c r="AA395" s="500"/>
      <c r="AB395" s="500"/>
      <c r="AC395" s="500"/>
      <c r="AD395" s="501">
        <f t="shared" si="44"/>
        <v>0</v>
      </c>
      <c r="AE395" s="502"/>
      <c r="AF395" s="502"/>
      <c r="AG395" s="503"/>
      <c r="AH395" s="504"/>
      <c r="AI395" s="504"/>
      <c r="AJ395" s="498"/>
      <c r="AK395" s="499"/>
      <c r="AL395" s="4">
        <f t="shared" si="45"/>
        <v>3</v>
      </c>
      <c r="AM395" s="4">
        <f t="shared" si="46"/>
        <v>9</v>
      </c>
      <c r="AN395" s="4">
        <f t="shared" si="47"/>
        <v>0</v>
      </c>
      <c r="AO395" s="105">
        <f t="shared" si="48"/>
        <v>3</v>
      </c>
    </row>
    <row r="396" spans="1:41" ht="18.75" customHeight="1" thickBot="1">
      <c r="A396" s="162" t="str">
        <f t="shared" si="43"/>
        <v/>
      </c>
      <c r="B396" s="148"/>
      <c r="C396" s="505" t="str">
        <f t="shared" si="51"/>
        <v/>
      </c>
      <c r="D396" s="439"/>
      <c r="E396" s="499"/>
      <c r="F396" s="499"/>
      <c r="G396" s="147"/>
      <c r="H396" s="506"/>
      <c r="I396" s="507"/>
      <c r="J396" s="507"/>
      <c r="K396" s="506"/>
      <c r="L396" s="507"/>
      <c r="M396" s="507"/>
      <c r="N396" s="507"/>
      <c r="O396" s="504"/>
      <c r="P396" s="504"/>
      <c r="Q396" s="504"/>
      <c r="R396" s="498"/>
      <c r="S396" s="499"/>
      <c r="T396" s="499"/>
      <c r="U396" s="499"/>
      <c r="V396" s="498"/>
      <c r="W396" s="499"/>
      <c r="X396" s="499"/>
      <c r="Y396" s="499"/>
      <c r="Z396" s="499"/>
      <c r="AA396" s="500"/>
      <c r="AB396" s="500"/>
      <c r="AC396" s="500"/>
      <c r="AD396" s="501">
        <f t="shared" si="44"/>
        <v>0</v>
      </c>
      <c r="AE396" s="502"/>
      <c r="AF396" s="502"/>
      <c r="AG396" s="503"/>
      <c r="AH396" s="504"/>
      <c r="AI396" s="504"/>
      <c r="AJ396" s="498"/>
      <c r="AK396" s="499"/>
      <c r="AL396" s="4">
        <f t="shared" si="45"/>
        <v>3</v>
      </c>
      <c r="AM396" s="4">
        <f t="shared" si="46"/>
        <v>9</v>
      </c>
      <c r="AN396" s="4">
        <f t="shared" si="47"/>
        <v>0</v>
      </c>
      <c r="AO396" s="105">
        <f t="shared" si="48"/>
        <v>3</v>
      </c>
    </row>
    <row r="397" spans="1:41" ht="18.75" customHeight="1" thickBot="1">
      <c r="A397" s="162" t="str">
        <f t="shared" si="43"/>
        <v/>
      </c>
      <c r="B397" s="148"/>
      <c r="C397" s="505" t="str">
        <f t="shared" si="51"/>
        <v/>
      </c>
      <c r="D397" s="439"/>
      <c r="E397" s="499"/>
      <c r="F397" s="499"/>
      <c r="G397" s="147"/>
      <c r="H397" s="506"/>
      <c r="I397" s="507"/>
      <c r="J397" s="507"/>
      <c r="K397" s="506"/>
      <c r="L397" s="507"/>
      <c r="M397" s="507"/>
      <c r="N397" s="507"/>
      <c r="O397" s="504"/>
      <c r="P397" s="504"/>
      <c r="Q397" s="504"/>
      <c r="R397" s="498"/>
      <c r="S397" s="499"/>
      <c r="T397" s="499"/>
      <c r="U397" s="499"/>
      <c r="V397" s="498"/>
      <c r="W397" s="499"/>
      <c r="X397" s="499"/>
      <c r="Y397" s="499"/>
      <c r="Z397" s="499"/>
      <c r="AA397" s="500"/>
      <c r="AB397" s="500"/>
      <c r="AC397" s="500"/>
      <c r="AD397" s="501">
        <f t="shared" si="44"/>
        <v>0</v>
      </c>
      <c r="AE397" s="502"/>
      <c r="AF397" s="502"/>
      <c r="AG397" s="503"/>
      <c r="AH397" s="504"/>
      <c r="AI397" s="504"/>
      <c r="AJ397" s="498"/>
      <c r="AK397" s="499"/>
      <c r="AL397" s="4">
        <f t="shared" si="45"/>
        <v>3</v>
      </c>
      <c r="AM397" s="4">
        <f t="shared" si="46"/>
        <v>9</v>
      </c>
      <c r="AN397" s="4">
        <f t="shared" si="47"/>
        <v>0</v>
      </c>
      <c r="AO397" s="105">
        <f t="shared" si="48"/>
        <v>3</v>
      </c>
    </row>
    <row r="398" spans="1:41" ht="18.75" customHeight="1" thickBot="1">
      <c r="A398" s="162" t="str">
        <f t="shared" si="43"/>
        <v/>
      </c>
      <c r="B398" s="148"/>
      <c r="C398" s="505" t="str">
        <f t="shared" si="51"/>
        <v/>
      </c>
      <c r="D398" s="439"/>
      <c r="E398" s="499"/>
      <c r="F398" s="499"/>
      <c r="G398" s="147"/>
      <c r="H398" s="506"/>
      <c r="I398" s="507"/>
      <c r="J398" s="507"/>
      <c r="K398" s="506"/>
      <c r="L398" s="507"/>
      <c r="M398" s="507"/>
      <c r="N398" s="507"/>
      <c r="O398" s="504"/>
      <c r="P398" s="504"/>
      <c r="Q398" s="504"/>
      <c r="R398" s="498"/>
      <c r="S398" s="499"/>
      <c r="T398" s="499"/>
      <c r="U398" s="499"/>
      <c r="V398" s="498"/>
      <c r="W398" s="499"/>
      <c r="X398" s="499"/>
      <c r="Y398" s="499"/>
      <c r="Z398" s="499"/>
      <c r="AA398" s="500"/>
      <c r="AB398" s="500"/>
      <c r="AC398" s="500"/>
      <c r="AD398" s="501">
        <f t="shared" si="44"/>
        <v>0</v>
      </c>
      <c r="AE398" s="502"/>
      <c r="AF398" s="502"/>
      <c r="AG398" s="503"/>
      <c r="AH398" s="504"/>
      <c r="AI398" s="504"/>
      <c r="AJ398" s="498"/>
      <c r="AK398" s="499"/>
      <c r="AL398" s="4">
        <f t="shared" si="45"/>
        <v>3</v>
      </c>
      <c r="AM398" s="4">
        <f t="shared" si="46"/>
        <v>9</v>
      </c>
      <c r="AN398" s="4">
        <f t="shared" si="47"/>
        <v>0</v>
      </c>
      <c r="AO398" s="105">
        <f t="shared" si="48"/>
        <v>3</v>
      </c>
    </row>
    <row r="399" spans="1:41" ht="18.75" customHeight="1" thickBot="1">
      <c r="A399" s="162" t="str">
        <f t="shared" si="43"/>
        <v/>
      </c>
      <c r="B399" s="148"/>
      <c r="C399" s="505" t="str">
        <f t="shared" si="51"/>
        <v/>
      </c>
      <c r="D399" s="439"/>
      <c r="E399" s="499"/>
      <c r="F399" s="499"/>
      <c r="G399" s="147"/>
      <c r="H399" s="506"/>
      <c r="I399" s="507"/>
      <c r="J399" s="507"/>
      <c r="K399" s="506"/>
      <c r="L399" s="507"/>
      <c r="M399" s="507"/>
      <c r="N399" s="507"/>
      <c r="O399" s="504"/>
      <c r="P399" s="504"/>
      <c r="Q399" s="504"/>
      <c r="R399" s="498"/>
      <c r="S399" s="499"/>
      <c r="T399" s="499"/>
      <c r="U399" s="499"/>
      <c r="V399" s="498"/>
      <c r="W399" s="499"/>
      <c r="X399" s="499"/>
      <c r="Y399" s="499"/>
      <c r="Z399" s="499"/>
      <c r="AA399" s="500"/>
      <c r="AB399" s="500"/>
      <c r="AC399" s="500"/>
      <c r="AD399" s="501">
        <f t="shared" si="44"/>
        <v>0</v>
      </c>
      <c r="AE399" s="502"/>
      <c r="AF399" s="502"/>
      <c r="AG399" s="503"/>
      <c r="AH399" s="504"/>
      <c r="AI399" s="504"/>
      <c r="AJ399" s="498"/>
      <c r="AK399" s="499"/>
      <c r="AL399" s="4">
        <f t="shared" si="45"/>
        <v>3</v>
      </c>
      <c r="AM399" s="4">
        <f t="shared" si="46"/>
        <v>9</v>
      </c>
      <c r="AN399" s="4">
        <f t="shared" si="47"/>
        <v>0</v>
      </c>
      <c r="AO399" s="105">
        <f t="shared" si="48"/>
        <v>3</v>
      </c>
    </row>
    <row r="400" spans="1:41" ht="18.75" customHeight="1" thickBot="1">
      <c r="A400" s="162" t="str">
        <f t="shared" si="43"/>
        <v/>
      </c>
      <c r="B400" s="148"/>
      <c r="C400" s="505" t="str">
        <f t="shared" si="51"/>
        <v/>
      </c>
      <c r="D400" s="439"/>
      <c r="E400" s="499"/>
      <c r="F400" s="499"/>
      <c r="G400" s="147"/>
      <c r="H400" s="506"/>
      <c r="I400" s="507"/>
      <c r="J400" s="507"/>
      <c r="K400" s="506"/>
      <c r="L400" s="507"/>
      <c r="M400" s="507"/>
      <c r="N400" s="507"/>
      <c r="O400" s="504"/>
      <c r="P400" s="504"/>
      <c r="Q400" s="504"/>
      <c r="R400" s="498"/>
      <c r="S400" s="499"/>
      <c r="T400" s="499"/>
      <c r="U400" s="499"/>
      <c r="V400" s="498"/>
      <c r="W400" s="499"/>
      <c r="X400" s="499"/>
      <c r="Y400" s="499"/>
      <c r="Z400" s="499"/>
      <c r="AA400" s="500"/>
      <c r="AB400" s="500"/>
      <c r="AC400" s="500"/>
      <c r="AD400" s="501">
        <f t="shared" si="44"/>
        <v>0</v>
      </c>
      <c r="AE400" s="502"/>
      <c r="AF400" s="502"/>
      <c r="AG400" s="503"/>
      <c r="AH400" s="504"/>
      <c r="AI400" s="504"/>
      <c r="AJ400" s="498"/>
      <c r="AK400" s="499"/>
      <c r="AL400" s="4">
        <f t="shared" si="45"/>
        <v>3</v>
      </c>
      <c r="AM400" s="4">
        <f t="shared" si="46"/>
        <v>9</v>
      </c>
      <c r="AN400" s="4">
        <f t="shared" si="47"/>
        <v>0</v>
      </c>
      <c r="AO400" s="105">
        <f t="shared" si="48"/>
        <v>3</v>
      </c>
    </row>
    <row r="401" spans="1:41" ht="18.75" customHeight="1" thickBot="1">
      <c r="A401" s="162" t="str">
        <f t="shared" si="43"/>
        <v/>
      </c>
      <c r="B401" s="148"/>
      <c r="C401" s="505" t="str">
        <f t="shared" si="51"/>
        <v/>
      </c>
      <c r="D401" s="439"/>
      <c r="E401" s="499"/>
      <c r="F401" s="499"/>
      <c r="G401" s="147"/>
      <c r="H401" s="506"/>
      <c r="I401" s="507"/>
      <c r="J401" s="507"/>
      <c r="K401" s="506"/>
      <c r="L401" s="507"/>
      <c r="M401" s="507"/>
      <c r="N401" s="507"/>
      <c r="O401" s="504"/>
      <c r="P401" s="504"/>
      <c r="Q401" s="504"/>
      <c r="R401" s="498"/>
      <c r="S401" s="499"/>
      <c r="T401" s="499"/>
      <c r="U401" s="499"/>
      <c r="V401" s="498"/>
      <c r="W401" s="499"/>
      <c r="X401" s="499"/>
      <c r="Y401" s="499"/>
      <c r="Z401" s="499"/>
      <c r="AA401" s="500"/>
      <c r="AB401" s="500"/>
      <c r="AC401" s="500"/>
      <c r="AD401" s="501">
        <f t="shared" si="44"/>
        <v>0</v>
      </c>
      <c r="AE401" s="502"/>
      <c r="AF401" s="502"/>
      <c r="AG401" s="503"/>
      <c r="AH401" s="504"/>
      <c r="AI401" s="504"/>
      <c r="AJ401" s="498"/>
      <c r="AK401" s="499"/>
      <c r="AL401" s="4">
        <f t="shared" si="45"/>
        <v>3</v>
      </c>
      <c r="AM401" s="4">
        <f t="shared" si="46"/>
        <v>9</v>
      </c>
      <c r="AN401" s="4">
        <f t="shared" si="47"/>
        <v>0</v>
      </c>
      <c r="AO401" s="105">
        <f t="shared" si="48"/>
        <v>3</v>
      </c>
    </row>
    <row r="402" spans="1:41" ht="18.75" customHeight="1" thickBot="1">
      <c r="A402" s="162" t="str">
        <f t="shared" si="43"/>
        <v/>
      </c>
      <c r="B402" s="148"/>
      <c r="C402" s="505" t="str">
        <f t="shared" si="51"/>
        <v/>
      </c>
      <c r="D402" s="439"/>
      <c r="E402" s="499"/>
      <c r="F402" s="499"/>
      <c r="G402" s="147"/>
      <c r="H402" s="506"/>
      <c r="I402" s="507"/>
      <c r="J402" s="507"/>
      <c r="K402" s="506"/>
      <c r="L402" s="507"/>
      <c r="M402" s="507"/>
      <c r="N402" s="507"/>
      <c r="O402" s="504"/>
      <c r="P402" s="504"/>
      <c r="Q402" s="504"/>
      <c r="R402" s="498"/>
      <c r="S402" s="499"/>
      <c r="T402" s="499"/>
      <c r="U402" s="499"/>
      <c r="V402" s="498"/>
      <c r="W402" s="499"/>
      <c r="X402" s="499"/>
      <c r="Y402" s="499"/>
      <c r="Z402" s="499"/>
      <c r="AA402" s="500"/>
      <c r="AB402" s="500"/>
      <c r="AC402" s="500"/>
      <c r="AD402" s="501">
        <f t="shared" si="44"/>
        <v>0</v>
      </c>
      <c r="AE402" s="502"/>
      <c r="AF402" s="502"/>
      <c r="AG402" s="503"/>
      <c r="AH402" s="504"/>
      <c r="AI402" s="504"/>
      <c r="AJ402" s="498"/>
      <c r="AK402" s="499"/>
      <c r="AL402" s="4">
        <f t="shared" si="45"/>
        <v>3</v>
      </c>
      <c r="AM402" s="4">
        <f t="shared" si="46"/>
        <v>9</v>
      </c>
      <c r="AN402" s="4">
        <f t="shared" si="47"/>
        <v>0</v>
      </c>
      <c r="AO402" s="105">
        <f t="shared" si="48"/>
        <v>3</v>
      </c>
    </row>
    <row r="403" spans="1:41" ht="18.75" customHeight="1" thickBot="1">
      <c r="A403" s="162" t="str">
        <f t="shared" ref="A403:A466" si="52">IF(B403="","",A402+1)</f>
        <v/>
      </c>
      <c r="B403" s="148"/>
      <c r="C403" s="505" t="str">
        <f t="shared" si="51"/>
        <v/>
      </c>
      <c r="D403" s="439"/>
      <c r="E403" s="499"/>
      <c r="F403" s="499"/>
      <c r="G403" s="147"/>
      <c r="H403" s="506"/>
      <c r="I403" s="507"/>
      <c r="J403" s="507"/>
      <c r="K403" s="506"/>
      <c r="L403" s="507"/>
      <c r="M403" s="507"/>
      <c r="N403" s="507"/>
      <c r="O403" s="504"/>
      <c r="P403" s="504"/>
      <c r="Q403" s="504"/>
      <c r="R403" s="498"/>
      <c r="S403" s="499"/>
      <c r="T403" s="499"/>
      <c r="U403" s="499"/>
      <c r="V403" s="498"/>
      <c r="W403" s="499"/>
      <c r="X403" s="499"/>
      <c r="Y403" s="499"/>
      <c r="Z403" s="499"/>
      <c r="AA403" s="500"/>
      <c r="AB403" s="500"/>
      <c r="AC403" s="500"/>
      <c r="AD403" s="501">
        <f t="shared" si="44"/>
        <v>0</v>
      </c>
      <c r="AE403" s="502"/>
      <c r="AF403" s="502"/>
      <c r="AG403" s="503"/>
      <c r="AH403" s="504"/>
      <c r="AI403" s="504"/>
      <c r="AJ403" s="498"/>
      <c r="AK403" s="499"/>
      <c r="AL403" s="4">
        <f t="shared" si="45"/>
        <v>3</v>
      </c>
      <c r="AM403" s="4">
        <f t="shared" si="46"/>
        <v>9</v>
      </c>
      <c r="AN403" s="4">
        <f t="shared" si="47"/>
        <v>0</v>
      </c>
      <c r="AO403" s="105">
        <f t="shared" si="48"/>
        <v>3</v>
      </c>
    </row>
    <row r="404" spans="1:41" ht="18.75" customHeight="1" thickBot="1">
      <c r="A404" s="162" t="str">
        <f t="shared" si="52"/>
        <v/>
      </c>
      <c r="B404" s="148"/>
      <c r="C404" s="505" t="str">
        <f t="shared" si="51"/>
        <v/>
      </c>
      <c r="D404" s="439"/>
      <c r="E404" s="499"/>
      <c r="F404" s="499"/>
      <c r="G404" s="147"/>
      <c r="H404" s="506"/>
      <c r="I404" s="507"/>
      <c r="J404" s="507"/>
      <c r="K404" s="506"/>
      <c r="L404" s="507"/>
      <c r="M404" s="507"/>
      <c r="N404" s="507"/>
      <c r="O404" s="504"/>
      <c r="P404" s="504"/>
      <c r="Q404" s="504"/>
      <c r="R404" s="498"/>
      <c r="S404" s="499"/>
      <c r="T404" s="499"/>
      <c r="U404" s="499"/>
      <c r="V404" s="498"/>
      <c r="W404" s="499"/>
      <c r="X404" s="499"/>
      <c r="Y404" s="499"/>
      <c r="Z404" s="499"/>
      <c r="AA404" s="500"/>
      <c r="AB404" s="500"/>
      <c r="AC404" s="500"/>
      <c r="AD404" s="501">
        <f t="shared" ref="AD404:AD467" si="53">AN404</f>
        <v>0</v>
      </c>
      <c r="AE404" s="502"/>
      <c r="AF404" s="502"/>
      <c r="AG404" s="503"/>
      <c r="AH404" s="504"/>
      <c r="AI404" s="504"/>
      <c r="AJ404" s="498"/>
      <c r="AK404" s="499"/>
      <c r="AL404" s="4">
        <f t="shared" ref="AL404:AL467" si="54">IF(AG404="",3,MONTH(AG404))</f>
        <v>3</v>
      </c>
      <c r="AM404" s="4">
        <f t="shared" ref="AM404:AM467" si="55">IF(AL404=4,11,IF(AL404=5,10,9))</f>
        <v>9</v>
      </c>
      <c r="AN404" s="4">
        <f t="shared" ref="AN404:AN467" si="56">IF(AJ404="抹消登録",INT(AA404*AO404/12/100)*100,AA404-INT(AA404*9/12/100)*100)</f>
        <v>0</v>
      </c>
      <c r="AO404" s="105">
        <f t="shared" ref="AO404:AO467" si="57">IF(AM404=11,1,IF(AM404=10,2,3))</f>
        <v>3</v>
      </c>
    </row>
    <row r="405" spans="1:41" ht="18.75" customHeight="1" thickBot="1">
      <c r="A405" s="162" t="str">
        <f t="shared" si="52"/>
        <v/>
      </c>
      <c r="B405" s="148"/>
      <c r="C405" s="505" t="str">
        <f t="shared" si="51"/>
        <v/>
      </c>
      <c r="D405" s="439"/>
      <c r="E405" s="499"/>
      <c r="F405" s="499"/>
      <c r="G405" s="147"/>
      <c r="H405" s="506"/>
      <c r="I405" s="507"/>
      <c r="J405" s="507"/>
      <c r="K405" s="506"/>
      <c r="L405" s="507"/>
      <c r="M405" s="507"/>
      <c r="N405" s="507"/>
      <c r="O405" s="504"/>
      <c r="P405" s="504"/>
      <c r="Q405" s="504"/>
      <c r="R405" s="498"/>
      <c r="S405" s="499"/>
      <c r="T405" s="499"/>
      <c r="U405" s="499"/>
      <c r="V405" s="498"/>
      <c r="W405" s="499"/>
      <c r="X405" s="499"/>
      <c r="Y405" s="499"/>
      <c r="Z405" s="499"/>
      <c r="AA405" s="500"/>
      <c r="AB405" s="500"/>
      <c r="AC405" s="500"/>
      <c r="AD405" s="501">
        <f t="shared" si="53"/>
        <v>0</v>
      </c>
      <c r="AE405" s="502"/>
      <c r="AF405" s="502"/>
      <c r="AG405" s="503"/>
      <c r="AH405" s="504"/>
      <c r="AI405" s="504"/>
      <c r="AJ405" s="498"/>
      <c r="AK405" s="499"/>
      <c r="AL405" s="4">
        <f t="shared" si="54"/>
        <v>3</v>
      </c>
      <c r="AM405" s="4">
        <f t="shared" si="55"/>
        <v>9</v>
      </c>
      <c r="AN405" s="4">
        <f t="shared" si="56"/>
        <v>0</v>
      </c>
      <c r="AO405" s="105">
        <f t="shared" si="57"/>
        <v>3</v>
      </c>
    </row>
    <row r="406" spans="1:41" ht="18.75" customHeight="1" thickBot="1">
      <c r="A406" s="162" t="str">
        <f t="shared" si="52"/>
        <v/>
      </c>
      <c r="B406" s="148"/>
      <c r="C406" s="505" t="str">
        <f t="shared" si="51"/>
        <v/>
      </c>
      <c r="D406" s="439"/>
      <c r="E406" s="499"/>
      <c r="F406" s="499"/>
      <c r="G406" s="147"/>
      <c r="H406" s="506"/>
      <c r="I406" s="507"/>
      <c r="J406" s="507"/>
      <c r="K406" s="506"/>
      <c r="L406" s="507"/>
      <c r="M406" s="507"/>
      <c r="N406" s="507"/>
      <c r="O406" s="504"/>
      <c r="P406" s="504"/>
      <c r="Q406" s="504"/>
      <c r="R406" s="498"/>
      <c r="S406" s="499"/>
      <c r="T406" s="499"/>
      <c r="U406" s="499"/>
      <c r="V406" s="498"/>
      <c r="W406" s="499"/>
      <c r="X406" s="499"/>
      <c r="Y406" s="499"/>
      <c r="Z406" s="499"/>
      <c r="AA406" s="500"/>
      <c r="AB406" s="500"/>
      <c r="AC406" s="500"/>
      <c r="AD406" s="501">
        <f t="shared" si="53"/>
        <v>0</v>
      </c>
      <c r="AE406" s="502"/>
      <c r="AF406" s="502"/>
      <c r="AG406" s="503"/>
      <c r="AH406" s="504"/>
      <c r="AI406" s="504"/>
      <c r="AJ406" s="498"/>
      <c r="AK406" s="499"/>
      <c r="AL406" s="4">
        <f t="shared" si="54"/>
        <v>3</v>
      </c>
      <c r="AM406" s="4">
        <f t="shared" si="55"/>
        <v>9</v>
      </c>
      <c r="AN406" s="4">
        <f t="shared" si="56"/>
        <v>0</v>
      </c>
      <c r="AO406" s="105">
        <f t="shared" si="57"/>
        <v>3</v>
      </c>
    </row>
    <row r="407" spans="1:41" ht="18.75" customHeight="1" thickBot="1">
      <c r="A407" s="162" t="str">
        <f t="shared" si="52"/>
        <v/>
      </c>
      <c r="B407" s="148"/>
      <c r="C407" s="505" t="str">
        <f t="shared" si="51"/>
        <v/>
      </c>
      <c r="D407" s="439"/>
      <c r="E407" s="499"/>
      <c r="F407" s="499"/>
      <c r="G407" s="147"/>
      <c r="H407" s="506"/>
      <c r="I407" s="507"/>
      <c r="J407" s="507"/>
      <c r="K407" s="506"/>
      <c r="L407" s="507"/>
      <c r="M407" s="507"/>
      <c r="N407" s="507"/>
      <c r="O407" s="504"/>
      <c r="P407" s="504"/>
      <c r="Q407" s="504"/>
      <c r="R407" s="498"/>
      <c r="S407" s="499"/>
      <c r="T407" s="499"/>
      <c r="U407" s="499"/>
      <c r="V407" s="498"/>
      <c r="W407" s="499"/>
      <c r="X407" s="499"/>
      <c r="Y407" s="499"/>
      <c r="Z407" s="499"/>
      <c r="AA407" s="500"/>
      <c r="AB407" s="500"/>
      <c r="AC407" s="500"/>
      <c r="AD407" s="501">
        <f t="shared" si="53"/>
        <v>0</v>
      </c>
      <c r="AE407" s="502"/>
      <c r="AF407" s="502"/>
      <c r="AG407" s="503"/>
      <c r="AH407" s="504"/>
      <c r="AI407" s="504"/>
      <c r="AJ407" s="498"/>
      <c r="AK407" s="499"/>
      <c r="AL407" s="4">
        <f t="shared" si="54"/>
        <v>3</v>
      </c>
      <c r="AM407" s="4">
        <f t="shared" si="55"/>
        <v>9</v>
      </c>
      <c r="AN407" s="4">
        <f t="shared" si="56"/>
        <v>0</v>
      </c>
      <c r="AO407" s="105">
        <f t="shared" si="57"/>
        <v>3</v>
      </c>
    </row>
    <row r="408" spans="1:41" ht="18.75" customHeight="1" thickBot="1">
      <c r="A408" s="162" t="str">
        <f t="shared" si="52"/>
        <v/>
      </c>
      <c r="B408" s="148"/>
      <c r="C408" s="505" t="str">
        <f t="shared" si="51"/>
        <v/>
      </c>
      <c r="D408" s="439"/>
      <c r="E408" s="499"/>
      <c r="F408" s="499"/>
      <c r="G408" s="147"/>
      <c r="H408" s="506"/>
      <c r="I408" s="507"/>
      <c r="J408" s="507"/>
      <c r="K408" s="506"/>
      <c r="L408" s="507"/>
      <c r="M408" s="507"/>
      <c r="N408" s="507"/>
      <c r="O408" s="504"/>
      <c r="P408" s="504"/>
      <c r="Q408" s="504"/>
      <c r="R408" s="498"/>
      <c r="S408" s="499"/>
      <c r="T408" s="499"/>
      <c r="U408" s="499"/>
      <c r="V408" s="498"/>
      <c r="W408" s="499"/>
      <c r="X408" s="499"/>
      <c r="Y408" s="499"/>
      <c r="Z408" s="499"/>
      <c r="AA408" s="500"/>
      <c r="AB408" s="500"/>
      <c r="AC408" s="500"/>
      <c r="AD408" s="501">
        <f t="shared" si="53"/>
        <v>0</v>
      </c>
      <c r="AE408" s="502"/>
      <c r="AF408" s="502"/>
      <c r="AG408" s="503"/>
      <c r="AH408" s="504"/>
      <c r="AI408" s="504"/>
      <c r="AJ408" s="498"/>
      <c r="AK408" s="499"/>
      <c r="AL408" s="4">
        <f t="shared" si="54"/>
        <v>3</v>
      </c>
      <c r="AM408" s="4">
        <f t="shared" si="55"/>
        <v>9</v>
      </c>
      <c r="AN408" s="4">
        <f t="shared" si="56"/>
        <v>0</v>
      </c>
      <c r="AO408" s="105">
        <f t="shared" si="57"/>
        <v>3</v>
      </c>
    </row>
    <row r="409" spans="1:41" ht="18.75" customHeight="1" thickBot="1">
      <c r="A409" s="162" t="str">
        <f t="shared" si="52"/>
        <v/>
      </c>
      <c r="B409" s="148"/>
      <c r="C409" s="505" t="str">
        <f t="shared" si="51"/>
        <v/>
      </c>
      <c r="D409" s="439"/>
      <c r="E409" s="499"/>
      <c r="F409" s="499"/>
      <c r="G409" s="147"/>
      <c r="H409" s="506"/>
      <c r="I409" s="507"/>
      <c r="J409" s="507"/>
      <c r="K409" s="506"/>
      <c r="L409" s="507"/>
      <c r="M409" s="507"/>
      <c r="N409" s="507"/>
      <c r="O409" s="504"/>
      <c r="P409" s="504"/>
      <c r="Q409" s="504"/>
      <c r="R409" s="498"/>
      <c r="S409" s="499"/>
      <c r="T409" s="499"/>
      <c r="U409" s="499"/>
      <c r="V409" s="498"/>
      <c r="W409" s="499"/>
      <c r="X409" s="499"/>
      <c r="Y409" s="499"/>
      <c r="Z409" s="499"/>
      <c r="AA409" s="500"/>
      <c r="AB409" s="500"/>
      <c r="AC409" s="500"/>
      <c r="AD409" s="501">
        <f t="shared" si="53"/>
        <v>0</v>
      </c>
      <c r="AE409" s="502"/>
      <c r="AF409" s="502"/>
      <c r="AG409" s="503"/>
      <c r="AH409" s="504"/>
      <c r="AI409" s="504"/>
      <c r="AJ409" s="498"/>
      <c r="AK409" s="499"/>
      <c r="AL409" s="4">
        <f t="shared" si="54"/>
        <v>3</v>
      </c>
      <c r="AM409" s="4">
        <f t="shared" si="55"/>
        <v>9</v>
      </c>
      <c r="AN409" s="4">
        <f t="shared" si="56"/>
        <v>0</v>
      </c>
      <c r="AO409" s="105">
        <f t="shared" si="57"/>
        <v>3</v>
      </c>
    </row>
    <row r="410" spans="1:41" ht="18.75" customHeight="1" thickBot="1">
      <c r="A410" s="162" t="str">
        <f t="shared" si="52"/>
        <v/>
      </c>
      <c r="B410" s="148"/>
      <c r="C410" s="505" t="str">
        <f t="shared" si="51"/>
        <v/>
      </c>
      <c r="D410" s="439"/>
      <c r="E410" s="499"/>
      <c r="F410" s="499"/>
      <c r="G410" s="147"/>
      <c r="H410" s="506"/>
      <c r="I410" s="507"/>
      <c r="J410" s="507"/>
      <c r="K410" s="506"/>
      <c r="L410" s="507"/>
      <c r="M410" s="507"/>
      <c r="N410" s="507"/>
      <c r="O410" s="504"/>
      <c r="P410" s="504"/>
      <c r="Q410" s="504"/>
      <c r="R410" s="498"/>
      <c r="S410" s="499"/>
      <c r="T410" s="499"/>
      <c r="U410" s="499"/>
      <c r="V410" s="498"/>
      <c r="W410" s="499"/>
      <c r="X410" s="499"/>
      <c r="Y410" s="499"/>
      <c r="Z410" s="499"/>
      <c r="AA410" s="500"/>
      <c r="AB410" s="500"/>
      <c r="AC410" s="500"/>
      <c r="AD410" s="501">
        <f t="shared" si="53"/>
        <v>0</v>
      </c>
      <c r="AE410" s="502"/>
      <c r="AF410" s="502"/>
      <c r="AG410" s="503"/>
      <c r="AH410" s="504"/>
      <c r="AI410" s="504"/>
      <c r="AJ410" s="498"/>
      <c r="AK410" s="499"/>
      <c r="AL410" s="4">
        <f t="shared" si="54"/>
        <v>3</v>
      </c>
      <c r="AM410" s="4">
        <f t="shared" si="55"/>
        <v>9</v>
      </c>
      <c r="AN410" s="4">
        <f t="shared" si="56"/>
        <v>0</v>
      </c>
      <c r="AO410" s="105">
        <f t="shared" si="57"/>
        <v>3</v>
      </c>
    </row>
    <row r="411" spans="1:41" ht="18.75" customHeight="1" thickBot="1">
      <c r="A411" s="162" t="str">
        <f t="shared" si="52"/>
        <v/>
      </c>
      <c r="B411" s="148"/>
      <c r="C411" s="505" t="str">
        <f t="shared" si="51"/>
        <v/>
      </c>
      <c r="D411" s="439"/>
      <c r="E411" s="499"/>
      <c r="F411" s="499"/>
      <c r="G411" s="147"/>
      <c r="H411" s="506"/>
      <c r="I411" s="507"/>
      <c r="J411" s="507"/>
      <c r="K411" s="506"/>
      <c r="L411" s="507"/>
      <c r="M411" s="507"/>
      <c r="N411" s="507"/>
      <c r="O411" s="504"/>
      <c r="P411" s="504"/>
      <c r="Q411" s="504"/>
      <c r="R411" s="498"/>
      <c r="S411" s="499"/>
      <c r="T411" s="499"/>
      <c r="U411" s="499"/>
      <c r="V411" s="498"/>
      <c r="W411" s="499"/>
      <c r="X411" s="499"/>
      <c r="Y411" s="499"/>
      <c r="Z411" s="499"/>
      <c r="AA411" s="500"/>
      <c r="AB411" s="500"/>
      <c r="AC411" s="500"/>
      <c r="AD411" s="501">
        <f t="shared" si="53"/>
        <v>0</v>
      </c>
      <c r="AE411" s="502"/>
      <c r="AF411" s="502"/>
      <c r="AG411" s="503"/>
      <c r="AH411" s="504"/>
      <c r="AI411" s="504"/>
      <c r="AJ411" s="498"/>
      <c r="AK411" s="499"/>
      <c r="AL411" s="4">
        <f t="shared" si="54"/>
        <v>3</v>
      </c>
      <c r="AM411" s="4">
        <f t="shared" si="55"/>
        <v>9</v>
      </c>
      <c r="AN411" s="4">
        <f t="shared" si="56"/>
        <v>0</v>
      </c>
      <c r="AO411" s="105">
        <f t="shared" si="57"/>
        <v>3</v>
      </c>
    </row>
    <row r="412" spans="1:41" ht="18.75" customHeight="1" thickBot="1">
      <c r="A412" s="162" t="str">
        <f t="shared" si="52"/>
        <v/>
      </c>
      <c r="B412" s="148"/>
      <c r="C412" s="505" t="str">
        <f t="shared" si="51"/>
        <v/>
      </c>
      <c r="D412" s="439"/>
      <c r="E412" s="499"/>
      <c r="F412" s="499"/>
      <c r="G412" s="147"/>
      <c r="H412" s="506"/>
      <c r="I412" s="507"/>
      <c r="J412" s="507"/>
      <c r="K412" s="506"/>
      <c r="L412" s="507"/>
      <c r="M412" s="507"/>
      <c r="N412" s="507"/>
      <c r="O412" s="504"/>
      <c r="P412" s="504"/>
      <c r="Q412" s="504"/>
      <c r="R412" s="498"/>
      <c r="S412" s="499"/>
      <c r="T412" s="499"/>
      <c r="U412" s="499"/>
      <c r="V412" s="498"/>
      <c r="W412" s="499"/>
      <c r="X412" s="499"/>
      <c r="Y412" s="499"/>
      <c r="Z412" s="499"/>
      <c r="AA412" s="500"/>
      <c r="AB412" s="500"/>
      <c r="AC412" s="500"/>
      <c r="AD412" s="501">
        <f t="shared" si="53"/>
        <v>0</v>
      </c>
      <c r="AE412" s="502"/>
      <c r="AF412" s="502"/>
      <c r="AG412" s="503"/>
      <c r="AH412" s="504"/>
      <c r="AI412" s="504"/>
      <c r="AJ412" s="498"/>
      <c r="AK412" s="499"/>
      <c r="AL412" s="4">
        <f t="shared" si="54"/>
        <v>3</v>
      </c>
      <c r="AM412" s="4">
        <f t="shared" si="55"/>
        <v>9</v>
      </c>
      <c r="AN412" s="4">
        <f t="shared" si="56"/>
        <v>0</v>
      </c>
      <c r="AO412" s="105">
        <f t="shared" si="57"/>
        <v>3</v>
      </c>
    </row>
    <row r="413" spans="1:41" ht="18.75" customHeight="1" thickBot="1">
      <c r="A413" s="162" t="str">
        <f t="shared" si="52"/>
        <v/>
      </c>
      <c r="B413" s="148"/>
      <c r="C413" s="505" t="str">
        <f t="shared" si="51"/>
        <v/>
      </c>
      <c r="D413" s="439"/>
      <c r="E413" s="499"/>
      <c r="F413" s="499"/>
      <c r="G413" s="147"/>
      <c r="H413" s="506"/>
      <c r="I413" s="507"/>
      <c r="J413" s="507"/>
      <c r="K413" s="506"/>
      <c r="L413" s="507"/>
      <c r="M413" s="507"/>
      <c r="N413" s="507"/>
      <c r="O413" s="504"/>
      <c r="P413" s="504"/>
      <c r="Q413" s="504"/>
      <c r="R413" s="498"/>
      <c r="S413" s="499"/>
      <c r="T413" s="499"/>
      <c r="U413" s="499"/>
      <c r="V413" s="498"/>
      <c r="W413" s="499"/>
      <c r="X413" s="499"/>
      <c r="Y413" s="499"/>
      <c r="Z413" s="499"/>
      <c r="AA413" s="500"/>
      <c r="AB413" s="500"/>
      <c r="AC413" s="500"/>
      <c r="AD413" s="501">
        <f t="shared" si="53"/>
        <v>0</v>
      </c>
      <c r="AE413" s="502"/>
      <c r="AF413" s="502"/>
      <c r="AG413" s="503"/>
      <c r="AH413" s="504"/>
      <c r="AI413" s="504"/>
      <c r="AJ413" s="498"/>
      <c r="AK413" s="499"/>
      <c r="AL413" s="4">
        <f t="shared" si="54"/>
        <v>3</v>
      </c>
      <c r="AM413" s="4">
        <f t="shared" si="55"/>
        <v>9</v>
      </c>
      <c r="AN413" s="4">
        <f t="shared" si="56"/>
        <v>0</v>
      </c>
      <c r="AO413" s="105">
        <f t="shared" si="57"/>
        <v>3</v>
      </c>
    </row>
    <row r="414" spans="1:41" ht="18.75" customHeight="1" thickBot="1">
      <c r="A414" s="162" t="str">
        <f t="shared" si="52"/>
        <v/>
      </c>
      <c r="B414" s="148"/>
      <c r="C414" s="505" t="str">
        <f t="shared" si="51"/>
        <v/>
      </c>
      <c r="D414" s="439"/>
      <c r="E414" s="499"/>
      <c r="F414" s="499"/>
      <c r="G414" s="147"/>
      <c r="H414" s="506"/>
      <c r="I414" s="507"/>
      <c r="J414" s="507"/>
      <c r="K414" s="506"/>
      <c r="L414" s="507"/>
      <c r="M414" s="507"/>
      <c r="N414" s="507"/>
      <c r="O414" s="504"/>
      <c r="P414" s="504"/>
      <c r="Q414" s="504"/>
      <c r="R414" s="498"/>
      <c r="S414" s="499"/>
      <c r="T414" s="499"/>
      <c r="U414" s="499"/>
      <c r="V414" s="498"/>
      <c r="W414" s="499"/>
      <c r="X414" s="499"/>
      <c r="Y414" s="499"/>
      <c r="Z414" s="499"/>
      <c r="AA414" s="500"/>
      <c r="AB414" s="500"/>
      <c r="AC414" s="500"/>
      <c r="AD414" s="501">
        <f t="shared" si="53"/>
        <v>0</v>
      </c>
      <c r="AE414" s="502"/>
      <c r="AF414" s="502"/>
      <c r="AG414" s="503"/>
      <c r="AH414" s="504"/>
      <c r="AI414" s="504"/>
      <c r="AJ414" s="498"/>
      <c r="AK414" s="499"/>
      <c r="AL414" s="4">
        <f t="shared" si="54"/>
        <v>3</v>
      </c>
      <c r="AM414" s="4">
        <f t="shared" si="55"/>
        <v>9</v>
      </c>
      <c r="AN414" s="4">
        <f t="shared" si="56"/>
        <v>0</v>
      </c>
      <c r="AO414" s="105">
        <f t="shared" si="57"/>
        <v>3</v>
      </c>
    </row>
    <row r="415" spans="1:41" ht="18.75" customHeight="1" thickBot="1">
      <c r="A415" s="162" t="str">
        <f t="shared" si="52"/>
        <v/>
      </c>
      <c r="B415" s="148"/>
      <c r="C415" s="505" t="str">
        <f t="shared" si="51"/>
        <v/>
      </c>
      <c r="D415" s="439"/>
      <c r="E415" s="499"/>
      <c r="F415" s="499"/>
      <c r="G415" s="147"/>
      <c r="H415" s="506"/>
      <c r="I415" s="507"/>
      <c r="J415" s="507"/>
      <c r="K415" s="506"/>
      <c r="L415" s="507"/>
      <c r="M415" s="507"/>
      <c r="N415" s="507"/>
      <c r="O415" s="504"/>
      <c r="P415" s="504"/>
      <c r="Q415" s="504"/>
      <c r="R415" s="498"/>
      <c r="S415" s="499"/>
      <c r="T415" s="499"/>
      <c r="U415" s="499"/>
      <c r="V415" s="498"/>
      <c r="W415" s="499"/>
      <c r="X415" s="499"/>
      <c r="Y415" s="499"/>
      <c r="Z415" s="499"/>
      <c r="AA415" s="500"/>
      <c r="AB415" s="500"/>
      <c r="AC415" s="500"/>
      <c r="AD415" s="501">
        <f t="shared" si="53"/>
        <v>0</v>
      </c>
      <c r="AE415" s="502"/>
      <c r="AF415" s="502"/>
      <c r="AG415" s="503"/>
      <c r="AH415" s="504"/>
      <c r="AI415" s="504"/>
      <c r="AJ415" s="498"/>
      <c r="AK415" s="499"/>
      <c r="AL415" s="4">
        <f t="shared" si="54"/>
        <v>3</v>
      </c>
      <c r="AM415" s="4">
        <f t="shared" si="55"/>
        <v>9</v>
      </c>
      <c r="AN415" s="4">
        <f t="shared" si="56"/>
        <v>0</v>
      </c>
      <c r="AO415" s="105">
        <f t="shared" si="57"/>
        <v>3</v>
      </c>
    </row>
    <row r="416" spans="1:41" ht="18.75" customHeight="1" thickBot="1">
      <c r="A416" s="162" t="str">
        <f t="shared" si="52"/>
        <v/>
      </c>
      <c r="B416" s="148"/>
      <c r="C416" s="505" t="str">
        <f t="shared" si="51"/>
        <v/>
      </c>
      <c r="D416" s="439"/>
      <c r="E416" s="499"/>
      <c r="F416" s="499"/>
      <c r="G416" s="147"/>
      <c r="H416" s="506"/>
      <c r="I416" s="507"/>
      <c r="J416" s="507"/>
      <c r="K416" s="506"/>
      <c r="L416" s="507"/>
      <c r="M416" s="507"/>
      <c r="N416" s="507"/>
      <c r="O416" s="504"/>
      <c r="P416" s="504"/>
      <c r="Q416" s="504"/>
      <c r="R416" s="498"/>
      <c r="S416" s="499"/>
      <c r="T416" s="499"/>
      <c r="U416" s="499"/>
      <c r="V416" s="498"/>
      <c r="W416" s="499"/>
      <c r="X416" s="499"/>
      <c r="Y416" s="499"/>
      <c r="Z416" s="499"/>
      <c r="AA416" s="500"/>
      <c r="AB416" s="500"/>
      <c r="AC416" s="500"/>
      <c r="AD416" s="501">
        <f t="shared" si="53"/>
        <v>0</v>
      </c>
      <c r="AE416" s="502"/>
      <c r="AF416" s="502"/>
      <c r="AG416" s="503"/>
      <c r="AH416" s="504"/>
      <c r="AI416" s="504"/>
      <c r="AJ416" s="498"/>
      <c r="AK416" s="499"/>
      <c r="AL416" s="4">
        <f t="shared" si="54"/>
        <v>3</v>
      </c>
      <c r="AM416" s="4">
        <f t="shared" si="55"/>
        <v>9</v>
      </c>
      <c r="AN416" s="4">
        <f t="shared" si="56"/>
        <v>0</v>
      </c>
      <c r="AO416" s="105">
        <f t="shared" si="57"/>
        <v>3</v>
      </c>
    </row>
    <row r="417" spans="1:41" ht="18.75" customHeight="1" thickBot="1">
      <c r="A417" s="162" t="str">
        <f t="shared" si="52"/>
        <v/>
      </c>
      <c r="B417" s="148"/>
      <c r="C417" s="505" t="str">
        <f t="shared" si="51"/>
        <v/>
      </c>
      <c r="D417" s="439"/>
      <c r="E417" s="499"/>
      <c r="F417" s="499"/>
      <c r="G417" s="147"/>
      <c r="H417" s="506"/>
      <c r="I417" s="507"/>
      <c r="J417" s="507"/>
      <c r="K417" s="506"/>
      <c r="L417" s="507"/>
      <c r="M417" s="507"/>
      <c r="N417" s="507"/>
      <c r="O417" s="504"/>
      <c r="P417" s="504"/>
      <c r="Q417" s="504"/>
      <c r="R417" s="498"/>
      <c r="S417" s="499"/>
      <c r="T417" s="499"/>
      <c r="U417" s="499"/>
      <c r="V417" s="498"/>
      <c r="W417" s="499"/>
      <c r="X417" s="499"/>
      <c r="Y417" s="499"/>
      <c r="Z417" s="499"/>
      <c r="AA417" s="500"/>
      <c r="AB417" s="500"/>
      <c r="AC417" s="500"/>
      <c r="AD417" s="501">
        <f t="shared" si="53"/>
        <v>0</v>
      </c>
      <c r="AE417" s="502"/>
      <c r="AF417" s="502"/>
      <c r="AG417" s="503"/>
      <c r="AH417" s="504"/>
      <c r="AI417" s="504"/>
      <c r="AJ417" s="498"/>
      <c r="AK417" s="499"/>
      <c r="AL417" s="4">
        <f t="shared" si="54"/>
        <v>3</v>
      </c>
      <c r="AM417" s="4">
        <f t="shared" si="55"/>
        <v>9</v>
      </c>
      <c r="AN417" s="4">
        <f t="shared" si="56"/>
        <v>0</v>
      </c>
      <c r="AO417" s="105">
        <f t="shared" si="57"/>
        <v>3</v>
      </c>
    </row>
    <row r="418" spans="1:41" ht="18.75" customHeight="1" thickBot="1">
      <c r="A418" s="162" t="str">
        <f t="shared" si="52"/>
        <v/>
      </c>
      <c r="B418" s="148"/>
      <c r="C418" s="505" t="str">
        <f t="shared" si="51"/>
        <v/>
      </c>
      <c r="D418" s="439"/>
      <c r="E418" s="499"/>
      <c r="F418" s="499"/>
      <c r="G418" s="147"/>
      <c r="H418" s="506"/>
      <c r="I418" s="507"/>
      <c r="J418" s="507"/>
      <c r="K418" s="506"/>
      <c r="L418" s="507"/>
      <c r="M418" s="507"/>
      <c r="N418" s="507"/>
      <c r="O418" s="504"/>
      <c r="P418" s="504"/>
      <c r="Q418" s="504"/>
      <c r="R418" s="498"/>
      <c r="S418" s="499"/>
      <c r="T418" s="499"/>
      <c r="U418" s="499"/>
      <c r="V418" s="498"/>
      <c r="W418" s="499"/>
      <c r="X418" s="499"/>
      <c r="Y418" s="499"/>
      <c r="Z418" s="499"/>
      <c r="AA418" s="500"/>
      <c r="AB418" s="500"/>
      <c r="AC418" s="500"/>
      <c r="AD418" s="501">
        <f t="shared" si="53"/>
        <v>0</v>
      </c>
      <c r="AE418" s="502"/>
      <c r="AF418" s="502"/>
      <c r="AG418" s="503"/>
      <c r="AH418" s="504"/>
      <c r="AI418" s="504"/>
      <c r="AJ418" s="498"/>
      <c r="AK418" s="499"/>
      <c r="AL418" s="4">
        <f t="shared" si="54"/>
        <v>3</v>
      </c>
      <c r="AM418" s="4">
        <f t="shared" si="55"/>
        <v>9</v>
      </c>
      <c r="AN418" s="4">
        <f t="shared" si="56"/>
        <v>0</v>
      </c>
      <c r="AO418" s="105">
        <f t="shared" si="57"/>
        <v>3</v>
      </c>
    </row>
    <row r="419" spans="1:41" ht="18.75" customHeight="1" thickBot="1">
      <c r="A419" s="162" t="str">
        <f t="shared" si="52"/>
        <v/>
      </c>
      <c r="B419" s="148"/>
      <c r="C419" s="505" t="str">
        <f>IF(B419="","",CHOOSE(B419,$E$13,$H$13,$K$13,$N$13,$Q$13,$T$13,$W$13,$Z$13,$AC$13,$E$14,$H$14,$K$14,$N$14,$Q$14,$T$14,$W$14,$Z$14))</f>
        <v/>
      </c>
      <c r="D419" s="439"/>
      <c r="E419" s="499"/>
      <c r="F419" s="499"/>
      <c r="G419" s="147"/>
      <c r="H419" s="506"/>
      <c r="I419" s="507"/>
      <c r="J419" s="507"/>
      <c r="K419" s="506"/>
      <c r="L419" s="507"/>
      <c r="M419" s="507"/>
      <c r="N419" s="507"/>
      <c r="O419" s="504"/>
      <c r="P419" s="504"/>
      <c r="Q419" s="504"/>
      <c r="R419" s="498"/>
      <c r="S419" s="499"/>
      <c r="T419" s="499"/>
      <c r="U419" s="499"/>
      <c r="V419" s="498"/>
      <c r="W419" s="499"/>
      <c r="X419" s="499"/>
      <c r="Y419" s="499"/>
      <c r="Z419" s="499"/>
      <c r="AA419" s="500"/>
      <c r="AB419" s="500"/>
      <c r="AC419" s="500"/>
      <c r="AD419" s="501">
        <f t="shared" si="53"/>
        <v>0</v>
      </c>
      <c r="AE419" s="502"/>
      <c r="AF419" s="502"/>
      <c r="AG419" s="503"/>
      <c r="AH419" s="504"/>
      <c r="AI419" s="504"/>
      <c r="AJ419" s="498"/>
      <c r="AK419" s="499"/>
      <c r="AL419" s="4">
        <f t="shared" si="54"/>
        <v>3</v>
      </c>
      <c r="AM419" s="4">
        <f t="shared" si="55"/>
        <v>9</v>
      </c>
      <c r="AN419" s="4">
        <f t="shared" si="56"/>
        <v>0</v>
      </c>
      <c r="AO419" s="105">
        <f t="shared" si="57"/>
        <v>3</v>
      </c>
    </row>
    <row r="420" spans="1:41" ht="18.75" customHeight="1" thickBot="1">
      <c r="A420" s="162" t="str">
        <f t="shared" si="52"/>
        <v/>
      </c>
      <c r="B420" s="148"/>
      <c r="C420" s="505" t="str">
        <f t="shared" ref="C420:C443" si="58">IF(B420="","",CHOOSE(B420,$E$13,$H$13,$K$13,$N$13,$Q$13,$T$13,$W$13,$Z$13,$AC$13,$E$14,$H$14,$K$14,$N$14,$Q$14,$T$14,$W$14,$Z$14))</f>
        <v/>
      </c>
      <c r="D420" s="439"/>
      <c r="E420" s="499"/>
      <c r="F420" s="499"/>
      <c r="G420" s="147"/>
      <c r="H420" s="506"/>
      <c r="I420" s="507"/>
      <c r="J420" s="507"/>
      <c r="K420" s="506"/>
      <c r="L420" s="507"/>
      <c r="M420" s="507"/>
      <c r="N420" s="507"/>
      <c r="O420" s="504"/>
      <c r="P420" s="504"/>
      <c r="Q420" s="504"/>
      <c r="R420" s="498"/>
      <c r="S420" s="499"/>
      <c r="T420" s="499"/>
      <c r="U420" s="499"/>
      <c r="V420" s="498"/>
      <c r="W420" s="499"/>
      <c r="X420" s="499"/>
      <c r="Y420" s="499"/>
      <c r="Z420" s="499"/>
      <c r="AA420" s="500"/>
      <c r="AB420" s="500"/>
      <c r="AC420" s="500"/>
      <c r="AD420" s="501">
        <f t="shared" si="53"/>
        <v>0</v>
      </c>
      <c r="AE420" s="502"/>
      <c r="AF420" s="502"/>
      <c r="AG420" s="503"/>
      <c r="AH420" s="504"/>
      <c r="AI420" s="504"/>
      <c r="AJ420" s="498"/>
      <c r="AK420" s="499"/>
      <c r="AL420" s="4">
        <f t="shared" si="54"/>
        <v>3</v>
      </c>
      <c r="AM420" s="4">
        <f t="shared" si="55"/>
        <v>9</v>
      </c>
      <c r="AN420" s="4">
        <f t="shared" si="56"/>
        <v>0</v>
      </c>
      <c r="AO420" s="105">
        <f t="shared" si="57"/>
        <v>3</v>
      </c>
    </row>
    <row r="421" spans="1:41" ht="18.75" customHeight="1" thickBot="1">
      <c r="A421" s="162" t="str">
        <f t="shared" si="52"/>
        <v/>
      </c>
      <c r="B421" s="148"/>
      <c r="C421" s="505" t="str">
        <f t="shared" si="58"/>
        <v/>
      </c>
      <c r="D421" s="439"/>
      <c r="E421" s="499"/>
      <c r="F421" s="499"/>
      <c r="G421" s="147"/>
      <c r="H421" s="506"/>
      <c r="I421" s="507"/>
      <c r="J421" s="507"/>
      <c r="K421" s="506"/>
      <c r="L421" s="507"/>
      <c r="M421" s="507"/>
      <c r="N421" s="507"/>
      <c r="O421" s="504"/>
      <c r="P421" s="504"/>
      <c r="Q421" s="504"/>
      <c r="R421" s="498"/>
      <c r="S421" s="499"/>
      <c r="T421" s="499"/>
      <c r="U421" s="499"/>
      <c r="V421" s="498"/>
      <c r="W421" s="499"/>
      <c r="X421" s="499"/>
      <c r="Y421" s="499"/>
      <c r="Z421" s="499"/>
      <c r="AA421" s="500"/>
      <c r="AB421" s="500"/>
      <c r="AC421" s="500"/>
      <c r="AD421" s="501">
        <f t="shared" si="53"/>
        <v>0</v>
      </c>
      <c r="AE421" s="502"/>
      <c r="AF421" s="502"/>
      <c r="AG421" s="503"/>
      <c r="AH421" s="504"/>
      <c r="AI421" s="504"/>
      <c r="AJ421" s="498"/>
      <c r="AK421" s="499"/>
      <c r="AL421" s="4">
        <f t="shared" si="54"/>
        <v>3</v>
      </c>
      <c r="AM421" s="4">
        <f t="shared" si="55"/>
        <v>9</v>
      </c>
      <c r="AN421" s="4">
        <f t="shared" si="56"/>
        <v>0</v>
      </c>
      <c r="AO421" s="105">
        <f t="shared" si="57"/>
        <v>3</v>
      </c>
    </row>
    <row r="422" spans="1:41" ht="18.75" customHeight="1" thickBot="1">
      <c r="A422" s="162" t="str">
        <f t="shared" si="52"/>
        <v/>
      </c>
      <c r="B422" s="148"/>
      <c r="C422" s="505" t="str">
        <f t="shared" si="58"/>
        <v/>
      </c>
      <c r="D422" s="439"/>
      <c r="E422" s="499"/>
      <c r="F422" s="499"/>
      <c r="G422" s="147"/>
      <c r="H422" s="506"/>
      <c r="I422" s="507"/>
      <c r="J422" s="507"/>
      <c r="K422" s="506"/>
      <c r="L422" s="507"/>
      <c r="M422" s="507"/>
      <c r="N422" s="507"/>
      <c r="O422" s="504"/>
      <c r="P422" s="504"/>
      <c r="Q422" s="504"/>
      <c r="R422" s="498"/>
      <c r="S422" s="499"/>
      <c r="T422" s="499"/>
      <c r="U422" s="499"/>
      <c r="V422" s="498"/>
      <c r="W422" s="499"/>
      <c r="X422" s="499"/>
      <c r="Y422" s="499"/>
      <c r="Z422" s="499"/>
      <c r="AA422" s="500"/>
      <c r="AB422" s="500"/>
      <c r="AC422" s="500"/>
      <c r="AD422" s="501">
        <f t="shared" si="53"/>
        <v>0</v>
      </c>
      <c r="AE422" s="502"/>
      <c r="AF422" s="502"/>
      <c r="AG422" s="503"/>
      <c r="AH422" s="504"/>
      <c r="AI422" s="504"/>
      <c r="AJ422" s="498"/>
      <c r="AK422" s="499"/>
      <c r="AL422" s="4">
        <f t="shared" si="54"/>
        <v>3</v>
      </c>
      <c r="AM422" s="4">
        <f t="shared" si="55"/>
        <v>9</v>
      </c>
      <c r="AN422" s="4">
        <f t="shared" si="56"/>
        <v>0</v>
      </c>
      <c r="AO422" s="105">
        <f t="shared" si="57"/>
        <v>3</v>
      </c>
    </row>
    <row r="423" spans="1:41" ht="18.75" customHeight="1" thickBot="1">
      <c r="A423" s="162" t="str">
        <f t="shared" si="52"/>
        <v/>
      </c>
      <c r="B423" s="148"/>
      <c r="C423" s="505" t="str">
        <f t="shared" si="58"/>
        <v/>
      </c>
      <c r="D423" s="439"/>
      <c r="E423" s="499"/>
      <c r="F423" s="499"/>
      <c r="G423" s="147"/>
      <c r="H423" s="506"/>
      <c r="I423" s="507"/>
      <c r="J423" s="507"/>
      <c r="K423" s="506"/>
      <c r="L423" s="507"/>
      <c r="M423" s="507"/>
      <c r="N423" s="507"/>
      <c r="O423" s="504"/>
      <c r="P423" s="504"/>
      <c r="Q423" s="504"/>
      <c r="R423" s="498"/>
      <c r="S423" s="499"/>
      <c r="T423" s="499"/>
      <c r="U423" s="499"/>
      <c r="V423" s="498"/>
      <c r="W423" s="499"/>
      <c r="X423" s="499"/>
      <c r="Y423" s="499"/>
      <c r="Z423" s="499"/>
      <c r="AA423" s="500"/>
      <c r="AB423" s="500"/>
      <c r="AC423" s="500"/>
      <c r="AD423" s="501">
        <f t="shared" si="53"/>
        <v>0</v>
      </c>
      <c r="AE423" s="502"/>
      <c r="AF423" s="502"/>
      <c r="AG423" s="503"/>
      <c r="AH423" s="504"/>
      <c r="AI423" s="504"/>
      <c r="AJ423" s="498"/>
      <c r="AK423" s="499"/>
      <c r="AL423" s="4">
        <f t="shared" si="54"/>
        <v>3</v>
      </c>
      <c r="AM423" s="4">
        <f t="shared" si="55"/>
        <v>9</v>
      </c>
      <c r="AN423" s="4">
        <f t="shared" si="56"/>
        <v>0</v>
      </c>
      <c r="AO423" s="105">
        <f t="shared" si="57"/>
        <v>3</v>
      </c>
    </row>
    <row r="424" spans="1:41" ht="18.75" customHeight="1" thickBot="1">
      <c r="A424" s="162" t="str">
        <f t="shared" si="52"/>
        <v/>
      </c>
      <c r="B424" s="148"/>
      <c r="C424" s="505" t="str">
        <f t="shared" si="58"/>
        <v/>
      </c>
      <c r="D424" s="439"/>
      <c r="E424" s="499"/>
      <c r="F424" s="499"/>
      <c r="G424" s="147"/>
      <c r="H424" s="506"/>
      <c r="I424" s="507"/>
      <c r="J424" s="507"/>
      <c r="K424" s="506"/>
      <c r="L424" s="507"/>
      <c r="M424" s="507"/>
      <c r="N424" s="507"/>
      <c r="O424" s="504"/>
      <c r="P424" s="504"/>
      <c r="Q424" s="504"/>
      <c r="R424" s="498"/>
      <c r="S424" s="499"/>
      <c r="T424" s="499"/>
      <c r="U424" s="499"/>
      <c r="V424" s="498"/>
      <c r="W424" s="499"/>
      <c r="X424" s="499"/>
      <c r="Y424" s="499"/>
      <c r="Z424" s="499"/>
      <c r="AA424" s="500"/>
      <c r="AB424" s="500"/>
      <c r="AC424" s="500"/>
      <c r="AD424" s="501">
        <f t="shared" si="53"/>
        <v>0</v>
      </c>
      <c r="AE424" s="502"/>
      <c r="AF424" s="502"/>
      <c r="AG424" s="503"/>
      <c r="AH424" s="504"/>
      <c r="AI424" s="504"/>
      <c r="AJ424" s="498"/>
      <c r="AK424" s="499"/>
      <c r="AL424" s="4">
        <f t="shared" si="54"/>
        <v>3</v>
      </c>
      <c r="AM424" s="4">
        <f t="shared" si="55"/>
        <v>9</v>
      </c>
      <c r="AN424" s="4">
        <f t="shared" si="56"/>
        <v>0</v>
      </c>
      <c r="AO424" s="105">
        <f t="shared" si="57"/>
        <v>3</v>
      </c>
    </row>
    <row r="425" spans="1:41" ht="18.75" customHeight="1" thickBot="1">
      <c r="A425" s="162" t="str">
        <f t="shared" si="52"/>
        <v/>
      </c>
      <c r="B425" s="148"/>
      <c r="C425" s="505" t="str">
        <f t="shared" si="58"/>
        <v/>
      </c>
      <c r="D425" s="439"/>
      <c r="E425" s="499"/>
      <c r="F425" s="499"/>
      <c r="G425" s="147"/>
      <c r="H425" s="506"/>
      <c r="I425" s="507"/>
      <c r="J425" s="507"/>
      <c r="K425" s="506"/>
      <c r="L425" s="507"/>
      <c r="M425" s="507"/>
      <c r="N425" s="507"/>
      <c r="O425" s="504"/>
      <c r="P425" s="504"/>
      <c r="Q425" s="504"/>
      <c r="R425" s="498"/>
      <c r="S425" s="499"/>
      <c r="T425" s="499"/>
      <c r="U425" s="499"/>
      <c r="V425" s="498"/>
      <c r="W425" s="499"/>
      <c r="X425" s="499"/>
      <c r="Y425" s="499"/>
      <c r="Z425" s="499"/>
      <c r="AA425" s="500"/>
      <c r="AB425" s="500"/>
      <c r="AC425" s="500"/>
      <c r="AD425" s="501">
        <f t="shared" si="53"/>
        <v>0</v>
      </c>
      <c r="AE425" s="502"/>
      <c r="AF425" s="502"/>
      <c r="AG425" s="503"/>
      <c r="AH425" s="504"/>
      <c r="AI425" s="504"/>
      <c r="AJ425" s="498"/>
      <c r="AK425" s="499"/>
      <c r="AL425" s="4">
        <f t="shared" si="54"/>
        <v>3</v>
      </c>
      <c r="AM425" s="4">
        <f t="shared" si="55"/>
        <v>9</v>
      </c>
      <c r="AN425" s="4">
        <f t="shared" si="56"/>
        <v>0</v>
      </c>
      <c r="AO425" s="105">
        <f t="shared" si="57"/>
        <v>3</v>
      </c>
    </row>
    <row r="426" spans="1:41" ht="18.75" customHeight="1" thickBot="1">
      <c r="A426" s="162" t="str">
        <f t="shared" si="52"/>
        <v/>
      </c>
      <c r="B426" s="148"/>
      <c r="C426" s="505" t="str">
        <f t="shared" si="58"/>
        <v/>
      </c>
      <c r="D426" s="439"/>
      <c r="E426" s="499"/>
      <c r="F426" s="499"/>
      <c r="G426" s="147"/>
      <c r="H426" s="506"/>
      <c r="I426" s="507"/>
      <c r="J426" s="507"/>
      <c r="K426" s="506"/>
      <c r="L426" s="507"/>
      <c r="M426" s="507"/>
      <c r="N426" s="507"/>
      <c r="O426" s="504"/>
      <c r="P426" s="504"/>
      <c r="Q426" s="504"/>
      <c r="R426" s="498"/>
      <c r="S426" s="499"/>
      <c r="T426" s="499"/>
      <c r="U426" s="499"/>
      <c r="V426" s="498"/>
      <c r="W426" s="499"/>
      <c r="X426" s="499"/>
      <c r="Y426" s="499"/>
      <c r="Z426" s="499"/>
      <c r="AA426" s="500"/>
      <c r="AB426" s="500"/>
      <c r="AC426" s="500"/>
      <c r="AD426" s="501">
        <f t="shared" si="53"/>
        <v>0</v>
      </c>
      <c r="AE426" s="502"/>
      <c r="AF426" s="502"/>
      <c r="AG426" s="503"/>
      <c r="AH426" s="504"/>
      <c r="AI426" s="504"/>
      <c r="AJ426" s="498"/>
      <c r="AK426" s="499"/>
      <c r="AL426" s="4">
        <f t="shared" si="54"/>
        <v>3</v>
      </c>
      <c r="AM426" s="4">
        <f t="shared" si="55"/>
        <v>9</v>
      </c>
      <c r="AN426" s="4">
        <f t="shared" si="56"/>
        <v>0</v>
      </c>
      <c r="AO426" s="105">
        <f t="shared" si="57"/>
        <v>3</v>
      </c>
    </row>
    <row r="427" spans="1:41" ht="18.75" customHeight="1" thickBot="1">
      <c r="A427" s="162" t="str">
        <f t="shared" si="52"/>
        <v/>
      </c>
      <c r="B427" s="148"/>
      <c r="C427" s="505" t="str">
        <f t="shared" si="58"/>
        <v/>
      </c>
      <c r="D427" s="439"/>
      <c r="E427" s="499"/>
      <c r="F427" s="499"/>
      <c r="G427" s="147"/>
      <c r="H427" s="506"/>
      <c r="I427" s="507"/>
      <c r="J427" s="507"/>
      <c r="K427" s="506"/>
      <c r="L427" s="507"/>
      <c r="M427" s="507"/>
      <c r="N427" s="507"/>
      <c r="O427" s="504"/>
      <c r="P427" s="504"/>
      <c r="Q427" s="504"/>
      <c r="R427" s="498"/>
      <c r="S427" s="499"/>
      <c r="T427" s="499"/>
      <c r="U427" s="499"/>
      <c r="V427" s="498"/>
      <c r="W427" s="499"/>
      <c r="X427" s="499"/>
      <c r="Y427" s="499"/>
      <c r="Z427" s="499"/>
      <c r="AA427" s="500"/>
      <c r="AB427" s="500"/>
      <c r="AC427" s="500"/>
      <c r="AD427" s="501">
        <f t="shared" si="53"/>
        <v>0</v>
      </c>
      <c r="AE427" s="502"/>
      <c r="AF427" s="502"/>
      <c r="AG427" s="503"/>
      <c r="AH427" s="504"/>
      <c r="AI427" s="504"/>
      <c r="AJ427" s="498"/>
      <c r="AK427" s="499"/>
      <c r="AL427" s="4">
        <f t="shared" si="54"/>
        <v>3</v>
      </c>
      <c r="AM427" s="4">
        <f t="shared" si="55"/>
        <v>9</v>
      </c>
      <c r="AN427" s="4">
        <f t="shared" si="56"/>
        <v>0</v>
      </c>
      <c r="AO427" s="105">
        <f t="shared" si="57"/>
        <v>3</v>
      </c>
    </row>
    <row r="428" spans="1:41" ht="18.75" customHeight="1" thickBot="1">
      <c r="A428" s="162" t="str">
        <f t="shared" si="52"/>
        <v/>
      </c>
      <c r="B428" s="148"/>
      <c r="C428" s="505" t="str">
        <f t="shared" si="58"/>
        <v/>
      </c>
      <c r="D428" s="439"/>
      <c r="E428" s="499"/>
      <c r="F428" s="499"/>
      <c r="G428" s="147"/>
      <c r="H428" s="506"/>
      <c r="I428" s="507"/>
      <c r="J428" s="507"/>
      <c r="K428" s="506"/>
      <c r="L428" s="507"/>
      <c r="M428" s="507"/>
      <c r="N428" s="507"/>
      <c r="O428" s="504"/>
      <c r="P428" s="504"/>
      <c r="Q428" s="504"/>
      <c r="R428" s="498"/>
      <c r="S428" s="499"/>
      <c r="T428" s="499"/>
      <c r="U428" s="499"/>
      <c r="V428" s="498"/>
      <c r="W428" s="499"/>
      <c r="X428" s="499"/>
      <c r="Y428" s="499"/>
      <c r="Z428" s="499"/>
      <c r="AA428" s="500"/>
      <c r="AB428" s="500"/>
      <c r="AC428" s="500"/>
      <c r="AD428" s="501">
        <f t="shared" si="53"/>
        <v>0</v>
      </c>
      <c r="AE428" s="502"/>
      <c r="AF428" s="502"/>
      <c r="AG428" s="503"/>
      <c r="AH428" s="504"/>
      <c r="AI428" s="504"/>
      <c r="AJ428" s="498"/>
      <c r="AK428" s="499"/>
      <c r="AL428" s="4">
        <f t="shared" si="54"/>
        <v>3</v>
      </c>
      <c r="AM428" s="4">
        <f t="shared" si="55"/>
        <v>9</v>
      </c>
      <c r="AN428" s="4">
        <f t="shared" si="56"/>
        <v>0</v>
      </c>
      <c r="AO428" s="105">
        <f t="shared" si="57"/>
        <v>3</v>
      </c>
    </row>
    <row r="429" spans="1:41" ht="18.75" customHeight="1" thickBot="1">
      <c r="A429" s="162" t="str">
        <f t="shared" si="52"/>
        <v/>
      </c>
      <c r="B429" s="148"/>
      <c r="C429" s="505" t="str">
        <f t="shared" si="58"/>
        <v/>
      </c>
      <c r="D429" s="439"/>
      <c r="E429" s="499"/>
      <c r="F429" s="499"/>
      <c r="G429" s="147"/>
      <c r="H429" s="506"/>
      <c r="I429" s="507"/>
      <c r="J429" s="507"/>
      <c r="K429" s="506"/>
      <c r="L429" s="507"/>
      <c r="M429" s="507"/>
      <c r="N429" s="507"/>
      <c r="O429" s="504"/>
      <c r="P429" s="504"/>
      <c r="Q429" s="504"/>
      <c r="R429" s="498"/>
      <c r="S429" s="499"/>
      <c r="T429" s="499"/>
      <c r="U429" s="499"/>
      <c r="V429" s="498"/>
      <c r="W429" s="499"/>
      <c r="X429" s="499"/>
      <c r="Y429" s="499"/>
      <c r="Z429" s="499"/>
      <c r="AA429" s="500"/>
      <c r="AB429" s="500"/>
      <c r="AC429" s="500"/>
      <c r="AD429" s="501">
        <f t="shared" si="53"/>
        <v>0</v>
      </c>
      <c r="AE429" s="502"/>
      <c r="AF429" s="502"/>
      <c r="AG429" s="503"/>
      <c r="AH429" s="504"/>
      <c r="AI429" s="504"/>
      <c r="AJ429" s="498"/>
      <c r="AK429" s="499"/>
      <c r="AL429" s="4">
        <f t="shared" si="54"/>
        <v>3</v>
      </c>
      <c r="AM429" s="4">
        <f t="shared" si="55"/>
        <v>9</v>
      </c>
      <c r="AN429" s="4">
        <f t="shared" si="56"/>
        <v>0</v>
      </c>
      <c r="AO429" s="105">
        <f t="shared" si="57"/>
        <v>3</v>
      </c>
    </row>
    <row r="430" spans="1:41" ht="18.75" customHeight="1" thickBot="1">
      <c r="A430" s="162" t="str">
        <f t="shared" si="52"/>
        <v/>
      </c>
      <c r="B430" s="148"/>
      <c r="C430" s="505" t="str">
        <f t="shared" si="58"/>
        <v/>
      </c>
      <c r="D430" s="439"/>
      <c r="E430" s="499"/>
      <c r="F430" s="499"/>
      <c r="G430" s="147"/>
      <c r="H430" s="506"/>
      <c r="I430" s="507"/>
      <c r="J430" s="507"/>
      <c r="K430" s="506"/>
      <c r="L430" s="507"/>
      <c r="M430" s="507"/>
      <c r="N430" s="507"/>
      <c r="O430" s="504"/>
      <c r="P430" s="504"/>
      <c r="Q430" s="504"/>
      <c r="R430" s="498"/>
      <c r="S430" s="499"/>
      <c r="T430" s="499"/>
      <c r="U430" s="499"/>
      <c r="V430" s="498"/>
      <c r="W430" s="499"/>
      <c r="X430" s="499"/>
      <c r="Y430" s="499"/>
      <c r="Z430" s="499"/>
      <c r="AA430" s="500"/>
      <c r="AB430" s="500"/>
      <c r="AC430" s="500"/>
      <c r="AD430" s="501">
        <f t="shared" si="53"/>
        <v>0</v>
      </c>
      <c r="AE430" s="502"/>
      <c r="AF430" s="502"/>
      <c r="AG430" s="503"/>
      <c r="AH430" s="504"/>
      <c r="AI430" s="504"/>
      <c r="AJ430" s="498"/>
      <c r="AK430" s="499"/>
      <c r="AL430" s="4">
        <f t="shared" si="54"/>
        <v>3</v>
      </c>
      <c r="AM430" s="4">
        <f t="shared" si="55"/>
        <v>9</v>
      </c>
      <c r="AN430" s="4">
        <f t="shared" si="56"/>
        <v>0</v>
      </c>
      <c r="AO430" s="105">
        <f t="shared" si="57"/>
        <v>3</v>
      </c>
    </row>
    <row r="431" spans="1:41" ht="18.75" customHeight="1" thickBot="1">
      <c r="A431" s="162" t="str">
        <f t="shared" si="52"/>
        <v/>
      </c>
      <c r="B431" s="148"/>
      <c r="C431" s="505" t="str">
        <f t="shared" si="58"/>
        <v/>
      </c>
      <c r="D431" s="439"/>
      <c r="E431" s="499"/>
      <c r="F431" s="499"/>
      <c r="G431" s="147"/>
      <c r="H431" s="506"/>
      <c r="I431" s="507"/>
      <c r="J431" s="507"/>
      <c r="K431" s="506"/>
      <c r="L431" s="507"/>
      <c r="M431" s="507"/>
      <c r="N431" s="507"/>
      <c r="O431" s="504"/>
      <c r="P431" s="504"/>
      <c r="Q431" s="504"/>
      <c r="R431" s="498"/>
      <c r="S431" s="499"/>
      <c r="T431" s="499"/>
      <c r="U431" s="499"/>
      <c r="V431" s="498"/>
      <c r="W431" s="499"/>
      <c r="X431" s="499"/>
      <c r="Y431" s="499"/>
      <c r="Z431" s="499"/>
      <c r="AA431" s="500"/>
      <c r="AB431" s="500"/>
      <c r="AC431" s="500"/>
      <c r="AD431" s="501">
        <f t="shared" si="53"/>
        <v>0</v>
      </c>
      <c r="AE431" s="502"/>
      <c r="AF431" s="502"/>
      <c r="AG431" s="503"/>
      <c r="AH431" s="504"/>
      <c r="AI431" s="504"/>
      <c r="AJ431" s="498"/>
      <c r="AK431" s="499"/>
      <c r="AL431" s="4">
        <f t="shared" si="54"/>
        <v>3</v>
      </c>
      <c r="AM431" s="4">
        <f t="shared" si="55"/>
        <v>9</v>
      </c>
      <c r="AN431" s="4">
        <f t="shared" si="56"/>
        <v>0</v>
      </c>
      <c r="AO431" s="105">
        <f t="shared" si="57"/>
        <v>3</v>
      </c>
    </row>
    <row r="432" spans="1:41" ht="18.75" customHeight="1" thickBot="1">
      <c r="A432" s="162" t="str">
        <f t="shared" si="52"/>
        <v/>
      </c>
      <c r="B432" s="148"/>
      <c r="C432" s="505" t="str">
        <f t="shared" si="58"/>
        <v/>
      </c>
      <c r="D432" s="439"/>
      <c r="E432" s="499"/>
      <c r="F432" s="499"/>
      <c r="G432" s="147"/>
      <c r="H432" s="506"/>
      <c r="I432" s="507"/>
      <c r="J432" s="507"/>
      <c r="K432" s="506"/>
      <c r="L432" s="507"/>
      <c r="M432" s="507"/>
      <c r="N432" s="507"/>
      <c r="O432" s="504"/>
      <c r="P432" s="504"/>
      <c r="Q432" s="504"/>
      <c r="R432" s="498"/>
      <c r="S432" s="499"/>
      <c r="T432" s="499"/>
      <c r="U432" s="499"/>
      <c r="V432" s="498"/>
      <c r="W432" s="499"/>
      <c r="X432" s="499"/>
      <c r="Y432" s="499"/>
      <c r="Z432" s="499"/>
      <c r="AA432" s="500"/>
      <c r="AB432" s="500"/>
      <c r="AC432" s="500"/>
      <c r="AD432" s="501">
        <f t="shared" si="53"/>
        <v>0</v>
      </c>
      <c r="AE432" s="502"/>
      <c r="AF432" s="502"/>
      <c r="AG432" s="503"/>
      <c r="AH432" s="504"/>
      <c r="AI432" s="504"/>
      <c r="AJ432" s="498"/>
      <c r="AK432" s="499"/>
      <c r="AL432" s="4">
        <f t="shared" si="54"/>
        <v>3</v>
      </c>
      <c r="AM432" s="4">
        <f t="shared" si="55"/>
        <v>9</v>
      </c>
      <c r="AN432" s="4">
        <f t="shared" si="56"/>
        <v>0</v>
      </c>
      <c r="AO432" s="105">
        <f t="shared" si="57"/>
        <v>3</v>
      </c>
    </row>
    <row r="433" spans="1:41" ht="18.75" customHeight="1" thickBot="1">
      <c r="A433" s="162" t="str">
        <f t="shared" si="52"/>
        <v/>
      </c>
      <c r="B433" s="148"/>
      <c r="C433" s="505" t="str">
        <f t="shared" si="58"/>
        <v/>
      </c>
      <c r="D433" s="439"/>
      <c r="E433" s="499"/>
      <c r="F433" s="499"/>
      <c r="G433" s="147"/>
      <c r="H433" s="506"/>
      <c r="I433" s="507"/>
      <c r="J433" s="507"/>
      <c r="K433" s="506"/>
      <c r="L433" s="507"/>
      <c r="M433" s="507"/>
      <c r="N433" s="507"/>
      <c r="O433" s="504"/>
      <c r="P433" s="504"/>
      <c r="Q433" s="504"/>
      <c r="R433" s="498"/>
      <c r="S433" s="499"/>
      <c r="T433" s="499"/>
      <c r="U433" s="499"/>
      <c r="V433" s="498"/>
      <c r="W433" s="499"/>
      <c r="X433" s="499"/>
      <c r="Y433" s="499"/>
      <c r="Z433" s="499"/>
      <c r="AA433" s="500"/>
      <c r="AB433" s="500"/>
      <c r="AC433" s="500"/>
      <c r="AD433" s="501">
        <f t="shared" si="53"/>
        <v>0</v>
      </c>
      <c r="AE433" s="502"/>
      <c r="AF433" s="502"/>
      <c r="AG433" s="503"/>
      <c r="AH433" s="504"/>
      <c r="AI433" s="504"/>
      <c r="AJ433" s="498"/>
      <c r="AK433" s="499"/>
      <c r="AL433" s="4">
        <f t="shared" si="54"/>
        <v>3</v>
      </c>
      <c r="AM433" s="4">
        <f t="shared" si="55"/>
        <v>9</v>
      </c>
      <c r="AN433" s="4">
        <f t="shared" si="56"/>
        <v>0</v>
      </c>
      <c r="AO433" s="105">
        <f t="shared" si="57"/>
        <v>3</v>
      </c>
    </row>
    <row r="434" spans="1:41" ht="18.75" customHeight="1" thickBot="1">
      <c r="A434" s="162" t="str">
        <f t="shared" si="52"/>
        <v/>
      </c>
      <c r="B434" s="148"/>
      <c r="C434" s="505" t="str">
        <f t="shared" si="58"/>
        <v/>
      </c>
      <c r="D434" s="439"/>
      <c r="E434" s="499"/>
      <c r="F434" s="499"/>
      <c r="G434" s="147"/>
      <c r="H434" s="506"/>
      <c r="I434" s="507"/>
      <c r="J434" s="507"/>
      <c r="K434" s="506"/>
      <c r="L434" s="507"/>
      <c r="M434" s="507"/>
      <c r="N434" s="507"/>
      <c r="O434" s="504"/>
      <c r="P434" s="504"/>
      <c r="Q434" s="504"/>
      <c r="R434" s="498"/>
      <c r="S434" s="499"/>
      <c r="T434" s="499"/>
      <c r="U434" s="499"/>
      <c r="V434" s="498"/>
      <c r="W434" s="499"/>
      <c r="X434" s="499"/>
      <c r="Y434" s="499"/>
      <c r="Z434" s="499"/>
      <c r="AA434" s="500"/>
      <c r="AB434" s="500"/>
      <c r="AC434" s="500"/>
      <c r="AD434" s="501">
        <f t="shared" si="53"/>
        <v>0</v>
      </c>
      <c r="AE434" s="502"/>
      <c r="AF434" s="502"/>
      <c r="AG434" s="503"/>
      <c r="AH434" s="504"/>
      <c r="AI434" s="504"/>
      <c r="AJ434" s="498"/>
      <c r="AK434" s="499"/>
      <c r="AL434" s="4">
        <f t="shared" si="54"/>
        <v>3</v>
      </c>
      <c r="AM434" s="4">
        <f t="shared" si="55"/>
        <v>9</v>
      </c>
      <c r="AN434" s="4">
        <f t="shared" si="56"/>
        <v>0</v>
      </c>
      <c r="AO434" s="105">
        <f t="shared" si="57"/>
        <v>3</v>
      </c>
    </row>
    <row r="435" spans="1:41" ht="18.75" customHeight="1" thickBot="1">
      <c r="A435" s="162" t="str">
        <f t="shared" si="52"/>
        <v/>
      </c>
      <c r="B435" s="148"/>
      <c r="C435" s="505" t="str">
        <f t="shared" si="58"/>
        <v/>
      </c>
      <c r="D435" s="439"/>
      <c r="E435" s="499"/>
      <c r="F435" s="499"/>
      <c r="G435" s="147"/>
      <c r="H435" s="506"/>
      <c r="I435" s="507"/>
      <c r="J435" s="507"/>
      <c r="K435" s="506"/>
      <c r="L435" s="507"/>
      <c r="M435" s="507"/>
      <c r="N435" s="507"/>
      <c r="O435" s="504"/>
      <c r="P435" s="504"/>
      <c r="Q435" s="504"/>
      <c r="R435" s="498"/>
      <c r="S435" s="499"/>
      <c r="T435" s="499"/>
      <c r="U435" s="499"/>
      <c r="V435" s="498"/>
      <c r="W435" s="499"/>
      <c r="X435" s="499"/>
      <c r="Y435" s="499"/>
      <c r="Z435" s="499"/>
      <c r="AA435" s="500"/>
      <c r="AB435" s="500"/>
      <c r="AC435" s="500"/>
      <c r="AD435" s="501">
        <f t="shared" si="53"/>
        <v>0</v>
      </c>
      <c r="AE435" s="502"/>
      <c r="AF435" s="502"/>
      <c r="AG435" s="503"/>
      <c r="AH435" s="504"/>
      <c r="AI435" s="504"/>
      <c r="AJ435" s="498"/>
      <c r="AK435" s="499"/>
      <c r="AL435" s="4">
        <f t="shared" si="54"/>
        <v>3</v>
      </c>
      <c r="AM435" s="4">
        <f t="shared" si="55"/>
        <v>9</v>
      </c>
      <c r="AN435" s="4">
        <f t="shared" si="56"/>
        <v>0</v>
      </c>
      <c r="AO435" s="105">
        <f t="shared" si="57"/>
        <v>3</v>
      </c>
    </row>
    <row r="436" spans="1:41" ht="18.75" customHeight="1" thickBot="1">
      <c r="A436" s="162" t="str">
        <f t="shared" si="52"/>
        <v/>
      </c>
      <c r="B436" s="148"/>
      <c r="C436" s="505" t="str">
        <f t="shared" si="58"/>
        <v/>
      </c>
      <c r="D436" s="439"/>
      <c r="E436" s="499"/>
      <c r="F436" s="499"/>
      <c r="G436" s="147"/>
      <c r="H436" s="506"/>
      <c r="I436" s="507"/>
      <c r="J436" s="507"/>
      <c r="K436" s="506"/>
      <c r="L436" s="507"/>
      <c r="M436" s="507"/>
      <c r="N436" s="507"/>
      <c r="O436" s="504"/>
      <c r="P436" s="504"/>
      <c r="Q436" s="504"/>
      <c r="R436" s="498"/>
      <c r="S436" s="499"/>
      <c r="T436" s="499"/>
      <c r="U436" s="499"/>
      <c r="V436" s="498"/>
      <c r="W436" s="499"/>
      <c r="X436" s="499"/>
      <c r="Y436" s="499"/>
      <c r="Z436" s="499"/>
      <c r="AA436" s="500"/>
      <c r="AB436" s="500"/>
      <c r="AC436" s="500"/>
      <c r="AD436" s="501">
        <f t="shared" si="53"/>
        <v>0</v>
      </c>
      <c r="AE436" s="502"/>
      <c r="AF436" s="502"/>
      <c r="AG436" s="503"/>
      <c r="AH436" s="504"/>
      <c r="AI436" s="504"/>
      <c r="AJ436" s="498"/>
      <c r="AK436" s="499"/>
      <c r="AL436" s="4">
        <f t="shared" si="54"/>
        <v>3</v>
      </c>
      <c r="AM436" s="4">
        <f t="shared" si="55"/>
        <v>9</v>
      </c>
      <c r="AN436" s="4">
        <f t="shared" si="56"/>
        <v>0</v>
      </c>
      <c r="AO436" s="105">
        <f t="shared" si="57"/>
        <v>3</v>
      </c>
    </row>
    <row r="437" spans="1:41" ht="18.75" customHeight="1" thickBot="1">
      <c r="A437" s="162" t="str">
        <f t="shared" si="52"/>
        <v/>
      </c>
      <c r="B437" s="148"/>
      <c r="C437" s="505" t="str">
        <f t="shared" si="58"/>
        <v/>
      </c>
      <c r="D437" s="439"/>
      <c r="E437" s="499"/>
      <c r="F437" s="499"/>
      <c r="G437" s="147"/>
      <c r="H437" s="506"/>
      <c r="I437" s="507"/>
      <c r="J437" s="507"/>
      <c r="K437" s="506"/>
      <c r="L437" s="507"/>
      <c r="M437" s="507"/>
      <c r="N437" s="507"/>
      <c r="O437" s="504"/>
      <c r="P437" s="504"/>
      <c r="Q437" s="504"/>
      <c r="R437" s="498"/>
      <c r="S437" s="499"/>
      <c r="T437" s="499"/>
      <c r="U437" s="499"/>
      <c r="V437" s="498"/>
      <c r="W437" s="499"/>
      <c r="X437" s="499"/>
      <c r="Y437" s="499"/>
      <c r="Z437" s="499"/>
      <c r="AA437" s="500"/>
      <c r="AB437" s="500"/>
      <c r="AC437" s="500"/>
      <c r="AD437" s="501">
        <f t="shared" si="53"/>
        <v>0</v>
      </c>
      <c r="AE437" s="502"/>
      <c r="AF437" s="502"/>
      <c r="AG437" s="503"/>
      <c r="AH437" s="504"/>
      <c r="AI437" s="504"/>
      <c r="AJ437" s="498"/>
      <c r="AK437" s="499"/>
      <c r="AL437" s="4">
        <f t="shared" si="54"/>
        <v>3</v>
      </c>
      <c r="AM437" s="4">
        <f t="shared" si="55"/>
        <v>9</v>
      </c>
      <c r="AN437" s="4">
        <f t="shared" si="56"/>
        <v>0</v>
      </c>
      <c r="AO437" s="105">
        <f t="shared" si="57"/>
        <v>3</v>
      </c>
    </row>
    <row r="438" spans="1:41" ht="18.75" customHeight="1" thickBot="1">
      <c r="A438" s="162" t="str">
        <f t="shared" si="52"/>
        <v/>
      </c>
      <c r="B438" s="148"/>
      <c r="C438" s="505" t="str">
        <f t="shared" si="58"/>
        <v/>
      </c>
      <c r="D438" s="439"/>
      <c r="E438" s="499"/>
      <c r="F438" s="499"/>
      <c r="G438" s="147"/>
      <c r="H438" s="506"/>
      <c r="I438" s="507"/>
      <c r="J438" s="507"/>
      <c r="K438" s="506"/>
      <c r="L438" s="507"/>
      <c r="M438" s="507"/>
      <c r="N438" s="507"/>
      <c r="O438" s="504"/>
      <c r="P438" s="504"/>
      <c r="Q438" s="504"/>
      <c r="R438" s="498"/>
      <c r="S438" s="499"/>
      <c r="T438" s="499"/>
      <c r="U438" s="499"/>
      <c r="V438" s="498"/>
      <c r="W438" s="499"/>
      <c r="X438" s="499"/>
      <c r="Y438" s="499"/>
      <c r="Z438" s="499"/>
      <c r="AA438" s="500"/>
      <c r="AB438" s="500"/>
      <c r="AC438" s="500"/>
      <c r="AD438" s="501">
        <f t="shared" si="53"/>
        <v>0</v>
      </c>
      <c r="AE438" s="502"/>
      <c r="AF438" s="502"/>
      <c r="AG438" s="503"/>
      <c r="AH438" s="504"/>
      <c r="AI438" s="504"/>
      <c r="AJ438" s="498"/>
      <c r="AK438" s="499"/>
      <c r="AL438" s="4">
        <f t="shared" si="54"/>
        <v>3</v>
      </c>
      <c r="AM438" s="4">
        <f t="shared" si="55"/>
        <v>9</v>
      </c>
      <c r="AN438" s="4">
        <f t="shared" si="56"/>
        <v>0</v>
      </c>
      <c r="AO438" s="105">
        <f t="shared" si="57"/>
        <v>3</v>
      </c>
    </row>
    <row r="439" spans="1:41" ht="18.75" customHeight="1" thickBot="1">
      <c r="A439" s="162" t="str">
        <f t="shared" si="52"/>
        <v/>
      </c>
      <c r="B439" s="148"/>
      <c r="C439" s="505" t="str">
        <f t="shared" si="58"/>
        <v/>
      </c>
      <c r="D439" s="439"/>
      <c r="E439" s="499"/>
      <c r="F439" s="499"/>
      <c r="G439" s="147"/>
      <c r="H439" s="506"/>
      <c r="I439" s="507"/>
      <c r="J439" s="507"/>
      <c r="K439" s="506"/>
      <c r="L439" s="507"/>
      <c r="M439" s="507"/>
      <c r="N439" s="507"/>
      <c r="O439" s="504"/>
      <c r="P439" s="504"/>
      <c r="Q439" s="504"/>
      <c r="R439" s="498"/>
      <c r="S439" s="499"/>
      <c r="T439" s="499"/>
      <c r="U439" s="499"/>
      <c r="V439" s="498"/>
      <c r="W439" s="499"/>
      <c r="X439" s="499"/>
      <c r="Y439" s="499"/>
      <c r="Z439" s="499"/>
      <c r="AA439" s="500"/>
      <c r="AB439" s="500"/>
      <c r="AC439" s="500"/>
      <c r="AD439" s="501">
        <f t="shared" si="53"/>
        <v>0</v>
      </c>
      <c r="AE439" s="502"/>
      <c r="AF439" s="502"/>
      <c r="AG439" s="503"/>
      <c r="AH439" s="504"/>
      <c r="AI439" s="504"/>
      <c r="AJ439" s="498"/>
      <c r="AK439" s="499"/>
      <c r="AL439" s="4">
        <f t="shared" si="54"/>
        <v>3</v>
      </c>
      <c r="AM439" s="4">
        <f t="shared" si="55"/>
        <v>9</v>
      </c>
      <c r="AN439" s="4">
        <f t="shared" si="56"/>
        <v>0</v>
      </c>
      <c r="AO439" s="105">
        <f t="shared" si="57"/>
        <v>3</v>
      </c>
    </row>
    <row r="440" spans="1:41" ht="18.75" customHeight="1" thickBot="1">
      <c r="A440" s="162" t="str">
        <f t="shared" si="52"/>
        <v/>
      </c>
      <c r="B440" s="148"/>
      <c r="C440" s="505" t="str">
        <f t="shared" si="58"/>
        <v/>
      </c>
      <c r="D440" s="439"/>
      <c r="E440" s="499"/>
      <c r="F440" s="499"/>
      <c r="G440" s="147"/>
      <c r="H440" s="506"/>
      <c r="I440" s="507"/>
      <c r="J440" s="507"/>
      <c r="K440" s="506"/>
      <c r="L440" s="507"/>
      <c r="M440" s="507"/>
      <c r="N440" s="507"/>
      <c r="O440" s="504"/>
      <c r="P440" s="504"/>
      <c r="Q440" s="504"/>
      <c r="R440" s="498"/>
      <c r="S440" s="499"/>
      <c r="T440" s="499"/>
      <c r="U440" s="499"/>
      <c r="V440" s="498"/>
      <c r="W440" s="499"/>
      <c r="X440" s="499"/>
      <c r="Y440" s="499"/>
      <c r="Z440" s="499"/>
      <c r="AA440" s="500"/>
      <c r="AB440" s="500"/>
      <c r="AC440" s="500"/>
      <c r="AD440" s="501">
        <f t="shared" si="53"/>
        <v>0</v>
      </c>
      <c r="AE440" s="502"/>
      <c r="AF440" s="502"/>
      <c r="AG440" s="503"/>
      <c r="AH440" s="504"/>
      <c r="AI440" s="504"/>
      <c r="AJ440" s="498"/>
      <c r="AK440" s="499"/>
      <c r="AL440" s="4">
        <f t="shared" si="54"/>
        <v>3</v>
      </c>
      <c r="AM440" s="4">
        <f t="shared" si="55"/>
        <v>9</v>
      </c>
      <c r="AN440" s="4">
        <f t="shared" si="56"/>
        <v>0</v>
      </c>
      <c r="AO440" s="105">
        <f t="shared" si="57"/>
        <v>3</v>
      </c>
    </row>
    <row r="441" spans="1:41" ht="18.75" customHeight="1" thickBot="1">
      <c r="A441" s="162" t="str">
        <f t="shared" si="52"/>
        <v/>
      </c>
      <c r="B441" s="148"/>
      <c r="C441" s="505" t="str">
        <f t="shared" si="58"/>
        <v/>
      </c>
      <c r="D441" s="439"/>
      <c r="E441" s="499"/>
      <c r="F441" s="499"/>
      <c r="G441" s="147"/>
      <c r="H441" s="506"/>
      <c r="I441" s="507"/>
      <c r="J441" s="507"/>
      <c r="K441" s="506"/>
      <c r="L441" s="507"/>
      <c r="M441" s="507"/>
      <c r="N441" s="507"/>
      <c r="O441" s="504"/>
      <c r="P441" s="504"/>
      <c r="Q441" s="504"/>
      <c r="R441" s="498"/>
      <c r="S441" s="499"/>
      <c r="T441" s="499"/>
      <c r="U441" s="499"/>
      <c r="V441" s="498"/>
      <c r="W441" s="499"/>
      <c r="X441" s="499"/>
      <c r="Y441" s="499"/>
      <c r="Z441" s="499"/>
      <c r="AA441" s="500"/>
      <c r="AB441" s="500"/>
      <c r="AC441" s="500"/>
      <c r="AD441" s="501">
        <f t="shared" si="53"/>
        <v>0</v>
      </c>
      <c r="AE441" s="502"/>
      <c r="AF441" s="502"/>
      <c r="AG441" s="503"/>
      <c r="AH441" s="504"/>
      <c r="AI441" s="504"/>
      <c r="AJ441" s="498"/>
      <c r="AK441" s="499"/>
      <c r="AL441" s="4">
        <f t="shared" si="54"/>
        <v>3</v>
      </c>
      <c r="AM441" s="4">
        <f t="shared" si="55"/>
        <v>9</v>
      </c>
      <c r="AN441" s="4">
        <f t="shared" si="56"/>
        <v>0</v>
      </c>
      <c r="AO441" s="105">
        <f t="shared" si="57"/>
        <v>3</v>
      </c>
    </row>
    <row r="442" spans="1:41" ht="18.75" customHeight="1" thickBot="1">
      <c r="A442" s="162" t="str">
        <f t="shared" si="52"/>
        <v/>
      </c>
      <c r="B442" s="148"/>
      <c r="C442" s="505" t="str">
        <f t="shared" si="58"/>
        <v/>
      </c>
      <c r="D442" s="439"/>
      <c r="E442" s="499"/>
      <c r="F442" s="499"/>
      <c r="G442" s="147"/>
      <c r="H442" s="506"/>
      <c r="I442" s="507"/>
      <c r="J442" s="507"/>
      <c r="K442" s="506"/>
      <c r="L442" s="507"/>
      <c r="M442" s="507"/>
      <c r="N442" s="507"/>
      <c r="O442" s="504"/>
      <c r="P442" s="504"/>
      <c r="Q442" s="504"/>
      <c r="R442" s="498"/>
      <c r="S442" s="499"/>
      <c r="T442" s="499"/>
      <c r="U442" s="499"/>
      <c r="V442" s="498"/>
      <c r="W442" s="499"/>
      <c r="X442" s="499"/>
      <c r="Y442" s="499"/>
      <c r="Z442" s="499"/>
      <c r="AA442" s="500"/>
      <c r="AB442" s="500"/>
      <c r="AC442" s="500"/>
      <c r="AD442" s="501">
        <f t="shared" si="53"/>
        <v>0</v>
      </c>
      <c r="AE442" s="502"/>
      <c r="AF442" s="502"/>
      <c r="AG442" s="503"/>
      <c r="AH442" s="504"/>
      <c r="AI442" s="504"/>
      <c r="AJ442" s="498"/>
      <c r="AK442" s="499"/>
      <c r="AL442" s="4">
        <f t="shared" si="54"/>
        <v>3</v>
      </c>
      <c r="AM442" s="4">
        <f t="shared" si="55"/>
        <v>9</v>
      </c>
      <c r="AN442" s="4">
        <f t="shared" si="56"/>
        <v>0</v>
      </c>
      <c r="AO442" s="105">
        <f t="shared" si="57"/>
        <v>3</v>
      </c>
    </row>
    <row r="443" spans="1:41" ht="18.75" customHeight="1" thickBot="1">
      <c r="A443" s="162" t="str">
        <f t="shared" si="52"/>
        <v/>
      </c>
      <c r="B443" s="148"/>
      <c r="C443" s="505" t="str">
        <f t="shared" si="58"/>
        <v/>
      </c>
      <c r="D443" s="439"/>
      <c r="E443" s="499"/>
      <c r="F443" s="499"/>
      <c r="G443" s="147"/>
      <c r="H443" s="506"/>
      <c r="I443" s="507"/>
      <c r="J443" s="507"/>
      <c r="K443" s="506"/>
      <c r="L443" s="507"/>
      <c r="M443" s="507"/>
      <c r="N443" s="507"/>
      <c r="O443" s="504"/>
      <c r="P443" s="504"/>
      <c r="Q443" s="504"/>
      <c r="R443" s="498"/>
      <c r="S443" s="499"/>
      <c r="T443" s="499"/>
      <c r="U443" s="499"/>
      <c r="V443" s="498"/>
      <c r="W443" s="499"/>
      <c r="X443" s="499"/>
      <c r="Y443" s="499"/>
      <c r="Z443" s="499"/>
      <c r="AA443" s="500"/>
      <c r="AB443" s="500"/>
      <c r="AC443" s="500"/>
      <c r="AD443" s="501">
        <f t="shared" si="53"/>
        <v>0</v>
      </c>
      <c r="AE443" s="502"/>
      <c r="AF443" s="502"/>
      <c r="AG443" s="503"/>
      <c r="AH443" s="504"/>
      <c r="AI443" s="504"/>
      <c r="AJ443" s="498"/>
      <c r="AK443" s="499"/>
      <c r="AL443" s="4">
        <f t="shared" si="54"/>
        <v>3</v>
      </c>
      <c r="AM443" s="4">
        <f t="shared" si="55"/>
        <v>9</v>
      </c>
      <c r="AN443" s="4">
        <f t="shared" si="56"/>
        <v>0</v>
      </c>
      <c r="AO443" s="105">
        <f t="shared" si="57"/>
        <v>3</v>
      </c>
    </row>
    <row r="444" spans="1:41" ht="18.75" customHeight="1" thickBot="1">
      <c r="A444" s="162" t="str">
        <f t="shared" si="52"/>
        <v/>
      </c>
      <c r="B444" s="148"/>
      <c r="C444" s="505" t="str">
        <f>IF(B444="","",CHOOSE(B444,$E$13,$H$13,$K$13,$N$13,$Q$13,$T$13,$W$13,$Z$13,$AC$13,$E$14,$H$14,$K$14,$N$14,$Q$14,$T$14,$W$14,$Z$14))</f>
        <v/>
      </c>
      <c r="D444" s="439"/>
      <c r="E444" s="499"/>
      <c r="F444" s="499"/>
      <c r="G444" s="147"/>
      <c r="H444" s="506"/>
      <c r="I444" s="507"/>
      <c r="J444" s="507"/>
      <c r="K444" s="506"/>
      <c r="L444" s="507"/>
      <c r="M444" s="507"/>
      <c r="N444" s="507"/>
      <c r="O444" s="504"/>
      <c r="P444" s="504"/>
      <c r="Q444" s="504"/>
      <c r="R444" s="498"/>
      <c r="S444" s="499"/>
      <c r="T444" s="499"/>
      <c r="U444" s="499"/>
      <c r="V444" s="498"/>
      <c r="W444" s="499"/>
      <c r="X444" s="499"/>
      <c r="Y444" s="499"/>
      <c r="Z444" s="499"/>
      <c r="AA444" s="500"/>
      <c r="AB444" s="500"/>
      <c r="AC444" s="500"/>
      <c r="AD444" s="501">
        <f t="shared" si="53"/>
        <v>0</v>
      </c>
      <c r="AE444" s="502"/>
      <c r="AF444" s="502"/>
      <c r="AG444" s="503"/>
      <c r="AH444" s="504"/>
      <c r="AI444" s="504"/>
      <c r="AJ444" s="498"/>
      <c r="AK444" s="499"/>
      <c r="AL444" s="4">
        <f t="shared" si="54"/>
        <v>3</v>
      </c>
      <c r="AM444" s="4">
        <f t="shared" si="55"/>
        <v>9</v>
      </c>
      <c r="AN444" s="4">
        <f t="shared" si="56"/>
        <v>0</v>
      </c>
      <c r="AO444" s="105">
        <f t="shared" si="57"/>
        <v>3</v>
      </c>
    </row>
    <row r="445" spans="1:41" ht="18.75" customHeight="1" thickBot="1">
      <c r="A445" s="162" t="str">
        <f t="shared" si="52"/>
        <v/>
      </c>
      <c r="B445" s="148"/>
      <c r="C445" s="505" t="str">
        <f t="shared" ref="C445:C468" si="59">IF(B445="","",CHOOSE(B445,$E$13,$H$13,$K$13,$N$13,$Q$13,$T$13,$W$13,$Z$13,$AC$13,$E$14,$H$14,$K$14,$N$14,$Q$14,$T$14,$W$14,$Z$14))</f>
        <v/>
      </c>
      <c r="D445" s="439"/>
      <c r="E445" s="499"/>
      <c r="F445" s="499"/>
      <c r="G445" s="147"/>
      <c r="H445" s="506"/>
      <c r="I445" s="507"/>
      <c r="J445" s="507"/>
      <c r="K445" s="506"/>
      <c r="L445" s="507"/>
      <c r="M445" s="507"/>
      <c r="N445" s="507"/>
      <c r="O445" s="504"/>
      <c r="P445" s="504"/>
      <c r="Q445" s="504"/>
      <c r="R445" s="498"/>
      <c r="S445" s="499"/>
      <c r="T445" s="499"/>
      <c r="U445" s="499"/>
      <c r="V445" s="498"/>
      <c r="W445" s="499"/>
      <c r="X445" s="499"/>
      <c r="Y445" s="499"/>
      <c r="Z445" s="499"/>
      <c r="AA445" s="500"/>
      <c r="AB445" s="500"/>
      <c r="AC445" s="500"/>
      <c r="AD445" s="501">
        <f t="shared" si="53"/>
        <v>0</v>
      </c>
      <c r="AE445" s="502"/>
      <c r="AF445" s="502"/>
      <c r="AG445" s="503"/>
      <c r="AH445" s="504"/>
      <c r="AI445" s="504"/>
      <c r="AJ445" s="498"/>
      <c r="AK445" s="499"/>
      <c r="AL445" s="4">
        <f t="shared" si="54"/>
        <v>3</v>
      </c>
      <c r="AM445" s="4">
        <f t="shared" si="55"/>
        <v>9</v>
      </c>
      <c r="AN445" s="4">
        <f t="shared" si="56"/>
        <v>0</v>
      </c>
      <c r="AO445" s="105">
        <f t="shared" si="57"/>
        <v>3</v>
      </c>
    </row>
    <row r="446" spans="1:41" ht="18.75" customHeight="1" thickBot="1">
      <c r="A446" s="162" t="str">
        <f t="shared" si="52"/>
        <v/>
      </c>
      <c r="B446" s="148"/>
      <c r="C446" s="505" t="str">
        <f t="shared" si="59"/>
        <v/>
      </c>
      <c r="D446" s="439"/>
      <c r="E446" s="499"/>
      <c r="F446" s="499"/>
      <c r="G446" s="147"/>
      <c r="H446" s="506"/>
      <c r="I446" s="507"/>
      <c r="J446" s="507"/>
      <c r="K446" s="506"/>
      <c r="L446" s="507"/>
      <c r="M446" s="507"/>
      <c r="N446" s="507"/>
      <c r="O446" s="504"/>
      <c r="P446" s="504"/>
      <c r="Q446" s="504"/>
      <c r="R446" s="498"/>
      <c r="S446" s="499"/>
      <c r="T446" s="499"/>
      <c r="U446" s="499"/>
      <c r="V446" s="498"/>
      <c r="W446" s="499"/>
      <c r="X446" s="499"/>
      <c r="Y446" s="499"/>
      <c r="Z446" s="499"/>
      <c r="AA446" s="500"/>
      <c r="AB446" s="500"/>
      <c r="AC446" s="500"/>
      <c r="AD446" s="501">
        <f t="shared" si="53"/>
        <v>0</v>
      </c>
      <c r="AE446" s="502"/>
      <c r="AF446" s="502"/>
      <c r="AG446" s="503"/>
      <c r="AH446" s="504"/>
      <c r="AI446" s="504"/>
      <c r="AJ446" s="498"/>
      <c r="AK446" s="499"/>
      <c r="AL446" s="4">
        <f t="shared" si="54"/>
        <v>3</v>
      </c>
      <c r="AM446" s="4">
        <f t="shared" si="55"/>
        <v>9</v>
      </c>
      <c r="AN446" s="4">
        <f t="shared" si="56"/>
        <v>0</v>
      </c>
      <c r="AO446" s="105">
        <f t="shared" si="57"/>
        <v>3</v>
      </c>
    </row>
    <row r="447" spans="1:41" ht="18.75" customHeight="1" thickBot="1">
      <c r="A447" s="162" t="str">
        <f t="shared" si="52"/>
        <v/>
      </c>
      <c r="B447" s="148"/>
      <c r="C447" s="505" t="str">
        <f t="shared" si="59"/>
        <v/>
      </c>
      <c r="D447" s="439"/>
      <c r="E447" s="499"/>
      <c r="F447" s="499"/>
      <c r="G447" s="147"/>
      <c r="H447" s="506"/>
      <c r="I447" s="507"/>
      <c r="J447" s="507"/>
      <c r="K447" s="506"/>
      <c r="L447" s="507"/>
      <c r="M447" s="507"/>
      <c r="N447" s="507"/>
      <c r="O447" s="504"/>
      <c r="P447" s="504"/>
      <c r="Q447" s="504"/>
      <c r="R447" s="498"/>
      <c r="S447" s="499"/>
      <c r="T447" s="499"/>
      <c r="U447" s="499"/>
      <c r="V447" s="498"/>
      <c r="W447" s="499"/>
      <c r="X447" s="499"/>
      <c r="Y447" s="499"/>
      <c r="Z447" s="499"/>
      <c r="AA447" s="500"/>
      <c r="AB447" s="500"/>
      <c r="AC447" s="500"/>
      <c r="AD447" s="501">
        <f t="shared" si="53"/>
        <v>0</v>
      </c>
      <c r="AE447" s="502"/>
      <c r="AF447" s="502"/>
      <c r="AG447" s="503"/>
      <c r="AH447" s="504"/>
      <c r="AI447" s="504"/>
      <c r="AJ447" s="498"/>
      <c r="AK447" s="499"/>
      <c r="AL447" s="4">
        <f t="shared" si="54"/>
        <v>3</v>
      </c>
      <c r="AM447" s="4">
        <f t="shared" si="55"/>
        <v>9</v>
      </c>
      <c r="AN447" s="4">
        <f t="shared" si="56"/>
        <v>0</v>
      </c>
      <c r="AO447" s="105">
        <f t="shared" si="57"/>
        <v>3</v>
      </c>
    </row>
    <row r="448" spans="1:41" ht="18.75" customHeight="1" thickBot="1">
      <c r="A448" s="162" t="str">
        <f t="shared" si="52"/>
        <v/>
      </c>
      <c r="B448" s="148"/>
      <c r="C448" s="505" t="str">
        <f t="shared" si="59"/>
        <v/>
      </c>
      <c r="D448" s="439"/>
      <c r="E448" s="499"/>
      <c r="F448" s="499"/>
      <c r="G448" s="147"/>
      <c r="H448" s="506"/>
      <c r="I448" s="507"/>
      <c r="J448" s="507"/>
      <c r="K448" s="506"/>
      <c r="L448" s="507"/>
      <c r="M448" s="507"/>
      <c r="N448" s="507"/>
      <c r="O448" s="504"/>
      <c r="P448" s="504"/>
      <c r="Q448" s="504"/>
      <c r="R448" s="498"/>
      <c r="S448" s="499"/>
      <c r="T448" s="499"/>
      <c r="U448" s="499"/>
      <c r="V448" s="498"/>
      <c r="W448" s="499"/>
      <c r="X448" s="499"/>
      <c r="Y448" s="499"/>
      <c r="Z448" s="499"/>
      <c r="AA448" s="500"/>
      <c r="AB448" s="500"/>
      <c r="AC448" s="500"/>
      <c r="AD448" s="501">
        <f t="shared" si="53"/>
        <v>0</v>
      </c>
      <c r="AE448" s="502"/>
      <c r="AF448" s="502"/>
      <c r="AG448" s="503"/>
      <c r="AH448" s="504"/>
      <c r="AI448" s="504"/>
      <c r="AJ448" s="498"/>
      <c r="AK448" s="499"/>
      <c r="AL448" s="4">
        <f t="shared" si="54"/>
        <v>3</v>
      </c>
      <c r="AM448" s="4">
        <f t="shared" si="55"/>
        <v>9</v>
      </c>
      <c r="AN448" s="4">
        <f t="shared" si="56"/>
        <v>0</v>
      </c>
      <c r="AO448" s="105">
        <f t="shared" si="57"/>
        <v>3</v>
      </c>
    </row>
    <row r="449" spans="1:41" ht="18.75" customHeight="1" thickBot="1">
      <c r="A449" s="162" t="str">
        <f t="shared" si="52"/>
        <v/>
      </c>
      <c r="B449" s="148"/>
      <c r="C449" s="505" t="str">
        <f t="shared" si="59"/>
        <v/>
      </c>
      <c r="D449" s="439"/>
      <c r="E449" s="499"/>
      <c r="F449" s="499"/>
      <c r="G449" s="147"/>
      <c r="H449" s="506"/>
      <c r="I449" s="507"/>
      <c r="J449" s="507"/>
      <c r="K449" s="506"/>
      <c r="L449" s="507"/>
      <c r="M449" s="507"/>
      <c r="N449" s="507"/>
      <c r="O449" s="504"/>
      <c r="P449" s="504"/>
      <c r="Q449" s="504"/>
      <c r="R449" s="498"/>
      <c r="S449" s="499"/>
      <c r="T449" s="499"/>
      <c r="U449" s="499"/>
      <c r="V449" s="498"/>
      <c r="W449" s="499"/>
      <c r="X449" s="499"/>
      <c r="Y449" s="499"/>
      <c r="Z449" s="499"/>
      <c r="AA449" s="500"/>
      <c r="AB449" s="500"/>
      <c r="AC449" s="500"/>
      <c r="AD449" s="501">
        <f t="shared" si="53"/>
        <v>0</v>
      </c>
      <c r="AE449" s="502"/>
      <c r="AF449" s="502"/>
      <c r="AG449" s="503"/>
      <c r="AH449" s="504"/>
      <c r="AI449" s="504"/>
      <c r="AJ449" s="498"/>
      <c r="AK449" s="499"/>
      <c r="AL449" s="4">
        <f t="shared" si="54"/>
        <v>3</v>
      </c>
      <c r="AM449" s="4">
        <f t="shared" si="55"/>
        <v>9</v>
      </c>
      <c r="AN449" s="4">
        <f t="shared" si="56"/>
        <v>0</v>
      </c>
      <c r="AO449" s="105">
        <f t="shared" si="57"/>
        <v>3</v>
      </c>
    </row>
    <row r="450" spans="1:41" ht="18.75" customHeight="1" thickBot="1">
      <c r="A450" s="162" t="str">
        <f t="shared" si="52"/>
        <v/>
      </c>
      <c r="B450" s="148"/>
      <c r="C450" s="505" t="str">
        <f t="shared" si="59"/>
        <v/>
      </c>
      <c r="D450" s="439"/>
      <c r="E450" s="499"/>
      <c r="F450" s="499"/>
      <c r="G450" s="147"/>
      <c r="H450" s="506"/>
      <c r="I450" s="507"/>
      <c r="J450" s="507"/>
      <c r="K450" s="506"/>
      <c r="L450" s="507"/>
      <c r="M450" s="507"/>
      <c r="N450" s="507"/>
      <c r="O450" s="504"/>
      <c r="P450" s="504"/>
      <c r="Q450" s="504"/>
      <c r="R450" s="498"/>
      <c r="S450" s="499"/>
      <c r="T450" s="499"/>
      <c r="U450" s="499"/>
      <c r="V450" s="498"/>
      <c r="W450" s="499"/>
      <c r="X450" s="499"/>
      <c r="Y450" s="499"/>
      <c r="Z450" s="499"/>
      <c r="AA450" s="500"/>
      <c r="AB450" s="500"/>
      <c r="AC450" s="500"/>
      <c r="AD450" s="501">
        <f t="shared" si="53"/>
        <v>0</v>
      </c>
      <c r="AE450" s="502"/>
      <c r="AF450" s="502"/>
      <c r="AG450" s="503"/>
      <c r="AH450" s="504"/>
      <c r="AI450" s="504"/>
      <c r="AJ450" s="498"/>
      <c r="AK450" s="499"/>
      <c r="AL450" s="4">
        <f t="shared" si="54"/>
        <v>3</v>
      </c>
      <c r="AM450" s="4">
        <f t="shared" si="55"/>
        <v>9</v>
      </c>
      <c r="AN450" s="4">
        <f t="shared" si="56"/>
        <v>0</v>
      </c>
      <c r="AO450" s="105">
        <f t="shared" si="57"/>
        <v>3</v>
      </c>
    </row>
    <row r="451" spans="1:41" ht="18.75" customHeight="1" thickBot="1">
      <c r="A451" s="162" t="str">
        <f t="shared" si="52"/>
        <v/>
      </c>
      <c r="B451" s="148"/>
      <c r="C451" s="505" t="str">
        <f t="shared" si="59"/>
        <v/>
      </c>
      <c r="D451" s="439"/>
      <c r="E451" s="499"/>
      <c r="F451" s="499"/>
      <c r="G451" s="147"/>
      <c r="H451" s="506"/>
      <c r="I451" s="507"/>
      <c r="J451" s="507"/>
      <c r="K451" s="506"/>
      <c r="L451" s="507"/>
      <c r="M451" s="507"/>
      <c r="N451" s="507"/>
      <c r="O451" s="504"/>
      <c r="P451" s="504"/>
      <c r="Q451" s="504"/>
      <c r="R451" s="498"/>
      <c r="S451" s="499"/>
      <c r="T451" s="499"/>
      <c r="U451" s="499"/>
      <c r="V451" s="498"/>
      <c r="W451" s="499"/>
      <c r="X451" s="499"/>
      <c r="Y451" s="499"/>
      <c r="Z451" s="499"/>
      <c r="AA451" s="500"/>
      <c r="AB451" s="500"/>
      <c r="AC451" s="500"/>
      <c r="AD451" s="501">
        <f t="shared" si="53"/>
        <v>0</v>
      </c>
      <c r="AE451" s="502"/>
      <c r="AF451" s="502"/>
      <c r="AG451" s="503"/>
      <c r="AH451" s="504"/>
      <c r="AI451" s="504"/>
      <c r="AJ451" s="498"/>
      <c r="AK451" s="499"/>
      <c r="AL451" s="4">
        <f t="shared" si="54"/>
        <v>3</v>
      </c>
      <c r="AM451" s="4">
        <f t="shared" si="55"/>
        <v>9</v>
      </c>
      <c r="AN451" s="4">
        <f t="shared" si="56"/>
        <v>0</v>
      </c>
      <c r="AO451" s="105">
        <f t="shared" si="57"/>
        <v>3</v>
      </c>
    </row>
    <row r="452" spans="1:41" ht="18.75" customHeight="1" thickBot="1">
      <c r="A452" s="162" t="str">
        <f t="shared" si="52"/>
        <v/>
      </c>
      <c r="B452" s="148"/>
      <c r="C452" s="505" t="str">
        <f t="shared" si="59"/>
        <v/>
      </c>
      <c r="D452" s="439"/>
      <c r="E452" s="499"/>
      <c r="F452" s="499"/>
      <c r="G452" s="147"/>
      <c r="H452" s="506"/>
      <c r="I452" s="507"/>
      <c r="J452" s="507"/>
      <c r="K452" s="506"/>
      <c r="L452" s="507"/>
      <c r="M452" s="507"/>
      <c r="N452" s="507"/>
      <c r="O452" s="504"/>
      <c r="P452" s="504"/>
      <c r="Q452" s="504"/>
      <c r="R452" s="498"/>
      <c r="S452" s="499"/>
      <c r="T452" s="499"/>
      <c r="U452" s="499"/>
      <c r="V452" s="498"/>
      <c r="W452" s="499"/>
      <c r="X452" s="499"/>
      <c r="Y452" s="499"/>
      <c r="Z452" s="499"/>
      <c r="AA452" s="500"/>
      <c r="AB452" s="500"/>
      <c r="AC452" s="500"/>
      <c r="AD452" s="501">
        <f t="shared" si="53"/>
        <v>0</v>
      </c>
      <c r="AE452" s="502"/>
      <c r="AF452" s="502"/>
      <c r="AG452" s="503"/>
      <c r="AH452" s="504"/>
      <c r="AI452" s="504"/>
      <c r="AJ452" s="498"/>
      <c r="AK452" s="499"/>
      <c r="AL452" s="4">
        <f t="shared" si="54"/>
        <v>3</v>
      </c>
      <c r="AM452" s="4">
        <f t="shared" si="55"/>
        <v>9</v>
      </c>
      <c r="AN452" s="4">
        <f t="shared" si="56"/>
        <v>0</v>
      </c>
      <c r="AO452" s="105">
        <f t="shared" si="57"/>
        <v>3</v>
      </c>
    </row>
    <row r="453" spans="1:41" ht="18.75" customHeight="1" thickBot="1">
      <c r="A453" s="162" t="str">
        <f t="shared" si="52"/>
        <v/>
      </c>
      <c r="B453" s="148"/>
      <c r="C453" s="505" t="str">
        <f t="shared" si="59"/>
        <v/>
      </c>
      <c r="D453" s="439"/>
      <c r="E453" s="499"/>
      <c r="F453" s="499"/>
      <c r="G453" s="147"/>
      <c r="H453" s="506"/>
      <c r="I453" s="507"/>
      <c r="J453" s="507"/>
      <c r="K453" s="506"/>
      <c r="L453" s="507"/>
      <c r="M453" s="507"/>
      <c r="N453" s="507"/>
      <c r="O453" s="504"/>
      <c r="P453" s="504"/>
      <c r="Q453" s="504"/>
      <c r="R453" s="498"/>
      <c r="S453" s="499"/>
      <c r="T453" s="499"/>
      <c r="U453" s="499"/>
      <c r="V453" s="498"/>
      <c r="W453" s="499"/>
      <c r="X453" s="499"/>
      <c r="Y453" s="499"/>
      <c r="Z453" s="499"/>
      <c r="AA453" s="500"/>
      <c r="AB453" s="500"/>
      <c r="AC453" s="500"/>
      <c r="AD453" s="501">
        <f t="shared" si="53"/>
        <v>0</v>
      </c>
      <c r="AE453" s="502"/>
      <c r="AF453" s="502"/>
      <c r="AG453" s="503"/>
      <c r="AH453" s="504"/>
      <c r="AI453" s="504"/>
      <c r="AJ453" s="498"/>
      <c r="AK453" s="499"/>
      <c r="AL453" s="4">
        <f t="shared" si="54"/>
        <v>3</v>
      </c>
      <c r="AM453" s="4">
        <f t="shared" si="55"/>
        <v>9</v>
      </c>
      <c r="AN453" s="4">
        <f t="shared" si="56"/>
        <v>0</v>
      </c>
      <c r="AO453" s="105">
        <f t="shared" si="57"/>
        <v>3</v>
      </c>
    </row>
    <row r="454" spans="1:41" ht="18.75" customHeight="1" thickBot="1">
      <c r="A454" s="162" t="str">
        <f t="shared" si="52"/>
        <v/>
      </c>
      <c r="B454" s="148"/>
      <c r="C454" s="505" t="str">
        <f t="shared" si="59"/>
        <v/>
      </c>
      <c r="D454" s="439"/>
      <c r="E454" s="499"/>
      <c r="F454" s="499"/>
      <c r="G454" s="147"/>
      <c r="H454" s="506"/>
      <c r="I454" s="507"/>
      <c r="J454" s="507"/>
      <c r="K454" s="506"/>
      <c r="L454" s="507"/>
      <c r="M454" s="507"/>
      <c r="N454" s="507"/>
      <c r="O454" s="504"/>
      <c r="P454" s="504"/>
      <c r="Q454" s="504"/>
      <c r="R454" s="498"/>
      <c r="S454" s="499"/>
      <c r="T454" s="499"/>
      <c r="U454" s="499"/>
      <c r="V454" s="498"/>
      <c r="W454" s="499"/>
      <c r="X454" s="499"/>
      <c r="Y454" s="499"/>
      <c r="Z454" s="499"/>
      <c r="AA454" s="500"/>
      <c r="AB454" s="500"/>
      <c r="AC454" s="500"/>
      <c r="AD454" s="501">
        <f t="shared" si="53"/>
        <v>0</v>
      </c>
      <c r="AE454" s="502"/>
      <c r="AF454" s="502"/>
      <c r="AG454" s="503"/>
      <c r="AH454" s="504"/>
      <c r="AI454" s="504"/>
      <c r="AJ454" s="498"/>
      <c r="AK454" s="499"/>
      <c r="AL454" s="4">
        <f t="shared" si="54"/>
        <v>3</v>
      </c>
      <c r="AM454" s="4">
        <f t="shared" si="55"/>
        <v>9</v>
      </c>
      <c r="AN454" s="4">
        <f t="shared" si="56"/>
        <v>0</v>
      </c>
      <c r="AO454" s="105">
        <f t="shared" si="57"/>
        <v>3</v>
      </c>
    </row>
    <row r="455" spans="1:41" ht="18.75" customHeight="1" thickBot="1">
      <c r="A455" s="162" t="str">
        <f t="shared" si="52"/>
        <v/>
      </c>
      <c r="B455" s="148"/>
      <c r="C455" s="505" t="str">
        <f t="shared" si="59"/>
        <v/>
      </c>
      <c r="D455" s="439"/>
      <c r="E455" s="499"/>
      <c r="F455" s="499"/>
      <c r="G455" s="147"/>
      <c r="H455" s="506"/>
      <c r="I455" s="507"/>
      <c r="J455" s="507"/>
      <c r="K455" s="506"/>
      <c r="L455" s="507"/>
      <c r="M455" s="507"/>
      <c r="N455" s="507"/>
      <c r="O455" s="504"/>
      <c r="P455" s="504"/>
      <c r="Q455" s="504"/>
      <c r="R455" s="498"/>
      <c r="S455" s="499"/>
      <c r="T455" s="499"/>
      <c r="U455" s="499"/>
      <c r="V455" s="498"/>
      <c r="W455" s="499"/>
      <c r="X455" s="499"/>
      <c r="Y455" s="499"/>
      <c r="Z455" s="499"/>
      <c r="AA455" s="500"/>
      <c r="AB455" s="500"/>
      <c r="AC455" s="500"/>
      <c r="AD455" s="501">
        <f t="shared" si="53"/>
        <v>0</v>
      </c>
      <c r="AE455" s="502"/>
      <c r="AF455" s="502"/>
      <c r="AG455" s="503"/>
      <c r="AH455" s="504"/>
      <c r="AI455" s="504"/>
      <c r="AJ455" s="498"/>
      <c r="AK455" s="499"/>
      <c r="AL455" s="4">
        <f t="shared" si="54"/>
        <v>3</v>
      </c>
      <c r="AM455" s="4">
        <f t="shared" si="55"/>
        <v>9</v>
      </c>
      <c r="AN455" s="4">
        <f t="shared" si="56"/>
        <v>0</v>
      </c>
      <c r="AO455" s="105">
        <f t="shared" si="57"/>
        <v>3</v>
      </c>
    </row>
    <row r="456" spans="1:41" ht="18.75" customHeight="1" thickBot="1">
      <c r="A456" s="162" t="str">
        <f t="shared" si="52"/>
        <v/>
      </c>
      <c r="B456" s="148"/>
      <c r="C456" s="505" t="str">
        <f t="shared" si="59"/>
        <v/>
      </c>
      <c r="D456" s="439"/>
      <c r="E456" s="499"/>
      <c r="F456" s="499"/>
      <c r="G456" s="147"/>
      <c r="H456" s="506"/>
      <c r="I456" s="507"/>
      <c r="J456" s="507"/>
      <c r="K456" s="506"/>
      <c r="L456" s="507"/>
      <c r="M456" s="507"/>
      <c r="N456" s="507"/>
      <c r="O456" s="504"/>
      <c r="P456" s="504"/>
      <c r="Q456" s="504"/>
      <c r="R456" s="498"/>
      <c r="S456" s="499"/>
      <c r="T456" s="499"/>
      <c r="U456" s="499"/>
      <c r="V456" s="498"/>
      <c r="W456" s="499"/>
      <c r="X456" s="499"/>
      <c r="Y456" s="499"/>
      <c r="Z456" s="499"/>
      <c r="AA456" s="500"/>
      <c r="AB456" s="500"/>
      <c r="AC456" s="500"/>
      <c r="AD456" s="501">
        <f t="shared" si="53"/>
        <v>0</v>
      </c>
      <c r="AE456" s="502"/>
      <c r="AF456" s="502"/>
      <c r="AG456" s="503"/>
      <c r="AH456" s="504"/>
      <c r="AI456" s="504"/>
      <c r="AJ456" s="498"/>
      <c r="AK456" s="499"/>
      <c r="AL456" s="4">
        <f t="shared" si="54"/>
        <v>3</v>
      </c>
      <c r="AM456" s="4">
        <f t="shared" si="55"/>
        <v>9</v>
      </c>
      <c r="AN456" s="4">
        <f t="shared" si="56"/>
        <v>0</v>
      </c>
      <c r="AO456" s="105">
        <f t="shared" si="57"/>
        <v>3</v>
      </c>
    </row>
    <row r="457" spans="1:41" ht="18.75" customHeight="1" thickBot="1">
      <c r="A457" s="162" t="str">
        <f t="shared" si="52"/>
        <v/>
      </c>
      <c r="B457" s="148"/>
      <c r="C457" s="505" t="str">
        <f t="shared" si="59"/>
        <v/>
      </c>
      <c r="D457" s="439"/>
      <c r="E457" s="499"/>
      <c r="F457" s="499"/>
      <c r="G457" s="147"/>
      <c r="H457" s="506"/>
      <c r="I457" s="507"/>
      <c r="J457" s="507"/>
      <c r="K457" s="506"/>
      <c r="L457" s="507"/>
      <c r="M457" s="507"/>
      <c r="N457" s="507"/>
      <c r="O457" s="504"/>
      <c r="P457" s="504"/>
      <c r="Q457" s="504"/>
      <c r="R457" s="498"/>
      <c r="S457" s="499"/>
      <c r="T457" s="499"/>
      <c r="U457" s="499"/>
      <c r="V457" s="498"/>
      <c r="W457" s="499"/>
      <c r="X457" s="499"/>
      <c r="Y457" s="499"/>
      <c r="Z457" s="499"/>
      <c r="AA457" s="500"/>
      <c r="AB457" s="500"/>
      <c r="AC457" s="500"/>
      <c r="AD457" s="501">
        <f t="shared" si="53"/>
        <v>0</v>
      </c>
      <c r="AE457" s="502"/>
      <c r="AF457" s="502"/>
      <c r="AG457" s="503"/>
      <c r="AH457" s="504"/>
      <c r="AI457" s="504"/>
      <c r="AJ457" s="498"/>
      <c r="AK457" s="499"/>
      <c r="AL457" s="4">
        <f t="shared" si="54"/>
        <v>3</v>
      </c>
      <c r="AM457" s="4">
        <f t="shared" si="55"/>
        <v>9</v>
      </c>
      <c r="AN457" s="4">
        <f t="shared" si="56"/>
        <v>0</v>
      </c>
      <c r="AO457" s="105">
        <f t="shared" si="57"/>
        <v>3</v>
      </c>
    </row>
    <row r="458" spans="1:41" ht="18.75" customHeight="1" thickBot="1">
      <c r="A458" s="162" t="str">
        <f t="shared" si="52"/>
        <v/>
      </c>
      <c r="B458" s="148"/>
      <c r="C458" s="505" t="str">
        <f t="shared" si="59"/>
        <v/>
      </c>
      <c r="D458" s="439"/>
      <c r="E458" s="499"/>
      <c r="F458" s="499"/>
      <c r="G458" s="147"/>
      <c r="H458" s="506"/>
      <c r="I458" s="507"/>
      <c r="J458" s="507"/>
      <c r="K458" s="506"/>
      <c r="L458" s="507"/>
      <c r="M458" s="507"/>
      <c r="N458" s="507"/>
      <c r="O458" s="504"/>
      <c r="P458" s="504"/>
      <c r="Q458" s="504"/>
      <c r="R458" s="498"/>
      <c r="S458" s="499"/>
      <c r="T458" s="499"/>
      <c r="U458" s="499"/>
      <c r="V458" s="498"/>
      <c r="W458" s="499"/>
      <c r="X458" s="499"/>
      <c r="Y458" s="499"/>
      <c r="Z458" s="499"/>
      <c r="AA458" s="500"/>
      <c r="AB458" s="500"/>
      <c r="AC458" s="500"/>
      <c r="AD458" s="501">
        <f t="shared" si="53"/>
        <v>0</v>
      </c>
      <c r="AE458" s="502"/>
      <c r="AF458" s="502"/>
      <c r="AG458" s="503"/>
      <c r="AH458" s="504"/>
      <c r="AI458" s="504"/>
      <c r="AJ458" s="498"/>
      <c r="AK458" s="499"/>
      <c r="AL458" s="4">
        <f t="shared" si="54"/>
        <v>3</v>
      </c>
      <c r="AM458" s="4">
        <f t="shared" si="55"/>
        <v>9</v>
      </c>
      <c r="AN458" s="4">
        <f t="shared" si="56"/>
        <v>0</v>
      </c>
      <c r="AO458" s="105">
        <f t="shared" si="57"/>
        <v>3</v>
      </c>
    </row>
    <row r="459" spans="1:41" ht="18.75" customHeight="1" thickBot="1">
      <c r="A459" s="162" t="str">
        <f t="shared" si="52"/>
        <v/>
      </c>
      <c r="B459" s="148"/>
      <c r="C459" s="505" t="str">
        <f t="shared" si="59"/>
        <v/>
      </c>
      <c r="D459" s="439"/>
      <c r="E459" s="499"/>
      <c r="F459" s="499"/>
      <c r="G459" s="147"/>
      <c r="H459" s="506"/>
      <c r="I459" s="507"/>
      <c r="J459" s="507"/>
      <c r="K459" s="506"/>
      <c r="L459" s="507"/>
      <c r="M459" s="507"/>
      <c r="N459" s="507"/>
      <c r="O459" s="504"/>
      <c r="P459" s="504"/>
      <c r="Q459" s="504"/>
      <c r="R459" s="498"/>
      <c r="S459" s="499"/>
      <c r="T459" s="499"/>
      <c r="U459" s="499"/>
      <c r="V459" s="498"/>
      <c r="W459" s="499"/>
      <c r="X459" s="499"/>
      <c r="Y459" s="499"/>
      <c r="Z459" s="499"/>
      <c r="AA459" s="500"/>
      <c r="AB459" s="500"/>
      <c r="AC459" s="500"/>
      <c r="AD459" s="501">
        <f t="shared" si="53"/>
        <v>0</v>
      </c>
      <c r="AE459" s="502"/>
      <c r="AF459" s="502"/>
      <c r="AG459" s="503"/>
      <c r="AH459" s="504"/>
      <c r="AI459" s="504"/>
      <c r="AJ459" s="498"/>
      <c r="AK459" s="499"/>
      <c r="AL459" s="4">
        <f t="shared" si="54"/>
        <v>3</v>
      </c>
      <c r="AM459" s="4">
        <f t="shared" si="55"/>
        <v>9</v>
      </c>
      <c r="AN459" s="4">
        <f t="shared" si="56"/>
        <v>0</v>
      </c>
      <c r="AO459" s="105">
        <f t="shared" si="57"/>
        <v>3</v>
      </c>
    </row>
    <row r="460" spans="1:41" ht="18.75" customHeight="1" thickBot="1">
      <c r="A460" s="162" t="str">
        <f t="shared" si="52"/>
        <v/>
      </c>
      <c r="B460" s="148"/>
      <c r="C460" s="505" t="str">
        <f t="shared" si="59"/>
        <v/>
      </c>
      <c r="D460" s="439"/>
      <c r="E460" s="499"/>
      <c r="F460" s="499"/>
      <c r="G460" s="147"/>
      <c r="H460" s="506"/>
      <c r="I460" s="507"/>
      <c r="J460" s="507"/>
      <c r="K460" s="506"/>
      <c r="L460" s="507"/>
      <c r="M460" s="507"/>
      <c r="N460" s="507"/>
      <c r="O460" s="504"/>
      <c r="P460" s="504"/>
      <c r="Q460" s="504"/>
      <c r="R460" s="498"/>
      <c r="S460" s="499"/>
      <c r="T460" s="499"/>
      <c r="U460" s="499"/>
      <c r="V460" s="498"/>
      <c r="W460" s="499"/>
      <c r="X460" s="499"/>
      <c r="Y460" s="499"/>
      <c r="Z460" s="499"/>
      <c r="AA460" s="500"/>
      <c r="AB460" s="500"/>
      <c r="AC460" s="500"/>
      <c r="AD460" s="501">
        <f t="shared" si="53"/>
        <v>0</v>
      </c>
      <c r="AE460" s="502"/>
      <c r="AF460" s="502"/>
      <c r="AG460" s="503"/>
      <c r="AH460" s="504"/>
      <c r="AI460" s="504"/>
      <c r="AJ460" s="498"/>
      <c r="AK460" s="499"/>
      <c r="AL460" s="4">
        <f t="shared" si="54"/>
        <v>3</v>
      </c>
      <c r="AM460" s="4">
        <f t="shared" si="55"/>
        <v>9</v>
      </c>
      <c r="AN460" s="4">
        <f t="shared" si="56"/>
        <v>0</v>
      </c>
      <c r="AO460" s="105">
        <f t="shared" si="57"/>
        <v>3</v>
      </c>
    </row>
    <row r="461" spans="1:41" ht="18.75" customHeight="1" thickBot="1">
      <c r="A461" s="162" t="str">
        <f t="shared" si="52"/>
        <v/>
      </c>
      <c r="B461" s="148"/>
      <c r="C461" s="505" t="str">
        <f t="shared" si="59"/>
        <v/>
      </c>
      <c r="D461" s="439"/>
      <c r="E461" s="499"/>
      <c r="F461" s="499"/>
      <c r="G461" s="147"/>
      <c r="H461" s="506"/>
      <c r="I461" s="507"/>
      <c r="J461" s="507"/>
      <c r="K461" s="506"/>
      <c r="L461" s="507"/>
      <c r="M461" s="507"/>
      <c r="N461" s="507"/>
      <c r="O461" s="504"/>
      <c r="P461" s="504"/>
      <c r="Q461" s="504"/>
      <c r="R461" s="498"/>
      <c r="S461" s="499"/>
      <c r="T461" s="499"/>
      <c r="U461" s="499"/>
      <c r="V461" s="498"/>
      <c r="W461" s="499"/>
      <c r="X461" s="499"/>
      <c r="Y461" s="499"/>
      <c r="Z461" s="499"/>
      <c r="AA461" s="500"/>
      <c r="AB461" s="500"/>
      <c r="AC461" s="500"/>
      <c r="AD461" s="501">
        <f t="shared" si="53"/>
        <v>0</v>
      </c>
      <c r="AE461" s="502"/>
      <c r="AF461" s="502"/>
      <c r="AG461" s="503"/>
      <c r="AH461" s="504"/>
      <c r="AI461" s="504"/>
      <c r="AJ461" s="498"/>
      <c r="AK461" s="499"/>
      <c r="AL461" s="4">
        <f t="shared" si="54"/>
        <v>3</v>
      </c>
      <c r="AM461" s="4">
        <f t="shared" si="55"/>
        <v>9</v>
      </c>
      <c r="AN461" s="4">
        <f t="shared" si="56"/>
        <v>0</v>
      </c>
      <c r="AO461" s="105">
        <f t="shared" si="57"/>
        <v>3</v>
      </c>
    </row>
    <row r="462" spans="1:41" ht="18.75" customHeight="1" thickBot="1">
      <c r="A462" s="162" t="str">
        <f t="shared" si="52"/>
        <v/>
      </c>
      <c r="B462" s="148"/>
      <c r="C462" s="505" t="str">
        <f t="shared" si="59"/>
        <v/>
      </c>
      <c r="D462" s="439"/>
      <c r="E462" s="499"/>
      <c r="F462" s="499"/>
      <c r="G462" s="147"/>
      <c r="H462" s="506"/>
      <c r="I462" s="507"/>
      <c r="J462" s="507"/>
      <c r="K462" s="506"/>
      <c r="L462" s="507"/>
      <c r="M462" s="507"/>
      <c r="N462" s="507"/>
      <c r="O462" s="504"/>
      <c r="P462" s="504"/>
      <c r="Q462" s="504"/>
      <c r="R462" s="498"/>
      <c r="S462" s="499"/>
      <c r="T462" s="499"/>
      <c r="U462" s="499"/>
      <c r="V462" s="498"/>
      <c r="W462" s="499"/>
      <c r="X462" s="499"/>
      <c r="Y462" s="499"/>
      <c r="Z462" s="499"/>
      <c r="AA462" s="500"/>
      <c r="AB462" s="500"/>
      <c r="AC462" s="500"/>
      <c r="AD462" s="501">
        <f t="shared" si="53"/>
        <v>0</v>
      </c>
      <c r="AE462" s="502"/>
      <c r="AF462" s="502"/>
      <c r="AG462" s="503"/>
      <c r="AH462" s="504"/>
      <c r="AI462" s="504"/>
      <c r="AJ462" s="498"/>
      <c r="AK462" s="499"/>
      <c r="AL462" s="4">
        <f t="shared" si="54"/>
        <v>3</v>
      </c>
      <c r="AM462" s="4">
        <f t="shared" si="55"/>
        <v>9</v>
      </c>
      <c r="AN462" s="4">
        <f t="shared" si="56"/>
        <v>0</v>
      </c>
      <c r="AO462" s="105">
        <f t="shared" si="57"/>
        <v>3</v>
      </c>
    </row>
    <row r="463" spans="1:41" ht="18.75" customHeight="1" thickBot="1">
      <c r="A463" s="162" t="str">
        <f t="shared" si="52"/>
        <v/>
      </c>
      <c r="B463" s="148"/>
      <c r="C463" s="505" t="str">
        <f t="shared" si="59"/>
        <v/>
      </c>
      <c r="D463" s="439"/>
      <c r="E463" s="499"/>
      <c r="F463" s="499"/>
      <c r="G463" s="147"/>
      <c r="H463" s="506"/>
      <c r="I463" s="507"/>
      <c r="J463" s="507"/>
      <c r="K463" s="506"/>
      <c r="L463" s="507"/>
      <c r="M463" s="507"/>
      <c r="N463" s="507"/>
      <c r="O463" s="504"/>
      <c r="P463" s="504"/>
      <c r="Q463" s="504"/>
      <c r="R463" s="498"/>
      <c r="S463" s="499"/>
      <c r="T463" s="499"/>
      <c r="U463" s="499"/>
      <c r="V463" s="498"/>
      <c r="W463" s="499"/>
      <c r="X463" s="499"/>
      <c r="Y463" s="499"/>
      <c r="Z463" s="499"/>
      <c r="AA463" s="500"/>
      <c r="AB463" s="500"/>
      <c r="AC463" s="500"/>
      <c r="AD463" s="501">
        <f t="shared" si="53"/>
        <v>0</v>
      </c>
      <c r="AE463" s="502"/>
      <c r="AF463" s="502"/>
      <c r="AG463" s="503"/>
      <c r="AH463" s="504"/>
      <c r="AI463" s="504"/>
      <c r="AJ463" s="498"/>
      <c r="AK463" s="499"/>
      <c r="AL463" s="4">
        <f t="shared" si="54"/>
        <v>3</v>
      </c>
      <c r="AM463" s="4">
        <f t="shared" si="55"/>
        <v>9</v>
      </c>
      <c r="AN463" s="4">
        <f t="shared" si="56"/>
        <v>0</v>
      </c>
      <c r="AO463" s="105">
        <f t="shared" si="57"/>
        <v>3</v>
      </c>
    </row>
    <row r="464" spans="1:41" ht="18.75" customHeight="1" thickBot="1">
      <c r="A464" s="162" t="str">
        <f t="shared" si="52"/>
        <v/>
      </c>
      <c r="B464" s="148"/>
      <c r="C464" s="505" t="str">
        <f t="shared" si="59"/>
        <v/>
      </c>
      <c r="D464" s="439"/>
      <c r="E464" s="499"/>
      <c r="F464" s="499"/>
      <c r="G464" s="147"/>
      <c r="H464" s="506"/>
      <c r="I464" s="507"/>
      <c r="J464" s="507"/>
      <c r="K464" s="506"/>
      <c r="L464" s="507"/>
      <c r="M464" s="507"/>
      <c r="N464" s="507"/>
      <c r="O464" s="504"/>
      <c r="P464" s="504"/>
      <c r="Q464" s="504"/>
      <c r="R464" s="498"/>
      <c r="S464" s="499"/>
      <c r="T464" s="499"/>
      <c r="U464" s="499"/>
      <c r="V464" s="498"/>
      <c r="W464" s="499"/>
      <c r="X464" s="499"/>
      <c r="Y464" s="499"/>
      <c r="Z464" s="499"/>
      <c r="AA464" s="500"/>
      <c r="AB464" s="500"/>
      <c r="AC464" s="500"/>
      <c r="AD464" s="501">
        <f t="shared" si="53"/>
        <v>0</v>
      </c>
      <c r="AE464" s="502"/>
      <c r="AF464" s="502"/>
      <c r="AG464" s="503"/>
      <c r="AH464" s="504"/>
      <c r="AI464" s="504"/>
      <c r="AJ464" s="498"/>
      <c r="AK464" s="499"/>
      <c r="AL464" s="4">
        <f t="shared" si="54"/>
        <v>3</v>
      </c>
      <c r="AM464" s="4">
        <f t="shared" si="55"/>
        <v>9</v>
      </c>
      <c r="AN464" s="4">
        <f t="shared" si="56"/>
        <v>0</v>
      </c>
      <c r="AO464" s="105">
        <f t="shared" si="57"/>
        <v>3</v>
      </c>
    </row>
    <row r="465" spans="1:41" ht="18.75" customHeight="1" thickBot="1">
      <c r="A465" s="162" t="str">
        <f t="shared" si="52"/>
        <v/>
      </c>
      <c r="B465" s="148"/>
      <c r="C465" s="505" t="str">
        <f t="shared" si="59"/>
        <v/>
      </c>
      <c r="D465" s="439"/>
      <c r="E465" s="499"/>
      <c r="F465" s="499"/>
      <c r="G465" s="147"/>
      <c r="H465" s="506"/>
      <c r="I465" s="507"/>
      <c r="J465" s="507"/>
      <c r="K465" s="506"/>
      <c r="L465" s="507"/>
      <c r="M465" s="507"/>
      <c r="N465" s="507"/>
      <c r="O465" s="504"/>
      <c r="P465" s="504"/>
      <c r="Q465" s="504"/>
      <c r="R465" s="498"/>
      <c r="S465" s="499"/>
      <c r="T465" s="499"/>
      <c r="U465" s="499"/>
      <c r="V465" s="498"/>
      <c r="W465" s="499"/>
      <c r="X465" s="499"/>
      <c r="Y465" s="499"/>
      <c r="Z465" s="499"/>
      <c r="AA465" s="500"/>
      <c r="AB465" s="500"/>
      <c r="AC465" s="500"/>
      <c r="AD465" s="501">
        <f t="shared" si="53"/>
        <v>0</v>
      </c>
      <c r="AE465" s="502"/>
      <c r="AF465" s="502"/>
      <c r="AG465" s="503"/>
      <c r="AH465" s="504"/>
      <c r="AI465" s="504"/>
      <c r="AJ465" s="498"/>
      <c r="AK465" s="499"/>
      <c r="AL465" s="4">
        <f t="shared" si="54"/>
        <v>3</v>
      </c>
      <c r="AM465" s="4">
        <f t="shared" si="55"/>
        <v>9</v>
      </c>
      <c r="AN465" s="4">
        <f t="shared" si="56"/>
        <v>0</v>
      </c>
      <c r="AO465" s="105">
        <f t="shared" si="57"/>
        <v>3</v>
      </c>
    </row>
    <row r="466" spans="1:41" ht="18.75" customHeight="1" thickBot="1">
      <c r="A466" s="162" t="str">
        <f t="shared" si="52"/>
        <v/>
      </c>
      <c r="B466" s="148"/>
      <c r="C466" s="505" t="str">
        <f t="shared" si="59"/>
        <v/>
      </c>
      <c r="D466" s="439"/>
      <c r="E466" s="499"/>
      <c r="F466" s="499"/>
      <c r="G466" s="147"/>
      <c r="H466" s="506"/>
      <c r="I466" s="507"/>
      <c r="J466" s="507"/>
      <c r="K466" s="506"/>
      <c r="L466" s="507"/>
      <c r="M466" s="507"/>
      <c r="N466" s="507"/>
      <c r="O466" s="504"/>
      <c r="P466" s="504"/>
      <c r="Q466" s="504"/>
      <c r="R466" s="498"/>
      <c r="S466" s="499"/>
      <c r="T466" s="499"/>
      <c r="U466" s="499"/>
      <c r="V466" s="498"/>
      <c r="W466" s="499"/>
      <c r="X466" s="499"/>
      <c r="Y466" s="499"/>
      <c r="Z466" s="499"/>
      <c r="AA466" s="500"/>
      <c r="AB466" s="500"/>
      <c r="AC466" s="500"/>
      <c r="AD466" s="501">
        <f t="shared" si="53"/>
        <v>0</v>
      </c>
      <c r="AE466" s="502"/>
      <c r="AF466" s="502"/>
      <c r="AG466" s="503"/>
      <c r="AH466" s="504"/>
      <c r="AI466" s="504"/>
      <c r="AJ466" s="498"/>
      <c r="AK466" s="499"/>
      <c r="AL466" s="4">
        <f t="shared" si="54"/>
        <v>3</v>
      </c>
      <c r="AM466" s="4">
        <f t="shared" si="55"/>
        <v>9</v>
      </c>
      <c r="AN466" s="4">
        <f t="shared" si="56"/>
        <v>0</v>
      </c>
      <c r="AO466" s="105">
        <f t="shared" si="57"/>
        <v>3</v>
      </c>
    </row>
    <row r="467" spans="1:41" ht="18.75" customHeight="1" thickBot="1">
      <c r="A467" s="162" t="str">
        <f t="shared" ref="A467:A518" si="60">IF(B467="","",A466+1)</f>
        <v/>
      </c>
      <c r="B467" s="148"/>
      <c r="C467" s="505" t="str">
        <f t="shared" si="59"/>
        <v/>
      </c>
      <c r="D467" s="439"/>
      <c r="E467" s="499"/>
      <c r="F467" s="499"/>
      <c r="G467" s="147"/>
      <c r="H467" s="506"/>
      <c r="I467" s="507"/>
      <c r="J467" s="507"/>
      <c r="K467" s="506"/>
      <c r="L467" s="507"/>
      <c r="M467" s="507"/>
      <c r="N467" s="507"/>
      <c r="O467" s="504"/>
      <c r="P467" s="504"/>
      <c r="Q467" s="504"/>
      <c r="R467" s="498"/>
      <c r="S467" s="499"/>
      <c r="T467" s="499"/>
      <c r="U467" s="499"/>
      <c r="V467" s="498"/>
      <c r="W467" s="499"/>
      <c r="X467" s="499"/>
      <c r="Y467" s="499"/>
      <c r="Z467" s="499"/>
      <c r="AA467" s="500"/>
      <c r="AB467" s="500"/>
      <c r="AC467" s="500"/>
      <c r="AD467" s="501">
        <f t="shared" si="53"/>
        <v>0</v>
      </c>
      <c r="AE467" s="502"/>
      <c r="AF467" s="502"/>
      <c r="AG467" s="503"/>
      <c r="AH467" s="504"/>
      <c r="AI467" s="504"/>
      <c r="AJ467" s="498"/>
      <c r="AK467" s="499"/>
      <c r="AL467" s="4">
        <f t="shared" si="54"/>
        <v>3</v>
      </c>
      <c r="AM467" s="4">
        <f t="shared" si="55"/>
        <v>9</v>
      </c>
      <c r="AN467" s="4">
        <f t="shared" si="56"/>
        <v>0</v>
      </c>
      <c r="AO467" s="105">
        <f t="shared" si="57"/>
        <v>3</v>
      </c>
    </row>
    <row r="468" spans="1:41" ht="18.75" customHeight="1" thickBot="1">
      <c r="A468" s="162" t="str">
        <f t="shared" si="60"/>
        <v/>
      </c>
      <c r="B468" s="148"/>
      <c r="C468" s="505" t="str">
        <f t="shared" si="59"/>
        <v/>
      </c>
      <c r="D468" s="439"/>
      <c r="E468" s="499"/>
      <c r="F468" s="499"/>
      <c r="G468" s="147"/>
      <c r="H468" s="506"/>
      <c r="I468" s="507"/>
      <c r="J468" s="507"/>
      <c r="K468" s="506"/>
      <c r="L468" s="507"/>
      <c r="M468" s="507"/>
      <c r="N468" s="507"/>
      <c r="O468" s="504"/>
      <c r="P468" s="504"/>
      <c r="Q468" s="504"/>
      <c r="R468" s="498"/>
      <c r="S468" s="499"/>
      <c r="T468" s="499"/>
      <c r="U468" s="499"/>
      <c r="V468" s="498"/>
      <c r="W468" s="499"/>
      <c r="X468" s="499"/>
      <c r="Y468" s="499"/>
      <c r="Z468" s="499"/>
      <c r="AA468" s="500"/>
      <c r="AB468" s="500"/>
      <c r="AC468" s="500"/>
      <c r="AD468" s="501">
        <f t="shared" ref="AD468:AD518" si="61">AN468</f>
        <v>0</v>
      </c>
      <c r="AE468" s="502"/>
      <c r="AF468" s="502"/>
      <c r="AG468" s="503"/>
      <c r="AH468" s="504"/>
      <c r="AI468" s="504"/>
      <c r="AJ468" s="498"/>
      <c r="AK468" s="499"/>
      <c r="AL468" s="4">
        <f t="shared" ref="AL468:AL518" si="62">IF(AG468="",3,MONTH(AG468))</f>
        <v>3</v>
      </c>
      <c r="AM468" s="4">
        <f t="shared" ref="AM468:AM518" si="63">IF(AL468=4,11,IF(AL468=5,10,9))</f>
        <v>9</v>
      </c>
      <c r="AN468" s="4">
        <f t="shared" ref="AN468:AN518" si="64">IF(AJ468="抹消登録",INT(AA468*AO468/12/100)*100,AA468-INT(AA468*9/12/100)*100)</f>
        <v>0</v>
      </c>
      <c r="AO468" s="105">
        <f t="shared" ref="AO468:AO518" si="65">IF(AM468=11,1,IF(AM468=10,2,3))</f>
        <v>3</v>
      </c>
    </row>
    <row r="469" spans="1:41" ht="18.75" customHeight="1" thickBot="1">
      <c r="A469" s="162" t="str">
        <f t="shared" si="60"/>
        <v/>
      </c>
      <c r="B469" s="148"/>
      <c r="C469" s="505" t="str">
        <f>IF(B469="","",CHOOSE(B469,$E$13,$H$13,$K$13,$N$13,$Q$13,$T$13,$W$13,$Z$13,$AC$13,$E$14,$H$14,$K$14,$N$14,$Q$14,$T$14,$W$14,$Z$14))</f>
        <v/>
      </c>
      <c r="D469" s="439"/>
      <c r="E469" s="499"/>
      <c r="F469" s="499"/>
      <c r="G469" s="147"/>
      <c r="H469" s="506"/>
      <c r="I469" s="507"/>
      <c r="J469" s="507"/>
      <c r="K469" s="506"/>
      <c r="L469" s="507"/>
      <c r="M469" s="507"/>
      <c r="N469" s="507"/>
      <c r="O469" s="504"/>
      <c r="P469" s="504"/>
      <c r="Q469" s="504"/>
      <c r="R469" s="498"/>
      <c r="S469" s="499"/>
      <c r="T469" s="499"/>
      <c r="U469" s="499"/>
      <c r="V469" s="498"/>
      <c r="W469" s="499"/>
      <c r="X469" s="499"/>
      <c r="Y469" s="499"/>
      <c r="Z469" s="499"/>
      <c r="AA469" s="500"/>
      <c r="AB469" s="500"/>
      <c r="AC469" s="500"/>
      <c r="AD469" s="501">
        <f t="shared" si="61"/>
        <v>0</v>
      </c>
      <c r="AE469" s="502"/>
      <c r="AF469" s="502"/>
      <c r="AG469" s="503"/>
      <c r="AH469" s="504"/>
      <c r="AI469" s="504"/>
      <c r="AJ469" s="498"/>
      <c r="AK469" s="499"/>
      <c r="AL469" s="4">
        <f t="shared" si="62"/>
        <v>3</v>
      </c>
      <c r="AM469" s="4">
        <f t="shared" si="63"/>
        <v>9</v>
      </c>
      <c r="AN469" s="4">
        <f t="shared" si="64"/>
        <v>0</v>
      </c>
      <c r="AO469" s="105">
        <f t="shared" si="65"/>
        <v>3</v>
      </c>
    </row>
    <row r="470" spans="1:41" ht="18.75" customHeight="1" thickBot="1">
      <c r="A470" s="162" t="str">
        <f t="shared" si="60"/>
        <v/>
      </c>
      <c r="B470" s="148"/>
      <c r="C470" s="505" t="str">
        <f t="shared" ref="C470:C493" si="66">IF(B470="","",CHOOSE(B470,$E$13,$H$13,$K$13,$N$13,$Q$13,$T$13,$W$13,$Z$13,$AC$13,$E$14,$H$14,$K$14,$N$14,$Q$14,$T$14,$W$14,$Z$14))</f>
        <v/>
      </c>
      <c r="D470" s="439"/>
      <c r="E470" s="499"/>
      <c r="F470" s="499"/>
      <c r="G470" s="147"/>
      <c r="H470" s="506"/>
      <c r="I470" s="507"/>
      <c r="J470" s="507"/>
      <c r="K470" s="506"/>
      <c r="L470" s="507"/>
      <c r="M470" s="507"/>
      <c r="N470" s="507"/>
      <c r="O470" s="504"/>
      <c r="P470" s="504"/>
      <c r="Q470" s="504"/>
      <c r="R470" s="498"/>
      <c r="S470" s="499"/>
      <c r="T470" s="499"/>
      <c r="U470" s="499"/>
      <c r="V470" s="498"/>
      <c r="W470" s="499"/>
      <c r="X470" s="499"/>
      <c r="Y470" s="499"/>
      <c r="Z470" s="499"/>
      <c r="AA470" s="500"/>
      <c r="AB470" s="500"/>
      <c r="AC470" s="500"/>
      <c r="AD470" s="501">
        <f t="shared" si="61"/>
        <v>0</v>
      </c>
      <c r="AE470" s="502"/>
      <c r="AF470" s="502"/>
      <c r="AG470" s="503"/>
      <c r="AH470" s="504"/>
      <c r="AI470" s="504"/>
      <c r="AJ470" s="498"/>
      <c r="AK470" s="499"/>
      <c r="AL470" s="4">
        <f t="shared" si="62"/>
        <v>3</v>
      </c>
      <c r="AM470" s="4">
        <f t="shared" si="63"/>
        <v>9</v>
      </c>
      <c r="AN470" s="4">
        <f t="shared" si="64"/>
        <v>0</v>
      </c>
      <c r="AO470" s="105">
        <f t="shared" si="65"/>
        <v>3</v>
      </c>
    </row>
    <row r="471" spans="1:41" ht="18.75" customHeight="1" thickBot="1">
      <c r="A471" s="162" t="str">
        <f t="shared" si="60"/>
        <v/>
      </c>
      <c r="B471" s="148"/>
      <c r="C471" s="505" t="str">
        <f t="shared" si="66"/>
        <v/>
      </c>
      <c r="D471" s="439"/>
      <c r="E471" s="499"/>
      <c r="F471" s="499"/>
      <c r="G471" s="147"/>
      <c r="H471" s="506"/>
      <c r="I471" s="507"/>
      <c r="J471" s="507"/>
      <c r="K471" s="506"/>
      <c r="L471" s="507"/>
      <c r="M471" s="507"/>
      <c r="N471" s="507"/>
      <c r="O471" s="504"/>
      <c r="P471" s="504"/>
      <c r="Q471" s="504"/>
      <c r="R471" s="498"/>
      <c r="S471" s="499"/>
      <c r="T471" s="499"/>
      <c r="U471" s="499"/>
      <c r="V471" s="498"/>
      <c r="W471" s="499"/>
      <c r="X471" s="499"/>
      <c r="Y471" s="499"/>
      <c r="Z471" s="499"/>
      <c r="AA471" s="500"/>
      <c r="AB471" s="500"/>
      <c r="AC471" s="500"/>
      <c r="AD471" s="501">
        <f t="shared" si="61"/>
        <v>0</v>
      </c>
      <c r="AE471" s="502"/>
      <c r="AF471" s="502"/>
      <c r="AG471" s="503"/>
      <c r="AH471" s="504"/>
      <c r="AI471" s="504"/>
      <c r="AJ471" s="498"/>
      <c r="AK471" s="499"/>
      <c r="AL471" s="4">
        <f t="shared" si="62"/>
        <v>3</v>
      </c>
      <c r="AM471" s="4">
        <f t="shared" si="63"/>
        <v>9</v>
      </c>
      <c r="AN471" s="4">
        <f t="shared" si="64"/>
        <v>0</v>
      </c>
      <c r="AO471" s="105">
        <f t="shared" si="65"/>
        <v>3</v>
      </c>
    </row>
    <row r="472" spans="1:41" ht="18.75" customHeight="1" thickBot="1">
      <c r="A472" s="162" t="str">
        <f t="shared" si="60"/>
        <v/>
      </c>
      <c r="B472" s="148"/>
      <c r="C472" s="505" t="str">
        <f t="shared" si="66"/>
        <v/>
      </c>
      <c r="D472" s="439"/>
      <c r="E472" s="499"/>
      <c r="F472" s="499"/>
      <c r="G472" s="147"/>
      <c r="H472" s="506"/>
      <c r="I472" s="507"/>
      <c r="J472" s="507"/>
      <c r="K472" s="506"/>
      <c r="L472" s="507"/>
      <c r="M472" s="507"/>
      <c r="N472" s="507"/>
      <c r="O472" s="504"/>
      <c r="P472" s="504"/>
      <c r="Q472" s="504"/>
      <c r="R472" s="498"/>
      <c r="S472" s="499"/>
      <c r="T472" s="499"/>
      <c r="U472" s="499"/>
      <c r="V472" s="498"/>
      <c r="W472" s="499"/>
      <c r="X472" s="499"/>
      <c r="Y472" s="499"/>
      <c r="Z472" s="499"/>
      <c r="AA472" s="500"/>
      <c r="AB472" s="500"/>
      <c r="AC472" s="500"/>
      <c r="AD472" s="501">
        <f t="shared" si="61"/>
        <v>0</v>
      </c>
      <c r="AE472" s="502"/>
      <c r="AF472" s="502"/>
      <c r="AG472" s="503"/>
      <c r="AH472" s="504"/>
      <c r="AI472" s="504"/>
      <c r="AJ472" s="498"/>
      <c r="AK472" s="499"/>
      <c r="AL472" s="4">
        <f t="shared" si="62"/>
        <v>3</v>
      </c>
      <c r="AM472" s="4">
        <f t="shared" si="63"/>
        <v>9</v>
      </c>
      <c r="AN472" s="4">
        <f t="shared" si="64"/>
        <v>0</v>
      </c>
      <c r="AO472" s="105">
        <f t="shared" si="65"/>
        <v>3</v>
      </c>
    </row>
    <row r="473" spans="1:41" ht="18.75" customHeight="1" thickBot="1">
      <c r="A473" s="162" t="str">
        <f t="shared" si="60"/>
        <v/>
      </c>
      <c r="B473" s="148"/>
      <c r="C473" s="505" t="str">
        <f t="shared" si="66"/>
        <v/>
      </c>
      <c r="D473" s="439"/>
      <c r="E473" s="499"/>
      <c r="F473" s="499"/>
      <c r="G473" s="147"/>
      <c r="H473" s="506"/>
      <c r="I473" s="507"/>
      <c r="J473" s="507"/>
      <c r="K473" s="506"/>
      <c r="L473" s="507"/>
      <c r="M473" s="507"/>
      <c r="N473" s="507"/>
      <c r="O473" s="504"/>
      <c r="P473" s="504"/>
      <c r="Q473" s="504"/>
      <c r="R473" s="498"/>
      <c r="S473" s="499"/>
      <c r="T473" s="499"/>
      <c r="U473" s="499"/>
      <c r="V473" s="498"/>
      <c r="W473" s="499"/>
      <c r="X473" s="499"/>
      <c r="Y473" s="499"/>
      <c r="Z473" s="499"/>
      <c r="AA473" s="500"/>
      <c r="AB473" s="500"/>
      <c r="AC473" s="500"/>
      <c r="AD473" s="501">
        <f t="shared" si="61"/>
        <v>0</v>
      </c>
      <c r="AE473" s="502"/>
      <c r="AF473" s="502"/>
      <c r="AG473" s="503"/>
      <c r="AH473" s="504"/>
      <c r="AI473" s="504"/>
      <c r="AJ473" s="498"/>
      <c r="AK473" s="499"/>
      <c r="AL473" s="4">
        <f t="shared" si="62"/>
        <v>3</v>
      </c>
      <c r="AM473" s="4">
        <f t="shared" si="63"/>
        <v>9</v>
      </c>
      <c r="AN473" s="4">
        <f t="shared" si="64"/>
        <v>0</v>
      </c>
      <c r="AO473" s="105">
        <f t="shared" si="65"/>
        <v>3</v>
      </c>
    </row>
    <row r="474" spans="1:41" ht="18.75" customHeight="1" thickBot="1">
      <c r="A474" s="162" t="str">
        <f t="shared" si="60"/>
        <v/>
      </c>
      <c r="B474" s="148"/>
      <c r="C474" s="505" t="str">
        <f t="shared" si="66"/>
        <v/>
      </c>
      <c r="D474" s="439"/>
      <c r="E474" s="499"/>
      <c r="F474" s="499"/>
      <c r="G474" s="147"/>
      <c r="H474" s="506"/>
      <c r="I474" s="507"/>
      <c r="J474" s="507"/>
      <c r="K474" s="506"/>
      <c r="L474" s="507"/>
      <c r="M474" s="507"/>
      <c r="N474" s="507"/>
      <c r="O474" s="504"/>
      <c r="P474" s="504"/>
      <c r="Q474" s="504"/>
      <c r="R474" s="498"/>
      <c r="S474" s="499"/>
      <c r="T474" s="499"/>
      <c r="U474" s="499"/>
      <c r="V474" s="498"/>
      <c r="W474" s="499"/>
      <c r="X474" s="499"/>
      <c r="Y474" s="499"/>
      <c r="Z474" s="499"/>
      <c r="AA474" s="500"/>
      <c r="AB474" s="500"/>
      <c r="AC474" s="500"/>
      <c r="AD474" s="501">
        <f t="shared" si="61"/>
        <v>0</v>
      </c>
      <c r="AE474" s="502"/>
      <c r="AF474" s="502"/>
      <c r="AG474" s="503"/>
      <c r="AH474" s="504"/>
      <c r="AI474" s="504"/>
      <c r="AJ474" s="498"/>
      <c r="AK474" s="499"/>
      <c r="AL474" s="4">
        <f t="shared" si="62"/>
        <v>3</v>
      </c>
      <c r="AM474" s="4">
        <f t="shared" si="63"/>
        <v>9</v>
      </c>
      <c r="AN474" s="4">
        <f t="shared" si="64"/>
        <v>0</v>
      </c>
      <c r="AO474" s="105">
        <f t="shared" si="65"/>
        <v>3</v>
      </c>
    </row>
    <row r="475" spans="1:41" ht="18.75" customHeight="1" thickBot="1">
      <c r="A475" s="162" t="str">
        <f t="shared" si="60"/>
        <v/>
      </c>
      <c r="B475" s="148"/>
      <c r="C475" s="505" t="str">
        <f t="shared" si="66"/>
        <v/>
      </c>
      <c r="D475" s="439"/>
      <c r="E475" s="499"/>
      <c r="F475" s="499"/>
      <c r="G475" s="147"/>
      <c r="H475" s="506"/>
      <c r="I475" s="507"/>
      <c r="J475" s="507"/>
      <c r="K475" s="506"/>
      <c r="L475" s="507"/>
      <c r="M475" s="507"/>
      <c r="N475" s="507"/>
      <c r="O475" s="504"/>
      <c r="P475" s="504"/>
      <c r="Q475" s="504"/>
      <c r="R475" s="498"/>
      <c r="S475" s="499"/>
      <c r="T475" s="499"/>
      <c r="U475" s="499"/>
      <c r="V475" s="498"/>
      <c r="W475" s="499"/>
      <c r="X475" s="499"/>
      <c r="Y475" s="499"/>
      <c r="Z475" s="499"/>
      <c r="AA475" s="500"/>
      <c r="AB475" s="500"/>
      <c r="AC475" s="500"/>
      <c r="AD475" s="501">
        <f t="shared" si="61"/>
        <v>0</v>
      </c>
      <c r="AE475" s="502"/>
      <c r="AF475" s="502"/>
      <c r="AG475" s="503"/>
      <c r="AH475" s="504"/>
      <c r="AI475" s="504"/>
      <c r="AJ475" s="498"/>
      <c r="AK475" s="499"/>
      <c r="AL475" s="4">
        <f t="shared" si="62"/>
        <v>3</v>
      </c>
      <c r="AM475" s="4">
        <f t="shared" si="63"/>
        <v>9</v>
      </c>
      <c r="AN475" s="4">
        <f t="shared" si="64"/>
        <v>0</v>
      </c>
      <c r="AO475" s="105">
        <f t="shared" si="65"/>
        <v>3</v>
      </c>
    </row>
    <row r="476" spans="1:41" ht="18.75" customHeight="1" thickBot="1">
      <c r="A476" s="162" t="str">
        <f t="shared" si="60"/>
        <v/>
      </c>
      <c r="B476" s="148"/>
      <c r="C476" s="505" t="str">
        <f t="shared" si="66"/>
        <v/>
      </c>
      <c r="D476" s="439"/>
      <c r="E476" s="499"/>
      <c r="F476" s="499"/>
      <c r="G476" s="147"/>
      <c r="H476" s="506"/>
      <c r="I476" s="507"/>
      <c r="J476" s="507"/>
      <c r="K476" s="506"/>
      <c r="L476" s="507"/>
      <c r="M476" s="507"/>
      <c r="N476" s="507"/>
      <c r="O476" s="504"/>
      <c r="P476" s="504"/>
      <c r="Q476" s="504"/>
      <c r="R476" s="498"/>
      <c r="S476" s="499"/>
      <c r="T476" s="499"/>
      <c r="U476" s="499"/>
      <c r="V476" s="498"/>
      <c r="W476" s="499"/>
      <c r="X476" s="499"/>
      <c r="Y476" s="499"/>
      <c r="Z476" s="499"/>
      <c r="AA476" s="500"/>
      <c r="AB476" s="500"/>
      <c r="AC476" s="500"/>
      <c r="AD476" s="501">
        <f t="shared" si="61"/>
        <v>0</v>
      </c>
      <c r="AE476" s="502"/>
      <c r="AF476" s="502"/>
      <c r="AG476" s="503"/>
      <c r="AH476" s="504"/>
      <c r="AI476" s="504"/>
      <c r="AJ476" s="498"/>
      <c r="AK476" s="499"/>
      <c r="AL476" s="4">
        <f t="shared" si="62"/>
        <v>3</v>
      </c>
      <c r="AM476" s="4">
        <f t="shared" si="63"/>
        <v>9</v>
      </c>
      <c r="AN476" s="4">
        <f t="shared" si="64"/>
        <v>0</v>
      </c>
      <c r="AO476" s="105">
        <f t="shared" si="65"/>
        <v>3</v>
      </c>
    </row>
    <row r="477" spans="1:41" ht="18.75" customHeight="1" thickBot="1">
      <c r="A477" s="162" t="str">
        <f t="shared" si="60"/>
        <v/>
      </c>
      <c r="B477" s="148"/>
      <c r="C477" s="505" t="str">
        <f t="shared" si="66"/>
        <v/>
      </c>
      <c r="D477" s="439"/>
      <c r="E477" s="499"/>
      <c r="F477" s="499"/>
      <c r="G477" s="147"/>
      <c r="H477" s="506"/>
      <c r="I477" s="507"/>
      <c r="J477" s="507"/>
      <c r="K477" s="506"/>
      <c r="L477" s="507"/>
      <c r="M477" s="507"/>
      <c r="N477" s="507"/>
      <c r="O477" s="504"/>
      <c r="P477" s="504"/>
      <c r="Q477" s="504"/>
      <c r="R477" s="498"/>
      <c r="S477" s="499"/>
      <c r="T477" s="499"/>
      <c r="U477" s="499"/>
      <c r="V477" s="498"/>
      <c r="W477" s="499"/>
      <c r="X477" s="499"/>
      <c r="Y477" s="499"/>
      <c r="Z477" s="499"/>
      <c r="AA477" s="500"/>
      <c r="AB477" s="500"/>
      <c r="AC477" s="500"/>
      <c r="AD477" s="501">
        <f t="shared" si="61"/>
        <v>0</v>
      </c>
      <c r="AE477" s="502"/>
      <c r="AF477" s="502"/>
      <c r="AG477" s="503"/>
      <c r="AH477" s="504"/>
      <c r="AI477" s="504"/>
      <c r="AJ477" s="498"/>
      <c r="AK477" s="499"/>
      <c r="AL477" s="4">
        <f t="shared" si="62"/>
        <v>3</v>
      </c>
      <c r="AM477" s="4">
        <f t="shared" si="63"/>
        <v>9</v>
      </c>
      <c r="AN477" s="4">
        <f t="shared" si="64"/>
        <v>0</v>
      </c>
      <c r="AO477" s="105">
        <f t="shared" si="65"/>
        <v>3</v>
      </c>
    </row>
    <row r="478" spans="1:41" ht="18.75" customHeight="1" thickBot="1">
      <c r="A478" s="162" t="str">
        <f t="shared" si="60"/>
        <v/>
      </c>
      <c r="B478" s="148"/>
      <c r="C478" s="505" t="str">
        <f t="shared" si="66"/>
        <v/>
      </c>
      <c r="D478" s="439"/>
      <c r="E478" s="499"/>
      <c r="F478" s="499"/>
      <c r="G478" s="147"/>
      <c r="H478" s="506"/>
      <c r="I478" s="507"/>
      <c r="J478" s="507"/>
      <c r="K478" s="506"/>
      <c r="L478" s="507"/>
      <c r="M478" s="507"/>
      <c r="N478" s="507"/>
      <c r="O478" s="504"/>
      <c r="P478" s="504"/>
      <c r="Q478" s="504"/>
      <c r="R478" s="498"/>
      <c r="S478" s="499"/>
      <c r="T478" s="499"/>
      <c r="U478" s="499"/>
      <c r="V478" s="498"/>
      <c r="W478" s="499"/>
      <c r="X478" s="499"/>
      <c r="Y478" s="499"/>
      <c r="Z478" s="499"/>
      <c r="AA478" s="500"/>
      <c r="AB478" s="500"/>
      <c r="AC478" s="500"/>
      <c r="AD478" s="501">
        <f t="shared" si="61"/>
        <v>0</v>
      </c>
      <c r="AE478" s="502"/>
      <c r="AF478" s="502"/>
      <c r="AG478" s="503"/>
      <c r="AH478" s="504"/>
      <c r="AI478" s="504"/>
      <c r="AJ478" s="498"/>
      <c r="AK478" s="499"/>
      <c r="AL478" s="4">
        <f t="shared" si="62"/>
        <v>3</v>
      </c>
      <c r="AM478" s="4">
        <f t="shared" si="63"/>
        <v>9</v>
      </c>
      <c r="AN478" s="4">
        <f t="shared" si="64"/>
        <v>0</v>
      </c>
      <c r="AO478" s="105">
        <f t="shared" si="65"/>
        <v>3</v>
      </c>
    </row>
    <row r="479" spans="1:41" ht="18.75" customHeight="1" thickBot="1">
      <c r="A479" s="162" t="str">
        <f t="shared" si="60"/>
        <v/>
      </c>
      <c r="B479" s="148"/>
      <c r="C479" s="505" t="str">
        <f t="shared" si="66"/>
        <v/>
      </c>
      <c r="D479" s="439"/>
      <c r="E479" s="499"/>
      <c r="F479" s="499"/>
      <c r="G479" s="147"/>
      <c r="H479" s="506"/>
      <c r="I479" s="507"/>
      <c r="J479" s="507"/>
      <c r="K479" s="506"/>
      <c r="L479" s="507"/>
      <c r="M479" s="507"/>
      <c r="N479" s="507"/>
      <c r="O479" s="504"/>
      <c r="P479" s="504"/>
      <c r="Q479" s="504"/>
      <c r="R479" s="498"/>
      <c r="S479" s="499"/>
      <c r="T479" s="499"/>
      <c r="U479" s="499"/>
      <c r="V479" s="498"/>
      <c r="W479" s="499"/>
      <c r="X479" s="499"/>
      <c r="Y479" s="499"/>
      <c r="Z479" s="499"/>
      <c r="AA479" s="500"/>
      <c r="AB479" s="500"/>
      <c r="AC479" s="500"/>
      <c r="AD479" s="501">
        <f t="shared" si="61"/>
        <v>0</v>
      </c>
      <c r="AE479" s="502"/>
      <c r="AF479" s="502"/>
      <c r="AG479" s="503"/>
      <c r="AH479" s="504"/>
      <c r="AI479" s="504"/>
      <c r="AJ479" s="498"/>
      <c r="AK479" s="499"/>
      <c r="AL479" s="4">
        <f t="shared" si="62"/>
        <v>3</v>
      </c>
      <c r="AM479" s="4">
        <f t="shared" si="63"/>
        <v>9</v>
      </c>
      <c r="AN479" s="4">
        <f t="shared" si="64"/>
        <v>0</v>
      </c>
      <c r="AO479" s="105">
        <f t="shared" si="65"/>
        <v>3</v>
      </c>
    </row>
    <row r="480" spans="1:41" ht="18.75" customHeight="1" thickBot="1">
      <c r="A480" s="162" t="str">
        <f t="shared" si="60"/>
        <v/>
      </c>
      <c r="B480" s="148"/>
      <c r="C480" s="505" t="str">
        <f t="shared" si="66"/>
        <v/>
      </c>
      <c r="D480" s="439"/>
      <c r="E480" s="499"/>
      <c r="F480" s="499"/>
      <c r="G480" s="147"/>
      <c r="H480" s="506"/>
      <c r="I480" s="507"/>
      <c r="J480" s="507"/>
      <c r="K480" s="506"/>
      <c r="L480" s="507"/>
      <c r="M480" s="507"/>
      <c r="N480" s="507"/>
      <c r="O480" s="504"/>
      <c r="P480" s="504"/>
      <c r="Q480" s="504"/>
      <c r="R480" s="498"/>
      <c r="S480" s="499"/>
      <c r="T480" s="499"/>
      <c r="U480" s="499"/>
      <c r="V480" s="498"/>
      <c r="W480" s="499"/>
      <c r="X480" s="499"/>
      <c r="Y480" s="499"/>
      <c r="Z480" s="499"/>
      <c r="AA480" s="500"/>
      <c r="AB480" s="500"/>
      <c r="AC480" s="500"/>
      <c r="AD480" s="501">
        <f t="shared" si="61"/>
        <v>0</v>
      </c>
      <c r="AE480" s="502"/>
      <c r="AF480" s="502"/>
      <c r="AG480" s="503"/>
      <c r="AH480" s="504"/>
      <c r="AI480" s="504"/>
      <c r="AJ480" s="498"/>
      <c r="AK480" s="499"/>
      <c r="AL480" s="4">
        <f t="shared" si="62"/>
        <v>3</v>
      </c>
      <c r="AM480" s="4">
        <f t="shared" si="63"/>
        <v>9</v>
      </c>
      <c r="AN480" s="4">
        <f t="shared" si="64"/>
        <v>0</v>
      </c>
      <c r="AO480" s="105">
        <f t="shared" si="65"/>
        <v>3</v>
      </c>
    </row>
    <row r="481" spans="1:41" ht="18.75" customHeight="1" thickBot="1">
      <c r="A481" s="162" t="str">
        <f t="shared" si="60"/>
        <v/>
      </c>
      <c r="B481" s="148"/>
      <c r="C481" s="505" t="str">
        <f t="shared" si="66"/>
        <v/>
      </c>
      <c r="D481" s="439"/>
      <c r="E481" s="499"/>
      <c r="F481" s="499"/>
      <c r="G481" s="147"/>
      <c r="H481" s="506"/>
      <c r="I481" s="507"/>
      <c r="J481" s="507"/>
      <c r="K481" s="506"/>
      <c r="L481" s="507"/>
      <c r="M481" s="507"/>
      <c r="N481" s="507"/>
      <c r="O481" s="504"/>
      <c r="P481" s="504"/>
      <c r="Q481" s="504"/>
      <c r="R481" s="498"/>
      <c r="S481" s="499"/>
      <c r="T481" s="499"/>
      <c r="U481" s="499"/>
      <c r="V481" s="498"/>
      <c r="W481" s="499"/>
      <c r="X481" s="499"/>
      <c r="Y481" s="499"/>
      <c r="Z481" s="499"/>
      <c r="AA481" s="500"/>
      <c r="AB481" s="500"/>
      <c r="AC481" s="500"/>
      <c r="AD481" s="501">
        <f t="shared" si="61"/>
        <v>0</v>
      </c>
      <c r="AE481" s="502"/>
      <c r="AF481" s="502"/>
      <c r="AG481" s="503"/>
      <c r="AH481" s="504"/>
      <c r="AI481" s="504"/>
      <c r="AJ481" s="498"/>
      <c r="AK481" s="499"/>
      <c r="AL481" s="4">
        <f t="shared" si="62"/>
        <v>3</v>
      </c>
      <c r="AM481" s="4">
        <f t="shared" si="63"/>
        <v>9</v>
      </c>
      <c r="AN481" s="4">
        <f t="shared" si="64"/>
        <v>0</v>
      </c>
      <c r="AO481" s="105">
        <f t="shared" si="65"/>
        <v>3</v>
      </c>
    </row>
    <row r="482" spans="1:41" ht="18.75" customHeight="1" thickBot="1">
      <c r="A482" s="162" t="str">
        <f t="shared" si="60"/>
        <v/>
      </c>
      <c r="B482" s="148"/>
      <c r="C482" s="505" t="str">
        <f t="shared" si="66"/>
        <v/>
      </c>
      <c r="D482" s="439"/>
      <c r="E482" s="499"/>
      <c r="F482" s="499"/>
      <c r="G482" s="147"/>
      <c r="H482" s="506"/>
      <c r="I482" s="507"/>
      <c r="J482" s="507"/>
      <c r="K482" s="506"/>
      <c r="L482" s="507"/>
      <c r="M482" s="507"/>
      <c r="N482" s="507"/>
      <c r="O482" s="504"/>
      <c r="P482" s="504"/>
      <c r="Q482" s="504"/>
      <c r="R482" s="498"/>
      <c r="S482" s="499"/>
      <c r="T482" s="499"/>
      <c r="U482" s="499"/>
      <c r="V482" s="498"/>
      <c r="W482" s="499"/>
      <c r="X482" s="499"/>
      <c r="Y482" s="499"/>
      <c r="Z482" s="499"/>
      <c r="AA482" s="500"/>
      <c r="AB482" s="500"/>
      <c r="AC482" s="500"/>
      <c r="AD482" s="501">
        <f t="shared" si="61"/>
        <v>0</v>
      </c>
      <c r="AE482" s="502"/>
      <c r="AF482" s="502"/>
      <c r="AG482" s="503"/>
      <c r="AH482" s="504"/>
      <c r="AI482" s="504"/>
      <c r="AJ482" s="498"/>
      <c r="AK482" s="499"/>
      <c r="AL482" s="4">
        <f t="shared" si="62"/>
        <v>3</v>
      </c>
      <c r="AM482" s="4">
        <f t="shared" si="63"/>
        <v>9</v>
      </c>
      <c r="AN482" s="4">
        <f t="shared" si="64"/>
        <v>0</v>
      </c>
      <c r="AO482" s="105">
        <f t="shared" si="65"/>
        <v>3</v>
      </c>
    </row>
    <row r="483" spans="1:41" ht="18.75" customHeight="1" thickBot="1">
      <c r="A483" s="162" t="str">
        <f t="shared" si="60"/>
        <v/>
      </c>
      <c r="B483" s="148"/>
      <c r="C483" s="505" t="str">
        <f t="shared" si="66"/>
        <v/>
      </c>
      <c r="D483" s="439"/>
      <c r="E483" s="499"/>
      <c r="F483" s="499"/>
      <c r="G483" s="147"/>
      <c r="H483" s="506"/>
      <c r="I483" s="507"/>
      <c r="J483" s="507"/>
      <c r="K483" s="506"/>
      <c r="L483" s="507"/>
      <c r="M483" s="507"/>
      <c r="N483" s="507"/>
      <c r="O483" s="504"/>
      <c r="P483" s="504"/>
      <c r="Q483" s="504"/>
      <c r="R483" s="498"/>
      <c r="S483" s="499"/>
      <c r="T483" s="499"/>
      <c r="U483" s="499"/>
      <c r="V483" s="498"/>
      <c r="W483" s="499"/>
      <c r="X483" s="499"/>
      <c r="Y483" s="499"/>
      <c r="Z483" s="499"/>
      <c r="AA483" s="500"/>
      <c r="AB483" s="500"/>
      <c r="AC483" s="500"/>
      <c r="AD483" s="501">
        <f t="shared" si="61"/>
        <v>0</v>
      </c>
      <c r="AE483" s="502"/>
      <c r="AF483" s="502"/>
      <c r="AG483" s="503"/>
      <c r="AH483" s="504"/>
      <c r="AI483" s="504"/>
      <c r="AJ483" s="498"/>
      <c r="AK483" s="499"/>
      <c r="AL483" s="4">
        <f t="shared" si="62"/>
        <v>3</v>
      </c>
      <c r="AM483" s="4">
        <f t="shared" si="63"/>
        <v>9</v>
      </c>
      <c r="AN483" s="4">
        <f t="shared" si="64"/>
        <v>0</v>
      </c>
      <c r="AO483" s="105">
        <f t="shared" si="65"/>
        <v>3</v>
      </c>
    </row>
    <row r="484" spans="1:41" ht="18.75" customHeight="1" thickBot="1">
      <c r="A484" s="162" t="str">
        <f t="shared" si="60"/>
        <v/>
      </c>
      <c r="B484" s="148"/>
      <c r="C484" s="505" t="str">
        <f t="shared" si="66"/>
        <v/>
      </c>
      <c r="D484" s="439"/>
      <c r="E484" s="499"/>
      <c r="F484" s="499"/>
      <c r="G484" s="147"/>
      <c r="H484" s="506"/>
      <c r="I484" s="507"/>
      <c r="J484" s="507"/>
      <c r="K484" s="506"/>
      <c r="L484" s="507"/>
      <c r="M484" s="507"/>
      <c r="N484" s="507"/>
      <c r="O484" s="504"/>
      <c r="P484" s="504"/>
      <c r="Q484" s="504"/>
      <c r="R484" s="498"/>
      <c r="S484" s="499"/>
      <c r="T484" s="499"/>
      <c r="U484" s="499"/>
      <c r="V484" s="498"/>
      <c r="W484" s="499"/>
      <c r="X484" s="499"/>
      <c r="Y484" s="499"/>
      <c r="Z484" s="499"/>
      <c r="AA484" s="500"/>
      <c r="AB484" s="500"/>
      <c r="AC484" s="500"/>
      <c r="AD484" s="501">
        <f t="shared" si="61"/>
        <v>0</v>
      </c>
      <c r="AE484" s="502"/>
      <c r="AF484" s="502"/>
      <c r="AG484" s="503"/>
      <c r="AH484" s="504"/>
      <c r="AI484" s="504"/>
      <c r="AJ484" s="498"/>
      <c r="AK484" s="499"/>
      <c r="AL484" s="4">
        <f t="shared" si="62"/>
        <v>3</v>
      </c>
      <c r="AM484" s="4">
        <f t="shared" si="63"/>
        <v>9</v>
      </c>
      <c r="AN484" s="4">
        <f t="shared" si="64"/>
        <v>0</v>
      </c>
      <c r="AO484" s="105">
        <f t="shared" si="65"/>
        <v>3</v>
      </c>
    </row>
    <row r="485" spans="1:41" ht="18.75" customHeight="1" thickBot="1">
      <c r="A485" s="162" t="str">
        <f t="shared" si="60"/>
        <v/>
      </c>
      <c r="B485" s="148"/>
      <c r="C485" s="505" t="str">
        <f t="shared" si="66"/>
        <v/>
      </c>
      <c r="D485" s="439"/>
      <c r="E485" s="499"/>
      <c r="F485" s="499"/>
      <c r="G485" s="147"/>
      <c r="H485" s="506"/>
      <c r="I485" s="507"/>
      <c r="J485" s="507"/>
      <c r="K485" s="506"/>
      <c r="L485" s="507"/>
      <c r="M485" s="507"/>
      <c r="N485" s="507"/>
      <c r="O485" s="504"/>
      <c r="P485" s="504"/>
      <c r="Q485" s="504"/>
      <c r="R485" s="498"/>
      <c r="S485" s="499"/>
      <c r="T485" s="499"/>
      <c r="U485" s="499"/>
      <c r="V485" s="498"/>
      <c r="W485" s="499"/>
      <c r="X485" s="499"/>
      <c r="Y485" s="499"/>
      <c r="Z485" s="499"/>
      <c r="AA485" s="500"/>
      <c r="AB485" s="500"/>
      <c r="AC485" s="500"/>
      <c r="AD485" s="501">
        <f t="shared" si="61"/>
        <v>0</v>
      </c>
      <c r="AE485" s="502"/>
      <c r="AF485" s="502"/>
      <c r="AG485" s="503"/>
      <c r="AH485" s="504"/>
      <c r="AI485" s="504"/>
      <c r="AJ485" s="498"/>
      <c r="AK485" s="499"/>
      <c r="AL485" s="4">
        <f t="shared" si="62"/>
        <v>3</v>
      </c>
      <c r="AM485" s="4">
        <f t="shared" si="63"/>
        <v>9</v>
      </c>
      <c r="AN485" s="4">
        <f t="shared" si="64"/>
        <v>0</v>
      </c>
      <c r="AO485" s="105">
        <f t="shared" si="65"/>
        <v>3</v>
      </c>
    </row>
    <row r="486" spans="1:41" ht="18.75" customHeight="1" thickBot="1">
      <c r="A486" s="162" t="str">
        <f t="shared" si="60"/>
        <v/>
      </c>
      <c r="B486" s="148"/>
      <c r="C486" s="505" t="str">
        <f t="shared" si="66"/>
        <v/>
      </c>
      <c r="D486" s="439"/>
      <c r="E486" s="499"/>
      <c r="F486" s="499"/>
      <c r="G486" s="147"/>
      <c r="H486" s="506"/>
      <c r="I486" s="507"/>
      <c r="J486" s="507"/>
      <c r="K486" s="506"/>
      <c r="L486" s="507"/>
      <c r="M486" s="507"/>
      <c r="N486" s="507"/>
      <c r="O486" s="504"/>
      <c r="P486" s="504"/>
      <c r="Q486" s="504"/>
      <c r="R486" s="498"/>
      <c r="S486" s="499"/>
      <c r="T486" s="499"/>
      <c r="U486" s="499"/>
      <c r="V486" s="498"/>
      <c r="W486" s="499"/>
      <c r="X486" s="499"/>
      <c r="Y486" s="499"/>
      <c r="Z486" s="499"/>
      <c r="AA486" s="500"/>
      <c r="AB486" s="500"/>
      <c r="AC486" s="500"/>
      <c r="AD486" s="501">
        <f t="shared" si="61"/>
        <v>0</v>
      </c>
      <c r="AE486" s="502"/>
      <c r="AF486" s="502"/>
      <c r="AG486" s="503"/>
      <c r="AH486" s="504"/>
      <c r="AI486" s="504"/>
      <c r="AJ486" s="498"/>
      <c r="AK486" s="499"/>
      <c r="AL486" s="4">
        <f t="shared" si="62"/>
        <v>3</v>
      </c>
      <c r="AM486" s="4">
        <f t="shared" si="63"/>
        <v>9</v>
      </c>
      <c r="AN486" s="4">
        <f t="shared" si="64"/>
        <v>0</v>
      </c>
      <c r="AO486" s="105">
        <f t="shared" si="65"/>
        <v>3</v>
      </c>
    </row>
    <row r="487" spans="1:41" ht="18.75" customHeight="1" thickBot="1">
      <c r="A487" s="162" t="str">
        <f t="shared" si="60"/>
        <v/>
      </c>
      <c r="B487" s="148"/>
      <c r="C487" s="505" t="str">
        <f t="shared" si="66"/>
        <v/>
      </c>
      <c r="D487" s="439"/>
      <c r="E487" s="499"/>
      <c r="F487" s="499"/>
      <c r="G487" s="147"/>
      <c r="H487" s="506"/>
      <c r="I487" s="507"/>
      <c r="J487" s="507"/>
      <c r="K487" s="506"/>
      <c r="L487" s="507"/>
      <c r="M487" s="507"/>
      <c r="N487" s="507"/>
      <c r="O487" s="504"/>
      <c r="P487" s="504"/>
      <c r="Q487" s="504"/>
      <c r="R487" s="498"/>
      <c r="S487" s="499"/>
      <c r="T487" s="499"/>
      <c r="U487" s="499"/>
      <c r="V487" s="498"/>
      <c r="W487" s="499"/>
      <c r="X487" s="499"/>
      <c r="Y487" s="499"/>
      <c r="Z487" s="499"/>
      <c r="AA487" s="500"/>
      <c r="AB487" s="500"/>
      <c r="AC487" s="500"/>
      <c r="AD487" s="501">
        <f t="shared" si="61"/>
        <v>0</v>
      </c>
      <c r="AE487" s="502"/>
      <c r="AF487" s="502"/>
      <c r="AG487" s="503"/>
      <c r="AH487" s="504"/>
      <c r="AI487" s="504"/>
      <c r="AJ487" s="498"/>
      <c r="AK487" s="499"/>
      <c r="AL487" s="4">
        <f t="shared" si="62"/>
        <v>3</v>
      </c>
      <c r="AM487" s="4">
        <f t="shared" si="63"/>
        <v>9</v>
      </c>
      <c r="AN487" s="4">
        <f t="shared" si="64"/>
        <v>0</v>
      </c>
      <c r="AO487" s="105">
        <f t="shared" si="65"/>
        <v>3</v>
      </c>
    </row>
    <row r="488" spans="1:41" ht="18.75" customHeight="1" thickBot="1">
      <c r="A488" s="162" t="str">
        <f t="shared" si="60"/>
        <v/>
      </c>
      <c r="B488" s="148"/>
      <c r="C488" s="505" t="str">
        <f t="shared" si="66"/>
        <v/>
      </c>
      <c r="D488" s="439"/>
      <c r="E488" s="499"/>
      <c r="F488" s="499"/>
      <c r="G488" s="147"/>
      <c r="H488" s="506"/>
      <c r="I488" s="507"/>
      <c r="J488" s="507"/>
      <c r="K488" s="506"/>
      <c r="L488" s="507"/>
      <c r="M488" s="507"/>
      <c r="N488" s="507"/>
      <c r="O488" s="504"/>
      <c r="P488" s="504"/>
      <c r="Q488" s="504"/>
      <c r="R488" s="498"/>
      <c r="S488" s="499"/>
      <c r="T488" s="499"/>
      <c r="U488" s="499"/>
      <c r="V488" s="498"/>
      <c r="W488" s="499"/>
      <c r="X488" s="499"/>
      <c r="Y488" s="499"/>
      <c r="Z488" s="499"/>
      <c r="AA488" s="500"/>
      <c r="AB488" s="500"/>
      <c r="AC488" s="500"/>
      <c r="AD488" s="501">
        <f t="shared" si="61"/>
        <v>0</v>
      </c>
      <c r="AE488" s="502"/>
      <c r="AF488" s="502"/>
      <c r="AG488" s="503"/>
      <c r="AH488" s="504"/>
      <c r="AI488" s="504"/>
      <c r="AJ488" s="498"/>
      <c r="AK488" s="499"/>
      <c r="AL488" s="4">
        <f t="shared" si="62"/>
        <v>3</v>
      </c>
      <c r="AM488" s="4">
        <f t="shared" si="63"/>
        <v>9</v>
      </c>
      <c r="AN488" s="4">
        <f t="shared" si="64"/>
        <v>0</v>
      </c>
      <c r="AO488" s="105">
        <f t="shared" si="65"/>
        <v>3</v>
      </c>
    </row>
    <row r="489" spans="1:41" ht="18.75" customHeight="1" thickBot="1">
      <c r="A489" s="162" t="str">
        <f t="shared" si="60"/>
        <v/>
      </c>
      <c r="B489" s="148"/>
      <c r="C489" s="505" t="str">
        <f t="shared" si="66"/>
        <v/>
      </c>
      <c r="D489" s="439"/>
      <c r="E489" s="499"/>
      <c r="F489" s="499"/>
      <c r="G489" s="147"/>
      <c r="H489" s="506"/>
      <c r="I489" s="507"/>
      <c r="J489" s="507"/>
      <c r="K489" s="506"/>
      <c r="L489" s="507"/>
      <c r="M489" s="507"/>
      <c r="N489" s="507"/>
      <c r="O489" s="504"/>
      <c r="P489" s="504"/>
      <c r="Q489" s="504"/>
      <c r="R489" s="498"/>
      <c r="S489" s="499"/>
      <c r="T489" s="499"/>
      <c r="U489" s="499"/>
      <c r="V489" s="498"/>
      <c r="W489" s="499"/>
      <c r="X489" s="499"/>
      <c r="Y489" s="499"/>
      <c r="Z489" s="499"/>
      <c r="AA489" s="500"/>
      <c r="AB489" s="500"/>
      <c r="AC489" s="500"/>
      <c r="AD489" s="501">
        <f t="shared" si="61"/>
        <v>0</v>
      </c>
      <c r="AE489" s="502"/>
      <c r="AF489" s="502"/>
      <c r="AG489" s="503"/>
      <c r="AH489" s="504"/>
      <c r="AI489" s="504"/>
      <c r="AJ489" s="498"/>
      <c r="AK489" s="499"/>
      <c r="AL489" s="4">
        <f t="shared" si="62"/>
        <v>3</v>
      </c>
      <c r="AM489" s="4">
        <f t="shared" si="63"/>
        <v>9</v>
      </c>
      <c r="AN489" s="4">
        <f t="shared" si="64"/>
        <v>0</v>
      </c>
      <c r="AO489" s="105">
        <f t="shared" si="65"/>
        <v>3</v>
      </c>
    </row>
    <row r="490" spans="1:41" ht="18.75" customHeight="1" thickBot="1">
      <c r="A490" s="162" t="str">
        <f t="shared" si="60"/>
        <v/>
      </c>
      <c r="B490" s="148"/>
      <c r="C490" s="505" t="str">
        <f t="shared" si="66"/>
        <v/>
      </c>
      <c r="D490" s="439"/>
      <c r="E490" s="499"/>
      <c r="F490" s="499"/>
      <c r="G490" s="147"/>
      <c r="H490" s="506"/>
      <c r="I490" s="507"/>
      <c r="J490" s="507"/>
      <c r="K490" s="506"/>
      <c r="L490" s="507"/>
      <c r="M490" s="507"/>
      <c r="N490" s="507"/>
      <c r="O490" s="504"/>
      <c r="P490" s="504"/>
      <c r="Q490" s="504"/>
      <c r="R490" s="498"/>
      <c r="S490" s="499"/>
      <c r="T490" s="499"/>
      <c r="U490" s="499"/>
      <c r="V490" s="498"/>
      <c r="W490" s="499"/>
      <c r="X490" s="499"/>
      <c r="Y490" s="499"/>
      <c r="Z490" s="499"/>
      <c r="AA490" s="500"/>
      <c r="AB490" s="500"/>
      <c r="AC490" s="500"/>
      <c r="AD490" s="501">
        <f t="shared" si="61"/>
        <v>0</v>
      </c>
      <c r="AE490" s="502"/>
      <c r="AF490" s="502"/>
      <c r="AG490" s="503"/>
      <c r="AH490" s="504"/>
      <c r="AI490" s="504"/>
      <c r="AJ490" s="498"/>
      <c r="AK490" s="499"/>
      <c r="AL490" s="4">
        <f t="shared" si="62"/>
        <v>3</v>
      </c>
      <c r="AM490" s="4">
        <f t="shared" si="63"/>
        <v>9</v>
      </c>
      <c r="AN490" s="4">
        <f t="shared" si="64"/>
        <v>0</v>
      </c>
      <c r="AO490" s="105">
        <f t="shared" si="65"/>
        <v>3</v>
      </c>
    </row>
    <row r="491" spans="1:41" ht="18.75" customHeight="1" thickBot="1">
      <c r="A491" s="162" t="str">
        <f t="shared" si="60"/>
        <v/>
      </c>
      <c r="B491" s="148"/>
      <c r="C491" s="505" t="str">
        <f t="shared" si="66"/>
        <v/>
      </c>
      <c r="D491" s="439"/>
      <c r="E491" s="499"/>
      <c r="F491" s="499"/>
      <c r="G491" s="147"/>
      <c r="H491" s="506"/>
      <c r="I491" s="507"/>
      <c r="J491" s="507"/>
      <c r="K491" s="506"/>
      <c r="L491" s="507"/>
      <c r="M491" s="507"/>
      <c r="N491" s="507"/>
      <c r="O491" s="504"/>
      <c r="P491" s="504"/>
      <c r="Q491" s="504"/>
      <c r="R491" s="498"/>
      <c r="S491" s="499"/>
      <c r="T491" s="499"/>
      <c r="U491" s="499"/>
      <c r="V491" s="498"/>
      <c r="W491" s="499"/>
      <c r="X491" s="499"/>
      <c r="Y491" s="499"/>
      <c r="Z491" s="499"/>
      <c r="AA491" s="500"/>
      <c r="AB491" s="500"/>
      <c r="AC491" s="500"/>
      <c r="AD491" s="501">
        <f t="shared" si="61"/>
        <v>0</v>
      </c>
      <c r="AE491" s="502"/>
      <c r="AF491" s="502"/>
      <c r="AG491" s="503"/>
      <c r="AH491" s="504"/>
      <c r="AI491" s="504"/>
      <c r="AJ491" s="498"/>
      <c r="AK491" s="499"/>
      <c r="AL491" s="4">
        <f t="shared" si="62"/>
        <v>3</v>
      </c>
      <c r="AM491" s="4">
        <f t="shared" si="63"/>
        <v>9</v>
      </c>
      <c r="AN491" s="4">
        <f t="shared" si="64"/>
        <v>0</v>
      </c>
      <c r="AO491" s="105">
        <f t="shared" si="65"/>
        <v>3</v>
      </c>
    </row>
    <row r="492" spans="1:41" ht="18.75" customHeight="1" thickBot="1">
      <c r="A492" s="162" t="str">
        <f t="shared" si="60"/>
        <v/>
      </c>
      <c r="B492" s="148"/>
      <c r="C492" s="505" t="str">
        <f t="shared" si="66"/>
        <v/>
      </c>
      <c r="D492" s="439"/>
      <c r="E492" s="499"/>
      <c r="F492" s="499"/>
      <c r="G492" s="147"/>
      <c r="H492" s="506"/>
      <c r="I492" s="507"/>
      <c r="J492" s="507"/>
      <c r="K492" s="506"/>
      <c r="L492" s="507"/>
      <c r="M492" s="507"/>
      <c r="N492" s="507"/>
      <c r="O492" s="504"/>
      <c r="P492" s="504"/>
      <c r="Q492" s="504"/>
      <c r="R492" s="498"/>
      <c r="S492" s="499"/>
      <c r="T492" s="499"/>
      <c r="U492" s="499"/>
      <c r="V492" s="498"/>
      <c r="W492" s="499"/>
      <c r="X492" s="499"/>
      <c r="Y492" s="499"/>
      <c r="Z492" s="499"/>
      <c r="AA492" s="500"/>
      <c r="AB492" s="500"/>
      <c r="AC492" s="500"/>
      <c r="AD492" s="501">
        <f t="shared" si="61"/>
        <v>0</v>
      </c>
      <c r="AE492" s="502"/>
      <c r="AF492" s="502"/>
      <c r="AG492" s="503"/>
      <c r="AH492" s="504"/>
      <c r="AI492" s="504"/>
      <c r="AJ492" s="498"/>
      <c r="AK492" s="499"/>
      <c r="AL492" s="4">
        <f t="shared" si="62"/>
        <v>3</v>
      </c>
      <c r="AM492" s="4">
        <f t="shared" si="63"/>
        <v>9</v>
      </c>
      <c r="AN492" s="4">
        <f t="shared" si="64"/>
        <v>0</v>
      </c>
      <c r="AO492" s="105">
        <f t="shared" si="65"/>
        <v>3</v>
      </c>
    </row>
    <row r="493" spans="1:41" ht="18.75" customHeight="1" thickBot="1">
      <c r="A493" s="162" t="str">
        <f t="shared" si="60"/>
        <v/>
      </c>
      <c r="B493" s="148"/>
      <c r="C493" s="505" t="str">
        <f t="shared" si="66"/>
        <v/>
      </c>
      <c r="D493" s="439"/>
      <c r="E493" s="499"/>
      <c r="F493" s="499"/>
      <c r="G493" s="147"/>
      <c r="H493" s="506"/>
      <c r="I493" s="507"/>
      <c r="J493" s="507"/>
      <c r="K493" s="506"/>
      <c r="L493" s="507"/>
      <c r="M493" s="507"/>
      <c r="N493" s="507"/>
      <c r="O493" s="504"/>
      <c r="P493" s="504"/>
      <c r="Q493" s="504"/>
      <c r="R493" s="498"/>
      <c r="S493" s="499"/>
      <c r="T493" s="499"/>
      <c r="U493" s="499"/>
      <c r="V493" s="498"/>
      <c r="W493" s="499"/>
      <c r="X493" s="499"/>
      <c r="Y493" s="499"/>
      <c r="Z493" s="499"/>
      <c r="AA493" s="500"/>
      <c r="AB493" s="500"/>
      <c r="AC493" s="500"/>
      <c r="AD493" s="501">
        <f t="shared" si="61"/>
        <v>0</v>
      </c>
      <c r="AE493" s="502"/>
      <c r="AF493" s="502"/>
      <c r="AG493" s="503"/>
      <c r="AH493" s="504"/>
      <c r="AI493" s="504"/>
      <c r="AJ493" s="498"/>
      <c r="AK493" s="499"/>
      <c r="AL493" s="4">
        <f t="shared" si="62"/>
        <v>3</v>
      </c>
      <c r="AM493" s="4">
        <f t="shared" si="63"/>
        <v>9</v>
      </c>
      <c r="AN493" s="4">
        <f t="shared" si="64"/>
        <v>0</v>
      </c>
      <c r="AO493" s="105">
        <f t="shared" si="65"/>
        <v>3</v>
      </c>
    </row>
    <row r="494" spans="1:41" ht="18.75" customHeight="1" thickBot="1">
      <c r="A494" s="162" t="str">
        <f t="shared" si="60"/>
        <v/>
      </c>
      <c r="B494" s="148"/>
      <c r="C494" s="505" t="str">
        <f t="shared" ref="C494:C513" si="67">IF(B494="","",CHOOSE(B494,$E$13,$H$13,$K$13,$N$13,$Q$13,$T$13,$W$13,$Z$13,$AC$13,$E$14,$H$14,$K$14,$N$14,$Q$14,$T$14,$W$14,$Z$14))</f>
        <v/>
      </c>
      <c r="D494" s="439"/>
      <c r="E494" s="499"/>
      <c r="F494" s="499"/>
      <c r="G494" s="147"/>
      <c r="H494" s="506"/>
      <c r="I494" s="507"/>
      <c r="J494" s="507"/>
      <c r="K494" s="506"/>
      <c r="L494" s="507"/>
      <c r="M494" s="507"/>
      <c r="N494" s="507"/>
      <c r="O494" s="504"/>
      <c r="P494" s="504"/>
      <c r="Q494" s="504"/>
      <c r="R494" s="498"/>
      <c r="S494" s="499"/>
      <c r="T494" s="499"/>
      <c r="U494" s="499"/>
      <c r="V494" s="498"/>
      <c r="W494" s="499"/>
      <c r="X494" s="499"/>
      <c r="Y494" s="499"/>
      <c r="Z494" s="499"/>
      <c r="AA494" s="500"/>
      <c r="AB494" s="500"/>
      <c r="AC494" s="500"/>
      <c r="AD494" s="501">
        <f t="shared" si="61"/>
        <v>0</v>
      </c>
      <c r="AE494" s="502"/>
      <c r="AF494" s="502"/>
      <c r="AG494" s="503"/>
      <c r="AH494" s="504"/>
      <c r="AI494" s="504"/>
      <c r="AJ494" s="498"/>
      <c r="AK494" s="499"/>
      <c r="AL494" s="4">
        <f t="shared" si="62"/>
        <v>3</v>
      </c>
      <c r="AM494" s="4">
        <f t="shared" si="63"/>
        <v>9</v>
      </c>
      <c r="AN494" s="4">
        <f t="shared" si="64"/>
        <v>0</v>
      </c>
      <c r="AO494" s="105">
        <f t="shared" si="65"/>
        <v>3</v>
      </c>
    </row>
    <row r="495" spans="1:41" ht="18.75" customHeight="1" thickBot="1">
      <c r="A495" s="162" t="str">
        <f t="shared" si="60"/>
        <v/>
      </c>
      <c r="B495" s="148"/>
      <c r="C495" s="505" t="str">
        <f t="shared" si="67"/>
        <v/>
      </c>
      <c r="D495" s="439"/>
      <c r="E495" s="499"/>
      <c r="F495" s="499"/>
      <c r="G495" s="147"/>
      <c r="H495" s="506"/>
      <c r="I495" s="507"/>
      <c r="J495" s="507"/>
      <c r="K495" s="506"/>
      <c r="L495" s="507"/>
      <c r="M495" s="507"/>
      <c r="N495" s="507"/>
      <c r="O495" s="504"/>
      <c r="P495" s="504"/>
      <c r="Q495" s="504"/>
      <c r="R495" s="498"/>
      <c r="S495" s="499"/>
      <c r="T495" s="499"/>
      <c r="U495" s="499"/>
      <c r="V495" s="498"/>
      <c r="W495" s="499"/>
      <c r="X495" s="499"/>
      <c r="Y495" s="499"/>
      <c r="Z495" s="499"/>
      <c r="AA495" s="500"/>
      <c r="AB495" s="500"/>
      <c r="AC495" s="500"/>
      <c r="AD495" s="501">
        <f t="shared" si="61"/>
        <v>0</v>
      </c>
      <c r="AE495" s="502"/>
      <c r="AF495" s="502"/>
      <c r="AG495" s="503"/>
      <c r="AH495" s="504"/>
      <c r="AI495" s="504"/>
      <c r="AJ495" s="498"/>
      <c r="AK495" s="499"/>
      <c r="AL495" s="4">
        <f t="shared" si="62"/>
        <v>3</v>
      </c>
      <c r="AM495" s="4">
        <f t="shared" si="63"/>
        <v>9</v>
      </c>
      <c r="AN495" s="4">
        <f t="shared" si="64"/>
        <v>0</v>
      </c>
      <c r="AO495" s="105">
        <f t="shared" si="65"/>
        <v>3</v>
      </c>
    </row>
    <row r="496" spans="1:41" ht="18.75" customHeight="1" thickBot="1">
      <c r="A496" s="162" t="str">
        <f t="shared" si="60"/>
        <v/>
      </c>
      <c r="B496" s="148"/>
      <c r="C496" s="505" t="str">
        <f t="shared" si="67"/>
        <v/>
      </c>
      <c r="D496" s="439"/>
      <c r="E496" s="499"/>
      <c r="F496" s="499"/>
      <c r="G496" s="147"/>
      <c r="H496" s="506"/>
      <c r="I496" s="507"/>
      <c r="J496" s="507"/>
      <c r="K496" s="506"/>
      <c r="L496" s="507"/>
      <c r="M496" s="507"/>
      <c r="N496" s="507"/>
      <c r="O496" s="504"/>
      <c r="P496" s="504"/>
      <c r="Q496" s="504"/>
      <c r="R496" s="498"/>
      <c r="S496" s="499"/>
      <c r="T496" s="499"/>
      <c r="U496" s="499"/>
      <c r="V496" s="498"/>
      <c r="W496" s="499"/>
      <c r="X496" s="499"/>
      <c r="Y496" s="499"/>
      <c r="Z496" s="499"/>
      <c r="AA496" s="500"/>
      <c r="AB496" s="500"/>
      <c r="AC496" s="500"/>
      <c r="AD496" s="501">
        <f t="shared" si="61"/>
        <v>0</v>
      </c>
      <c r="AE496" s="502"/>
      <c r="AF496" s="502"/>
      <c r="AG496" s="503"/>
      <c r="AH496" s="504"/>
      <c r="AI496" s="504"/>
      <c r="AJ496" s="498"/>
      <c r="AK496" s="499"/>
      <c r="AL496" s="4">
        <f t="shared" si="62"/>
        <v>3</v>
      </c>
      <c r="AM496" s="4">
        <f t="shared" si="63"/>
        <v>9</v>
      </c>
      <c r="AN496" s="4">
        <f t="shared" si="64"/>
        <v>0</v>
      </c>
      <c r="AO496" s="105">
        <f t="shared" si="65"/>
        <v>3</v>
      </c>
    </row>
    <row r="497" spans="1:41" ht="18.75" customHeight="1" thickBot="1">
      <c r="A497" s="162" t="str">
        <f t="shared" si="60"/>
        <v/>
      </c>
      <c r="B497" s="148"/>
      <c r="C497" s="505" t="str">
        <f t="shared" si="67"/>
        <v/>
      </c>
      <c r="D497" s="439"/>
      <c r="E497" s="499"/>
      <c r="F497" s="499"/>
      <c r="G497" s="147"/>
      <c r="H497" s="506"/>
      <c r="I497" s="507"/>
      <c r="J497" s="507"/>
      <c r="K497" s="506"/>
      <c r="L497" s="507"/>
      <c r="M497" s="507"/>
      <c r="N497" s="507"/>
      <c r="O497" s="504"/>
      <c r="P497" s="504"/>
      <c r="Q497" s="504"/>
      <c r="R497" s="498"/>
      <c r="S497" s="499"/>
      <c r="T497" s="499"/>
      <c r="U497" s="499"/>
      <c r="V497" s="498"/>
      <c r="W497" s="499"/>
      <c r="X497" s="499"/>
      <c r="Y497" s="499"/>
      <c r="Z497" s="499"/>
      <c r="AA497" s="500"/>
      <c r="AB497" s="500"/>
      <c r="AC497" s="500"/>
      <c r="AD497" s="501">
        <f t="shared" si="61"/>
        <v>0</v>
      </c>
      <c r="AE497" s="502"/>
      <c r="AF497" s="502"/>
      <c r="AG497" s="503"/>
      <c r="AH497" s="504"/>
      <c r="AI497" s="504"/>
      <c r="AJ497" s="498"/>
      <c r="AK497" s="499"/>
      <c r="AL497" s="4">
        <f t="shared" si="62"/>
        <v>3</v>
      </c>
      <c r="AM497" s="4">
        <f t="shared" si="63"/>
        <v>9</v>
      </c>
      <c r="AN497" s="4">
        <f t="shared" si="64"/>
        <v>0</v>
      </c>
      <c r="AO497" s="105">
        <f t="shared" si="65"/>
        <v>3</v>
      </c>
    </row>
    <row r="498" spans="1:41" ht="18.75" customHeight="1" thickBot="1">
      <c r="A498" s="162" t="str">
        <f t="shared" si="60"/>
        <v/>
      </c>
      <c r="B498" s="148"/>
      <c r="C498" s="505" t="str">
        <f t="shared" si="67"/>
        <v/>
      </c>
      <c r="D498" s="439"/>
      <c r="E498" s="499"/>
      <c r="F498" s="499"/>
      <c r="G498" s="147"/>
      <c r="H498" s="506"/>
      <c r="I498" s="507"/>
      <c r="J498" s="507"/>
      <c r="K498" s="506"/>
      <c r="L498" s="507"/>
      <c r="M498" s="507"/>
      <c r="N498" s="507"/>
      <c r="O498" s="504"/>
      <c r="P498" s="504"/>
      <c r="Q498" s="504"/>
      <c r="R498" s="498"/>
      <c r="S498" s="499"/>
      <c r="T498" s="499"/>
      <c r="U498" s="499"/>
      <c r="V498" s="498"/>
      <c r="W498" s="499"/>
      <c r="X498" s="499"/>
      <c r="Y498" s="499"/>
      <c r="Z498" s="499"/>
      <c r="AA498" s="500"/>
      <c r="AB498" s="500"/>
      <c r="AC498" s="500"/>
      <c r="AD498" s="501">
        <f t="shared" si="61"/>
        <v>0</v>
      </c>
      <c r="AE498" s="502"/>
      <c r="AF498" s="502"/>
      <c r="AG498" s="503"/>
      <c r="AH498" s="504"/>
      <c r="AI498" s="504"/>
      <c r="AJ498" s="498"/>
      <c r="AK498" s="499"/>
      <c r="AL498" s="4">
        <f t="shared" si="62"/>
        <v>3</v>
      </c>
      <c r="AM498" s="4">
        <f t="shared" si="63"/>
        <v>9</v>
      </c>
      <c r="AN498" s="4">
        <f t="shared" si="64"/>
        <v>0</v>
      </c>
      <c r="AO498" s="105">
        <f t="shared" si="65"/>
        <v>3</v>
      </c>
    </row>
    <row r="499" spans="1:41" ht="18.75" customHeight="1" thickBot="1">
      <c r="A499" s="162" t="str">
        <f t="shared" si="60"/>
        <v/>
      </c>
      <c r="B499" s="148"/>
      <c r="C499" s="505" t="str">
        <f t="shared" si="67"/>
        <v/>
      </c>
      <c r="D499" s="439"/>
      <c r="E499" s="499"/>
      <c r="F499" s="499"/>
      <c r="G499" s="147"/>
      <c r="H499" s="506"/>
      <c r="I499" s="507"/>
      <c r="J499" s="507"/>
      <c r="K499" s="506"/>
      <c r="L499" s="507"/>
      <c r="M499" s="507"/>
      <c r="N499" s="507"/>
      <c r="O499" s="504"/>
      <c r="P499" s="504"/>
      <c r="Q499" s="504"/>
      <c r="R499" s="498"/>
      <c r="S499" s="499"/>
      <c r="T499" s="499"/>
      <c r="U499" s="499"/>
      <c r="V499" s="498"/>
      <c r="W499" s="499"/>
      <c r="X499" s="499"/>
      <c r="Y499" s="499"/>
      <c r="Z499" s="499"/>
      <c r="AA499" s="500"/>
      <c r="AB499" s="500"/>
      <c r="AC499" s="500"/>
      <c r="AD499" s="501">
        <f t="shared" si="61"/>
        <v>0</v>
      </c>
      <c r="AE499" s="502"/>
      <c r="AF499" s="502"/>
      <c r="AG499" s="503"/>
      <c r="AH499" s="504"/>
      <c r="AI499" s="504"/>
      <c r="AJ499" s="498"/>
      <c r="AK499" s="499"/>
      <c r="AL499" s="4">
        <f t="shared" si="62"/>
        <v>3</v>
      </c>
      <c r="AM499" s="4">
        <f t="shared" si="63"/>
        <v>9</v>
      </c>
      <c r="AN499" s="4">
        <f t="shared" si="64"/>
        <v>0</v>
      </c>
      <c r="AO499" s="105">
        <f t="shared" si="65"/>
        <v>3</v>
      </c>
    </row>
    <row r="500" spans="1:41" ht="18.75" customHeight="1" thickBot="1">
      <c r="A500" s="162" t="str">
        <f t="shared" si="60"/>
        <v/>
      </c>
      <c r="B500" s="148"/>
      <c r="C500" s="505" t="str">
        <f t="shared" si="67"/>
        <v/>
      </c>
      <c r="D500" s="439"/>
      <c r="E500" s="499"/>
      <c r="F500" s="499"/>
      <c r="G500" s="147"/>
      <c r="H500" s="506"/>
      <c r="I500" s="507"/>
      <c r="J500" s="507"/>
      <c r="K500" s="506"/>
      <c r="L500" s="507"/>
      <c r="M500" s="507"/>
      <c r="N500" s="507"/>
      <c r="O500" s="504"/>
      <c r="P500" s="504"/>
      <c r="Q500" s="504"/>
      <c r="R500" s="498"/>
      <c r="S500" s="499"/>
      <c r="T500" s="499"/>
      <c r="U500" s="499"/>
      <c r="V500" s="498"/>
      <c r="W500" s="499"/>
      <c r="X500" s="499"/>
      <c r="Y500" s="499"/>
      <c r="Z500" s="499"/>
      <c r="AA500" s="500"/>
      <c r="AB500" s="500"/>
      <c r="AC500" s="500"/>
      <c r="AD500" s="501">
        <f t="shared" si="61"/>
        <v>0</v>
      </c>
      <c r="AE500" s="502"/>
      <c r="AF500" s="502"/>
      <c r="AG500" s="503"/>
      <c r="AH500" s="504"/>
      <c r="AI500" s="504"/>
      <c r="AJ500" s="498"/>
      <c r="AK500" s="499"/>
      <c r="AL500" s="4">
        <f t="shared" si="62"/>
        <v>3</v>
      </c>
      <c r="AM500" s="4">
        <f t="shared" si="63"/>
        <v>9</v>
      </c>
      <c r="AN500" s="4">
        <f t="shared" si="64"/>
        <v>0</v>
      </c>
      <c r="AO500" s="105">
        <f t="shared" si="65"/>
        <v>3</v>
      </c>
    </row>
    <row r="501" spans="1:41" ht="18.75" customHeight="1" thickBot="1">
      <c r="A501" s="162" t="str">
        <f t="shared" si="60"/>
        <v/>
      </c>
      <c r="B501" s="148"/>
      <c r="C501" s="505" t="str">
        <f t="shared" si="67"/>
        <v/>
      </c>
      <c r="D501" s="439"/>
      <c r="E501" s="499"/>
      <c r="F501" s="499"/>
      <c r="G501" s="147"/>
      <c r="H501" s="506"/>
      <c r="I501" s="507"/>
      <c r="J501" s="507"/>
      <c r="K501" s="506"/>
      <c r="L501" s="507"/>
      <c r="M501" s="507"/>
      <c r="N501" s="507"/>
      <c r="O501" s="504"/>
      <c r="P501" s="504"/>
      <c r="Q501" s="504"/>
      <c r="R501" s="498"/>
      <c r="S501" s="499"/>
      <c r="T501" s="499"/>
      <c r="U501" s="499"/>
      <c r="V501" s="498"/>
      <c r="W501" s="499"/>
      <c r="X501" s="499"/>
      <c r="Y501" s="499"/>
      <c r="Z501" s="499"/>
      <c r="AA501" s="500"/>
      <c r="AB501" s="500"/>
      <c r="AC501" s="500"/>
      <c r="AD501" s="501">
        <f t="shared" si="61"/>
        <v>0</v>
      </c>
      <c r="AE501" s="502"/>
      <c r="AF501" s="502"/>
      <c r="AG501" s="503"/>
      <c r="AH501" s="504"/>
      <c r="AI501" s="504"/>
      <c r="AJ501" s="498"/>
      <c r="AK501" s="499"/>
      <c r="AL501" s="4">
        <f t="shared" si="62"/>
        <v>3</v>
      </c>
      <c r="AM501" s="4">
        <f t="shared" si="63"/>
        <v>9</v>
      </c>
      <c r="AN501" s="4">
        <f t="shared" si="64"/>
        <v>0</v>
      </c>
      <c r="AO501" s="105">
        <f t="shared" si="65"/>
        <v>3</v>
      </c>
    </row>
    <row r="502" spans="1:41" ht="18.75" customHeight="1" thickBot="1">
      <c r="A502" s="162" t="str">
        <f t="shared" si="60"/>
        <v/>
      </c>
      <c r="B502" s="148"/>
      <c r="C502" s="505" t="str">
        <f t="shared" si="67"/>
        <v/>
      </c>
      <c r="D502" s="439"/>
      <c r="E502" s="499"/>
      <c r="F502" s="499"/>
      <c r="G502" s="147"/>
      <c r="H502" s="506"/>
      <c r="I502" s="507"/>
      <c r="J502" s="507"/>
      <c r="K502" s="506"/>
      <c r="L502" s="507"/>
      <c r="M502" s="507"/>
      <c r="N502" s="507"/>
      <c r="O502" s="504"/>
      <c r="P502" s="504"/>
      <c r="Q502" s="504"/>
      <c r="R502" s="498"/>
      <c r="S502" s="499"/>
      <c r="T502" s="499"/>
      <c r="U502" s="499"/>
      <c r="V502" s="498"/>
      <c r="W502" s="499"/>
      <c r="X502" s="499"/>
      <c r="Y502" s="499"/>
      <c r="Z502" s="499"/>
      <c r="AA502" s="500"/>
      <c r="AB502" s="500"/>
      <c r="AC502" s="500"/>
      <c r="AD502" s="501">
        <f t="shared" si="61"/>
        <v>0</v>
      </c>
      <c r="AE502" s="502"/>
      <c r="AF502" s="502"/>
      <c r="AG502" s="503"/>
      <c r="AH502" s="504"/>
      <c r="AI502" s="504"/>
      <c r="AJ502" s="498"/>
      <c r="AK502" s="499"/>
      <c r="AL502" s="4">
        <f t="shared" si="62"/>
        <v>3</v>
      </c>
      <c r="AM502" s="4">
        <f t="shared" si="63"/>
        <v>9</v>
      </c>
      <c r="AN502" s="4">
        <f t="shared" si="64"/>
        <v>0</v>
      </c>
      <c r="AO502" s="105">
        <f t="shared" si="65"/>
        <v>3</v>
      </c>
    </row>
    <row r="503" spans="1:41" ht="18.75" customHeight="1" thickBot="1">
      <c r="A503" s="162" t="str">
        <f t="shared" si="60"/>
        <v/>
      </c>
      <c r="B503" s="148"/>
      <c r="C503" s="505" t="str">
        <f t="shared" si="67"/>
        <v/>
      </c>
      <c r="D503" s="439"/>
      <c r="E503" s="499"/>
      <c r="F503" s="499"/>
      <c r="G503" s="147"/>
      <c r="H503" s="506"/>
      <c r="I503" s="507"/>
      <c r="J503" s="507"/>
      <c r="K503" s="506"/>
      <c r="L503" s="507"/>
      <c r="M503" s="507"/>
      <c r="N503" s="507"/>
      <c r="O503" s="504"/>
      <c r="P503" s="504"/>
      <c r="Q503" s="504"/>
      <c r="R503" s="498"/>
      <c r="S503" s="499"/>
      <c r="T503" s="499"/>
      <c r="U503" s="499"/>
      <c r="V503" s="498"/>
      <c r="W503" s="499"/>
      <c r="X503" s="499"/>
      <c r="Y503" s="499"/>
      <c r="Z503" s="499"/>
      <c r="AA503" s="500"/>
      <c r="AB503" s="500"/>
      <c r="AC503" s="500"/>
      <c r="AD503" s="501">
        <f t="shared" si="61"/>
        <v>0</v>
      </c>
      <c r="AE503" s="502"/>
      <c r="AF503" s="502"/>
      <c r="AG503" s="503"/>
      <c r="AH503" s="504"/>
      <c r="AI503" s="504"/>
      <c r="AJ503" s="498"/>
      <c r="AK503" s="499"/>
      <c r="AL503" s="4">
        <f t="shared" si="62"/>
        <v>3</v>
      </c>
      <c r="AM503" s="4">
        <f t="shared" si="63"/>
        <v>9</v>
      </c>
      <c r="AN503" s="4">
        <f t="shared" si="64"/>
        <v>0</v>
      </c>
      <c r="AO503" s="105">
        <f t="shared" si="65"/>
        <v>3</v>
      </c>
    </row>
    <row r="504" spans="1:41" ht="18.75" customHeight="1" thickBot="1">
      <c r="A504" s="162" t="str">
        <f t="shared" si="60"/>
        <v/>
      </c>
      <c r="B504" s="148"/>
      <c r="C504" s="505" t="str">
        <f t="shared" si="67"/>
        <v/>
      </c>
      <c r="D504" s="439"/>
      <c r="E504" s="499"/>
      <c r="F504" s="499"/>
      <c r="G504" s="147"/>
      <c r="H504" s="506"/>
      <c r="I504" s="507"/>
      <c r="J504" s="507"/>
      <c r="K504" s="506"/>
      <c r="L504" s="507"/>
      <c r="M504" s="507"/>
      <c r="N504" s="507"/>
      <c r="O504" s="504"/>
      <c r="P504" s="504"/>
      <c r="Q504" s="504"/>
      <c r="R504" s="498"/>
      <c r="S504" s="499"/>
      <c r="T504" s="499"/>
      <c r="U504" s="499"/>
      <c r="V504" s="498"/>
      <c r="W504" s="499"/>
      <c r="X504" s="499"/>
      <c r="Y504" s="499"/>
      <c r="Z504" s="499"/>
      <c r="AA504" s="500"/>
      <c r="AB504" s="500"/>
      <c r="AC504" s="500"/>
      <c r="AD504" s="501">
        <f t="shared" si="61"/>
        <v>0</v>
      </c>
      <c r="AE504" s="502"/>
      <c r="AF504" s="502"/>
      <c r="AG504" s="503"/>
      <c r="AH504" s="504"/>
      <c r="AI504" s="504"/>
      <c r="AJ504" s="498"/>
      <c r="AK504" s="499"/>
      <c r="AL504" s="4">
        <f t="shared" si="62"/>
        <v>3</v>
      </c>
      <c r="AM504" s="4">
        <f t="shared" si="63"/>
        <v>9</v>
      </c>
      <c r="AN504" s="4">
        <f t="shared" si="64"/>
        <v>0</v>
      </c>
      <c r="AO504" s="105">
        <f t="shared" si="65"/>
        <v>3</v>
      </c>
    </row>
    <row r="505" spans="1:41" ht="18.75" customHeight="1" thickBot="1">
      <c r="A505" s="162" t="str">
        <f t="shared" si="60"/>
        <v/>
      </c>
      <c r="B505" s="148"/>
      <c r="C505" s="505" t="str">
        <f t="shared" si="67"/>
        <v/>
      </c>
      <c r="D505" s="439"/>
      <c r="E505" s="499"/>
      <c r="F505" s="499"/>
      <c r="G505" s="147"/>
      <c r="H505" s="506"/>
      <c r="I505" s="507"/>
      <c r="J505" s="507"/>
      <c r="K505" s="506"/>
      <c r="L505" s="507"/>
      <c r="M505" s="507"/>
      <c r="N505" s="507"/>
      <c r="O505" s="504"/>
      <c r="P505" s="504"/>
      <c r="Q505" s="504"/>
      <c r="R505" s="498"/>
      <c r="S505" s="499"/>
      <c r="T505" s="499"/>
      <c r="U505" s="499"/>
      <c r="V505" s="498"/>
      <c r="W505" s="499"/>
      <c r="X505" s="499"/>
      <c r="Y505" s="499"/>
      <c r="Z505" s="499"/>
      <c r="AA505" s="500"/>
      <c r="AB505" s="500"/>
      <c r="AC505" s="500"/>
      <c r="AD505" s="501">
        <f t="shared" si="61"/>
        <v>0</v>
      </c>
      <c r="AE505" s="502"/>
      <c r="AF505" s="502"/>
      <c r="AG505" s="503"/>
      <c r="AH505" s="504"/>
      <c r="AI505" s="504"/>
      <c r="AJ505" s="498"/>
      <c r="AK505" s="499"/>
      <c r="AL505" s="4">
        <f t="shared" si="62"/>
        <v>3</v>
      </c>
      <c r="AM505" s="4">
        <f t="shared" si="63"/>
        <v>9</v>
      </c>
      <c r="AN505" s="4">
        <f t="shared" si="64"/>
        <v>0</v>
      </c>
      <c r="AO505" s="105">
        <f t="shared" si="65"/>
        <v>3</v>
      </c>
    </row>
    <row r="506" spans="1:41" ht="18.75" customHeight="1" thickBot="1">
      <c r="A506" s="162" t="str">
        <f t="shared" si="60"/>
        <v/>
      </c>
      <c r="B506" s="148"/>
      <c r="C506" s="505" t="str">
        <f t="shared" si="67"/>
        <v/>
      </c>
      <c r="D506" s="439"/>
      <c r="E506" s="499"/>
      <c r="F506" s="499"/>
      <c r="G506" s="147"/>
      <c r="H506" s="506"/>
      <c r="I506" s="507"/>
      <c r="J506" s="507"/>
      <c r="K506" s="506"/>
      <c r="L506" s="507"/>
      <c r="M506" s="507"/>
      <c r="N506" s="507"/>
      <c r="O506" s="504"/>
      <c r="P506" s="504"/>
      <c r="Q506" s="504"/>
      <c r="R506" s="498"/>
      <c r="S506" s="499"/>
      <c r="T506" s="499"/>
      <c r="U506" s="499"/>
      <c r="V506" s="498"/>
      <c r="W506" s="499"/>
      <c r="X506" s="499"/>
      <c r="Y506" s="499"/>
      <c r="Z506" s="499"/>
      <c r="AA506" s="500"/>
      <c r="AB506" s="500"/>
      <c r="AC506" s="500"/>
      <c r="AD506" s="501">
        <f t="shared" si="61"/>
        <v>0</v>
      </c>
      <c r="AE506" s="502"/>
      <c r="AF506" s="502"/>
      <c r="AG506" s="503"/>
      <c r="AH506" s="504"/>
      <c r="AI506" s="504"/>
      <c r="AJ506" s="498"/>
      <c r="AK506" s="499"/>
      <c r="AL506" s="4">
        <f t="shared" si="62"/>
        <v>3</v>
      </c>
      <c r="AM506" s="4">
        <f t="shared" si="63"/>
        <v>9</v>
      </c>
      <c r="AN506" s="4">
        <f t="shared" si="64"/>
        <v>0</v>
      </c>
      <c r="AO506" s="105">
        <f t="shared" si="65"/>
        <v>3</v>
      </c>
    </row>
    <row r="507" spans="1:41" ht="18.75" customHeight="1" thickBot="1">
      <c r="A507" s="162" t="str">
        <f t="shared" si="60"/>
        <v/>
      </c>
      <c r="B507" s="148"/>
      <c r="C507" s="505" t="str">
        <f t="shared" si="67"/>
        <v/>
      </c>
      <c r="D507" s="439"/>
      <c r="E507" s="499"/>
      <c r="F507" s="499"/>
      <c r="G507" s="147"/>
      <c r="H507" s="506"/>
      <c r="I507" s="507"/>
      <c r="J507" s="507"/>
      <c r="K507" s="506"/>
      <c r="L507" s="507"/>
      <c r="M507" s="507"/>
      <c r="N507" s="507"/>
      <c r="O507" s="504"/>
      <c r="P507" s="504"/>
      <c r="Q507" s="504"/>
      <c r="R507" s="498"/>
      <c r="S507" s="499"/>
      <c r="T507" s="499"/>
      <c r="U507" s="499"/>
      <c r="V507" s="498"/>
      <c r="W507" s="499"/>
      <c r="X507" s="499"/>
      <c r="Y507" s="499"/>
      <c r="Z507" s="499"/>
      <c r="AA507" s="500"/>
      <c r="AB507" s="500"/>
      <c r="AC507" s="500"/>
      <c r="AD507" s="501">
        <f t="shared" si="61"/>
        <v>0</v>
      </c>
      <c r="AE507" s="502"/>
      <c r="AF507" s="502"/>
      <c r="AG507" s="503"/>
      <c r="AH507" s="504"/>
      <c r="AI507" s="504"/>
      <c r="AJ507" s="498"/>
      <c r="AK507" s="499"/>
      <c r="AL507" s="4">
        <f t="shared" si="62"/>
        <v>3</v>
      </c>
      <c r="AM507" s="4">
        <f t="shared" si="63"/>
        <v>9</v>
      </c>
      <c r="AN507" s="4">
        <f t="shared" si="64"/>
        <v>0</v>
      </c>
      <c r="AO507" s="105">
        <f t="shared" si="65"/>
        <v>3</v>
      </c>
    </row>
    <row r="508" spans="1:41" ht="18.75" customHeight="1" thickBot="1">
      <c r="A508" s="162" t="str">
        <f t="shared" si="60"/>
        <v/>
      </c>
      <c r="B508" s="148"/>
      <c r="C508" s="505" t="str">
        <f t="shared" si="67"/>
        <v/>
      </c>
      <c r="D508" s="439"/>
      <c r="E508" s="499"/>
      <c r="F508" s="499"/>
      <c r="G508" s="147"/>
      <c r="H508" s="506"/>
      <c r="I508" s="507"/>
      <c r="J508" s="507"/>
      <c r="K508" s="506"/>
      <c r="L508" s="507"/>
      <c r="M508" s="507"/>
      <c r="N508" s="507"/>
      <c r="O508" s="504"/>
      <c r="P508" s="504"/>
      <c r="Q508" s="504"/>
      <c r="R508" s="498"/>
      <c r="S508" s="499"/>
      <c r="T508" s="499"/>
      <c r="U508" s="499"/>
      <c r="V508" s="498"/>
      <c r="W508" s="499"/>
      <c r="X508" s="499"/>
      <c r="Y508" s="499"/>
      <c r="Z508" s="499"/>
      <c r="AA508" s="500"/>
      <c r="AB508" s="500"/>
      <c r="AC508" s="500"/>
      <c r="AD508" s="501">
        <f t="shared" si="61"/>
        <v>0</v>
      </c>
      <c r="AE508" s="502"/>
      <c r="AF508" s="502"/>
      <c r="AG508" s="503"/>
      <c r="AH508" s="504"/>
      <c r="AI508" s="504"/>
      <c r="AJ508" s="498"/>
      <c r="AK508" s="499"/>
      <c r="AL508" s="4">
        <f t="shared" si="62"/>
        <v>3</v>
      </c>
      <c r="AM508" s="4">
        <f t="shared" si="63"/>
        <v>9</v>
      </c>
      <c r="AN508" s="4">
        <f t="shared" si="64"/>
        <v>0</v>
      </c>
      <c r="AO508" s="105">
        <f t="shared" si="65"/>
        <v>3</v>
      </c>
    </row>
    <row r="509" spans="1:41" ht="18.75" customHeight="1" thickBot="1">
      <c r="A509" s="162" t="str">
        <f t="shared" si="60"/>
        <v/>
      </c>
      <c r="B509" s="148"/>
      <c r="C509" s="505" t="str">
        <f t="shared" si="67"/>
        <v/>
      </c>
      <c r="D509" s="439"/>
      <c r="E509" s="499"/>
      <c r="F509" s="499"/>
      <c r="G509" s="147"/>
      <c r="H509" s="506"/>
      <c r="I509" s="507"/>
      <c r="J509" s="507"/>
      <c r="K509" s="506"/>
      <c r="L509" s="507"/>
      <c r="M509" s="507"/>
      <c r="N509" s="507"/>
      <c r="O509" s="504"/>
      <c r="P509" s="504"/>
      <c r="Q509" s="504"/>
      <c r="R509" s="498"/>
      <c r="S509" s="499"/>
      <c r="T509" s="499"/>
      <c r="U509" s="499"/>
      <c r="V509" s="498"/>
      <c r="W509" s="499"/>
      <c r="X509" s="499"/>
      <c r="Y509" s="499"/>
      <c r="Z509" s="499"/>
      <c r="AA509" s="500"/>
      <c r="AB509" s="500"/>
      <c r="AC509" s="500"/>
      <c r="AD509" s="501">
        <f t="shared" si="61"/>
        <v>0</v>
      </c>
      <c r="AE509" s="502"/>
      <c r="AF509" s="502"/>
      <c r="AG509" s="503"/>
      <c r="AH509" s="504"/>
      <c r="AI509" s="504"/>
      <c r="AJ509" s="498"/>
      <c r="AK509" s="499"/>
      <c r="AL509" s="4">
        <f t="shared" si="62"/>
        <v>3</v>
      </c>
      <c r="AM509" s="4">
        <f t="shared" si="63"/>
        <v>9</v>
      </c>
      <c r="AN509" s="4">
        <f t="shared" si="64"/>
        <v>0</v>
      </c>
      <c r="AO509" s="105">
        <f t="shared" si="65"/>
        <v>3</v>
      </c>
    </row>
    <row r="510" spans="1:41" ht="18.75" customHeight="1" thickBot="1">
      <c r="A510" s="162" t="str">
        <f t="shared" si="60"/>
        <v/>
      </c>
      <c r="B510" s="148"/>
      <c r="C510" s="505" t="str">
        <f t="shared" si="67"/>
        <v/>
      </c>
      <c r="D510" s="439"/>
      <c r="E510" s="499"/>
      <c r="F510" s="499"/>
      <c r="G510" s="147"/>
      <c r="H510" s="506"/>
      <c r="I510" s="507"/>
      <c r="J510" s="507"/>
      <c r="K510" s="506"/>
      <c r="L510" s="507"/>
      <c r="M510" s="507"/>
      <c r="N510" s="507"/>
      <c r="O510" s="504"/>
      <c r="P510" s="504"/>
      <c r="Q510" s="504"/>
      <c r="R510" s="498"/>
      <c r="S510" s="499"/>
      <c r="T510" s="499"/>
      <c r="U510" s="499"/>
      <c r="V510" s="498"/>
      <c r="W510" s="499"/>
      <c r="X510" s="499"/>
      <c r="Y510" s="499"/>
      <c r="Z510" s="499"/>
      <c r="AA510" s="500"/>
      <c r="AB510" s="500"/>
      <c r="AC510" s="500"/>
      <c r="AD510" s="501">
        <f t="shared" si="61"/>
        <v>0</v>
      </c>
      <c r="AE510" s="502"/>
      <c r="AF510" s="502"/>
      <c r="AG510" s="503"/>
      <c r="AH510" s="504"/>
      <c r="AI510" s="504"/>
      <c r="AJ510" s="498"/>
      <c r="AK510" s="499"/>
      <c r="AL510" s="4">
        <f t="shared" si="62"/>
        <v>3</v>
      </c>
      <c r="AM510" s="4">
        <f t="shared" si="63"/>
        <v>9</v>
      </c>
      <c r="AN510" s="4">
        <f t="shared" si="64"/>
        <v>0</v>
      </c>
      <c r="AO510" s="105">
        <f t="shared" si="65"/>
        <v>3</v>
      </c>
    </row>
    <row r="511" spans="1:41" ht="18.75" customHeight="1" thickBot="1">
      <c r="A511" s="162" t="str">
        <f t="shared" si="60"/>
        <v/>
      </c>
      <c r="B511" s="148"/>
      <c r="C511" s="505" t="str">
        <f t="shared" si="67"/>
        <v/>
      </c>
      <c r="D511" s="439"/>
      <c r="E511" s="499"/>
      <c r="F511" s="499"/>
      <c r="G511" s="147"/>
      <c r="H511" s="506"/>
      <c r="I511" s="507"/>
      <c r="J511" s="507"/>
      <c r="K511" s="506"/>
      <c r="L511" s="507"/>
      <c r="M511" s="507"/>
      <c r="N511" s="507"/>
      <c r="O511" s="504"/>
      <c r="P511" s="504"/>
      <c r="Q511" s="504"/>
      <c r="R511" s="498"/>
      <c r="S511" s="499"/>
      <c r="T511" s="499"/>
      <c r="U511" s="499"/>
      <c r="V511" s="498"/>
      <c r="W511" s="499"/>
      <c r="X511" s="499"/>
      <c r="Y511" s="499"/>
      <c r="Z511" s="499"/>
      <c r="AA511" s="500"/>
      <c r="AB511" s="500"/>
      <c r="AC511" s="500"/>
      <c r="AD511" s="501">
        <f t="shared" si="61"/>
        <v>0</v>
      </c>
      <c r="AE511" s="502"/>
      <c r="AF511" s="502"/>
      <c r="AG511" s="503"/>
      <c r="AH511" s="504"/>
      <c r="AI511" s="504"/>
      <c r="AJ511" s="498"/>
      <c r="AK511" s="499"/>
      <c r="AL511" s="4">
        <f t="shared" si="62"/>
        <v>3</v>
      </c>
      <c r="AM511" s="4">
        <f t="shared" si="63"/>
        <v>9</v>
      </c>
      <c r="AN511" s="4">
        <f t="shared" si="64"/>
        <v>0</v>
      </c>
      <c r="AO511" s="105">
        <f t="shared" si="65"/>
        <v>3</v>
      </c>
    </row>
    <row r="512" spans="1:41" ht="18.75" customHeight="1" thickBot="1">
      <c r="A512" s="162" t="str">
        <f t="shared" si="60"/>
        <v/>
      </c>
      <c r="B512" s="148"/>
      <c r="C512" s="505" t="str">
        <f t="shared" si="67"/>
        <v/>
      </c>
      <c r="D512" s="439"/>
      <c r="E512" s="499"/>
      <c r="F512" s="499"/>
      <c r="G512" s="147"/>
      <c r="H512" s="506"/>
      <c r="I512" s="507"/>
      <c r="J512" s="507"/>
      <c r="K512" s="506"/>
      <c r="L512" s="507"/>
      <c r="M512" s="507"/>
      <c r="N512" s="507"/>
      <c r="O512" s="504"/>
      <c r="P512" s="504"/>
      <c r="Q512" s="504"/>
      <c r="R512" s="498"/>
      <c r="S512" s="499"/>
      <c r="T512" s="499"/>
      <c r="U512" s="499"/>
      <c r="V512" s="498"/>
      <c r="W512" s="499"/>
      <c r="X512" s="499"/>
      <c r="Y512" s="499"/>
      <c r="Z512" s="499"/>
      <c r="AA512" s="500"/>
      <c r="AB512" s="500"/>
      <c r="AC512" s="500"/>
      <c r="AD512" s="501">
        <f t="shared" si="61"/>
        <v>0</v>
      </c>
      <c r="AE512" s="502"/>
      <c r="AF512" s="502"/>
      <c r="AG512" s="503"/>
      <c r="AH512" s="504"/>
      <c r="AI512" s="504"/>
      <c r="AJ512" s="498"/>
      <c r="AK512" s="499"/>
      <c r="AL512" s="4">
        <f t="shared" si="62"/>
        <v>3</v>
      </c>
      <c r="AM512" s="4">
        <f t="shared" si="63"/>
        <v>9</v>
      </c>
      <c r="AN512" s="4">
        <f t="shared" si="64"/>
        <v>0</v>
      </c>
      <c r="AO512" s="105">
        <f t="shared" si="65"/>
        <v>3</v>
      </c>
    </row>
    <row r="513" spans="1:41" ht="18.75" customHeight="1" thickBot="1">
      <c r="A513" s="162" t="str">
        <f t="shared" si="60"/>
        <v/>
      </c>
      <c r="B513" s="148"/>
      <c r="C513" s="505" t="str">
        <f t="shared" si="67"/>
        <v/>
      </c>
      <c r="D513" s="439"/>
      <c r="E513" s="499"/>
      <c r="F513" s="499"/>
      <c r="G513" s="147"/>
      <c r="H513" s="506"/>
      <c r="I513" s="507"/>
      <c r="J513" s="507"/>
      <c r="K513" s="506"/>
      <c r="L513" s="507"/>
      <c r="M513" s="507"/>
      <c r="N513" s="507"/>
      <c r="O513" s="504"/>
      <c r="P513" s="504"/>
      <c r="Q513" s="504"/>
      <c r="R513" s="498"/>
      <c r="S513" s="499"/>
      <c r="T513" s="499"/>
      <c r="U513" s="499"/>
      <c r="V513" s="498"/>
      <c r="W513" s="499"/>
      <c r="X513" s="499"/>
      <c r="Y513" s="499"/>
      <c r="Z513" s="499"/>
      <c r="AA513" s="500"/>
      <c r="AB513" s="500"/>
      <c r="AC513" s="500"/>
      <c r="AD513" s="501">
        <f t="shared" si="61"/>
        <v>0</v>
      </c>
      <c r="AE513" s="502"/>
      <c r="AF513" s="502"/>
      <c r="AG513" s="503"/>
      <c r="AH513" s="504"/>
      <c r="AI513" s="504"/>
      <c r="AJ513" s="498"/>
      <c r="AK513" s="499"/>
      <c r="AL513" s="4">
        <f t="shared" si="62"/>
        <v>3</v>
      </c>
      <c r="AM513" s="4">
        <f t="shared" si="63"/>
        <v>9</v>
      </c>
      <c r="AN513" s="4">
        <f t="shared" si="64"/>
        <v>0</v>
      </c>
      <c r="AO513" s="105">
        <f t="shared" si="65"/>
        <v>3</v>
      </c>
    </row>
    <row r="514" spans="1:41" ht="18.75" customHeight="1" thickBot="1">
      <c r="A514" s="162" t="str">
        <f t="shared" si="60"/>
        <v/>
      </c>
      <c r="B514" s="148"/>
      <c r="C514" s="505" t="str">
        <f t="shared" ref="C514:C518" si="68">IF(B514="","",CHOOSE(B514,$E$13,$H$13,$K$13,$N$13,$Q$13,$T$13,$W$13,$Z$13,$AC$13,$E$14,$H$14,$K$14,$N$14,$Q$14,$T$14,$W$14,$Z$14))</f>
        <v/>
      </c>
      <c r="D514" s="439"/>
      <c r="E514" s="499"/>
      <c r="F514" s="499"/>
      <c r="G514" s="147"/>
      <c r="H514" s="506"/>
      <c r="I514" s="507"/>
      <c r="J514" s="507"/>
      <c r="K514" s="506"/>
      <c r="L514" s="507"/>
      <c r="M514" s="507"/>
      <c r="N514" s="507"/>
      <c r="O514" s="504"/>
      <c r="P514" s="504"/>
      <c r="Q514" s="504"/>
      <c r="R514" s="498"/>
      <c r="S514" s="499"/>
      <c r="T514" s="499"/>
      <c r="U514" s="499"/>
      <c r="V514" s="498"/>
      <c r="W514" s="499"/>
      <c r="X514" s="499"/>
      <c r="Y514" s="499"/>
      <c r="Z514" s="499"/>
      <c r="AA514" s="500"/>
      <c r="AB514" s="500"/>
      <c r="AC514" s="500"/>
      <c r="AD514" s="501">
        <f t="shared" si="61"/>
        <v>0</v>
      </c>
      <c r="AE514" s="502"/>
      <c r="AF514" s="502"/>
      <c r="AG514" s="503"/>
      <c r="AH514" s="504"/>
      <c r="AI514" s="504"/>
      <c r="AJ514" s="498"/>
      <c r="AK514" s="499"/>
      <c r="AL514" s="4">
        <f t="shared" si="62"/>
        <v>3</v>
      </c>
      <c r="AM514" s="4">
        <f t="shared" si="63"/>
        <v>9</v>
      </c>
      <c r="AN514" s="4">
        <f t="shared" si="64"/>
        <v>0</v>
      </c>
      <c r="AO514" s="105">
        <f t="shared" si="65"/>
        <v>3</v>
      </c>
    </row>
    <row r="515" spans="1:41" ht="18.75" customHeight="1" thickBot="1">
      <c r="A515" s="162" t="str">
        <f t="shared" si="60"/>
        <v/>
      </c>
      <c r="B515" s="148"/>
      <c r="C515" s="505" t="str">
        <f t="shared" si="68"/>
        <v/>
      </c>
      <c r="D515" s="439"/>
      <c r="E515" s="499"/>
      <c r="F515" s="499"/>
      <c r="G515" s="147"/>
      <c r="H515" s="506"/>
      <c r="I515" s="507"/>
      <c r="J515" s="507"/>
      <c r="K515" s="506"/>
      <c r="L515" s="507"/>
      <c r="M515" s="507"/>
      <c r="N515" s="507"/>
      <c r="O515" s="504"/>
      <c r="P515" s="504"/>
      <c r="Q515" s="504"/>
      <c r="R515" s="498"/>
      <c r="S515" s="499"/>
      <c r="T515" s="499"/>
      <c r="U515" s="499"/>
      <c r="V515" s="498"/>
      <c r="W515" s="499"/>
      <c r="X515" s="499"/>
      <c r="Y515" s="499"/>
      <c r="Z515" s="499"/>
      <c r="AA515" s="500"/>
      <c r="AB515" s="500"/>
      <c r="AC515" s="500"/>
      <c r="AD515" s="501">
        <f t="shared" si="61"/>
        <v>0</v>
      </c>
      <c r="AE515" s="502"/>
      <c r="AF515" s="502"/>
      <c r="AG515" s="503"/>
      <c r="AH515" s="504"/>
      <c r="AI515" s="504"/>
      <c r="AJ515" s="498"/>
      <c r="AK515" s="499"/>
      <c r="AL515" s="4">
        <f t="shared" si="62"/>
        <v>3</v>
      </c>
      <c r="AM515" s="4">
        <f t="shared" si="63"/>
        <v>9</v>
      </c>
      <c r="AN515" s="4">
        <f t="shared" si="64"/>
        <v>0</v>
      </c>
      <c r="AO515" s="105">
        <f t="shared" si="65"/>
        <v>3</v>
      </c>
    </row>
    <row r="516" spans="1:41" ht="18.75" customHeight="1" thickBot="1">
      <c r="A516" s="162" t="str">
        <f t="shared" si="60"/>
        <v/>
      </c>
      <c r="B516" s="148"/>
      <c r="C516" s="505" t="str">
        <f t="shared" si="68"/>
        <v/>
      </c>
      <c r="D516" s="439"/>
      <c r="E516" s="499"/>
      <c r="F516" s="499"/>
      <c r="G516" s="147"/>
      <c r="H516" s="506"/>
      <c r="I516" s="507"/>
      <c r="J516" s="507"/>
      <c r="K516" s="506"/>
      <c r="L516" s="507"/>
      <c r="M516" s="507"/>
      <c r="N516" s="507"/>
      <c r="O516" s="504"/>
      <c r="P516" s="504"/>
      <c r="Q516" s="504"/>
      <c r="R516" s="498"/>
      <c r="S516" s="499"/>
      <c r="T516" s="499"/>
      <c r="U516" s="499"/>
      <c r="V516" s="498"/>
      <c r="W516" s="499"/>
      <c r="X516" s="499"/>
      <c r="Y516" s="499"/>
      <c r="Z516" s="499"/>
      <c r="AA516" s="500"/>
      <c r="AB516" s="500"/>
      <c r="AC516" s="500"/>
      <c r="AD516" s="501">
        <f t="shared" si="61"/>
        <v>0</v>
      </c>
      <c r="AE516" s="502"/>
      <c r="AF516" s="502"/>
      <c r="AG516" s="503"/>
      <c r="AH516" s="504"/>
      <c r="AI516" s="504"/>
      <c r="AJ516" s="498"/>
      <c r="AK516" s="499"/>
      <c r="AL516" s="4">
        <f t="shared" si="62"/>
        <v>3</v>
      </c>
      <c r="AM516" s="4">
        <f t="shared" si="63"/>
        <v>9</v>
      </c>
      <c r="AN516" s="4">
        <f t="shared" si="64"/>
        <v>0</v>
      </c>
      <c r="AO516" s="105">
        <f t="shared" si="65"/>
        <v>3</v>
      </c>
    </row>
    <row r="517" spans="1:41" ht="18.75" customHeight="1" thickBot="1">
      <c r="A517" s="162" t="str">
        <f t="shared" si="60"/>
        <v/>
      </c>
      <c r="B517" s="148"/>
      <c r="C517" s="505" t="str">
        <f t="shared" si="68"/>
        <v/>
      </c>
      <c r="D517" s="439"/>
      <c r="E517" s="499"/>
      <c r="F517" s="499"/>
      <c r="G517" s="147"/>
      <c r="H517" s="506"/>
      <c r="I517" s="507"/>
      <c r="J517" s="507"/>
      <c r="K517" s="506"/>
      <c r="L517" s="507"/>
      <c r="M517" s="507"/>
      <c r="N517" s="507"/>
      <c r="O517" s="504"/>
      <c r="P517" s="504"/>
      <c r="Q517" s="504"/>
      <c r="R517" s="498"/>
      <c r="S517" s="499"/>
      <c r="T517" s="499"/>
      <c r="U517" s="499"/>
      <c r="V517" s="498"/>
      <c r="W517" s="499"/>
      <c r="X517" s="499"/>
      <c r="Y517" s="499"/>
      <c r="Z517" s="499"/>
      <c r="AA517" s="500"/>
      <c r="AB517" s="500"/>
      <c r="AC517" s="500"/>
      <c r="AD517" s="501">
        <f t="shared" si="61"/>
        <v>0</v>
      </c>
      <c r="AE517" s="502"/>
      <c r="AF517" s="502"/>
      <c r="AG517" s="503"/>
      <c r="AH517" s="504"/>
      <c r="AI517" s="504"/>
      <c r="AJ517" s="498"/>
      <c r="AK517" s="499"/>
      <c r="AL517" s="4">
        <f t="shared" si="62"/>
        <v>3</v>
      </c>
      <c r="AM517" s="4">
        <f t="shared" si="63"/>
        <v>9</v>
      </c>
      <c r="AN517" s="4">
        <f t="shared" si="64"/>
        <v>0</v>
      </c>
      <c r="AO517" s="105">
        <f t="shared" si="65"/>
        <v>3</v>
      </c>
    </row>
    <row r="518" spans="1:41" ht="18.75" customHeight="1" thickBot="1">
      <c r="A518" s="162" t="str">
        <f t="shared" si="60"/>
        <v/>
      </c>
      <c r="B518" s="148"/>
      <c r="C518" s="505" t="str">
        <f t="shared" si="68"/>
        <v/>
      </c>
      <c r="D518" s="439"/>
      <c r="E518" s="499"/>
      <c r="F518" s="499"/>
      <c r="G518" s="147"/>
      <c r="H518" s="506"/>
      <c r="I518" s="507"/>
      <c r="J518" s="507"/>
      <c r="K518" s="506"/>
      <c r="L518" s="507"/>
      <c r="M518" s="507"/>
      <c r="N518" s="507"/>
      <c r="O518" s="504"/>
      <c r="P518" s="504"/>
      <c r="Q518" s="504"/>
      <c r="R518" s="498"/>
      <c r="S518" s="499"/>
      <c r="T518" s="499"/>
      <c r="U518" s="499"/>
      <c r="V518" s="498"/>
      <c r="W518" s="499"/>
      <c r="X518" s="499"/>
      <c r="Y518" s="499"/>
      <c r="Z518" s="499"/>
      <c r="AA518" s="500"/>
      <c r="AB518" s="500"/>
      <c r="AC518" s="500"/>
      <c r="AD518" s="501">
        <f t="shared" si="61"/>
        <v>0</v>
      </c>
      <c r="AE518" s="502"/>
      <c r="AF518" s="502"/>
      <c r="AG518" s="503"/>
      <c r="AH518" s="504"/>
      <c r="AI518" s="504"/>
      <c r="AJ518" s="498"/>
      <c r="AK518" s="499"/>
      <c r="AL518" s="4">
        <f t="shared" si="62"/>
        <v>3</v>
      </c>
      <c r="AM518" s="4">
        <f t="shared" si="63"/>
        <v>9</v>
      </c>
      <c r="AN518" s="4">
        <f t="shared" si="64"/>
        <v>0</v>
      </c>
      <c r="AO518" s="105">
        <f t="shared" si="65"/>
        <v>3</v>
      </c>
    </row>
    <row r="519" spans="1:41" ht="18.75" customHeight="1">
      <c r="A519" s="8"/>
      <c r="B519" s="15"/>
      <c r="C519" s="8"/>
      <c r="D519" s="8"/>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63"/>
      <c r="AE519" s="8"/>
      <c r="AF519" s="8"/>
    </row>
    <row r="520" spans="1:41" ht="18.75" customHeight="1">
      <c r="A520" s="8"/>
      <c r="AD520" s="8"/>
      <c r="AE520" s="8"/>
      <c r="AF520" s="8"/>
      <c r="AL520" s="6"/>
      <c r="AO520" s="4"/>
    </row>
    <row r="521" spans="1:41" ht="18.75" customHeight="1">
      <c r="AD521" s="8"/>
      <c r="AE521" s="8"/>
      <c r="AF521" s="8"/>
      <c r="AL521" s="6"/>
      <c r="AO521" s="4"/>
    </row>
    <row r="522" spans="1:41" ht="18.75" customHeight="1">
      <c r="AD522" s="8"/>
      <c r="AE522" s="8"/>
      <c r="AF522" s="8"/>
      <c r="AL522" s="6"/>
      <c r="AO522" s="4"/>
    </row>
    <row r="523" spans="1:41" ht="18.75" customHeight="1">
      <c r="AL523" s="6"/>
      <c r="AO523" s="4"/>
    </row>
    <row r="524" spans="1:41" ht="18.75" customHeight="1">
      <c r="AL524" s="6"/>
      <c r="AO524" s="4"/>
    </row>
    <row r="525" spans="1:41" ht="18.75" customHeight="1">
      <c r="AL525" s="6"/>
      <c r="AO525" s="4"/>
    </row>
    <row r="526" spans="1:41" ht="18.75" customHeight="1">
      <c r="AL526" s="6"/>
      <c r="AO526" s="4"/>
    </row>
    <row r="527" spans="1:41" ht="18.75" customHeight="1">
      <c r="AL527" s="6"/>
      <c r="AO527" s="4"/>
    </row>
    <row r="528" spans="1:41" ht="18.75" customHeight="1">
      <c r="AL528" s="6"/>
      <c r="AO528" s="4"/>
    </row>
    <row r="529" spans="38:41" ht="18.75" customHeight="1">
      <c r="AL529" s="6"/>
      <c r="AO529" s="4"/>
    </row>
    <row r="530" spans="38:41" ht="18.75" customHeight="1">
      <c r="AL530" s="6"/>
      <c r="AO530" s="4"/>
    </row>
    <row r="531" spans="38:41" ht="18.75" customHeight="1">
      <c r="AL531" s="6"/>
      <c r="AO531" s="4"/>
    </row>
    <row r="532" spans="38:41" ht="18.75" customHeight="1">
      <c r="AL532" s="6"/>
      <c r="AO532" s="4"/>
    </row>
    <row r="533" spans="38:41" ht="18.75" customHeight="1">
      <c r="AL533" s="6"/>
      <c r="AO533" s="4"/>
    </row>
    <row r="534" spans="38:41" ht="18.75" customHeight="1">
      <c r="AL534" s="6"/>
      <c r="AO534" s="4"/>
    </row>
    <row r="535" spans="38:41" ht="18.75" customHeight="1">
      <c r="AL535" s="6"/>
      <c r="AO535" s="4"/>
    </row>
    <row r="536" spans="38:41" ht="18.75" customHeight="1">
      <c r="AL536" s="6"/>
      <c r="AO536" s="4"/>
    </row>
    <row r="537" spans="38:41" ht="18.75" customHeight="1">
      <c r="AL537" s="6"/>
      <c r="AO537" s="4"/>
    </row>
    <row r="538" spans="38:41" ht="18.75" customHeight="1">
      <c r="AL538" s="6"/>
      <c r="AO538" s="4"/>
    </row>
    <row r="539" spans="38:41" ht="18.75" customHeight="1">
      <c r="AL539" s="6"/>
      <c r="AO539" s="4"/>
    </row>
    <row r="540" spans="38:41" ht="18.75" customHeight="1">
      <c r="AL540" s="6"/>
      <c r="AO540" s="4"/>
    </row>
    <row r="541" spans="38:41" ht="18.75" customHeight="1">
      <c r="AL541" s="6"/>
      <c r="AO541" s="4"/>
    </row>
    <row r="542" spans="38:41" ht="18.75" customHeight="1">
      <c r="AL542" s="6"/>
      <c r="AO542" s="4"/>
    </row>
    <row r="543" spans="38:41" ht="18.75" customHeight="1">
      <c r="AL543" s="6"/>
      <c r="AO543" s="4"/>
    </row>
    <row r="544" spans="38:41" ht="18.75" customHeight="1">
      <c r="AL544" s="6"/>
      <c r="AO544" s="4"/>
    </row>
    <row r="545" spans="38:41" ht="18.75" customHeight="1">
      <c r="AL545" s="6"/>
      <c r="AO545" s="4"/>
    </row>
    <row r="546" spans="38:41" ht="18.75" customHeight="1">
      <c r="AL546" s="6"/>
      <c r="AO546" s="4"/>
    </row>
    <row r="547" spans="38:41" ht="18.75" customHeight="1">
      <c r="AL547" s="6"/>
      <c r="AO547" s="4"/>
    </row>
    <row r="548" spans="38:41" ht="18.75" customHeight="1">
      <c r="AL548" s="6"/>
      <c r="AO548" s="4"/>
    </row>
    <row r="549" spans="38:41" ht="18.75" customHeight="1">
      <c r="AL549" s="6"/>
      <c r="AO549" s="4"/>
    </row>
    <row r="550" spans="38:41" ht="18.75" customHeight="1">
      <c r="AL550" s="6"/>
      <c r="AO550" s="4"/>
    </row>
    <row r="551" spans="38:41" ht="18.75" customHeight="1">
      <c r="AL551" s="6"/>
      <c r="AO551" s="4"/>
    </row>
    <row r="552" spans="38:41" ht="18.75" customHeight="1">
      <c r="AL552" s="6"/>
      <c r="AO552" s="4"/>
    </row>
    <row r="553" spans="38:41" ht="18.75" customHeight="1">
      <c r="AL553" s="6"/>
      <c r="AO553" s="4"/>
    </row>
    <row r="554" spans="38:41" ht="18.75" customHeight="1">
      <c r="AL554" s="6"/>
      <c r="AO554" s="4"/>
    </row>
    <row r="555" spans="38:41" ht="18.75" customHeight="1">
      <c r="AL555" s="6"/>
      <c r="AO555" s="4"/>
    </row>
    <row r="556" spans="38:41" ht="18.75" customHeight="1">
      <c r="AL556" s="6"/>
      <c r="AO556" s="4"/>
    </row>
    <row r="557" spans="38:41" ht="18.75" customHeight="1">
      <c r="AL557" s="6"/>
      <c r="AO557" s="4"/>
    </row>
    <row r="558" spans="38:41" ht="18.75" customHeight="1">
      <c r="AL558" s="6"/>
      <c r="AO558" s="4"/>
    </row>
    <row r="559" spans="38:41" ht="18.75" customHeight="1">
      <c r="AL559" s="6"/>
      <c r="AO559" s="4"/>
    </row>
    <row r="560" spans="38:41" ht="18.75" customHeight="1">
      <c r="AL560" s="6"/>
      <c r="AO560" s="4"/>
    </row>
    <row r="561" spans="38:41" ht="18.75" customHeight="1">
      <c r="AL561" s="6"/>
      <c r="AO561" s="4"/>
    </row>
    <row r="562" spans="38:41" ht="18.75" customHeight="1">
      <c r="AL562" s="6"/>
      <c r="AO562" s="4"/>
    </row>
    <row r="563" spans="38:41" ht="18.75" customHeight="1">
      <c r="AL563" s="6"/>
      <c r="AO563" s="4"/>
    </row>
    <row r="564" spans="38:41" ht="18.75" customHeight="1">
      <c r="AL564" s="6"/>
      <c r="AO564" s="4"/>
    </row>
    <row r="565" spans="38:41" ht="18.75" customHeight="1">
      <c r="AL565" s="6"/>
      <c r="AO565" s="4"/>
    </row>
    <row r="566" spans="38:41" ht="18.75" customHeight="1">
      <c r="AL566" s="6"/>
      <c r="AO566" s="4"/>
    </row>
    <row r="567" spans="38:41" ht="18.75" customHeight="1">
      <c r="AL567" s="6"/>
      <c r="AO567" s="4"/>
    </row>
    <row r="568" spans="38:41" ht="18.75" customHeight="1">
      <c r="AL568" s="6"/>
      <c r="AO568" s="4"/>
    </row>
    <row r="569" spans="38:41" ht="18.75" customHeight="1">
      <c r="AL569" s="6"/>
      <c r="AO569" s="4"/>
    </row>
    <row r="570" spans="38:41" ht="18.75" customHeight="1">
      <c r="AL570" s="6"/>
      <c r="AO570" s="4"/>
    </row>
    <row r="571" spans="38:41" ht="18.75" customHeight="1">
      <c r="AL571" s="6"/>
      <c r="AO571" s="4"/>
    </row>
    <row r="572" spans="38:41" ht="18.75" customHeight="1">
      <c r="AL572" s="6"/>
      <c r="AO572" s="4"/>
    </row>
    <row r="573" spans="38:41" ht="18.75" customHeight="1">
      <c r="AL573" s="6"/>
      <c r="AO573" s="4"/>
    </row>
    <row r="574" spans="38:41" ht="18.75" customHeight="1">
      <c r="AL574" s="6"/>
      <c r="AO574" s="4"/>
    </row>
    <row r="575" spans="38:41" ht="18.75" customHeight="1">
      <c r="AL575" s="6"/>
      <c r="AO575" s="4"/>
    </row>
    <row r="576" spans="38:41" ht="18.75" customHeight="1">
      <c r="AL576" s="6"/>
      <c r="AO576" s="4"/>
    </row>
    <row r="577" spans="38:41" ht="18.75" customHeight="1">
      <c r="AL577" s="6"/>
      <c r="AO577" s="4"/>
    </row>
    <row r="578" spans="38:41" ht="18.75" customHeight="1">
      <c r="AL578" s="6"/>
      <c r="AO578" s="4"/>
    </row>
    <row r="579" spans="38:41" ht="18.75" customHeight="1">
      <c r="AL579" s="6"/>
      <c r="AO579" s="4"/>
    </row>
    <row r="580" spans="38:41" ht="18.75" customHeight="1">
      <c r="AL580" s="6"/>
      <c r="AO580" s="4"/>
    </row>
    <row r="581" spans="38:41" ht="18.75" customHeight="1">
      <c r="AL581" s="6"/>
      <c r="AO581" s="4"/>
    </row>
    <row r="582" spans="38:41" ht="18.75" customHeight="1">
      <c r="AL582" s="6"/>
      <c r="AO582" s="4"/>
    </row>
    <row r="583" spans="38:41" ht="18.75" customHeight="1">
      <c r="AL583" s="6"/>
      <c r="AO583" s="4"/>
    </row>
    <row r="584" spans="38:41" ht="18.75" customHeight="1">
      <c r="AL584" s="6"/>
      <c r="AO584" s="4"/>
    </row>
    <row r="585" spans="38:41" ht="18.75" customHeight="1">
      <c r="AL585" s="6"/>
      <c r="AO585" s="4"/>
    </row>
    <row r="586" spans="38:41" ht="18.75" customHeight="1">
      <c r="AL586" s="6"/>
      <c r="AO586" s="4"/>
    </row>
    <row r="587" spans="38:41" ht="18.75" customHeight="1">
      <c r="AL587" s="6"/>
      <c r="AO587" s="4"/>
    </row>
    <row r="588" spans="38:41" ht="18.75" customHeight="1">
      <c r="AL588" s="6"/>
      <c r="AO588" s="4"/>
    </row>
    <row r="589" spans="38:41" ht="18.75" customHeight="1">
      <c r="AL589" s="6"/>
      <c r="AO589" s="4"/>
    </row>
    <row r="590" spans="38:41" ht="18.75" customHeight="1">
      <c r="AL590" s="6"/>
      <c r="AO590" s="4"/>
    </row>
    <row r="591" spans="38:41" ht="18.75" customHeight="1">
      <c r="AL591" s="6"/>
      <c r="AO591" s="4"/>
    </row>
    <row r="592" spans="38:41" ht="18.75" customHeight="1">
      <c r="AL592" s="6"/>
      <c r="AO592" s="4"/>
    </row>
    <row r="593" spans="38:41" ht="18.75" customHeight="1">
      <c r="AL593" s="6"/>
      <c r="AO593" s="4"/>
    </row>
    <row r="594" spans="38:41" ht="18.75" customHeight="1">
      <c r="AL594" s="6"/>
      <c r="AO594" s="4"/>
    </row>
    <row r="595" spans="38:41" ht="18.75" customHeight="1">
      <c r="AL595" s="6"/>
      <c r="AO595" s="4"/>
    </row>
    <row r="596" spans="38:41" ht="18.75" customHeight="1">
      <c r="AL596" s="6"/>
      <c r="AO596" s="4"/>
    </row>
    <row r="597" spans="38:41" ht="18.75" customHeight="1">
      <c r="AL597" s="6"/>
      <c r="AO597" s="4"/>
    </row>
    <row r="598" spans="38:41" ht="18.75" customHeight="1">
      <c r="AL598" s="6"/>
      <c r="AO598" s="4"/>
    </row>
    <row r="599" spans="38:41" ht="18.75" customHeight="1">
      <c r="AL599" s="6"/>
      <c r="AO599" s="4"/>
    </row>
    <row r="600" spans="38:41" ht="18.75" customHeight="1">
      <c r="AL600" s="6"/>
      <c r="AO600" s="4"/>
    </row>
    <row r="601" spans="38:41" ht="18.75" customHeight="1">
      <c r="AL601" s="6"/>
      <c r="AO601" s="4"/>
    </row>
    <row r="602" spans="38:41" ht="18.75" customHeight="1">
      <c r="AL602" s="6"/>
      <c r="AO602" s="4"/>
    </row>
    <row r="603" spans="38:41" ht="18.75" customHeight="1">
      <c r="AL603" s="6"/>
      <c r="AO603" s="4"/>
    </row>
    <row r="604" spans="38:41" ht="18.75" customHeight="1">
      <c r="AL604" s="6"/>
      <c r="AO604" s="4"/>
    </row>
    <row r="605" spans="38:41" ht="18.75" customHeight="1">
      <c r="AL605" s="6"/>
      <c r="AO605" s="4"/>
    </row>
    <row r="606" spans="38:41" ht="18.75" customHeight="1">
      <c r="AL606" s="6"/>
      <c r="AO606" s="4"/>
    </row>
    <row r="607" spans="38:41" ht="18.75" customHeight="1">
      <c r="AL607" s="6"/>
      <c r="AO607" s="4"/>
    </row>
    <row r="608" spans="38:41" ht="18.75" customHeight="1">
      <c r="AL608" s="6"/>
      <c r="AO608" s="4"/>
    </row>
    <row r="609" spans="38:41" ht="18.75" customHeight="1">
      <c r="AL609" s="6"/>
      <c r="AO609" s="4"/>
    </row>
    <row r="610" spans="38:41" ht="18.75" customHeight="1">
      <c r="AL610" s="6"/>
      <c r="AO610" s="4"/>
    </row>
    <row r="611" spans="38:41" ht="18.75" customHeight="1">
      <c r="AL611" s="6"/>
      <c r="AO611" s="4"/>
    </row>
    <row r="612" spans="38:41" ht="18.75" customHeight="1">
      <c r="AL612" s="6"/>
      <c r="AO612" s="4"/>
    </row>
    <row r="613" spans="38:41" ht="18.75" customHeight="1">
      <c r="AL613" s="6"/>
      <c r="AO613" s="4"/>
    </row>
    <row r="614" spans="38:41" ht="18.75" customHeight="1">
      <c r="AL614" s="6"/>
      <c r="AO614" s="4"/>
    </row>
    <row r="615" spans="38:41" ht="18.75" customHeight="1">
      <c r="AL615" s="6"/>
      <c r="AO615" s="4"/>
    </row>
    <row r="616" spans="38:41" ht="18.75" customHeight="1">
      <c r="AL616" s="6"/>
      <c r="AO616" s="4"/>
    </row>
    <row r="617" spans="38:41" ht="18.75" customHeight="1">
      <c r="AL617" s="6"/>
      <c r="AO617" s="4"/>
    </row>
    <row r="618" spans="38:41" ht="18.75" customHeight="1">
      <c r="AL618" s="6"/>
      <c r="AO618" s="4"/>
    </row>
    <row r="619" spans="38:41" ht="18.75" customHeight="1">
      <c r="AL619" s="6"/>
      <c r="AO619" s="4"/>
    </row>
    <row r="620" spans="38:41" ht="18.75" customHeight="1">
      <c r="AL620" s="6"/>
      <c r="AO620" s="4"/>
    </row>
    <row r="621" spans="38:41" ht="18.75" customHeight="1">
      <c r="AL621" s="6"/>
      <c r="AO621" s="4"/>
    </row>
    <row r="622" spans="38:41" ht="18.75" customHeight="1">
      <c r="AL622" s="6"/>
      <c r="AO622" s="4"/>
    </row>
    <row r="623" spans="38:41" ht="18.75" customHeight="1">
      <c r="AL623" s="6"/>
      <c r="AO623" s="4"/>
    </row>
    <row r="624" spans="38:41" ht="18.75" customHeight="1">
      <c r="AL624" s="6"/>
      <c r="AO624" s="4"/>
    </row>
    <row r="625" spans="38:41" ht="18.75" customHeight="1">
      <c r="AL625" s="6"/>
      <c r="AO625" s="4"/>
    </row>
    <row r="626" spans="38:41" ht="18.75" customHeight="1">
      <c r="AL626" s="6"/>
      <c r="AO626" s="4"/>
    </row>
    <row r="627" spans="38:41" ht="18.75" customHeight="1">
      <c r="AL627" s="6"/>
      <c r="AO627" s="4"/>
    </row>
    <row r="628" spans="38:41" ht="18.75" customHeight="1">
      <c r="AL628" s="6"/>
      <c r="AO628" s="4"/>
    </row>
    <row r="629" spans="38:41" ht="18.75" customHeight="1">
      <c r="AL629" s="6"/>
      <c r="AO629" s="4"/>
    </row>
    <row r="630" spans="38:41" ht="18.75" customHeight="1">
      <c r="AL630" s="6"/>
      <c r="AO630" s="4"/>
    </row>
    <row r="631" spans="38:41" ht="18.75" customHeight="1">
      <c r="AL631" s="6"/>
      <c r="AO631" s="4"/>
    </row>
    <row r="632" spans="38:41" ht="18.75" customHeight="1">
      <c r="AL632" s="6"/>
      <c r="AO632" s="4"/>
    </row>
    <row r="633" spans="38:41" ht="18.75" customHeight="1">
      <c r="AL633" s="6"/>
      <c r="AO633" s="4"/>
    </row>
    <row r="634" spans="38:41" ht="18.75" customHeight="1">
      <c r="AL634" s="6"/>
      <c r="AO634" s="4"/>
    </row>
    <row r="635" spans="38:41" ht="18.75" customHeight="1">
      <c r="AL635" s="6"/>
      <c r="AO635" s="4"/>
    </row>
    <row r="636" spans="38:41" ht="18.75" customHeight="1">
      <c r="AL636" s="6"/>
      <c r="AO636" s="4"/>
    </row>
    <row r="637" spans="38:41" ht="18.75" customHeight="1">
      <c r="AL637" s="6"/>
      <c r="AO637" s="4"/>
    </row>
    <row r="638" spans="38:41" ht="18.75" customHeight="1">
      <c r="AL638" s="6"/>
      <c r="AO638" s="4"/>
    </row>
    <row r="639" spans="38:41" ht="18.75" customHeight="1">
      <c r="AL639" s="6"/>
      <c r="AO639" s="4"/>
    </row>
    <row r="640" spans="38:41" ht="18.75" customHeight="1">
      <c r="AL640" s="6"/>
      <c r="AO640" s="4"/>
    </row>
    <row r="641" spans="38:41" ht="18.75" customHeight="1">
      <c r="AL641" s="6"/>
      <c r="AO641" s="4"/>
    </row>
    <row r="642" spans="38:41" ht="18.75" customHeight="1">
      <c r="AL642" s="6"/>
      <c r="AO642" s="4"/>
    </row>
    <row r="643" spans="38:41" ht="18.75" customHeight="1">
      <c r="AL643" s="6"/>
      <c r="AO643" s="4"/>
    </row>
    <row r="644" spans="38:41" ht="18.75" customHeight="1">
      <c r="AL644" s="6"/>
      <c r="AO644" s="4"/>
    </row>
    <row r="645" spans="38:41" ht="18.75" customHeight="1">
      <c r="AL645" s="6"/>
      <c r="AO645" s="4"/>
    </row>
    <row r="646" spans="38:41" ht="18.75" customHeight="1">
      <c r="AL646" s="6"/>
      <c r="AO646" s="4"/>
    </row>
    <row r="647" spans="38:41" ht="18.75" customHeight="1">
      <c r="AL647" s="6"/>
      <c r="AO647" s="4"/>
    </row>
    <row r="648" spans="38:41" ht="18.75" customHeight="1">
      <c r="AL648" s="6"/>
      <c r="AO648" s="4"/>
    </row>
    <row r="649" spans="38:41" ht="18.75" customHeight="1">
      <c r="AL649" s="6"/>
      <c r="AO649" s="4"/>
    </row>
    <row r="650" spans="38:41" ht="18.75" customHeight="1">
      <c r="AL650" s="6"/>
      <c r="AO650" s="4"/>
    </row>
    <row r="651" spans="38:41" ht="18.75" customHeight="1">
      <c r="AL651" s="6"/>
      <c r="AO651" s="4"/>
    </row>
    <row r="652" spans="38:41" ht="18.75" customHeight="1">
      <c r="AL652" s="6"/>
      <c r="AO652" s="4"/>
    </row>
    <row r="653" spans="38:41" ht="18.75" customHeight="1">
      <c r="AL653" s="6"/>
      <c r="AO653" s="4"/>
    </row>
    <row r="654" spans="38:41" ht="18.75" customHeight="1">
      <c r="AL654" s="6"/>
      <c r="AO654" s="4"/>
    </row>
    <row r="655" spans="38:41" ht="18.75" customHeight="1">
      <c r="AL655" s="6"/>
      <c r="AO655" s="4"/>
    </row>
    <row r="656" spans="38:41" ht="18.75" customHeight="1">
      <c r="AL656" s="6"/>
      <c r="AO656" s="4"/>
    </row>
    <row r="657" spans="38:41" ht="18.75" customHeight="1">
      <c r="AL657" s="6"/>
      <c r="AO657" s="4"/>
    </row>
    <row r="658" spans="38:41" ht="18.75" customHeight="1">
      <c r="AL658" s="6"/>
      <c r="AO658" s="4"/>
    </row>
    <row r="659" spans="38:41" ht="18.75" customHeight="1">
      <c r="AL659" s="6"/>
      <c r="AO659" s="4"/>
    </row>
    <row r="660" spans="38:41" ht="18.75" customHeight="1">
      <c r="AL660" s="6"/>
      <c r="AO660" s="4"/>
    </row>
    <row r="661" spans="38:41" ht="18.75" customHeight="1">
      <c r="AL661" s="6"/>
      <c r="AO661" s="4"/>
    </row>
    <row r="662" spans="38:41" ht="18.75" customHeight="1">
      <c r="AL662" s="6"/>
      <c r="AO662" s="4"/>
    </row>
    <row r="663" spans="38:41" ht="18.75" customHeight="1">
      <c r="AL663" s="6"/>
      <c r="AO663" s="4"/>
    </row>
    <row r="664" spans="38:41" ht="18.75" customHeight="1">
      <c r="AL664" s="6"/>
      <c r="AO664" s="4"/>
    </row>
    <row r="665" spans="38:41" ht="18.75" customHeight="1">
      <c r="AL665" s="6"/>
      <c r="AO665" s="4"/>
    </row>
    <row r="666" spans="38:41" ht="18.75" customHeight="1">
      <c r="AL666" s="6"/>
      <c r="AO666" s="4"/>
    </row>
    <row r="667" spans="38:41" ht="18.75" customHeight="1">
      <c r="AL667" s="6"/>
      <c r="AO667" s="4"/>
    </row>
    <row r="668" spans="38:41" ht="18.75" customHeight="1">
      <c r="AL668" s="6"/>
      <c r="AO668" s="4"/>
    </row>
    <row r="669" spans="38:41" ht="18.75" customHeight="1">
      <c r="AL669" s="6"/>
      <c r="AO669" s="4"/>
    </row>
    <row r="670" spans="38:41" ht="18.75" customHeight="1">
      <c r="AL670" s="6"/>
      <c r="AO670" s="4"/>
    </row>
    <row r="671" spans="38:41" ht="18.75" customHeight="1">
      <c r="AL671" s="6"/>
      <c r="AO671" s="4"/>
    </row>
    <row r="672" spans="38:41" ht="18.75" customHeight="1">
      <c r="AL672" s="6"/>
      <c r="AO672" s="4"/>
    </row>
    <row r="673" spans="38:41" ht="18.75" customHeight="1">
      <c r="AL673" s="6"/>
      <c r="AO673" s="4"/>
    </row>
    <row r="674" spans="38:41" ht="18.75" customHeight="1">
      <c r="AL674" s="6"/>
      <c r="AO674" s="4"/>
    </row>
    <row r="675" spans="38:41" ht="18.75" customHeight="1">
      <c r="AL675" s="6"/>
      <c r="AO675" s="4"/>
    </row>
    <row r="676" spans="38:41" ht="18.75" customHeight="1">
      <c r="AL676" s="6"/>
      <c r="AO676" s="4"/>
    </row>
    <row r="677" spans="38:41" ht="18.75" customHeight="1">
      <c r="AL677" s="6"/>
      <c r="AO677" s="4"/>
    </row>
    <row r="678" spans="38:41" ht="18.75" customHeight="1">
      <c r="AL678" s="6"/>
      <c r="AO678" s="4"/>
    </row>
    <row r="679" spans="38:41" ht="18.75" customHeight="1">
      <c r="AL679" s="6"/>
      <c r="AO679" s="4"/>
    </row>
    <row r="680" spans="38:41" ht="18.75" customHeight="1">
      <c r="AL680" s="6"/>
      <c r="AO680" s="4"/>
    </row>
    <row r="681" spans="38:41" ht="18.75" customHeight="1">
      <c r="AL681" s="6"/>
      <c r="AO681" s="4"/>
    </row>
    <row r="682" spans="38:41" ht="18.75" customHeight="1">
      <c r="AL682" s="6"/>
      <c r="AO682" s="4"/>
    </row>
    <row r="683" spans="38:41" ht="18.75" customHeight="1">
      <c r="AL683" s="6"/>
      <c r="AO683" s="4"/>
    </row>
    <row r="684" spans="38:41" ht="18.75" customHeight="1">
      <c r="AL684" s="6"/>
      <c r="AO684" s="4"/>
    </row>
    <row r="685" spans="38:41" ht="18.75" customHeight="1">
      <c r="AL685" s="6"/>
      <c r="AO685" s="4"/>
    </row>
    <row r="686" spans="38:41" ht="18.75" customHeight="1">
      <c r="AL686" s="6"/>
      <c r="AO686" s="4"/>
    </row>
    <row r="687" spans="38:41" ht="18.75" customHeight="1">
      <c r="AL687" s="6"/>
      <c r="AO687" s="4"/>
    </row>
    <row r="688" spans="38:41" ht="18.75" customHeight="1">
      <c r="AL688" s="6"/>
      <c r="AO688" s="4"/>
    </row>
    <row r="689" spans="38:41" ht="18.75" customHeight="1">
      <c r="AL689" s="6"/>
      <c r="AO689" s="4"/>
    </row>
    <row r="690" spans="38:41" ht="18.75" customHeight="1">
      <c r="AL690" s="6"/>
      <c r="AO690" s="4"/>
    </row>
    <row r="691" spans="38:41" ht="18.75" customHeight="1">
      <c r="AL691" s="6"/>
      <c r="AO691" s="4"/>
    </row>
    <row r="692" spans="38:41" ht="18.75" customHeight="1">
      <c r="AL692" s="6"/>
      <c r="AO692" s="4"/>
    </row>
    <row r="693" spans="38:41" ht="18.75" customHeight="1">
      <c r="AL693" s="6"/>
      <c r="AO693" s="4"/>
    </row>
    <row r="694" spans="38:41" ht="18.75" customHeight="1">
      <c r="AL694" s="6"/>
      <c r="AO694" s="4"/>
    </row>
    <row r="695" spans="38:41" ht="18.75" customHeight="1">
      <c r="AL695" s="6"/>
      <c r="AO695" s="4"/>
    </row>
    <row r="696" spans="38:41" ht="18.75" customHeight="1">
      <c r="AL696" s="6"/>
      <c r="AO696" s="4"/>
    </row>
    <row r="697" spans="38:41" ht="18.75" customHeight="1">
      <c r="AL697" s="6"/>
      <c r="AO697" s="4"/>
    </row>
    <row r="698" spans="38:41" ht="18.75" customHeight="1">
      <c r="AL698" s="6"/>
      <c r="AO698" s="4"/>
    </row>
    <row r="699" spans="38:41" ht="18.75" customHeight="1">
      <c r="AL699" s="6"/>
      <c r="AO699" s="4"/>
    </row>
    <row r="700" spans="38:41" ht="18.75" customHeight="1">
      <c r="AL700" s="6"/>
      <c r="AO700" s="4"/>
    </row>
    <row r="701" spans="38:41" ht="18.75" customHeight="1">
      <c r="AL701" s="6"/>
      <c r="AO701" s="4"/>
    </row>
    <row r="702" spans="38:41" ht="18.75" customHeight="1">
      <c r="AL702" s="6"/>
      <c r="AO702" s="4"/>
    </row>
    <row r="703" spans="38:41" ht="18.75" customHeight="1">
      <c r="AL703" s="6"/>
      <c r="AO703" s="4"/>
    </row>
    <row r="704" spans="38:41" ht="18.75" customHeight="1">
      <c r="AL704" s="6"/>
      <c r="AO704" s="4"/>
    </row>
    <row r="705" spans="38:41" ht="18.75" customHeight="1">
      <c r="AL705" s="6"/>
      <c r="AO705" s="4"/>
    </row>
    <row r="706" spans="38:41" ht="18.75" customHeight="1">
      <c r="AL706" s="6"/>
      <c r="AO706" s="4"/>
    </row>
    <row r="707" spans="38:41" ht="18.75" customHeight="1">
      <c r="AL707" s="6"/>
      <c r="AO707" s="4"/>
    </row>
    <row r="708" spans="38:41" ht="18.75" customHeight="1">
      <c r="AL708" s="6"/>
      <c r="AO708" s="4"/>
    </row>
    <row r="709" spans="38:41" ht="18.75" customHeight="1">
      <c r="AL709" s="6"/>
      <c r="AO709" s="4"/>
    </row>
    <row r="710" spans="38:41" ht="18.75" customHeight="1">
      <c r="AL710" s="6"/>
      <c r="AO710" s="4"/>
    </row>
    <row r="711" spans="38:41" ht="18.75" customHeight="1">
      <c r="AL711" s="6"/>
      <c r="AO711" s="4"/>
    </row>
    <row r="712" spans="38:41" ht="18.75" customHeight="1">
      <c r="AL712" s="6"/>
      <c r="AO712" s="4"/>
    </row>
    <row r="713" spans="38:41" ht="18.75" customHeight="1">
      <c r="AL713" s="6"/>
      <c r="AO713" s="4"/>
    </row>
    <row r="714" spans="38:41" ht="18.75" customHeight="1">
      <c r="AL714" s="6"/>
      <c r="AO714" s="4"/>
    </row>
    <row r="715" spans="38:41" ht="18.75" customHeight="1">
      <c r="AL715" s="6"/>
      <c r="AO715" s="4"/>
    </row>
    <row r="716" spans="38:41" ht="18.75" customHeight="1">
      <c r="AL716" s="6"/>
      <c r="AO716" s="4"/>
    </row>
    <row r="717" spans="38:41" ht="18.75" customHeight="1">
      <c r="AL717" s="6"/>
      <c r="AO717" s="4"/>
    </row>
    <row r="718" spans="38:41" ht="18.75" customHeight="1">
      <c r="AL718" s="6"/>
      <c r="AO718" s="4"/>
    </row>
    <row r="719" spans="38:41" ht="18.75" customHeight="1">
      <c r="AL719" s="6"/>
      <c r="AO719" s="4"/>
    </row>
    <row r="720" spans="38:41" ht="18.75" customHeight="1">
      <c r="AL720" s="6"/>
      <c r="AO720" s="4"/>
    </row>
    <row r="721" spans="38:41" ht="18.75" customHeight="1">
      <c r="AL721" s="6"/>
      <c r="AO721" s="4"/>
    </row>
    <row r="722" spans="38:41" ht="18.75" customHeight="1">
      <c r="AL722" s="6"/>
      <c r="AO722" s="4"/>
    </row>
    <row r="723" spans="38:41" ht="18.75" customHeight="1">
      <c r="AL723" s="6"/>
      <c r="AO723" s="4"/>
    </row>
    <row r="724" spans="38:41" ht="18.75" customHeight="1">
      <c r="AL724" s="6"/>
      <c r="AO724" s="4"/>
    </row>
    <row r="725" spans="38:41" ht="18.75" customHeight="1">
      <c r="AL725" s="6"/>
      <c r="AO725" s="4"/>
    </row>
    <row r="726" spans="38:41" ht="18.75" customHeight="1">
      <c r="AL726" s="6"/>
      <c r="AO726" s="4"/>
    </row>
    <row r="727" spans="38:41" ht="18.75" customHeight="1">
      <c r="AL727" s="6"/>
      <c r="AO727" s="4"/>
    </row>
    <row r="728" spans="38:41" ht="18.75" customHeight="1">
      <c r="AL728" s="6"/>
      <c r="AO728" s="4"/>
    </row>
    <row r="729" spans="38:41" ht="18.75" customHeight="1">
      <c r="AL729" s="6"/>
      <c r="AO729" s="4"/>
    </row>
    <row r="730" spans="38:41" ht="18.75" customHeight="1">
      <c r="AL730" s="6"/>
      <c r="AO730" s="4"/>
    </row>
    <row r="731" spans="38:41" ht="18.75" customHeight="1">
      <c r="AL731" s="6"/>
      <c r="AO731" s="4"/>
    </row>
    <row r="732" spans="38:41" ht="18.75" customHeight="1">
      <c r="AL732" s="6"/>
      <c r="AO732" s="4"/>
    </row>
    <row r="733" spans="38:41" ht="18.75" customHeight="1">
      <c r="AL733" s="6"/>
      <c r="AO733" s="4"/>
    </row>
    <row r="734" spans="38:41" ht="18.75" customHeight="1">
      <c r="AL734" s="6"/>
      <c r="AO734" s="4"/>
    </row>
    <row r="735" spans="38:41" ht="18.75" customHeight="1">
      <c r="AL735" s="6"/>
      <c r="AO735" s="4"/>
    </row>
    <row r="736" spans="38:41" ht="18.75" customHeight="1">
      <c r="AL736" s="6"/>
      <c r="AO736" s="4"/>
    </row>
    <row r="737" spans="38:41" ht="18.75" customHeight="1">
      <c r="AL737" s="6"/>
      <c r="AO737" s="4"/>
    </row>
    <row r="738" spans="38:41" ht="18.75" customHeight="1">
      <c r="AL738" s="6"/>
      <c r="AO738" s="4"/>
    </row>
    <row r="739" spans="38:41" ht="18.75" customHeight="1">
      <c r="AL739" s="6"/>
      <c r="AO739" s="4"/>
    </row>
    <row r="740" spans="38:41" ht="18.75" customHeight="1">
      <c r="AL740" s="6"/>
      <c r="AO740" s="4"/>
    </row>
    <row r="741" spans="38:41" ht="18.75" customHeight="1">
      <c r="AL741" s="6"/>
      <c r="AO741" s="4"/>
    </row>
    <row r="742" spans="38:41" ht="18.75" customHeight="1">
      <c r="AL742" s="6"/>
      <c r="AO742" s="4"/>
    </row>
    <row r="743" spans="38:41" ht="18.75" customHeight="1">
      <c r="AL743" s="6"/>
      <c r="AO743" s="4"/>
    </row>
    <row r="744" spans="38:41" ht="18.75" customHeight="1">
      <c r="AL744" s="6"/>
      <c r="AO744" s="4"/>
    </row>
    <row r="745" spans="38:41" ht="18.75" customHeight="1">
      <c r="AL745" s="6"/>
      <c r="AO745" s="4"/>
    </row>
    <row r="746" spans="38:41" ht="18.75" customHeight="1">
      <c r="AL746" s="6"/>
      <c r="AO746" s="4"/>
    </row>
    <row r="747" spans="38:41" ht="18.75" customHeight="1">
      <c r="AL747" s="6"/>
      <c r="AO747" s="4"/>
    </row>
    <row r="748" spans="38:41" ht="18.75" customHeight="1">
      <c r="AL748" s="6"/>
      <c r="AO748" s="4"/>
    </row>
    <row r="749" spans="38:41" ht="18.75" customHeight="1">
      <c r="AL749" s="6"/>
      <c r="AO749" s="4"/>
    </row>
    <row r="750" spans="38:41" ht="18.75" customHeight="1">
      <c r="AL750" s="6"/>
      <c r="AO750" s="4"/>
    </row>
    <row r="751" spans="38:41" ht="18.75" customHeight="1">
      <c r="AL751" s="6"/>
      <c r="AO751" s="4"/>
    </row>
    <row r="752" spans="38:41" ht="18.75" customHeight="1">
      <c r="AL752" s="6"/>
      <c r="AO752" s="4"/>
    </row>
    <row r="753" spans="38:41" ht="18.75" customHeight="1">
      <c r="AL753" s="6"/>
      <c r="AO753" s="4"/>
    </row>
    <row r="754" spans="38:41" ht="18.75" customHeight="1">
      <c r="AL754" s="6"/>
      <c r="AO754" s="4"/>
    </row>
    <row r="755" spans="38:41" ht="18.75" customHeight="1">
      <c r="AL755" s="6"/>
      <c r="AO755" s="4"/>
    </row>
    <row r="756" spans="38:41" ht="18.75" customHeight="1">
      <c r="AL756" s="6"/>
      <c r="AO756" s="4"/>
    </row>
    <row r="757" spans="38:41" ht="18.75" customHeight="1">
      <c r="AL757" s="6"/>
      <c r="AO757" s="4"/>
    </row>
    <row r="758" spans="38:41" ht="18.75" customHeight="1">
      <c r="AL758" s="6"/>
      <c r="AO758" s="4"/>
    </row>
    <row r="759" spans="38:41" ht="18.75" customHeight="1">
      <c r="AL759" s="6"/>
      <c r="AO759" s="4"/>
    </row>
    <row r="760" spans="38:41" ht="18.75" customHeight="1">
      <c r="AL760" s="6"/>
      <c r="AO760" s="4"/>
    </row>
    <row r="761" spans="38:41" ht="18.75" customHeight="1">
      <c r="AL761" s="6"/>
      <c r="AO761" s="4"/>
    </row>
    <row r="762" spans="38:41" ht="18.75" customHeight="1">
      <c r="AL762" s="6"/>
      <c r="AO762" s="4"/>
    </row>
    <row r="763" spans="38:41" ht="18.75" customHeight="1">
      <c r="AL763" s="6"/>
      <c r="AO763" s="4"/>
    </row>
    <row r="764" spans="38:41" ht="18.75" customHeight="1">
      <c r="AL764" s="6"/>
      <c r="AO764" s="4"/>
    </row>
    <row r="765" spans="38:41" ht="18.75" customHeight="1">
      <c r="AL765" s="6"/>
      <c r="AO765" s="4"/>
    </row>
    <row r="766" spans="38:41" ht="18.75" customHeight="1">
      <c r="AL766" s="6"/>
      <c r="AO766" s="4"/>
    </row>
    <row r="767" spans="38:41" ht="18.75" customHeight="1">
      <c r="AL767" s="6"/>
      <c r="AO767" s="4"/>
    </row>
    <row r="768" spans="38:41" ht="18.75" customHeight="1">
      <c r="AL768" s="6"/>
      <c r="AO768" s="4"/>
    </row>
    <row r="769" spans="38:41" ht="18.75" customHeight="1">
      <c r="AL769" s="6"/>
      <c r="AO769" s="4"/>
    </row>
    <row r="770" spans="38:41" ht="18.75" customHeight="1">
      <c r="AL770" s="6"/>
      <c r="AO770" s="4"/>
    </row>
    <row r="771" spans="38:41" ht="18.75" customHeight="1">
      <c r="AL771" s="6"/>
      <c r="AO771" s="4"/>
    </row>
    <row r="772" spans="38:41" ht="18.75" customHeight="1">
      <c r="AL772" s="6"/>
      <c r="AO772" s="4"/>
    </row>
    <row r="773" spans="38:41" ht="18.75" customHeight="1">
      <c r="AL773" s="6"/>
      <c r="AO773" s="4"/>
    </row>
    <row r="774" spans="38:41" ht="18.75" customHeight="1">
      <c r="AL774" s="6"/>
      <c r="AO774" s="4"/>
    </row>
    <row r="775" spans="38:41" ht="18.75" customHeight="1">
      <c r="AL775" s="6"/>
      <c r="AO775" s="4"/>
    </row>
    <row r="776" spans="38:41" ht="18.75" customHeight="1">
      <c r="AL776" s="6"/>
      <c r="AO776" s="4"/>
    </row>
    <row r="777" spans="38:41" ht="18.75" customHeight="1">
      <c r="AL777" s="6"/>
      <c r="AO777" s="4"/>
    </row>
    <row r="778" spans="38:41" ht="18.75" customHeight="1">
      <c r="AL778" s="6"/>
      <c r="AO778" s="4"/>
    </row>
    <row r="779" spans="38:41" ht="18.75" customHeight="1">
      <c r="AL779" s="6"/>
      <c r="AO779" s="4"/>
    </row>
    <row r="780" spans="38:41" ht="18.75" customHeight="1">
      <c r="AL780" s="6"/>
      <c r="AO780" s="4"/>
    </row>
    <row r="781" spans="38:41" ht="18.75" customHeight="1">
      <c r="AL781" s="6"/>
      <c r="AO781" s="4"/>
    </row>
    <row r="782" spans="38:41" ht="18.75" customHeight="1">
      <c r="AL782" s="6"/>
      <c r="AO782" s="4"/>
    </row>
    <row r="783" spans="38:41" ht="18.75" customHeight="1">
      <c r="AL783" s="6"/>
      <c r="AO783" s="4"/>
    </row>
    <row r="784" spans="38:41" ht="18.75" customHeight="1">
      <c r="AL784" s="6"/>
      <c r="AO784" s="4"/>
    </row>
    <row r="785" spans="38:41" ht="18.75" customHeight="1">
      <c r="AL785" s="6"/>
      <c r="AO785" s="4"/>
    </row>
    <row r="786" spans="38:41" ht="18.75" customHeight="1">
      <c r="AL786" s="6"/>
      <c r="AO786" s="4"/>
    </row>
    <row r="787" spans="38:41" ht="18.75" customHeight="1">
      <c r="AL787" s="6"/>
      <c r="AO787" s="4"/>
    </row>
    <row r="788" spans="38:41" ht="18.75" customHeight="1">
      <c r="AL788" s="6"/>
      <c r="AO788" s="4"/>
    </row>
    <row r="789" spans="38:41" ht="18.75" customHeight="1">
      <c r="AL789" s="6"/>
      <c r="AO789" s="4"/>
    </row>
    <row r="790" spans="38:41" ht="18.75" customHeight="1">
      <c r="AL790" s="6"/>
      <c r="AO790" s="4"/>
    </row>
    <row r="791" spans="38:41" ht="18.75" customHeight="1">
      <c r="AL791" s="6"/>
      <c r="AO791" s="4"/>
    </row>
    <row r="792" spans="38:41" ht="18.75" customHeight="1">
      <c r="AL792" s="6"/>
      <c r="AO792" s="4"/>
    </row>
    <row r="793" spans="38:41" ht="18.75" customHeight="1">
      <c r="AL793" s="6"/>
      <c r="AO793" s="4"/>
    </row>
    <row r="794" spans="38:41" ht="18.75" customHeight="1">
      <c r="AL794" s="6"/>
      <c r="AO794" s="4"/>
    </row>
    <row r="795" spans="38:41" ht="18.75" customHeight="1">
      <c r="AL795" s="6"/>
      <c r="AO795" s="4"/>
    </row>
    <row r="796" spans="38:41" ht="18.75" customHeight="1">
      <c r="AL796" s="6"/>
      <c r="AO796" s="4"/>
    </row>
    <row r="797" spans="38:41" ht="18.75" customHeight="1">
      <c r="AL797" s="6"/>
      <c r="AO797" s="4"/>
    </row>
    <row r="798" spans="38:41" ht="18.75" customHeight="1">
      <c r="AL798" s="6"/>
      <c r="AO798" s="4"/>
    </row>
    <row r="799" spans="38:41" ht="18.75" customHeight="1">
      <c r="AL799" s="6"/>
      <c r="AO799" s="4"/>
    </row>
    <row r="800" spans="38:41" ht="18.75" customHeight="1">
      <c r="AL800" s="6"/>
      <c r="AO800" s="4"/>
    </row>
    <row r="801" spans="38:41" ht="18.75" customHeight="1">
      <c r="AL801" s="6"/>
      <c r="AO801" s="4"/>
    </row>
    <row r="802" spans="38:41" ht="18.75" customHeight="1">
      <c r="AL802" s="6"/>
      <c r="AO802" s="4"/>
    </row>
    <row r="803" spans="38:41" ht="18.75" customHeight="1">
      <c r="AL803" s="6"/>
      <c r="AO803" s="4"/>
    </row>
    <row r="804" spans="38:41" ht="18.75" customHeight="1">
      <c r="AL804" s="6"/>
      <c r="AO804" s="4"/>
    </row>
    <row r="805" spans="38:41" ht="18.75" customHeight="1">
      <c r="AL805" s="6"/>
      <c r="AO805" s="4"/>
    </row>
    <row r="806" spans="38:41" ht="18.75" customHeight="1">
      <c r="AL806" s="6"/>
      <c r="AO806" s="4"/>
    </row>
    <row r="807" spans="38:41" ht="18.75" customHeight="1">
      <c r="AL807" s="6"/>
      <c r="AO807" s="4"/>
    </row>
    <row r="808" spans="38:41" ht="18.75" customHeight="1">
      <c r="AL808" s="6"/>
      <c r="AO808" s="4"/>
    </row>
    <row r="809" spans="38:41" ht="18.75" customHeight="1">
      <c r="AL809" s="6"/>
      <c r="AO809" s="4"/>
    </row>
    <row r="810" spans="38:41" ht="18.75" customHeight="1">
      <c r="AL810" s="6"/>
      <c r="AO810" s="4"/>
    </row>
    <row r="811" spans="38:41" ht="18.75" customHeight="1">
      <c r="AL811" s="6"/>
      <c r="AO811" s="4"/>
    </row>
    <row r="812" spans="38:41" ht="18.75" customHeight="1">
      <c r="AL812" s="6"/>
      <c r="AO812" s="4"/>
    </row>
    <row r="813" spans="38:41" ht="18.75" customHeight="1">
      <c r="AL813" s="6"/>
      <c r="AO813" s="4"/>
    </row>
    <row r="814" spans="38:41" ht="18.75" customHeight="1">
      <c r="AL814" s="6"/>
      <c r="AO814" s="4"/>
    </row>
    <row r="815" spans="38:41" ht="18.75" customHeight="1">
      <c r="AL815" s="6"/>
      <c r="AO815" s="4"/>
    </row>
    <row r="816" spans="38:41" ht="18.75" customHeight="1">
      <c r="AL816" s="6"/>
      <c r="AO816" s="4"/>
    </row>
    <row r="817" spans="38:41" ht="18.75" customHeight="1">
      <c r="AL817" s="6"/>
      <c r="AO817" s="4"/>
    </row>
    <row r="818" spans="38:41" ht="18.75" customHeight="1">
      <c r="AL818" s="6"/>
      <c r="AO818" s="4"/>
    </row>
    <row r="819" spans="38:41" ht="18.75" customHeight="1">
      <c r="AL819" s="6"/>
      <c r="AO819" s="4"/>
    </row>
    <row r="820" spans="38:41" ht="18.75" customHeight="1">
      <c r="AL820" s="6"/>
      <c r="AO820" s="4"/>
    </row>
    <row r="821" spans="38:41" ht="18.75" customHeight="1">
      <c r="AL821" s="6"/>
      <c r="AO821" s="4"/>
    </row>
    <row r="822" spans="38:41" ht="18.75" customHeight="1">
      <c r="AL822" s="6"/>
      <c r="AO822" s="4"/>
    </row>
    <row r="823" spans="38:41" ht="18.75" customHeight="1">
      <c r="AL823" s="6"/>
      <c r="AO823" s="4"/>
    </row>
    <row r="824" spans="38:41" ht="18.75" customHeight="1">
      <c r="AL824" s="6"/>
      <c r="AO824" s="4"/>
    </row>
    <row r="825" spans="38:41" ht="18.75" customHeight="1">
      <c r="AL825" s="6"/>
      <c r="AO825" s="4"/>
    </row>
    <row r="826" spans="38:41" ht="18.75" customHeight="1">
      <c r="AL826" s="6"/>
      <c r="AO826" s="4"/>
    </row>
    <row r="827" spans="38:41" ht="18.75" customHeight="1">
      <c r="AL827" s="6"/>
      <c r="AO827" s="4"/>
    </row>
    <row r="828" spans="38:41" ht="18.75" customHeight="1">
      <c r="AL828" s="6"/>
      <c r="AO828" s="4"/>
    </row>
    <row r="829" spans="38:41" ht="18.75" customHeight="1">
      <c r="AL829" s="6"/>
      <c r="AO829" s="4"/>
    </row>
    <row r="830" spans="38:41" ht="18.75" customHeight="1">
      <c r="AL830" s="6"/>
      <c r="AO830" s="4"/>
    </row>
    <row r="831" spans="38:41" ht="18.75" customHeight="1">
      <c r="AL831" s="6"/>
      <c r="AO831" s="4"/>
    </row>
    <row r="832" spans="38:41" ht="18.75" customHeight="1">
      <c r="AL832" s="6"/>
      <c r="AO832" s="4"/>
    </row>
    <row r="833" spans="38:41" ht="18.75" customHeight="1">
      <c r="AL833" s="6"/>
      <c r="AO833" s="4"/>
    </row>
    <row r="834" spans="38:41" ht="18.75" customHeight="1">
      <c r="AL834" s="6"/>
      <c r="AO834" s="4"/>
    </row>
    <row r="835" spans="38:41" ht="18.75" customHeight="1">
      <c r="AL835" s="6"/>
      <c r="AO835" s="4"/>
    </row>
    <row r="836" spans="38:41" ht="18.75" customHeight="1">
      <c r="AL836" s="6"/>
      <c r="AO836" s="4"/>
    </row>
    <row r="837" spans="38:41" ht="18.75" customHeight="1">
      <c r="AL837" s="6"/>
      <c r="AO837" s="4"/>
    </row>
    <row r="838" spans="38:41" ht="18.75" customHeight="1">
      <c r="AL838" s="6"/>
      <c r="AO838" s="4"/>
    </row>
    <row r="839" spans="38:41" ht="18.75" customHeight="1">
      <c r="AL839" s="6"/>
      <c r="AO839" s="4"/>
    </row>
    <row r="840" spans="38:41" ht="18.75" customHeight="1">
      <c r="AL840" s="6"/>
      <c r="AO840" s="4"/>
    </row>
    <row r="841" spans="38:41" ht="18.75" customHeight="1">
      <c r="AL841" s="6"/>
      <c r="AO841" s="4"/>
    </row>
    <row r="842" spans="38:41" ht="18.75" customHeight="1">
      <c r="AL842" s="6"/>
      <c r="AO842" s="4"/>
    </row>
    <row r="843" spans="38:41" ht="18.75" customHeight="1">
      <c r="AL843" s="6"/>
      <c r="AO843" s="4"/>
    </row>
    <row r="844" spans="38:41" ht="18.75" customHeight="1">
      <c r="AL844" s="6"/>
      <c r="AO844" s="4"/>
    </row>
    <row r="845" spans="38:41" ht="18.75" customHeight="1">
      <c r="AL845" s="6"/>
      <c r="AO845" s="4"/>
    </row>
    <row r="846" spans="38:41" ht="18.75" customHeight="1">
      <c r="AL846" s="6"/>
      <c r="AO846" s="4"/>
    </row>
    <row r="847" spans="38:41" ht="18.75" customHeight="1">
      <c r="AL847" s="6"/>
      <c r="AO847" s="4"/>
    </row>
    <row r="848" spans="38:41" ht="18.75" customHeight="1">
      <c r="AL848" s="6"/>
      <c r="AO848" s="4"/>
    </row>
    <row r="849" spans="38:41" ht="18.75" customHeight="1">
      <c r="AL849" s="6"/>
      <c r="AO849" s="4"/>
    </row>
    <row r="850" spans="38:41" ht="18.75" customHeight="1">
      <c r="AL850" s="6"/>
      <c r="AO850" s="4"/>
    </row>
    <row r="851" spans="38:41" ht="18.75" customHeight="1">
      <c r="AL851" s="6"/>
      <c r="AO851" s="4"/>
    </row>
    <row r="852" spans="38:41" ht="18.75" customHeight="1">
      <c r="AL852" s="6"/>
      <c r="AO852" s="4"/>
    </row>
    <row r="853" spans="38:41" ht="18.75" customHeight="1">
      <c r="AL853" s="6"/>
      <c r="AO853" s="4"/>
    </row>
    <row r="854" spans="38:41" ht="18.75" customHeight="1">
      <c r="AL854" s="6"/>
      <c r="AO854" s="4"/>
    </row>
    <row r="855" spans="38:41" ht="18.75" customHeight="1">
      <c r="AL855" s="6"/>
      <c r="AO855" s="4"/>
    </row>
    <row r="856" spans="38:41" ht="18.75" customHeight="1">
      <c r="AL856" s="6"/>
      <c r="AO856" s="4"/>
    </row>
    <row r="857" spans="38:41" ht="18.75" customHeight="1">
      <c r="AL857" s="6"/>
      <c r="AO857" s="4"/>
    </row>
    <row r="858" spans="38:41" ht="18.75" customHeight="1">
      <c r="AL858" s="6"/>
      <c r="AO858" s="4"/>
    </row>
    <row r="859" spans="38:41" ht="18.75" customHeight="1">
      <c r="AL859" s="6"/>
      <c r="AO859" s="4"/>
    </row>
    <row r="860" spans="38:41" ht="18.75" customHeight="1">
      <c r="AL860" s="6"/>
      <c r="AO860" s="4"/>
    </row>
    <row r="861" spans="38:41" ht="18.75" customHeight="1">
      <c r="AL861" s="6"/>
      <c r="AO861" s="4"/>
    </row>
    <row r="862" spans="38:41" ht="18.75" customHeight="1">
      <c r="AL862" s="6"/>
      <c r="AO862" s="4"/>
    </row>
    <row r="863" spans="38:41" ht="18.75" customHeight="1">
      <c r="AL863" s="6"/>
      <c r="AO863" s="4"/>
    </row>
    <row r="864" spans="38:41" ht="18.75" customHeight="1">
      <c r="AL864" s="6"/>
      <c r="AO864" s="4"/>
    </row>
    <row r="865" spans="38:41" ht="18.75" customHeight="1">
      <c r="AL865" s="6"/>
      <c r="AO865" s="4"/>
    </row>
    <row r="866" spans="38:41" ht="18.75" customHeight="1">
      <c r="AL866" s="6"/>
      <c r="AO866" s="4"/>
    </row>
    <row r="867" spans="38:41" ht="18.75" customHeight="1">
      <c r="AL867" s="6"/>
      <c r="AO867" s="4"/>
    </row>
    <row r="868" spans="38:41" ht="18.75" customHeight="1">
      <c r="AL868" s="6"/>
      <c r="AO868" s="4"/>
    </row>
    <row r="869" spans="38:41" ht="18.75" customHeight="1">
      <c r="AL869" s="6"/>
      <c r="AO869" s="4"/>
    </row>
    <row r="870" spans="38:41" ht="18.75" customHeight="1">
      <c r="AL870" s="6"/>
      <c r="AO870" s="4"/>
    </row>
    <row r="871" spans="38:41" ht="18.75" customHeight="1">
      <c r="AL871" s="6"/>
      <c r="AO871" s="4"/>
    </row>
    <row r="872" spans="38:41" ht="18.75" customHeight="1">
      <c r="AL872" s="6"/>
      <c r="AO872" s="4"/>
    </row>
    <row r="873" spans="38:41" ht="18.75" customHeight="1">
      <c r="AL873" s="6"/>
      <c r="AO873" s="4"/>
    </row>
    <row r="874" spans="38:41" ht="18.75" customHeight="1">
      <c r="AL874" s="6"/>
      <c r="AO874" s="4"/>
    </row>
    <row r="875" spans="38:41" ht="18.75" customHeight="1">
      <c r="AL875" s="6"/>
      <c r="AO875" s="4"/>
    </row>
    <row r="876" spans="38:41" ht="18.75" customHeight="1">
      <c r="AL876" s="6"/>
      <c r="AO876" s="4"/>
    </row>
    <row r="877" spans="38:41" ht="18.75" customHeight="1">
      <c r="AL877" s="6"/>
      <c r="AO877" s="4"/>
    </row>
    <row r="878" spans="38:41" ht="18.75" customHeight="1">
      <c r="AL878" s="6"/>
      <c r="AO878" s="4"/>
    </row>
    <row r="879" spans="38:41" ht="18.75" customHeight="1">
      <c r="AL879" s="6"/>
      <c r="AO879" s="4"/>
    </row>
    <row r="880" spans="38:41" ht="18.75" customHeight="1">
      <c r="AL880" s="6"/>
      <c r="AO880" s="4"/>
    </row>
    <row r="881" spans="38:41" ht="18.75" customHeight="1">
      <c r="AL881" s="6"/>
      <c r="AO881" s="4"/>
    </row>
    <row r="882" spans="38:41" ht="18.75" customHeight="1">
      <c r="AL882" s="6"/>
      <c r="AO882" s="4"/>
    </row>
    <row r="883" spans="38:41" ht="18.75" customHeight="1">
      <c r="AL883" s="6"/>
      <c r="AO883" s="4"/>
    </row>
    <row r="884" spans="38:41" ht="18.75" customHeight="1">
      <c r="AL884" s="6"/>
      <c r="AO884" s="4"/>
    </row>
    <row r="885" spans="38:41" ht="18.75" customHeight="1">
      <c r="AL885" s="6"/>
      <c r="AO885" s="4"/>
    </row>
    <row r="886" spans="38:41" ht="18.75" customHeight="1">
      <c r="AL886" s="6"/>
      <c r="AO886" s="4"/>
    </row>
    <row r="887" spans="38:41" ht="18.75" customHeight="1">
      <c r="AL887" s="6"/>
      <c r="AO887" s="4"/>
    </row>
    <row r="888" spans="38:41" ht="18.75" customHeight="1">
      <c r="AL888" s="6"/>
      <c r="AO888" s="4"/>
    </row>
    <row r="889" spans="38:41" ht="18.75" customHeight="1">
      <c r="AL889" s="6"/>
      <c r="AO889" s="4"/>
    </row>
    <row r="890" spans="38:41" ht="18.75" customHeight="1">
      <c r="AL890" s="6"/>
      <c r="AO890" s="4"/>
    </row>
    <row r="891" spans="38:41" ht="18.75" customHeight="1">
      <c r="AL891" s="6"/>
      <c r="AO891" s="4"/>
    </row>
    <row r="892" spans="38:41" ht="18.75" customHeight="1">
      <c r="AL892" s="6"/>
      <c r="AO892" s="4"/>
    </row>
    <row r="893" spans="38:41" ht="18.75" customHeight="1">
      <c r="AL893" s="6"/>
      <c r="AO893" s="4"/>
    </row>
    <row r="894" spans="38:41" ht="18.75" customHeight="1">
      <c r="AL894" s="6"/>
      <c r="AO894" s="4"/>
    </row>
    <row r="895" spans="38:41" ht="18.75" customHeight="1">
      <c r="AL895" s="6"/>
      <c r="AO895" s="4"/>
    </row>
    <row r="896" spans="38:41" ht="18.75" customHeight="1">
      <c r="AL896" s="6"/>
      <c r="AO896" s="4"/>
    </row>
    <row r="897" spans="38:41" ht="18.75" customHeight="1">
      <c r="AL897" s="6"/>
      <c r="AO897" s="4"/>
    </row>
    <row r="898" spans="38:41" ht="18.75" customHeight="1">
      <c r="AL898" s="6"/>
      <c r="AO898" s="4"/>
    </row>
    <row r="899" spans="38:41" ht="18.75" customHeight="1">
      <c r="AL899" s="6"/>
      <c r="AO899" s="4"/>
    </row>
    <row r="900" spans="38:41" ht="18.75" customHeight="1">
      <c r="AL900" s="6"/>
      <c r="AO900" s="4"/>
    </row>
    <row r="901" spans="38:41" ht="18.75" customHeight="1">
      <c r="AL901" s="6"/>
      <c r="AO901" s="4"/>
    </row>
    <row r="902" spans="38:41" ht="18.75" customHeight="1">
      <c r="AL902" s="6"/>
      <c r="AO902" s="4"/>
    </row>
    <row r="903" spans="38:41" ht="18.75" customHeight="1">
      <c r="AL903" s="6"/>
      <c r="AO903" s="4"/>
    </row>
    <row r="904" spans="38:41" ht="18.75" customHeight="1">
      <c r="AL904" s="6"/>
      <c r="AO904" s="4"/>
    </row>
    <row r="905" spans="38:41" ht="18.75" customHeight="1">
      <c r="AL905" s="6"/>
      <c r="AO905" s="4"/>
    </row>
    <row r="906" spans="38:41" ht="18.75" customHeight="1">
      <c r="AL906" s="6"/>
      <c r="AO906" s="4"/>
    </row>
    <row r="907" spans="38:41" ht="18.75" customHeight="1">
      <c r="AL907" s="6"/>
      <c r="AO907" s="4"/>
    </row>
    <row r="908" spans="38:41" ht="18.75" customHeight="1">
      <c r="AL908" s="6"/>
      <c r="AO908" s="4"/>
    </row>
    <row r="909" spans="38:41" ht="18.75" customHeight="1">
      <c r="AL909" s="6"/>
      <c r="AO909" s="4"/>
    </row>
    <row r="910" spans="38:41" ht="18.75" customHeight="1">
      <c r="AL910" s="6"/>
      <c r="AO910" s="4"/>
    </row>
    <row r="911" spans="38:41" ht="18.75" customHeight="1">
      <c r="AL911" s="6"/>
      <c r="AO911" s="4"/>
    </row>
    <row r="912" spans="38:41" ht="18.75" customHeight="1">
      <c r="AL912" s="6"/>
      <c r="AO912" s="4"/>
    </row>
    <row r="913" spans="38:41" ht="18.75" customHeight="1">
      <c r="AL913" s="6"/>
      <c r="AO913" s="4"/>
    </row>
    <row r="914" spans="38:41" ht="18.75" customHeight="1">
      <c r="AL914" s="6"/>
      <c r="AO914" s="4"/>
    </row>
    <row r="915" spans="38:41" ht="18.75" customHeight="1">
      <c r="AL915" s="6"/>
      <c r="AO915" s="4"/>
    </row>
    <row r="916" spans="38:41" ht="18.75" customHeight="1">
      <c r="AL916" s="6"/>
      <c r="AO916" s="4"/>
    </row>
    <row r="917" spans="38:41" ht="18.75" customHeight="1">
      <c r="AL917" s="6"/>
      <c r="AO917" s="4"/>
    </row>
    <row r="918" spans="38:41" ht="18.75" customHeight="1">
      <c r="AL918" s="6"/>
      <c r="AO918" s="4"/>
    </row>
    <row r="919" spans="38:41" ht="18.75" customHeight="1">
      <c r="AL919" s="6"/>
      <c r="AO919" s="4"/>
    </row>
    <row r="920" spans="38:41" ht="18.75" customHeight="1">
      <c r="AL920" s="6"/>
      <c r="AO920" s="4"/>
    </row>
    <row r="921" spans="38:41" ht="18.75" customHeight="1">
      <c r="AL921" s="6"/>
      <c r="AO921" s="4"/>
    </row>
    <row r="922" spans="38:41" ht="18.75" customHeight="1">
      <c r="AL922" s="6"/>
      <c r="AO922" s="4"/>
    </row>
    <row r="923" spans="38:41" ht="18.75" customHeight="1">
      <c r="AL923" s="6"/>
      <c r="AO923" s="4"/>
    </row>
    <row r="924" spans="38:41" ht="18.75" customHeight="1">
      <c r="AL924" s="6"/>
      <c r="AO924" s="4"/>
    </row>
    <row r="925" spans="38:41" ht="18.75" customHeight="1">
      <c r="AL925" s="6"/>
      <c r="AO925" s="4"/>
    </row>
    <row r="926" spans="38:41" ht="18.75" customHeight="1">
      <c r="AL926" s="6"/>
      <c r="AO926" s="4"/>
    </row>
    <row r="927" spans="38:41" ht="18.75" customHeight="1">
      <c r="AL927" s="6"/>
      <c r="AO927" s="4"/>
    </row>
    <row r="928" spans="38:41" ht="18.75" customHeight="1">
      <c r="AL928" s="6"/>
      <c r="AO928" s="4"/>
    </row>
    <row r="929" spans="38:41" ht="18.75" customHeight="1">
      <c r="AL929" s="6"/>
      <c r="AO929" s="4"/>
    </row>
    <row r="930" spans="38:41" ht="18.75" customHeight="1">
      <c r="AL930" s="6"/>
      <c r="AO930" s="4"/>
    </row>
    <row r="931" spans="38:41" ht="18.75" customHeight="1">
      <c r="AL931" s="6"/>
      <c r="AO931" s="4"/>
    </row>
    <row r="932" spans="38:41" ht="18.75" customHeight="1">
      <c r="AL932" s="6"/>
      <c r="AO932" s="4"/>
    </row>
    <row r="933" spans="38:41" ht="18.75" customHeight="1">
      <c r="AL933" s="6"/>
      <c r="AO933" s="4"/>
    </row>
    <row r="934" spans="38:41" ht="18.75" customHeight="1">
      <c r="AL934" s="6"/>
      <c r="AO934" s="4"/>
    </row>
    <row r="935" spans="38:41" ht="18.75" customHeight="1">
      <c r="AL935" s="6"/>
      <c r="AO935" s="4"/>
    </row>
    <row r="936" spans="38:41" ht="18.75" customHeight="1">
      <c r="AL936" s="6"/>
      <c r="AO936" s="4"/>
    </row>
    <row r="937" spans="38:41" ht="18.75" customHeight="1">
      <c r="AL937" s="6"/>
      <c r="AO937" s="4"/>
    </row>
    <row r="938" spans="38:41" ht="18.75" customHeight="1">
      <c r="AL938" s="6"/>
      <c r="AO938" s="4"/>
    </row>
    <row r="939" spans="38:41" ht="18.75" customHeight="1">
      <c r="AL939" s="6"/>
      <c r="AO939" s="4"/>
    </row>
    <row r="940" spans="38:41" ht="18.75" customHeight="1">
      <c r="AL940" s="6"/>
      <c r="AO940" s="4"/>
    </row>
    <row r="941" spans="38:41" ht="18.75" customHeight="1">
      <c r="AL941" s="6"/>
      <c r="AO941" s="4"/>
    </row>
    <row r="942" spans="38:41" ht="18.75" customHeight="1">
      <c r="AL942" s="6"/>
      <c r="AO942" s="4"/>
    </row>
    <row r="943" spans="38:41" ht="18.75" customHeight="1">
      <c r="AL943" s="6"/>
      <c r="AO943" s="4"/>
    </row>
    <row r="944" spans="38:41" ht="18.75" customHeight="1">
      <c r="AL944" s="6"/>
      <c r="AO944" s="4"/>
    </row>
    <row r="945" spans="38:41" ht="18.75" customHeight="1">
      <c r="AL945" s="6"/>
      <c r="AO945" s="4"/>
    </row>
    <row r="946" spans="38:41" ht="18.75" customHeight="1">
      <c r="AL946" s="6"/>
      <c r="AO946" s="4"/>
    </row>
    <row r="947" spans="38:41" ht="18.75" customHeight="1">
      <c r="AL947" s="6"/>
      <c r="AO947" s="4"/>
    </row>
    <row r="948" spans="38:41" ht="18.75" customHeight="1">
      <c r="AL948" s="6"/>
      <c r="AO948" s="4"/>
    </row>
    <row r="949" spans="38:41" ht="18.75" customHeight="1">
      <c r="AL949" s="6"/>
      <c r="AO949" s="4"/>
    </row>
    <row r="950" spans="38:41" ht="18.75" customHeight="1">
      <c r="AL950" s="6"/>
      <c r="AO950" s="4"/>
    </row>
    <row r="951" spans="38:41" ht="18.75" customHeight="1">
      <c r="AL951" s="6"/>
      <c r="AO951" s="4"/>
    </row>
    <row r="952" spans="38:41" ht="18.75" customHeight="1">
      <c r="AL952" s="6"/>
      <c r="AO952" s="4"/>
    </row>
    <row r="953" spans="38:41" ht="18.75" customHeight="1">
      <c r="AL953" s="6"/>
      <c r="AO953" s="4"/>
    </row>
    <row r="954" spans="38:41" ht="18.75" customHeight="1">
      <c r="AL954" s="6"/>
      <c r="AO954" s="4"/>
    </row>
    <row r="955" spans="38:41" ht="18.75" customHeight="1">
      <c r="AL955" s="6"/>
      <c r="AO955" s="4"/>
    </row>
    <row r="956" spans="38:41" ht="18.75" customHeight="1">
      <c r="AL956" s="6"/>
      <c r="AO956" s="4"/>
    </row>
    <row r="957" spans="38:41" ht="18.75" customHeight="1">
      <c r="AL957" s="6"/>
      <c r="AO957" s="4"/>
    </row>
    <row r="958" spans="38:41" ht="18.75" customHeight="1">
      <c r="AL958" s="6"/>
      <c r="AO958" s="4"/>
    </row>
    <row r="959" spans="38:41" ht="18.75" customHeight="1">
      <c r="AL959" s="6"/>
      <c r="AO959" s="4"/>
    </row>
    <row r="960" spans="38:41" ht="18.75" customHeight="1">
      <c r="AL960" s="6"/>
      <c r="AO960" s="4"/>
    </row>
    <row r="961" spans="38:41" ht="18.75" customHeight="1">
      <c r="AL961" s="6"/>
      <c r="AO961" s="4"/>
    </row>
    <row r="962" spans="38:41" ht="18.75" customHeight="1">
      <c r="AL962" s="6"/>
      <c r="AO962" s="4"/>
    </row>
    <row r="963" spans="38:41" ht="18.75" customHeight="1">
      <c r="AL963" s="6"/>
      <c r="AO963" s="4"/>
    </row>
    <row r="964" spans="38:41" ht="18.75" customHeight="1">
      <c r="AL964" s="6"/>
      <c r="AO964" s="4"/>
    </row>
    <row r="965" spans="38:41" ht="18.75" customHeight="1">
      <c r="AL965" s="6"/>
      <c r="AO965" s="4"/>
    </row>
    <row r="966" spans="38:41" ht="18.75" customHeight="1">
      <c r="AL966" s="6"/>
      <c r="AO966" s="4"/>
    </row>
    <row r="967" spans="38:41" ht="18.75" customHeight="1">
      <c r="AL967" s="6"/>
      <c r="AO967" s="4"/>
    </row>
    <row r="968" spans="38:41" ht="18.75" customHeight="1">
      <c r="AL968" s="6"/>
      <c r="AO968" s="4"/>
    </row>
    <row r="969" spans="38:41" ht="18.75" customHeight="1">
      <c r="AL969" s="6"/>
      <c r="AO969" s="4"/>
    </row>
    <row r="970" spans="38:41" ht="18.75" customHeight="1">
      <c r="AL970" s="6"/>
      <c r="AO970" s="4"/>
    </row>
    <row r="971" spans="38:41" ht="18.75" customHeight="1">
      <c r="AL971" s="6"/>
      <c r="AO971" s="4"/>
    </row>
    <row r="972" spans="38:41" ht="18.75" customHeight="1">
      <c r="AL972" s="6"/>
      <c r="AO972" s="4"/>
    </row>
    <row r="973" spans="38:41" ht="18.75" customHeight="1">
      <c r="AL973" s="6"/>
      <c r="AO973" s="4"/>
    </row>
    <row r="974" spans="38:41" ht="18.75" customHeight="1">
      <c r="AL974" s="6"/>
      <c r="AO974" s="4"/>
    </row>
    <row r="975" spans="38:41" ht="18.75" customHeight="1">
      <c r="AL975" s="6"/>
      <c r="AO975" s="4"/>
    </row>
    <row r="976" spans="38:41" ht="18.75" customHeight="1">
      <c r="AL976" s="6"/>
      <c r="AO976" s="4"/>
    </row>
    <row r="977" spans="38:41" ht="18.75" customHeight="1">
      <c r="AL977" s="6"/>
      <c r="AO977" s="4"/>
    </row>
    <row r="978" spans="38:41" ht="18.75" customHeight="1">
      <c r="AL978" s="6"/>
      <c r="AO978" s="4"/>
    </row>
    <row r="979" spans="38:41" ht="18.75" customHeight="1">
      <c r="AL979" s="6"/>
      <c r="AO979" s="4"/>
    </row>
    <row r="980" spans="38:41" ht="18.75" customHeight="1">
      <c r="AL980" s="6"/>
      <c r="AO980" s="4"/>
    </row>
    <row r="981" spans="38:41" ht="18.75" customHeight="1">
      <c r="AL981" s="6"/>
      <c r="AO981" s="4"/>
    </row>
    <row r="982" spans="38:41" ht="18.75" customHeight="1">
      <c r="AL982" s="6"/>
      <c r="AO982" s="4"/>
    </row>
    <row r="983" spans="38:41" ht="18.75" customHeight="1">
      <c r="AL983" s="6"/>
      <c r="AO983" s="4"/>
    </row>
    <row r="984" spans="38:41" ht="18.75" customHeight="1">
      <c r="AL984" s="6"/>
      <c r="AO984" s="4"/>
    </row>
    <row r="985" spans="38:41" ht="18.75" customHeight="1">
      <c r="AL985" s="6"/>
      <c r="AO985" s="4"/>
    </row>
    <row r="986" spans="38:41" ht="18.75" customHeight="1">
      <c r="AL986" s="6"/>
      <c r="AO986" s="4"/>
    </row>
    <row r="987" spans="38:41" ht="18.75" customHeight="1">
      <c r="AL987" s="6"/>
      <c r="AO987" s="4"/>
    </row>
    <row r="988" spans="38:41" ht="18.75" customHeight="1">
      <c r="AL988" s="6"/>
      <c r="AO988" s="4"/>
    </row>
    <row r="989" spans="38:41" ht="18.75" customHeight="1">
      <c r="AL989" s="6"/>
      <c r="AO989" s="4"/>
    </row>
    <row r="990" spans="38:41" ht="18.75" customHeight="1">
      <c r="AL990" s="6"/>
      <c r="AO990" s="4"/>
    </row>
    <row r="991" spans="38:41" ht="18.75" customHeight="1">
      <c r="AL991" s="6"/>
      <c r="AO991" s="4"/>
    </row>
    <row r="992" spans="38:41" ht="18.75" customHeight="1">
      <c r="AL992" s="6"/>
      <c r="AO992" s="4"/>
    </row>
    <row r="993" spans="38:41" ht="18.75" customHeight="1">
      <c r="AL993" s="6"/>
      <c r="AO993" s="4"/>
    </row>
    <row r="994" spans="38:41" ht="18.75" customHeight="1">
      <c r="AL994" s="6"/>
      <c r="AO994" s="4"/>
    </row>
    <row r="995" spans="38:41" ht="18.75" customHeight="1">
      <c r="AL995" s="6"/>
      <c r="AO995" s="4"/>
    </row>
    <row r="996" spans="38:41" ht="18.75" customHeight="1">
      <c r="AL996" s="6"/>
      <c r="AO996" s="4"/>
    </row>
    <row r="997" spans="38:41" ht="18.75" customHeight="1">
      <c r="AL997" s="6"/>
      <c r="AO997" s="4"/>
    </row>
    <row r="998" spans="38:41" ht="18.75" customHeight="1">
      <c r="AL998" s="6"/>
      <c r="AO998" s="4"/>
    </row>
    <row r="999" spans="38:41" ht="18.75" customHeight="1">
      <c r="AL999" s="6"/>
      <c r="AO999" s="4"/>
    </row>
    <row r="1000" spans="38:41" ht="18.75" customHeight="1">
      <c r="AL1000" s="6"/>
      <c r="AO1000" s="4"/>
    </row>
    <row r="1001" spans="38:41" ht="18.75" customHeight="1">
      <c r="AL1001" s="6"/>
      <c r="AO1001" s="4"/>
    </row>
    <row r="1002" spans="38:41" ht="18.75" customHeight="1">
      <c r="AL1002" s="6"/>
      <c r="AO1002" s="4"/>
    </row>
    <row r="1003" spans="38:41" ht="18.75" customHeight="1">
      <c r="AL1003" s="6"/>
      <c r="AO1003" s="4"/>
    </row>
    <row r="1004" spans="38:41" ht="18.75" customHeight="1">
      <c r="AL1004" s="6"/>
      <c r="AO1004" s="4"/>
    </row>
    <row r="1005" spans="38:41" ht="18.75" customHeight="1">
      <c r="AL1005" s="6"/>
      <c r="AO1005" s="4"/>
    </row>
    <row r="1006" spans="38:41" ht="18.75" customHeight="1">
      <c r="AL1006" s="6"/>
      <c r="AO1006" s="4"/>
    </row>
    <row r="1007" spans="38:41" ht="18.75" customHeight="1">
      <c r="AL1007" s="6"/>
      <c r="AO1007" s="4"/>
    </row>
    <row r="1008" spans="38:41" ht="18.75" customHeight="1">
      <c r="AL1008" s="6"/>
      <c r="AO1008" s="4"/>
    </row>
    <row r="1009" spans="38:41" ht="18.75" customHeight="1">
      <c r="AL1009" s="6"/>
      <c r="AO1009" s="4"/>
    </row>
    <row r="1010" spans="38:41" ht="18.75" customHeight="1">
      <c r="AL1010" s="6"/>
      <c r="AO1010" s="4"/>
    </row>
    <row r="1011" spans="38:41" ht="18.75" customHeight="1">
      <c r="AL1011" s="6"/>
      <c r="AO1011" s="4"/>
    </row>
    <row r="1012" spans="38:41" ht="18.75" customHeight="1">
      <c r="AL1012" s="6"/>
      <c r="AO1012" s="4"/>
    </row>
    <row r="1013" spans="38:41" ht="18.75" customHeight="1">
      <c r="AL1013" s="6"/>
      <c r="AO1013" s="4"/>
    </row>
    <row r="1014" spans="38:41" ht="18.75" customHeight="1">
      <c r="AL1014" s="6"/>
      <c r="AO1014" s="4"/>
    </row>
    <row r="1015" spans="38:41" ht="18.75" customHeight="1">
      <c r="AL1015" s="6"/>
      <c r="AO1015" s="4"/>
    </row>
    <row r="1016" spans="38:41" ht="18.75" customHeight="1">
      <c r="AL1016" s="6"/>
      <c r="AO1016" s="4"/>
    </row>
    <row r="1017" spans="38:41" ht="18.75" customHeight="1">
      <c r="AL1017" s="6"/>
      <c r="AO1017" s="4"/>
    </row>
    <row r="1018" spans="38:41" ht="18.75" customHeight="1">
      <c r="AL1018" s="6"/>
      <c r="AO1018" s="4"/>
    </row>
    <row r="1019" spans="38:41" ht="18.75" customHeight="1">
      <c r="AL1019" s="6"/>
      <c r="AO1019" s="4"/>
    </row>
    <row r="1020" spans="38:41" ht="18.75" customHeight="1">
      <c r="AL1020" s="6"/>
      <c r="AO1020" s="4"/>
    </row>
    <row r="1021" spans="38:41" ht="18.75" customHeight="1">
      <c r="AL1021" s="6"/>
      <c r="AO1021" s="4"/>
    </row>
    <row r="1022" spans="38:41" ht="18.75" customHeight="1">
      <c r="AL1022" s="6"/>
      <c r="AO1022" s="4"/>
    </row>
    <row r="1023" spans="38:41" ht="18.75" customHeight="1">
      <c r="AL1023" s="6"/>
      <c r="AO1023" s="4"/>
    </row>
    <row r="1024" spans="38:41" ht="18.75" customHeight="1">
      <c r="AL1024" s="6"/>
      <c r="AO1024" s="4"/>
    </row>
    <row r="1025" spans="38:41" ht="18.75" customHeight="1">
      <c r="AL1025" s="6"/>
      <c r="AO1025" s="4"/>
    </row>
    <row r="1026" spans="38:41" ht="18.75" customHeight="1">
      <c r="AL1026" s="6"/>
      <c r="AO1026" s="4"/>
    </row>
    <row r="1027" spans="38:41" ht="18.75" customHeight="1">
      <c r="AL1027" s="6"/>
      <c r="AO1027" s="4"/>
    </row>
    <row r="1028" spans="38:41" ht="18.75" customHeight="1">
      <c r="AL1028" s="6"/>
      <c r="AO1028" s="4"/>
    </row>
    <row r="1029" spans="38:41" ht="18.75" customHeight="1">
      <c r="AL1029" s="6"/>
      <c r="AO1029" s="4"/>
    </row>
    <row r="1030" spans="38:41" ht="18.75" customHeight="1">
      <c r="AL1030" s="6"/>
      <c r="AO1030" s="4"/>
    </row>
    <row r="1031" spans="38:41" ht="18.75" customHeight="1">
      <c r="AL1031" s="6"/>
      <c r="AO1031" s="4"/>
    </row>
    <row r="1032" spans="38:41" ht="18.75" customHeight="1">
      <c r="AL1032" s="6"/>
      <c r="AO1032" s="4"/>
    </row>
    <row r="1033" spans="38:41" ht="18.75" customHeight="1">
      <c r="AL1033" s="6"/>
      <c r="AO1033" s="4"/>
    </row>
    <row r="1034" spans="38:41" ht="18.75" customHeight="1">
      <c r="AL1034" s="6"/>
      <c r="AO1034" s="4"/>
    </row>
    <row r="1035" spans="38:41" ht="18.75" customHeight="1">
      <c r="AL1035" s="6"/>
      <c r="AO1035" s="4"/>
    </row>
    <row r="1036" spans="38:41" ht="18.75" customHeight="1">
      <c r="AL1036" s="6"/>
      <c r="AO1036" s="4"/>
    </row>
    <row r="1037" spans="38:41" ht="18.75" customHeight="1">
      <c r="AL1037" s="6"/>
      <c r="AO1037" s="4"/>
    </row>
    <row r="1038" spans="38:41" ht="18.75" customHeight="1">
      <c r="AL1038" s="6"/>
      <c r="AO1038" s="4"/>
    </row>
    <row r="1039" spans="38:41" ht="18.75" customHeight="1">
      <c r="AL1039" s="6"/>
      <c r="AO1039" s="4"/>
    </row>
    <row r="1040" spans="38:41" ht="18.75" customHeight="1">
      <c r="AL1040" s="6"/>
      <c r="AO1040" s="4"/>
    </row>
    <row r="1041" spans="38:41" ht="18.75" customHeight="1">
      <c r="AL1041" s="6"/>
      <c r="AO1041" s="4"/>
    </row>
    <row r="1042" spans="38:41" ht="18.75" customHeight="1">
      <c r="AL1042" s="6"/>
      <c r="AO1042" s="4"/>
    </row>
    <row r="1043" spans="38:41" ht="18.75" customHeight="1">
      <c r="AL1043" s="6"/>
      <c r="AO1043" s="4"/>
    </row>
    <row r="1044" spans="38:41" ht="18.75" customHeight="1">
      <c r="AL1044" s="6"/>
      <c r="AO1044" s="4"/>
    </row>
    <row r="1045" spans="38:41" ht="18.75" customHeight="1">
      <c r="AL1045" s="6"/>
      <c r="AO1045" s="4"/>
    </row>
    <row r="1046" spans="38:41" ht="18.75" customHeight="1">
      <c r="AL1046" s="6"/>
      <c r="AO1046" s="4"/>
    </row>
    <row r="1047" spans="38:41" ht="18.75" customHeight="1">
      <c r="AL1047" s="6"/>
      <c r="AO1047" s="4"/>
    </row>
    <row r="1048" spans="38:41" ht="18.75" customHeight="1">
      <c r="AL1048" s="6"/>
      <c r="AO1048" s="4"/>
    </row>
    <row r="1049" spans="38:41" ht="18.75" customHeight="1">
      <c r="AL1049" s="6"/>
      <c r="AO1049" s="4"/>
    </row>
    <row r="1050" spans="38:41" ht="18.75" customHeight="1">
      <c r="AL1050" s="6"/>
      <c r="AO1050" s="4"/>
    </row>
    <row r="1051" spans="38:41" ht="18.75" customHeight="1">
      <c r="AL1051" s="6"/>
      <c r="AO1051" s="4"/>
    </row>
    <row r="1052" spans="38:41" ht="18.75" customHeight="1">
      <c r="AL1052" s="6"/>
      <c r="AO1052" s="4"/>
    </row>
    <row r="1053" spans="38:41" ht="18.75" customHeight="1">
      <c r="AL1053" s="6"/>
      <c r="AO1053" s="4"/>
    </row>
    <row r="1054" spans="38:41" ht="18.75" customHeight="1">
      <c r="AL1054" s="6"/>
      <c r="AO1054" s="4"/>
    </row>
    <row r="1055" spans="38:41" ht="18.75" customHeight="1">
      <c r="AL1055" s="6"/>
      <c r="AO1055" s="4"/>
    </row>
    <row r="1056" spans="38:41" ht="18.75" customHeight="1">
      <c r="AL1056" s="6"/>
      <c r="AO1056" s="4"/>
    </row>
    <row r="1057" spans="38:41" ht="18.75" customHeight="1">
      <c r="AL1057" s="6"/>
      <c r="AO1057" s="4"/>
    </row>
    <row r="1058" spans="38:41" ht="18.75" customHeight="1">
      <c r="AL1058" s="6"/>
      <c r="AO1058" s="4"/>
    </row>
    <row r="1059" spans="38:41" ht="18.75" customHeight="1">
      <c r="AL1059" s="6"/>
      <c r="AO1059" s="4"/>
    </row>
    <row r="1060" spans="38:41" ht="18.75" customHeight="1">
      <c r="AL1060" s="6"/>
      <c r="AO1060" s="4"/>
    </row>
    <row r="1061" spans="38:41" ht="18.75" customHeight="1">
      <c r="AL1061" s="6"/>
      <c r="AO1061" s="4"/>
    </row>
    <row r="1062" spans="38:41" ht="18.75" customHeight="1">
      <c r="AL1062" s="6"/>
      <c r="AO1062" s="4"/>
    </row>
    <row r="1063" spans="38:41" ht="18.75" customHeight="1">
      <c r="AL1063" s="6"/>
      <c r="AO1063" s="4"/>
    </row>
    <row r="1064" spans="38:41" ht="18.75" customHeight="1">
      <c r="AL1064" s="6"/>
      <c r="AO1064" s="4"/>
    </row>
    <row r="1065" spans="38:41" ht="18.75" customHeight="1">
      <c r="AL1065" s="6"/>
      <c r="AO1065" s="4"/>
    </row>
    <row r="1066" spans="38:41" ht="18.75" customHeight="1">
      <c r="AL1066" s="6"/>
      <c r="AO1066" s="4"/>
    </row>
    <row r="1067" spans="38:41" ht="18.75" customHeight="1">
      <c r="AL1067" s="6"/>
      <c r="AO1067" s="4"/>
    </row>
    <row r="1068" spans="38:41" ht="18.75" customHeight="1">
      <c r="AL1068" s="6"/>
      <c r="AO1068" s="4"/>
    </row>
    <row r="1069" spans="38:41" ht="18.75" customHeight="1">
      <c r="AL1069" s="6"/>
      <c r="AO1069" s="4"/>
    </row>
    <row r="1070" spans="38:41" ht="18.75" customHeight="1">
      <c r="AL1070" s="6"/>
      <c r="AO1070" s="4"/>
    </row>
    <row r="1071" spans="38:41" ht="18.75" customHeight="1">
      <c r="AL1071" s="6"/>
      <c r="AO1071" s="4"/>
    </row>
    <row r="1072" spans="38:41" ht="18.75" customHeight="1">
      <c r="AL1072" s="6"/>
      <c r="AO1072" s="4"/>
    </row>
    <row r="1073" spans="38:41" ht="18.75" customHeight="1">
      <c r="AL1073" s="6"/>
      <c r="AO1073" s="4"/>
    </row>
    <row r="1074" spans="38:41" ht="18.75" customHeight="1">
      <c r="AL1074" s="6"/>
      <c r="AO1074" s="4"/>
    </row>
    <row r="1075" spans="38:41" ht="18.75" customHeight="1">
      <c r="AL1075" s="6"/>
      <c r="AO1075" s="4"/>
    </row>
    <row r="1076" spans="38:41" ht="18.75" customHeight="1">
      <c r="AL1076" s="6"/>
      <c r="AO1076" s="4"/>
    </row>
    <row r="1077" spans="38:41" ht="18.75" customHeight="1">
      <c r="AL1077" s="6"/>
      <c r="AO1077" s="4"/>
    </row>
    <row r="1078" spans="38:41" ht="18.75" customHeight="1">
      <c r="AL1078" s="6"/>
      <c r="AO1078" s="4"/>
    </row>
    <row r="1079" spans="38:41" ht="18.75" customHeight="1">
      <c r="AL1079" s="6"/>
      <c r="AO1079" s="4"/>
    </row>
    <row r="1080" spans="38:41" ht="18.75" customHeight="1">
      <c r="AL1080" s="6"/>
      <c r="AO1080" s="4"/>
    </row>
    <row r="1081" spans="38:41" ht="18.75" customHeight="1">
      <c r="AL1081" s="6"/>
      <c r="AO1081" s="4"/>
    </row>
    <row r="1082" spans="38:41" ht="18.75" customHeight="1">
      <c r="AL1082" s="6"/>
      <c r="AO1082" s="4"/>
    </row>
    <row r="1083" spans="38:41" ht="18.75" customHeight="1">
      <c r="AL1083" s="6"/>
      <c r="AO1083" s="4"/>
    </row>
    <row r="1084" spans="38:41" ht="18.75" customHeight="1">
      <c r="AL1084" s="6"/>
      <c r="AO1084" s="4"/>
    </row>
    <row r="1085" spans="38:41" ht="18.75" customHeight="1">
      <c r="AL1085" s="6"/>
      <c r="AO1085" s="4"/>
    </row>
    <row r="1086" spans="38:41" ht="18.75" customHeight="1">
      <c r="AL1086" s="6"/>
      <c r="AO1086" s="4"/>
    </row>
    <row r="1087" spans="38:41" ht="18.75" customHeight="1">
      <c r="AL1087" s="6"/>
      <c r="AO1087" s="4"/>
    </row>
    <row r="1088" spans="38:41" ht="18.75" customHeight="1">
      <c r="AL1088" s="6"/>
      <c r="AO1088" s="4"/>
    </row>
    <row r="1089" spans="38:41" ht="18.75" customHeight="1">
      <c r="AL1089" s="6"/>
      <c r="AO1089" s="4"/>
    </row>
    <row r="1090" spans="38:41" ht="18.75" customHeight="1">
      <c r="AL1090" s="6"/>
      <c r="AO1090" s="4"/>
    </row>
    <row r="1091" spans="38:41" ht="18.75" customHeight="1">
      <c r="AL1091" s="6"/>
      <c r="AO1091" s="4"/>
    </row>
    <row r="1092" spans="38:41" ht="18.75" customHeight="1">
      <c r="AL1092" s="6"/>
      <c r="AO1092" s="4"/>
    </row>
    <row r="1093" spans="38:41" ht="18.75" customHeight="1">
      <c r="AL1093" s="6"/>
      <c r="AO1093" s="4"/>
    </row>
    <row r="1094" spans="38:41" ht="18.75" customHeight="1">
      <c r="AL1094" s="6"/>
      <c r="AO1094" s="4"/>
    </row>
    <row r="1095" spans="38:41" ht="18.75" customHeight="1">
      <c r="AL1095" s="6"/>
      <c r="AO1095" s="4"/>
    </row>
    <row r="1096" spans="38:41" ht="18.75" customHeight="1">
      <c r="AL1096" s="6"/>
      <c r="AO1096" s="4"/>
    </row>
    <row r="1097" spans="38:41" ht="18.75" customHeight="1">
      <c r="AL1097" s="6"/>
      <c r="AO1097" s="4"/>
    </row>
    <row r="1098" spans="38:41" ht="18.75" customHeight="1">
      <c r="AL1098" s="6"/>
      <c r="AO1098" s="4"/>
    </row>
    <row r="1099" spans="38:41" ht="18.75" customHeight="1">
      <c r="AL1099" s="6"/>
      <c r="AO1099" s="4"/>
    </row>
    <row r="1100" spans="38:41" ht="18.75" customHeight="1">
      <c r="AL1100" s="6"/>
      <c r="AO1100" s="4"/>
    </row>
    <row r="1101" spans="38:41" ht="18.75" customHeight="1">
      <c r="AL1101" s="6"/>
      <c r="AO1101" s="4"/>
    </row>
    <row r="1102" spans="38:41" ht="18.75" customHeight="1">
      <c r="AL1102" s="6"/>
      <c r="AO1102" s="4"/>
    </row>
    <row r="1103" spans="38:41" ht="18.75" customHeight="1">
      <c r="AL1103" s="6"/>
      <c r="AO1103" s="4"/>
    </row>
    <row r="1104" spans="38:41" ht="18.75" customHeight="1">
      <c r="AL1104" s="6"/>
      <c r="AO1104" s="4"/>
    </row>
    <row r="1105" spans="38:41" ht="18.75" customHeight="1">
      <c r="AL1105" s="6"/>
      <c r="AO1105" s="4"/>
    </row>
    <row r="1106" spans="38:41" ht="18.75" customHeight="1">
      <c r="AL1106" s="6"/>
      <c r="AO1106" s="4"/>
    </row>
    <row r="1107" spans="38:41" ht="18.75" customHeight="1">
      <c r="AL1107" s="6"/>
      <c r="AO1107" s="4"/>
    </row>
    <row r="1108" spans="38:41" ht="18.75" customHeight="1">
      <c r="AL1108" s="6"/>
      <c r="AO1108" s="4"/>
    </row>
    <row r="1109" spans="38:41" ht="18.75" customHeight="1">
      <c r="AL1109" s="6"/>
      <c r="AO1109" s="4"/>
    </row>
    <row r="1110" spans="38:41" ht="18.75" customHeight="1">
      <c r="AL1110" s="6"/>
      <c r="AO1110" s="4"/>
    </row>
    <row r="1111" spans="38:41" ht="18.75" customHeight="1">
      <c r="AL1111" s="6"/>
      <c r="AO1111" s="4"/>
    </row>
    <row r="1112" spans="38:41" ht="18.75" customHeight="1">
      <c r="AL1112" s="6"/>
      <c r="AO1112" s="4"/>
    </row>
    <row r="1113" spans="38:41" ht="18.75" customHeight="1">
      <c r="AL1113" s="6"/>
      <c r="AO1113" s="4"/>
    </row>
    <row r="1114" spans="38:41" ht="18.75" customHeight="1">
      <c r="AL1114" s="6"/>
      <c r="AO1114" s="4"/>
    </row>
    <row r="1115" spans="38:41" ht="18.75" customHeight="1">
      <c r="AL1115" s="6"/>
      <c r="AO1115" s="4"/>
    </row>
    <row r="1116" spans="38:41" ht="18.75" customHeight="1">
      <c r="AL1116" s="6"/>
      <c r="AO1116" s="4"/>
    </row>
    <row r="1117" spans="38:41" ht="18.75" customHeight="1">
      <c r="AL1117" s="6"/>
      <c r="AO1117" s="4"/>
    </row>
    <row r="1118" spans="38:41" ht="18.75" customHeight="1">
      <c r="AL1118" s="6"/>
      <c r="AO1118" s="4"/>
    </row>
    <row r="1119" spans="38:41" ht="18.75" customHeight="1">
      <c r="AL1119" s="6"/>
      <c r="AO1119" s="4"/>
    </row>
    <row r="1120" spans="38:41" ht="18.75" customHeight="1">
      <c r="AL1120" s="6"/>
      <c r="AO1120" s="4"/>
    </row>
    <row r="1121" spans="38:41" ht="18.75" customHeight="1">
      <c r="AL1121" s="6"/>
      <c r="AO1121" s="4"/>
    </row>
    <row r="1122" spans="38:41" ht="18.75" customHeight="1">
      <c r="AL1122" s="6"/>
      <c r="AO1122" s="4"/>
    </row>
    <row r="1123" spans="38:41" ht="18.75" customHeight="1">
      <c r="AL1123" s="6"/>
      <c r="AO1123" s="4"/>
    </row>
    <row r="1124" spans="38:41" ht="18.75" customHeight="1">
      <c r="AL1124" s="6"/>
      <c r="AO1124" s="4"/>
    </row>
    <row r="1125" spans="38:41" ht="18.75" customHeight="1">
      <c r="AL1125" s="6"/>
      <c r="AO1125" s="4"/>
    </row>
    <row r="1126" spans="38:41" ht="18.75" customHeight="1">
      <c r="AL1126" s="6"/>
      <c r="AO1126" s="4"/>
    </row>
    <row r="1127" spans="38:41" ht="18.75" customHeight="1">
      <c r="AL1127" s="6"/>
      <c r="AO1127" s="4"/>
    </row>
    <row r="1128" spans="38:41" ht="18.75" customHeight="1">
      <c r="AL1128" s="6"/>
      <c r="AO1128" s="4"/>
    </row>
    <row r="1129" spans="38:41" ht="18.75" customHeight="1">
      <c r="AL1129" s="6"/>
      <c r="AO1129" s="4"/>
    </row>
    <row r="1130" spans="38:41" ht="18.75" customHeight="1">
      <c r="AL1130" s="6"/>
      <c r="AO1130" s="4"/>
    </row>
    <row r="1131" spans="38:41" ht="18.75" customHeight="1">
      <c r="AL1131" s="6"/>
      <c r="AO1131" s="4"/>
    </row>
    <row r="1132" spans="38:41" ht="18.75" customHeight="1">
      <c r="AL1132" s="6"/>
      <c r="AO1132" s="4"/>
    </row>
    <row r="1133" spans="38:41" ht="18.75" customHeight="1">
      <c r="AL1133" s="6"/>
      <c r="AO1133" s="4"/>
    </row>
    <row r="1134" spans="38:41" ht="18.75" customHeight="1">
      <c r="AL1134" s="6"/>
      <c r="AO1134" s="4"/>
    </row>
    <row r="1135" spans="38:41" ht="18.75" customHeight="1">
      <c r="AL1135" s="6"/>
      <c r="AO1135" s="4"/>
    </row>
    <row r="1136" spans="38:41" ht="18.75" customHeight="1">
      <c r="AL1136" s="6"/>
      <c r="AO1136" s="4"/>
    </row>
    <row r="1137" spans="38:41" ht="18.75" customHeight="1">
      <c r="AL1137" s="6"/>
      <c r="AO1137" s="4"/>
    </row>
    <row r="1138" spans="38:41" ht="18.75" customHeight="1">
      <c r="AL1138" s="6"/>
      <c r="AO1138" s="4"/>
    </row>
    <row r="1139" spans="38:41" ht="18.75" customHeight="1">
      <c r="AL1139" s="6"/>
      <c r="AO1139" s="4"/>
    </row>
    <row r="1140" spans="38:41" ht="18.75" customHeight="1">
      <c r="AL1140" s="6"/>
      <c r="AO1140" s="4"/>
    </row>
    <row r="1141" spans="38:41" ht="18.75" customHeight="1">
      <c r="AL1141" s="6"/>
      <c r="AO1141" s="4"/>
    </row>
    <row r="1142" spans="38:41" ht="18.75" customHeight="1">
      <c r="AL1142" s="6"/>
      <c r="AO1142" s="4"/>
    </row>
    <row r="1143" spans="38:41" ht="18.75" customHeight="1">
      <c r="AL1143" s="6"/>
      <c r="AO1143" s="4"/>
    </row>
    <row r="1144" spans="38:41" ht="18.75" customHeight="1">
      <c r="AL1144" s="6"/>
      <c r="AO1144" s="4"/>
    </row>
    <row r="1145" spans="38:41" ht="18.75" customHeight="1">
      <c r="AL1145" s="6"/>
      <c r="AO1145" s="4"/>
    </row>
    <row r="1146" spans="38:41" ht="18.75" customHeight="1">
      <c r="AL1146" s="6"/>
      <c r="AO1146" s="4"/>
    </row>
    <row r="1147" spans="38:41" ht="18.75" customHeight="1">
      <c r="AL1147" s="6"/>
      <c r="AO1147" s="4"/>
    </row>
    <row r="1148" spans="38:41" ht="18.75" customHeight="1">
      <c r="AL1148" s="6"/>
      <c r="AO1148" s="4"/>
    </row>
    <row r="1149" spans="38:41" ht="18.75" customHeight="1">
      <c r="AL1149" s="6"/>
      <c r="AO1149" s="4"/>
    </row>
    <row r="1150" spans="38:41" ht="18.75" customHeight="1">
      <c r="AL1150" s="6"/>
      <c r="AO1150" s="4"/>
    </row>
    <row r="1151" spans="38:41" ht="18.75" customHeight="1">
      <c r="AL1151" s="6"/>
      <c r="AO1151" s="4"/>
    </row>
    <row r="1152" spans="38:41" ht="18.75" customHeight="1">
      <c r="AL1152" s="6"/>
      <c r="AO1152" s="4"/>
    </row>
    <row r="1153" spans="38:41" ht="18.75" customHeight="1">
      <c r="AL1153" s="6"/>
      <c r="AO1153" s="4"/>
    </row>
    <row r="1154" spans="38:41" ht="18.75" customHeight="1">
      <c r="AL1154" s="6"/>
      <c r="AO1154" s="4"/>
    </row>
    <row r="1155" spans="38:41" ht="18.75" customHeight="1">
      <c r="AL1155" s="6"/>
      <c r="AO1155" s="4"/>
    </row>
    <row r="1156" spans="38:41" ht="18.75" customHeight="1">
      <c r="AL1156" s="6"/>
      <c r="AO1156" s="4"/>
    </row>
    <row r="1157" spans="38:41" ht="18.75" customHeight="1">
      <c r="AL1157" s="6"/>
      <c r="AO1157" s="4"/>
    </row>
    <row r="1158" spans="38:41" ht="18.75" customHeight="1">
      <c r="AL1158" s="6"/>
      <c r="AO1158" s="4"/>
    </row>
    <row r="1159" spans="38:41" ht="18.75" customHeight="1">
      <c r="AL1159" s="6"/>
      <c r="AO1159" s="4"/>
    </row>
    <row r="1160" spans="38:41" ht="18.75" customHeight="1">
      <c r="AL1160" s="6"/>
      <c r="AO1160" s="4"/>
    </row>
    <row r="1161" spans="38:41" ht="18.75" customHeight="1">
      <c r="AL1161" s="6"/>
      <c r="AO1161" s="4"/>
    </row>
    <row r="1162" spans="38:41" ht="18.75" customHeight="1">
      <c r="AL1162" s="6"/>
      <c r="AO1162" s="4"/>
    </row>
    <row r="1163" spans="38:41" ht="18.75" customHeight="1">
      <c r="AL1163" s="6"/>
      <c r="AO1163" s="4"/>
    </row>
    <row r="1164" spans="38:41" ht="18.75" customHeight="1">
      <c r="AL1164" s="6"/>
      <c r="AO1164" s="4"/>
    </row>
    <row r="1165" spans="38:41" ht="18.75" customHeight="1">
      <c r="AL1165" s="6"/>
      <c r="AO1165" s="4"/>
    </row>
    <row r="1166" spans="38:41" ht="18.75" customHeight="1">
      <c r="AL1166" s="6"/>
      <c r="AO1166" s="4"/>
    </row>
    <row r="1167" spans="38:41" ht="18.75" customHeight="1">
      <c r="AL1167" s="6"/>
      <c r="AO1167" s="4"/>
    </row>
    <row r="1168" spans="38:41" ht="18.75" customHeight="1">
      <c r="AL1168" s="6"/>
      <c r="AO1168" s="4"/>
    </row>
    <row r="1169" spans="38:41" ht="18.75" customHeight="1">
      <c r="AL1169" s="6"/>
      <c r="AO1169" s="4"/>
    </row>
    <row r="1170" spans="38:41" ht="18.75" customHeight="1">
      <c r="AL1170" s="6"/>
      <c r="AO1170" s="4"/>
    </row>
    <row r="1171" spans="38:41" ht="18.75" customHeight="1">
      <c r="AL1171" s="6"/>
      <c r="AO1171" s="4"/>
    </row>
    <row r="1172" spans="38:41" ht="18.75" customHeight="1">
      <c r="AL1172" s="6"/>
      <c r="AO1172" s="4"/>
    </row>
    <row r="1173" spans="38:41" ht="18.75" customHeight="1">
      <c r="AL1173" s="6"/>
      <c r="AO1173" s="4"/>
    </row>
    <row r="1174" spans="38:41" ht="18.75" customHeight="1">
      <c r="AL1174" s="6"/>
      <c r="AO1174" s="4"/>
    </row>
    <row r="1175" spans="38:41" ht="18.75" customHeight="1">
      <c r="AL1175" s="6"/>
      <c r="AO1175" s="4"/>
    </row>
    <row r="1176" spans="38:41" ht="18.75" customHeight="1">
      <c r="AL1176" s="6"/>
      <c r="AO1176" s="4"/>
    </row>
    <row r="1177" spans="38:41" ht="18.75" customHeight="1">
      <c r="AL1177" s="6"/>
      <c r="AO1177" s="4"/>
    </row>
    <row r="1178" spans="38:41" ht="18.75" customHeight="1">
      <c r="AL1178" s="6"/>
      <c r="AO1178" s="4"/>
    </row>
    <row r="1179" spans="38:41" ht="18.75" customHeight="1">
      <c r="AL1179" s="6"/>
      <c r="AO1179" s="4"/>
    </row>
    <row r="1180" spans="38:41" ht="18.75" customHeight="1">
      <c r="AL1180" s="6"/>
      <c r="AO1180" s="4"/>
    </row>
    <row r="1181" spans="38:41" ht="18.75" customHeight="1">
      <c r="AL1181" s="6"/>
      <c r="AO1181" s="4"/>
    </row>
    <row r="1182" spans="38:41" ht="18.75" customHeight="1">
      <c r="AL1182" s="6"/>
      <c r="AO1182" s="4"/>
    </row>
    <row r="1183" spans="38:41" ht="18.75" customHeight="1">
      <c r="AL1183" s="6"/>
      <c r="AO1183" s="4"/>
    </row>
    <row r="1184" spans="38:41" ht="18.75" customHeight="1">
      <c r="AL1184" s="6"/>
      <c r="AO1184" s="4"/>
    </row>
    <row r="1185" spans="38:41" ht="18.75" customHeight="1">
      <c r="AL1185" s="6"/>
      <c r="AO1185" s="4"/>
    </row>
    <row r="1186" spans="38:41" ht="18.75" customHeight="1">
      <c r="AL1186" s="6"/>
      <c r="AO1186" s="4"/>
    </row>
    <row r="1187" spans="38:41" ht="18.75" customHeight="1">
      <c r="AL1187" s="6"/>
      <c r="AO1187" s="4"/>
    </row>
    <row r="1188" spans="38:41" ht="18.75" customHeight="1">
      <c r="AL1188" s="6"/>
      <c r="AO1188" s="4"/>
    </row>
    <row r="1189" spans="38:41" ht="18.75" customHeight="1">
      <c r="AL1189" s="6"/>
      <c r="AO1189" s="4"/>
    </row>
    <row r="1190" spans="38:41" ht="18.75" customHeight="1">
      <c r="AL1190" s="6"/>
      <c r="AO1190" s="4"/>
    </row>
    <row r="1191" spans="38:41" ht="18.75" customHeight="1">
      <c r="AL1191" s="6"/>
      <c r="AO1191" s="4"/>
    </row>
    <row r="1192" spans="38:41" ht="18.75" customHeight="1">
      <c r="AL1192" s="6"/>
      <c r="AO1192" s="4"/>
    </row>
    <row r="1193" spans="38:41" ht="18.75" customHeight="1">
      <c r="AL1193" s="6"/>
      <c r="AO1193" s="4"/>
    </row>
    <row r="1194" spans="38:41" ht="18.75" customHeight="1">
      <c r="AL1194" s="6"/>
      <c r="AO1194" s="4"/>
    </row>
    <row r="1195" spans="38:41" ht="18.75" customHeight="1">
      <c r="AL1195" s="6"/>
      <c r="AO1195" s="4"/>
    </row>
    <row r="1196" spans="38:41" ht="18.75" customHeight="1">
      <c r="AL1196" s="6"/>
      <c r="AO1196" s="4"/>
    </row>
    <row r="1197" spans="38:41" ht="18.75" customHeight="1">
      <c r="AL1197" s="6"/>
      <c r="AO1197" s="4"/>
    </row>
    <row r="1198" spans="38:41" ht="18.75" customHeight="1">
      <c r="AL1198" s="6"/>
      <c r="AO1198" s="4"/>
    </row>
    <row r="1199" spans="38:41" ht="18.75" customHeight="1">
      <c r="AL1199" s="6"/>
      <c r="AO1199" s="4"/>
    </row>
    <row r="1200" spans="38:41" ht="18.75" customHeight="1">
      <c r="AL1200" s="6"/>
      <c r="AO1200" s="4"/>
    </row>
    <row r="1201" spans="38:41" ht="18.75" customHeight="1">
      <c r="AL1201" s="6"/>
      <c r="AO1201" s="4"/>
    </row>
    <row r="1202" spans="38:41" ht="18.75" customHeight="1">
      <c r="AL1202" s="6"/>
      <c r="AO1202" s="4"/>
    </row>
    <row r="1203" spans="38:41" ht="18.75" customHeight="1">
      <c r="AL1203" s="6"/>
      <c r="AO1203" s="4"/>
    </row>
    <row r="1204" spans="38:41" ht="18.75" customHeight="1">
      <c r="AL1204" s="6"/>
      <c r="AO1204" s="4"/>
    </row>
    <row r="1205" spans="38:41" ht="18.75" customHeight="1">
      <c r="AL1205" s="6"/>
      <c r="AO1205" s="4"/>
    </row>
    <row r="1206" spans="38:41" ht="18.75" customHeight="1">
      <c r="AL1206" s="6"/>
      <c r="AO1206" s="4"/>
    </row>
    <row r="1207" spans="38:41" ht="18.75" customHeight="1">
      <c r="AL1207" s="6"/>
      <c r="AO1207" s="4"/>
    </row>
    <row r="1208" spans="38:41" ht="18.75" customHeight="1">
      <c r="AL1208" s="6"/>
      <c r="AO1208" s="4"/>
    </row>
    <row r="1209" spans="38:41" ht="18.75" customHeight="1">
      <c r="AL1209" s="6"/>
      <c r="AO1209" s="4"/>
    </row>
    <row r="1210" spans="38:41" ht="18.75" customHeight="1">
      <c r="AL1210" s="6"/>
      <c r="AO1210" s="4"/>
    </row>
    <row r="1211" spans="38:41" ht="18.75" customHeight="1">
      <c r="AL1211" s="6"/>
      <c r="AO1211" s="4"/>
    </row>
    <row r="1212" spans="38:41" ht="18.75" customHeight="1">
      <c r="AL1212" s="6"/>
      <c r="AO1212" s="4"/>
    </row>
    <row r="1213" spans="38:41" ht="18.75" customHeight="1">
      <c r="AL1213" s="6"/>
      <c r="AO1213" s="4"/>
    </row>
    <row r="1214" spans="38:41" ht="18.75" customHeight="1">
      <c r="AL1214" s="6"/>
      <c r="AO1214" s="4"/>
    </row>
    <row r="1215" spans="38:41" ht="18.75" customHeight="1">
      <c r="AL1215" s="6"/>
      <c r="AO1215" s="4"/>
    </row>
    <row r="1216" spans="38:41" ht="18.75" customHeight="1">
      <c r="AL1216" s="6"/>
      <c r="AO1216" s="4"/>
    </row>
    <row r="1217" spans="38:41" ht="18.75" customHeight="1">
      <c r="AL1217" s="6"/>
      <c r="AO1217" s="4"/>
    </row>
    <row r="1218" spans="38:41" ht="18.75" customHeight="1">
      <c r="AL1218" s="6"/>
      <c r="AO1218" s="4"/>
    </row>
    <row r="1219" spans="38:41" ht="18.75" customHeight="1">
      <c r="AL1219" s="6"/>
      <c r="AO1219" s="4"/>
    </row>
    <row r="1220" spans="38:41" ht="18.75" customHeight="1">
      <c r="AL1220" s="6"/>
      <c r="AO1220" s="4"/>
    </row>
    <row r="1221" spans="38:41" ht="18.75" customHeight="1">
      <c r="AL1221" s="6"/>
      <c r="AO1221" s="4"/>
    </row>
    <row r="1222" spans="38:41" ht="18.75" customHeight="1">
      <c r="AL1222" s="6"/>
      <c r="AO1222" s="4"/>
    </row>
    <row r="1223" spans="38:41" ht="18.75" customHeight="1">
      <c r="AL1223" s="6"/>
      <c r="AO1223" s="4"/>
    </row>
    <row r="1224" spans="38:41" ht="18.75" customHeight="1">
      <c r="AL1224" s="6"/>
      <c r="AO1224" s="4"/>
    </row>
    <row r="1225" spans="38:41" ht="18.75" customHeight="1">
      <c r="AL1225" s="6"/>
      <c r="AO1225" s="4"/>
    </row>
    <row r="1226" spans="38:41" ht="18.75" customHeight="1">
      <c r="AL1226" s="6"/>
      <c r="AO1226" s="4"/>
    </row>
    <row r="1227" spans="38:41" ht="18.75" customHeight="1">
      <c r="AL1227" s="6"/>
      <c r="AO1227" s="4"/>
    </row>
    <row r="1228" spans="38:41" ht="18.75" customHeight="1">
      <c r="AL1228" s="6"/>
      <c r="AO1228" s="4"/>
    </row>
    <row r="1229" spans="38:41" ht="18.75" customHeight="1">
      <c r="AL1229" s="6"/>
      <c r="AO1229" s="4"/>
    </row>
    <row r="1230" spans="38:41" ht="18.75" customHeight="1">
      <c r="AL1230" s="6"/>
      <c r="AO1230" s="4"/>
    </row>
    <row r="1231" spans="38:41" ht="18.75" customHeight="1">
      <c r="AL1231" s="6"/>
      <c r="AO1231" s="4"/>
    </row>
    <row r="1232" spans="38:41" ht="18.75" customHeight="1">
      <c r="AL1232" s="6"/>
      <c r="AO1232" s="4"/>
    </row>
    <row r="1233" spans="38:41" ht="18.75" customHeight="1">
      <c r="AL1233" s="6"/>
      <c r="AO1233" s="4"/>
    </row>
    <row r="1234" spans="38:41" ht="18.75" customHeight="1">
      <c r="AL1234" s="6"/>
      <c r="AO1234" s="4"/>
    </row>
    <row r="1235" spans="38:41" ht="18.75" customHeight="1">
      <c r="AL1235" s="6"/>
      <c r="AO1235" s="4"/>
    </row>
    <row r="1236" spans="38:41" ht="18.75" customHeight="1">
      <c r="AL1236" s="6"/>
      <c r="AO1236" s="4"/>
    </row>
    <row r="1237" spans="38:41" ht="18.75" customHeight="1">
      <c r="AL1237" s="6"/>
      <c r="AO1237" s="4"/>
    </row>
    <row r="1238" spans="38:41" ht="18.75" customHeight="1">
      <c r="AL1238" s="6"/>
      <c r="AO1238" s="4"/>
    </row>
    <row r="1239" spans="38:41" ht="18.75" customHeight="1">
      <c r="AL1239" s="6"/>
      <c r="AO1239" s="4"/>
    </row>
    <row r="1240" spans="38:41" ht="18.75" customHeight="1">
      <c r="AL1240" s="6"/>
      <c r="AO1240" s="4"/>
    </row>
  </sheetData>
  <protectedRanges>
    <protectedRange sqref="F8:J8" name="範囲1"/>
  </protectedRanges>
  <mergeCells count="5592">
    <mergeCell ref="Z12:AK12"/>
    <mergeCell ref="R518:U518"/>
    <mergeCell ref="V518:Z518"/>
    <mergeCell ref="C518:D518"/>
    <mergeCell ref="E518:F518"/>
    <mergeCell ref="H518:J518"/>
    <mergeCell ref="K518:N518"/>
    <mergeCell ref="AA518:AC518"/>
    <mergeCell ref="AD518:AF518"/>
    <mergeCell ref="AG518:AI518"/>
    <mergeCell ref="AJ518:AK518"/>
    <mergeCell ref="V517:Z517"/>
    <mergeCell ref="AA517:AC517"/>
    <mergeCell ref="AD517:AF517"/>
    <mergeCell ref="AG517:AI517"/>
    <mergeCell ref="AJ517:AK517"/>
    <mergeCell ref="O518:Q518"/>
    <mergeCell ref="C517:D517"/>
    <mergeCell ref="E517:F517"/>
    <mergeCell ref="H517:J517"/>
    <mergeCell ref="K517:N517"/>
    <mergeCell ref="O517:Q517"/>
    <mergeCell ref="R517:U517"/>
    <mergeCell ref="V515:Z515"/>
    <mergeCell ref="AA515:AC515"/>
    <mergeCell ref="AD515:AF515"/>
    <mergeCell ref="AG515:AI515"/>
    <mergeCell ref="AJ515:AK515"/>
    <mergeCell ref="C516:D516"/>
    <mergeCell ref="E516:F516"/>
    <mergeCell ref="H516:J516"/>
    <mergeCell ref="K516:N516"/>
    <mergeCell ref="O516:Q516"/>
    <mergeCell ref="C515:D515"/>
    <mergeCell ref="E515:F515"/>
    <mergeCell ref="H515:J515"/>
    <mergeCell ref="K515:N515"/>
    <mergeCell ref="O515:Q515"/>
    <mergeCell ref="R515:U515"/>
    <mergeCell ref="R514:U514"/>
    <mergeCell ref="V514:Z514"/>
    <mergeCell ref="AA514:AC514"/>
    <mergeCell ref="AD514:AF514"/>
    <mergeCell ref="AG514:AI514"/>
    <mergeCell ref="AJ514:AK514"/>
    <mergeCell ref="R516:U516"/>
    <mergeCell ref="V516:Z516"/>
    <mergeCell ref="AA516:AC516"/>
    <mergeCell ref="AD516:AF516"/>
    <mergeCell ref="AG516:AI516"/>
    <mergeCell ref="AJ516:AK516"/>
    <mergeCell ref="V513:Z513"/>
    <mergeCell ref="AA513:AC513"/>
    <mergeCell ref="AD513:AF513"/>
    <mergeCell ref="AG513:AI513"/>
    <mergeCell ref="AJ513:AK513"/>
    <mergeCell ref="C514:D514"/>
    <mergeCell ref="E514:F514"/>
    <mergeCell ref="H514:J514"/>
    <mergeCell ref="K514:N514"/>
    <mergeCell ref="O514:Q514"/>
    <mergeCell ref="C513:D513"/>
    <mergeCell ref="E513:F513"/>
    <mergeCell ref="H513:J513"/>
    <mergeCell ref="K513:N513"/>
    <mergeCell ref="O513:Q513"/>
    <mergeCell ref="R513:U513"/>
    <mergeCell ref="R512:U512"/>
    <mergeCell ref="V512:Z512"/>
    <mergeCell ref="AA512:AC512"/>
    <mergeCell ref="AD512:AF512"/>
    <mergeCell ref="AG512:AI512"/>
    <mergeCell ref="AJ512:AK512"/>
    <mergeCell ref="V511:Z511"/>
    <mergeCell ref="AA511:AC511"/>
    <mergeCell ref="AD511:AF511"/>
    <mergeCell ref="AG511:AI511"/>
    <mergeCell ref="AJ511:AK511"/>
    <mergeCell ref="C512:D512"/>
    <mergeCell ref="E512:F512"/>
    <mergeCell ref="H512:J512"/>
    <mergeCell ref="K512:N512"/>
    <mergeCell ref="O512:Q512"/>
    <mergeCell ref="C511:D511"/>
    <mergeCell ref="E511:F511"/>
    <mergeCell ref="H511:J511"/>
    <mergeCell ref="K511:N511"/>
    <mergeCell ref="O511:Q511"/>
    <mergeCell ref="R511:U511"/>
    <mergeCell ref="R510:U510"/>
    <mergeCell ref="V510:Z510"/>
    <mergeCell ref="AA510:AC510"/>
    <mergeCell ref="AD510:AF510"/>
    <mergeCell ref="AG510:AI510"/>
    <mergeCell ref="AJ510:AK510"/>
    <mergeCell ref="V509:Z509"/>
    <mergeCell ref="AA509:AC509"/>
    <mergeCell ref="AD509:AF509"/>
    <mergeCell ref="AG509:AI509"/>
    <mergeCell ref="AJ509:AK509"/>
    <mergeCell ref="C510:D510"/>
    <mergeCell ref="E510:F510"/>
    <mergeCell ref="H510:J510"/>
    <mergeCell ref="K510:N510"/>
    <mergeCell ref="O510:Q510"/>
    <mergeCell ref="C509:D509"/>
    <mergeCell ref="E509:F509"/>
    <mergeCell ref="H509:J509"/>
    <mergeCell ref="K509:N509"/>
    <mergeCell ref="O509:Q509"/>
    <mergeCell ref="R509:U509"/>
    <mergeCell ref="R508:U508"/>
    <mergeCell ref="V508:Z508"/>
    <mergeCell ref="AA508:AC508"/>
    <mergeCell ref="AD508:AF508"/>
    <mergeCell ref="AG508:AI508"/>
    <mergeCell ref="AJ508:AK508"/>
    <mergeCell ref="V507:Z507"/>
    <mergeCell ref="AA507:AC507"/>
    <mergeCell ref="AD507:AF507"/>
    <mergeCell ref="AG507:AI507"/>
    <mergeCell ref="AJ507:AK507"/>
    <mergeCell ref="C508:D508"/>
    <mergeCell ref="E508:F508"/>
    <mergeCell ref="H508:J508"/>
    <mergeCell ref="K508:N508"/>
    <mergeCell ref="O508:Q508"/>
    <mergeCell ref="C507:D507"/>
    <mergeCell ref="E507:F507"/>
    <mergeCell ref="H507:J507"/>
    <mergeCell ref="K507:N507"/>
    <mergeCell ref="O507:Q507"/>
    <mergeCell ref="R507:U507"/>
    <mergeCell ref="R506:U506"/>
    <mergeCell ref="V506:Z506"/>
    <mergeCell ref="AA506:AC506"/>
    <mergeCell ref="AD506:AF506"/>
    <mergeCell ref="AG506:AI506"/>
    <mergeCell ref="AJ506:AK506"/>
    <mergeCell ref="V505:Z505"/>
    <mergeCell ref="AA505:AC505"/>
    <mergeCell ref="AD505:AF505"/>
    <mergeCell ref="AG505:AI505"/>
    <mergeCell ref="AJ505:AK505"/>
    <mergeCell ref="C506:D506"/>
    <mergeCell ref="E506:F506"/>
    <mergeCell ref="H506:J506"/>
    <mergeCell ref="K506:N506"/>
    <mergeCell ref="O506:Q506"/>
    <mergeCell ref="C505:D505"/>
    <mergeCell ref="E505:F505"/>
    <mergeCell ref="H505:J505"/>
    <mergeCell ref="K505:N505"/>
    <mergeCell ref="O505:Q505"/>
    <mergeCell ref="R505:U505"/>
    <mergeCell ref="R504:U504"/>
    <mergeCell ref="V504:Z504"/>
    <mergeCell ref="AA504:AC504"/>
    <mergeCell ref="AD504:AF504"/>
    <mergeCell ref="AG504:AI504"/>
    <mergeCell ref="AJ504:AK504"/>
    <mergeCell ref="V503:Z503"/>
    <mergeCell ref="AA503:AC503"/>
    <mergeCell ref="AD503:AF503"/>
    <mergeCell ref="AG503:AI503"/>
    <mergeCell ref="AJ503:AK503"/>
    <mergeCell ref="C504:D504"/>
    <mergeCell ref="E504:F504"/>
    <mergeCell ref="H504:J504"/>
    <mergeCell ref="K504:N504"/>
    <mergeCell ref="O504:Q504"/>
    <mergeCell ref="C503:D503"/>
    <mergeCell ref="E503:F503"/>
    <mergeCell ref="H503:J503"/>
    <mergeCell ref="K503:N503"/>
    <mergeCell ref="O503:Q503"/>
    <mergeCell ref="R503:U503"/>
    <mergeCell ref="R502:U502"/>
    <mergeCell ref="V502:Z502"/>
    <mergeCell ref="AA502:AC502"/>
    <mergeCell ref="AD502:AF502"/>
    <mergeCell ref="AG502:AI502"/>
    <mergeCell ref="AJ502:AK502"/>
    <mergeCell ref="V501:Z501"/>
    <mergeCell ref="AA501:AC501"/>
    <mergeCell ref="AD501:AF501"/>
    <mergeCell ref="AG501:AI501"/>
    <mergeCell ref="AJ501:AK501"/>
    <mergeCell ref="C502:D502"/>
    <mergeCell ref="E502:F502"/>
    <mergeCell ref="H502:J502"/>
    <mergeCell ref="K502:N502"/>
    <mergeCell ref="O502:Q502"/>
    <mergeCell ref="C501:D501"/>
    <mergeCell ref="E501:F501"/>
    <mergeCell ref="H501:J501"/>
    <mergeCell ref="K501:N501"/>
    <mergeCell ref="O501:Q501"/>
    <mergeCell ref="R501:U501"/>
    <mergeCell ref="R500:U500"/>
    <mergeCell ref="V500:Z500"/>
    <mergeCell ref="AA500:AC500"/>
    <mergeCell ref="AD500:AF500"/>
    <mergeCell ref="AG500:AI500"/>
    <mergeCell ref="AJ500:AK500"/>
    <mergeCell ref="V499:Z499"/>
    <mergeCell ref="AA499:AC499"/>
    <mergeCell ref="AD499:AF499"/>
    <mergeCell ref="AG499:AI499"/>
    <mergeCell ref="AJ499:AK499"/>
    <mergeCell ref="C500:D500"/>
    <mergeCell ref="E500:F500"/>
    <mergeCell ref="H500:J500"/>
    <mergeCell ref="K500:N500"/>
    <mergeCell ref="O500:Q500"/>
    <mergeCell ref="C499:D499"/>
    <mergeCell ref="E499:F499"/>
    <mergeCell ref="H499:J499"/>
    <mergeCell ref="K499:N499"/>
    <mergeCell ref="O499:Q499"/>
    <mergeCell ref="R499:U499"/>
    <mergeCell ref="R498:U498"/>
    <mergeCell ref="V498:Z498"/>
    <mergeCell ref="AA498:AC498"/>
    <mergeCell ref="AD498:AF498"/>
    <mergeCell ref="AG498:AI498"/>
    <mergeCell ref="AJ498:AK498"/>
    <mergeCell ref="V497:Z497"/>
    <mergeCell ref="AA497:AC497"/>
    <mergeCell ref="AD497:AF497"/>
    <mergeCell ref="AG497:AI497"/>
    <mergeCell ref="AJ497:AK497"/>
    <mergeCell ref="C498:D498"/>
    <mergeCell ref="E498:F498"/>
    <mergeCell ref="H498:J498"/>
    <mergeCell ref="K498:N498"/>
    <mergeCell ref="O498:Q498"/>
    <mergeCell ref="C497:D497"/>
    <mergeCell ref="E497:F497"/>
    <mergeCell ref="H497:J497"/>
    <mergeCell ref="K497:N497"/>
    <mergeCell ref="O497:Q497"/>
    <mergeCell ref="R497:U497"/>
    <mergeCell ref="R496:U496"/>
    <mergeCell ref="V496:Z496"/>
    <mergeCell ref="AA496:AC496"/>
    <mergeCell ref="AD496:AF496"/>
    <mergeCell ref="AG496:AI496"/>
    <mergeCell ref="AJ496:AK496"/>
    <mergeCell ref="V495:Z495"/>
    <mergeCell ref="AA495:AC495"/>
    <mergeCell ref="AD495:AF495"/>
    <mergeCell ref="AG495:AI495"/>
    <mergeCell ref="AJ495:AK495"/>
    <mergeCell ref="C496:D496"/>
    <mergeCell ref="E496:F496"/>
    <mergeCell ref="H496:J496"/>
    <mergeCell ref="K496:N496"/>
    <mergeCell ref="O496:Q496"/>
    <mergeCell ref="C495:D495"/>
    <mergeCell ref="E495:F495"/>
    <mergeCell ref="H495:J495"/>
    <mergeCell ref="K495:N495"/>
    <mergeCell ref="O495:Q495"/>
    <mergeCell ref="R495:U495"/>
    <mergeCell ref="R494:U494"/>
    <mergeCell ref="V494:Z494"/>
    <mergeCell ref="AA494:AC494"/>
    <mergeCell ref="AD494:AF494"/>
    <mergeCell ref="AG494:AI494"/>
    <mergeCell ref="AJ494:AK494"/>
    <mergeCell ref="V493:Z493"/>
    <mergeCell ref="AA493:AC493"/>
    <mergeCell ref="AD493:AF493"/>
    <mergeCell ref="AG493:AI493"/>
    <mergeCell ref="AJ493:AK493"/>
    <mergeCell ref="C494:D494"/>
    <mergeCell ref="E494:F494"/>
    <mergeCell ref="H494:J494"/>
    <mergeCell ref="K494:N494"/>
    <mergeCell ref="O494:Q494"/>
    <mergeCell ref="C493:D493"/>
    <mergeCell ref="E493:F493"/>
    <mergeCell ref="H493:J493"/>
    <mergeCell ref="K493:N493"/>
    <mergeCell ref="O493:Q493"/>
    <mergeCell ref="R493:U493"/>
    <mergeCell ref="R492:U492"/>
    <mergeCell ref="V492:Z492"/>
    <mergeCell ref="AA492:AC492"/>
    <mergeCell ref="AD492:AF492"/>
    <mergeCell ref="AG492:AI492"/>
    <mergeCell ref="AJ492:AK492"/>
    <mergeCell ref="V491:Z491"/>
    <mergeCell ref="AA491:AC491"/>
    <mergeCell ref="AD491:AF491"/>
    <mergeCell ref="AG491:AI491"/>
    <mergeCell ref="AJ491:AK491"/>
    <mergeCell ref="C492:D492"/>
    <mergeCell ref="E492:F492"/>
    <mergeCell ref="H492:J492"/>
    <mergeCell ref="K492:N492"/>
    <mergeCell ref="O492:Q492"/>
    <mergeCell ref="C491:D491"/>
    <mergeCell ref="E491:F491"/>
    <mergeCell ref="H491:J491"/>
    <mergeCell ref="K491:N491"/>
    <mergeCell ref="O491:Q491"/>
    <mergeCell ref="R491:U491"/>
    <mergeCell ref="R490:U490"/>
    <mergeCell ref="V490:Z490"/>
    <mergeCell ref="AA490:AC490"/>
    <mergeCell ref="AD490:AF490"/>
    <mergeCell ref="AG490:AI490"/>
    <mergeCell ref="AJ490:AK490"/>
    <mergeCell ref="V489:Z489"/>
    <mergeCell ref="AA489:AC489"/>
    <mergeCell ref="AD489:AF489"/>
    <mergeCell ref="AG489:AI489"/>
    <mergeCell ref="AJ489:AK489"/>
    <mergeCell ref="C490:D490"/>
    <mergeCell ref="E490:F490"/>
    <mergeCell ref="H490:J490"/>
    <mergeCell ref="K490:N490"/>
    <mergeCell ref="O490:Q490"/>
    <mergeCell ref="C489:D489"/>
    <mergeCell ref="E489:F489"/>
    <mergeCell ref="H489:J489"/>
    <mergeCell ref="K489:N489"/>
    <mergeCell ref="O489:Q489"/>
    <mergeCell ref="R489:U489"/>
    <mergeCell ref="R488:U488"/>
    <mergeCell ref="V488:Z488"/>
    <mergeCell ref="AA488:AC488"/>
    <mergeCell ref="AD488:AF488"/>
    <mergeCell ref="AG488:AI488"/>
    <mergeCell ref="AJ488:AK488"/>
    <mergeCell ref="V487:Z487"/>
    <mergeCell ref="AA487:AC487"/>
    <mergeCell ref="AD487:AF487"/>
    <mergeCell ref="AG487:AI487"/>
    <mergeCell ref="AJ487:AK487"/>
    <mergeCell ref="C488:D488"/>
    <mergeCell ref="E488:F488"/>
    <mergeCell ref="H488:J488"/>
    <mergeCell ref="K488:N488"/>
    <mergeCell ref="O488:Q488"/>
    <mergeCell ref="C487:D487"/>
    <mergeCell ref="E487:F487"/>
    <mergeCell ref="H487:J487"/>
    <mergeCell ref="K487:N487"/>
    <mergeCell ref="O487:Q487"/>
    <mergeCell ref="R487:U487"/>
    <mergeCell ref="R486:U486"/>
    <mergeCell ref="V486:Z486"/>
    <mergeCell ref="AA486:AC486"/>
    <mergeCell ref="AD486:AF486"/>
    <mergeCell ref="AG486:AI486"/>
    <mergeCell ref="AJ486:AK486"/>
    <mergeCell ref="V485:Z485"/>
    <mergeCell ref="AA485:AC485"/>
    <mergeCell ref="AD485:AF485"/>
    <mergeCell ref="AG485:AI485"/>
    <mergeCell ref="AJ485:AK485"/>
    <mergeCell ref="C486:D486"/>
    <mergeCell ref="E486:F486"/>
    <mergeCell ref="H486:J486"/>
    <mergeCell ref="K486:N486"/>
    <mergeCell ref="O486:Q486"/>
    <mergeCell ref="C485:D485"/>
    <mergeCell ref="E485:F485"/>
    <mergeCell ref="H485:J485"/>
    <mergeCell ref="K485:N485"/>
    <mergeCell ref="O485:Q485"/>
    <mergeCell ref="R485:U485"/>
    <mergeCell ref="R484:U484"/>
    <mergeCell ref="V484:Z484"/>
    <mergeCell ref="AA484:AC484"/>
    <mergeCell ref="AD484:AF484"/>
    <mergeCell ref="AG484:AI484"/>
    <mergeCell ref="AJ484:AK484"/>
    <mergeCell ref="V483:Z483"/>
    <mergeCell ref="AA483:AC483"/>
    <mergeCell ref="AD483:AF483"/>
    <mergeCell ref="AG483:AI483"/>
    <mergeCell ref="AJ483:AK483"/>
    <mergeCell ref="C484:D484"/>
    <mergeCell ref="E484:F484"/>
    <mergeCell ref="H484:J484"/>
    <mergeCell ref="K484:N484"/>
    <mergeCell ref="O484:Q484"/>
    <mergeCell ref="C483:D483"/>
    <mergeCell ref="E483:F483"/>
    <mergeCell ref="H483:J483"/>
    <mergeCell ref="K483:N483"/>
    <mergeCell ref="O483:Q483"/>
    <mergeCell ref="R483:U483"/>
    <mergeCell ref="R482:U482"/>
    <mergeCell ref="V482:Z482"/>
    <mergeCell ref="AA482:AC482"/>
    <mergeCell ref="AD482:AF482"/>
    <mergeCell ref="AG482:AI482"/>
    <mergeCell ref="AJ482:AK482"/>
    <mergeCell ref="V481:Z481"/>
    <mergeCell ref="AA481:AC481"/>
    <mergeCell ref="AD481:AF481"/>
    <mergeCell ref="AG481:AI481"/>
    <mergeCell ref="AJ481:AK481"/>
    <mergeCell ref="C482:D482"/>
    <mergeCell ref="E482:F482"/>
    <mergeCell ref="H482:J482"/>
    <mergeCell ref="K482:N482"/>
    <mergeCell ref="O482:Q482"/>
    <mergeCell ref="C481:D481"/>
    <mergeCell ref="E481:F481"/>
    <mergeCell ref="H481:J481"/>
    <mergeCell ref="K481:N481"/>
    <mergeCell ref="O481:Q481"/>
    <mergeCell ref="R481:U481"/>
    <mergeCell ref="R480:U480"/>
    <mergeCell ref="V480:Z480"/>
    <mergeCell ref="AA480:AC480"/>
    <mergeCell ref="AD480:AF480"/>
    <mergeCell ref="AG480:AI480"/>
    <mergeCell ref="AJ480:AK480"/>
    <mergeCell ref="V479:Z479"/>
    <mergeCell ref="AA479:AC479"/>
    <mergeCell ref="AD479:AF479"/>
    <mergeCell ref="AG479:AI479"/>
    <mergeCell ref="AJ479:AK479"/>
    <mergeCell ref="C480:D480"/>
    <mergeCell ref="E480:F480"/>
    <mergeCell ref="H480:J480"/>
    <mergeCell ref="K480:N480"/>
    <mergeCell ref="O480:Q480"/>
    <mergeCell ref="C479:D479"/>
    <mergeCell ref="E479:F479"/>
    <mergeCell ref="H479:J479"/>
    <mergeCell ref="K479:N479"/>
    <mergeCell ref="O479:Q479"/>
    <mergeCell ref="R479:U479"/>
    <mergeCell ref="R478:U478"/>
    <mergeCell ref="V478:Z478"/>
    <mergeCell ref="AA478:AC478"/>
    <mergeCell ref="AD478:AF478"/>
    <mergeCell ref="AG478:AI478"/>
    <mergeCell ref="AJ478:AK478"/>
    <mergeCell ref="V477:Z477"/>
    <mergeCell ref="AA477:AC477"/>
    <mergeCell ref="AD477:AF477"/>
    <mergeCell ref="AG477:AI477"/>
    <mergeCell ref="AJ477:AK477"/>
    <mergeCell ref="C478:D478"/>
    <mergeCell ref="E478:F478"/>
    <mergeCell ref="H478:J478"/>
    <mergeCell ref="K478:N478"/>
    <mergeCell ref="O478:Q478"/>
    <mergeCell ref="C477:D477"/>
    <mergeCell ref="E477:F477"/>
    <mergeCell ref="H477:J477"/>
    <mergeCell ref="K477:N477"/>
    <mergeCell ref="O477:Q477"/>
    <mergeCell ref="R477:U477"/>
    <mergeCell ref="R476:U476"/>
    <mergeCell ref="V476:Z476"/>
    <mergeCell ref="AA476:AC476"/>
    <mergeCell ref="AD476:AF476"/>
    <mergeCell ref="AG476:AI476"/>
    <mergeCell ref="AJ476:AK476"/>
    <mergeCell ref="V475:Z475"/>
    <mergeCell ref="AA475:AC475"/>
    <mergeCell ref="AD475:AF475"/>
    <mergeCell ref="AG475:AI475"/>
    <mergeCell ref="AJ475:AK475"/>
    <mergeCell ref="C476:D476"/>
    <mergeCell ref="E476:F476"/>
    <mergeCell ref="H476:J476"/>
    <mergeCell ref="K476:N476"/>
    <mergeCell ref="O476:Q476"/>
    <mergeCell ref="C475:D475"/>
    <mergeCell ref="E475:F475"/>
    <mergeCell ref="H475:J475"/>
    <mergeCell ref="K475:N475"/>
    <mergeCell ref="O475:Q475"/>
    <mergeCell ref="R475:U475"/>
    <mergeCell ref="R474:U474"/>
    <mergeCell ref="V474:Z474"/>
    <mergeCell ref="AA474:AC474"/>
    <mergeCell ref="AD474:AF474"/>
    <mergeCell ref="AG474:AI474"/>
    <mergeCell ref="AJ474:AK474"/>
    <mergeCell ref="V473:Z473"/>
    <mergeCell ref="AA473:AC473"/>
    <mergeCell ref="AD473:AF473"/>
    <mergeCell ref="AG473:AI473"/>
    <mergeCell ref="AJ473:AK473"/>
    <mergeCell ref="C474:D474"/>
    <mergeCell ref="E474:F474"/>
    <mergeCell ref="H474:J474"/>
    <mergeCell ref="K474:N474"/>
    <mergeCell ref="O474:Q474"/>
    <mergeCell ref="C473:D473"/>
    <mergeCell ref="E473:F473"/>
    <mergeCell ref="H473:J473"/>
    <mergeCell ref="K473:N473"/>
    <mergeCell ref="O473:Q473"/>
    <mergeCell ref="R473:U473"/>
    <mergeCell ref="R472:U472"/>
    <mergeCell ref="V472:Z472"/>
    <mergeCell ref="AA472:AC472"/>
    <mergeCell ref="AD472:AF472"/>
    <mergeCell ref="AG472:AI472"/>
    <mergeCell ref="AJ472:AK472"/>
    <mergeCell ref="V471:Z471"/>
    <mergeCell ref="AA471:AC471"/>
    <mergeCell ref="AD471:AF471"/>
    <mergeCell ref="AG471:AI471"/>
    <mergeCell ref="AJ471:AK471"/>
    <mergeCell ref="C472:D472"/>
    <mergeCell ref="E472:F472"/>
    <mergeCell ref="H472:J472"/>
    <mergeCell ref="K472:N472"/>
    <mergeCell ref="O472:Q472"/>
    <mergeCell ref="C471:D471"/>
    <mergeCell ref="E471:F471"/>
    <mergeCell ref="H471:J471"/>
    <mergeCell ref="K471:N471"/>
    <mergeCell ref="O471:Q471"/>
    <mergeCell ref="R471:U471"/>
    <mergeCell ref="R470:U470"/>
    <mergeCell ref="V470:Z470"/>
    <mergeCell ref="AA470:AC470"/>
    <mergeCell ref="AD470:AF470"/>
    <mergeCell ref="AG470:AI470"/>
    <mergeCell ref="AJ470:AK470"/>
    <mergeCell ref="V469:Z469"/>
    <mergeCell ref="AA469:AC469"/>
    <mergeCell ref="AD469:AF469"/>
    <mergeCell ref="AG469:AI469"/>
    <mergeCell ref="AJ469:AK469"/>
    <mergeCell ref="C470:D470"/>
    <mergeCell ref="E470:F470"/>
    <mergeCell ref="H470:J470"/>
    <mergeCell ref="K470:N470"/>
    <mergeCell ref="O470:Q470"/>
    <mergeCell ref="C469:D469"/>
    <mergeCell ref="E469:F469"/>
    <mergeCell ref="H469:J469"/>
    <mergeCell ref="K469:N469"/>
    <mergeCell ref="O469:Q469"/>
    <mergeCell ref="R469:U469"/>
    <mergeCell ref="R468:U468"/>
    <mergeCell ref="V468:Z468"/>
    <mergeCell ref="AA468:AC468"/>
    <mergeCell ref="AD468:AF468"/>
    <mergeCell ref="AG468:AI468"/>
    <mergeCell ref="AJ468:AK468"/>
    <mergeCell ref="V467:Z467"/>
    <mergeCell ref="AA467:AC467"/>
    <mergeCell ref="AD467:AF467"/>
    <mergeCell ref="AG467:AI467"/>
    <mergeCell ref="AJ467:AK467"/>
    <mergeCell ref="C468:D468"/>
    <mergeCell ref="E468:F468"/>
    <mergeCell ref="H468:J468"/>
    <mergeCell ref="K468:N468"/>
    <mergeCell ref="O468:Q468"/>
    <mergeCell ref="C467:D467"/>
    <mergeCell ref="E467:F467"/>
    <mergeCell ref="H467:J467"/>
    <mergeCell ref="K467:N467"/>
    <mergeCell ref="O467:Q467"/>
    <mergeCell ref="R467:U467"/>
    <mergeCell ref="R466:U466"/>
    <mergeCell ref="V466:Z466"/>
    <mergeCell ref="AA466:AC466"/>
    <mergeCell ref="AD466:AF466"/>
    <mergeCell ref="AG466:AI466"/>
    <mergeCell ref="AJ466:AK466"/>
    <mergeCell ref="V465:Z465"/>
    <mergeCell ref="AA465:AC465"/>
    <mergeCell ref="AD465:AF465"/>
    <mergeCell ref="AG465:AI465"/>
    <mergeCell ref="AJ465:AK465"/>
    <mergeCell ref="C466:D466"/>
    <mergeCell ref="E466:F466"/>
    <mergeCell ref="H466:J466"/>
    <mergeCell ref="K466:N466"/>
    <mergeCell ref="O466:Q466"/>
    <mergeCell ref="C465:D465"/>
    <mergeCell ref="E465:F465"/>
    <mergeCell ref="H465:J465"/>
    <mergeCell ref="K465:N465"/>
    <mergeCell ref="O465:Q465"/>
    <mergeCell ref="R465:U465"/>
    <mergeCell ref="R464:U464"/>
    <mergeCell ref="V464:Z464"/>
    <mergeCell ref="AA464:AC464"/>
    <mergeCell ref="AD464:AF464"/>
    <mergeCell ref="AG464:AI464"/>
    <mergeCell ref="AJ464:AK464"/>
    <mergeCell ref="V463:Z463"/>
    <mergeCell ref="AA463:AC463"/>
    <mergeCell ref="AD463:AF463"/>
    <mergeCell ref="AG463:AI463"/>
    <mergeCell ref="AJ463:AK463"/>
    <mergeCell ref="C464:D464"/>
    <mergeCell ref="E464:F464"/>
    <mergeCell ref="H464:J464"/>
    <mergeCell ref="K464:N464"/>
    <mergeCell ref="O464:Q464"/>
    <mergeCell ref="C463:D463"/>
    <mergeCell ref="E463:F463"/>
    <mergeCell ref="H463:J463"/>
    <mergeCell ref="K463:N463"/>
    <mergeCell ref="O463:Q463"/>
    <mergeCell ref="R463:U463"/>
    <mergeCell ref="R462:U462"/>
    <mergeCell ref="V462:Z462"/>
    <mergeCell ref="AA462:AC462"/>
    <mergeCell ref="AD462:AF462"/>
    <mergeCell ref="AG462:AI462"/>
    <mergeCell ref="AJ462:AK462"/>
    <mergeCell ref="V461:Z461"/>
    <mergeCell ref="AA461:AC461"/>
    <mergeCell ref="AD461:AF461"/>
    <mergeCell ref="AG461:AI461"/>
    <mergeCell ref="AJ461:AK461"/>
    <mergeCell ref="C462:D462"/>
    <mergeCell ref="E462:F462"/>
    <mergeCell ref="H462:J462"/>
    <mergeCell ref="K462:N462"/>
    <mergeCell ref="O462:Q462"/>
    <mergeCell ref="C461:D461"/>
    <mergeCell ref="E461:F461"/>
    <mergeCell ref="H461:J461"/>
    <mergeCell ref="K461:N461"/>
    <mergeCell ref="O461:Q461"/>
    <mergeCell ref="R461:U461"/>
    <mergeCell ref="R460:U460"/>
    <mergeCell ref="V460:Z460"/>
    <mergeCell ref="AA460:AC460"/>
    <mergeCell ref="AD460:AF460"/>
    <mergeCell ref="AG460:AI460"/>
    <mergeCell ref="AJ460:AK460"/>
    <mergeCell ref="V459:Z459"/>
    <mergeCell ref="AA459:AC459"/>
    <mergeCell ref="AD459:AF459"/>
    <mergeCell ref="AG459:AI459"/>
    <mergeCell ref="AJ459:AK459"/>
    <mergeCell ref="C460:D460"/>
    <mergeCell ref="E460:F460"/>
    <mergeCell ref="H460:J460"/>
    <mergeCell ref="K460:N460"/>
    <mergeCell ref="O460:Q460"/>
    <mergeCell ref="C459:D459"/>
    <mergeCell ref="E459:F459"/>
    <mergeCell ref="H459:J459"/>
    <mergeCell ref="K459:N459"/>
    <mergeCell ref="O459:Q459"/>
    <mergeCell ref="R459:U459"/>
    <mergeCell ref="R458:U458"/>
    <mergeCell ref="V458:Z458"/>
    <mergeCell ref="AA458:AC458"/>
    <mergeCell ref="AD458:AF458"/>
    <mergeCell ref="AG458:AI458"/>
    <mergeCell ref="AJ458:AK458"/>
    <mergeCell ref="V457:Z457"/>
    <mergeCell ref="AA457:AC457"/>
    <mergeCell ref="AD457:AF457"/>
    <mergeCell ref="AG457:AI457"/>
    <mergeCell ref="AJ457:AK457"/>
    <mergeCell ref="C458:D458"/>
    <mergeCell ref="E458:F458"/>
    <mergeCell ref="H458:J458"/>
    <mergeCell ref="K458:N458"/>
    <mergeCell ref="O458:Q458"/>
    <mergeCell ref="C457:D457"/>
    <mergeCell ref="E457:F457"/>
    <mergeCell ref="H457:J457"/>
    <mergeCell ref="K457:N457"/>
    <mergeCell ref="O457:Q457"/>
    <mergeCell ref="R457:U457"/>
    <mergeCell ref="R456:U456"/>
    <mergeCell ref="V456:Z456"/>
    <mergeCell ref="AA456:AC456"/>
    <mergeCell ref="AD456:AF456"/>
    <mergeCell ref="AG456:AI456"/>
    <mergeCell ref="AJ456:AK456"/>
    <mergeCell ref="V455:Z455"/>
    <mergeCell ref="AA455:AC455"/>
    <mergeCell ref="AD455:AF455"/>
    <mergeCell ref="AG455:AI455"/>
    <mergeCell ref="AJ455:AK455"/>
    <mergeCell ref="C456:D456"/>
    <mergeCell ref="E456:F456"/>
    <mergeCell ref="H456:J456"/>
    <mergeCell ref="K456:N456"/>
    <mergeCell ref="O456:Q456"/>
    <mergeCell ref="C455:D455"/>
    <mergeCell ref="E455:F455"/>
    <mergeCell ref="H455:J455"/>
    <mergeCell ref="K455:N455"/>
    <mergeCell ref="O455:Q455"/>
    <mergeCell ref="R455:U455"/>
    <mergeCell ref="R454:U454"/>
    <mergeCell ref="V454:Z454"/>
    <mergeCell ref="AA454:AC454"/>
    <mergeCell ref="AD454:AF454"/>
    <mergeCell ref="AG454:AI454"/>
    <mergeCell ref="AJ454:AK454"/>
    <mergeCell ref="V453:Z453"/>
    <mergeCell ref="AA453:AC453"/>
    <mergeCell ref="AD453:AF453"/>
    <mergeCell ref="AG453:AI453"/>
    <mergeCell ref="AJ453:AK453"/>
    <mergeCell ref="C454:D454"/>
    <mergeCell ref="E454:F454"/>
    <mergeCell ref="H454:J454"/>
    <mergeCell ref="K454:N454"/>
    <mergeCell ref="O454:Q454"/>
    <mergeCell ref="C453:D453"/>
    <mergeCell ref="E453:F453"/>
    <mergeCell ref="H453:J453"/>
    <mergeCell ref="K453:N453"/>
    <mergeCell ref="O453:Q453"/>
    <mergeCell ref="R453:U453"/>
    <mergeCell ref="R452:U452"/>
    <mergeCell ref="V452:Z452"/>
    <mergeCell ref="AA452:AC452"/>
    <mergeCell ref="AD452:AF452"/>
    <mergeCell ref="AG452:AI452"/>
    <mergeCell ref="AJ452:AK452"/>
    <mergeCell ref="V451:Z451"/>
    <mergeCell ref="AA451:AC451"/>
    <mergeCell ref="AD451:AF451"/>
    <mergeCell ref="AG451:AI451"/>
    <mergeCell ref="AJ451:AK451"/>
    <mergeCell ref="C452:D452"/>
    <mergeCell ref="E452:F452"/>
    <mergeCell ref="H452:J452"/>
    <mergeCell ref="K452:N452"/>
    <mergeCell ref="O452:Q452"/>
    <mergeCell ref="C451:D451"/>
    <mergeCell ref="E451:F451"/>
    <mergeCell ref="H451:J451"/>
    <mergeCell ref="K451:N451"/>
    <mergeCell ref="O451:Q451"/>
    <mergeCell ref="R451:U451"/>
    <mergeCell ref="R450:U450"/>
    <mergeCell ref="V450:Z450"/>
    <mergeCell ref="AA450:AC450"/>
    <mergeCell ref="AD450:AF450"/>
    <mergeCell ref="AG450:AI450"/>
    <mergeCell ref="AJ450:AK450"/>
    <mergeCell ref="V449:Z449"/>
    <mergeCell ref="AA449:AC449"/>
    <mergeCell ref="AD449:AF449"/>
    <mergeCell ref="AG449:AI449"/>
    <mergeCell ref="AJ449:AK449"/>
    <mergeCell ref="C450:D450"/>
    <mergeCell ref="E450:F450"/>
    <mergeCell ref="H450:J450"/>
    <mergeCell ref="K450:N450"/>
    <mergeCell ref="O450:Q450"/>
    <mergeCell ref="C449:D449"/>
    <mergeCell ref="E449:F449"/>
    <mergeCell ref="H449:J449"/>
    <mergeCell ref="K449:N449"/>
    <mergeCell ref="O449:Q449"/>
    <mergeCell ref="R449:U449"/>
    <mergeCell ref="R448:U448"/>
    <mergeCell ref="V448:Z448"/>
    <mergeCell ref="AA448:AC448"/>
    <mergeCell ref="AD448:AF448"/>
    <mergeCell ref="AG448:AI448"/>
    <mergeCell ref="AJ448:AK448"/>
    <mergeCell ref="V447:Z447"/>
    <mergeCell ref="AA447:AC447"/>
    <mergeCell ref="AD447:AF447"/>
    <mergeCell ref="AG447:AI447"/>
    <mergeCell ref="AJ447:AK447"/>
    <mergeCell ref="C448:D448"/>
    <mergeCell ref="E448:F448"/>
    <mergeCell ref="H448:J448"/>
    <mergeCell ref="K448:N448"/>
    <mergeCell ref="O448:Q448"/>
    <mergeCell ref="C447:D447"/>
    <mergeCell ref="E447:F447"/>
    <mergeCell ref="H447:J447"/>
    <mergeCell ref="K447:N447"/>
    <mergeCell ref="O447:Q447"/>
    <mergeCell ref="R447:U447"/>
    <mergeCell ref="R446:U446"/>
    <mergeCell ref="V446:Z446"/>
    <mergeCell ref="AA446:AC446"/>
    <mergeCell ref="AD446:AF446"/>
    <mergeCell ref="AG446:AI446"/>
    <mergeCell ref="AJ446:AK446"/>
    <mergeCell ref="V445:Z445"/>
    <mergeCell ref="AA445:AC445"/>
    <mergeCell ref="AD445:AF445"/>
    <mergeCell ref="AG445:AI445"/>
    <mergeCell ref="AJ445:AK445"/>
    <mergeCell ref="C446:D446"/>
    <mergeCell ref="E446:F446"/>
    <mergeCell ref="H446:J446"/>
    <mergeCell ref="K446:N446"/>
    <mergeCell ref="O446:Q446"/>
    <mergeCell ref="C445:D445"/>
    <mergeCell ref="E445:F445"/>
    <mergeCell ref="H445:J445"/>
    <mergeCell ref="K445:N445"/>
    <mergeCell ref="O445:Q445"/>
    <mergeCell ref="R445:U445"/>
    <mergeCell ref="R444:U444"/>
    <mergeCell ref="V444:Z444"/>
    <mergeCell ref="AA444:AC444"/>
    <mergeCell ref="AD444:AF444"/>
    <mergeCell ref="AG444:AI444"/>
    <mergeCell ref="AJ444:AK444"/>
    <mergeCell ref="V443:Z443"/>
    <mergeCell ref="AA443:AC443"/>
    <mergeCell ref="AD443:AF443"/>
    <mergeCell ref="AG443:AI443"/>
    <mergeCell ref="AJ443:AK443"/>
    <mergeCell ref="C444:D444"/>
    <mergeCell ref="E444:F444"/>
    <mergeCell ref="H444:J444"/>
    <mergeCell ref="K444:N444"/>
    <mergeCell ref="O444:Q444"/>
    <mergeCell ref="C443:D443"/>
    <mergeCell ref="E443:F443"/>
    <mergeCell ref="H443:J443"/>
    <mergeCell ref="K443:N443"/>
    <mergeCell ref="O443:Q443"/>
    <mergeCell ref="R443:U443"/>
    <mergeCell ref="R442:U442"/>
    <mergeCell ref="V442:Z442"/>
    <mergeCell ref="AA442:AC442"/>
    <mergeCell ref="AD442:AF442"/>
    <mergeCell ref="AG442:AI442"/>
    <mergeCell ref="AJ442:AK442"/>
    <mergeCell ref="V441:Z441"/>
    <mergeCell ref="AA441:AC441"/>
    <mergeCell ref="AD441:AF441"/>
    <mergeCell ref="AG441:AI441"/>
    <mergeCell ref="AJ441:AK441"/>
    <mergeCell ref="C442:D442"/>
    <mergeCell ref="E442:F442"/>
    <mergeCell ref="H442:J442"/>
    <mergeCell ref="K442:N442"/>
    <mergeCell ref="O442:Q442"/>
    <mergeCell ref="C441:D441"/>
    <mergeCell ref="E441:F441"/>
    <mergeCell ref="H441:J441"/>
    <mergeCell ref="K441:N441"/>
    <mergeCell ref="O441:Q441"/>
    <mergeCell ref="R441:U441"/>
    <mergeCell ref="R440:U440"/>
    <mergeCell ref="V440:Z440"/>
    <mergeCell ref="AA440:AC440"/>
    <mergeCell ref="AD440:AF440"/>
    <mergeCell ref="AG440:AI440"/>
    <mergeCell ref="AJ440:AK440"/>
    <mergeCell ref="V439:Z439"/>
    <mergeCell ref="AA439:AC439"/>
    <mergeCell ref="AD439:AF439"/>
    <mergeCell ref="AG439:AI439"/>
    <mergeCell ref="AJ439:AK439"/>
    <mergeCell ref="C440:D440"/>
    <mergeCell ref="E440:F440"/>
    <mergeCell ref="H440:J440"/>
    <mergeCell ref="K440:N440"/>
    <mergeCell ref="O440:Q440"/>
    <mergeCell ref="C439:D439"/>
    <mergeCell ref="E439:F439"/>
    <mergeCell ref="H439:J439"/>
    <mergeCell ref="K439:N439"/>
    <mergeCell ref="O439:Q439"/>
    <mergeCell ref="R439:U439"/>
    <mergeCell ref="R438:U438"/>
    <mergeCell ref="V438:Z438"/>
    <mergeCell ref="AA438:AC438"/>
    <mergeCell ref="AD438:AF438"/>
    <mergeCell ref="AG438:AI438"/>
    <mergeCell ref="AJ438:AK438"/>
    <mergeCell ref="V437:Z437"/>
    <mergeCell ref="AA437:AC437"/>
    <mergeCell ref="AD437:AF437"/>
    <mergeCell ref="AG437:AI437"/>
    <mergeCell ref="AJ437:AK437"/>
    <mergeCell ref="C438:D438"/>
    <mergeCell ref="E438:F438"/>
    <mergeCell ref="H438:J438"/>
    <mergeCell ref="K438:N438"/>
    <mergeCell ref="O438:Q438"/>
    <mergeCell ref="C437:D437"/>
    <mergeCell ref="E437:F437"/>
    <mergeCell ref="H437:J437"/>
    <mergeCell ref="K437:N437"/>
    <mergeCell ref="O437:Q437"/>
    <mergeCell ref="R437:U437"/>
    <mergeCell ref="R436:U436"/>
    <mergeCell ref="V436:Z436"/>
    <mergeCell ref="AA436:AC436"/>
    <mergeCell ref="AD436:AF436"/>
    <mergeCell ref="AG436:AI436"/>
    <mergeCell ref="AJ436:AK436"/>
    <mergeCell ref="V435:Z435"/>
    <mergeCell ref="AA435:AC435"/>
    <mergeCell ref="AD435:AF435"/>
    <mergeCell ref="AG435:AI435"/>
    <mergeCell ref="AJ435:AK435"/>
    <mergeCell ref="C436:D436"/>
    <mergeCell ref="E436:F436"/>
    <mergeCell ref="H436:J436"/>
    <mergeCell ref="K436:N436"/>
    <mergeCell ref="O436:Q436"/>
    <mergeCell ref="C435:D435"/>
    <mergeCell ref="E435:F435"/>
    <mergeCell ref="H435:J435"/>
    <mergeCell ref="K435:N435"/>
    <mergeCell ref="O435:Q435"/>
    <mergeCell ref="R435:U435"/>
    <mergeCell ref="R434:U434"/>
    <mergeCell ref="V434:Z434"/>
    <mergeCell ref="AA434:AC434"/>
    <mergeCell ref="AD434:AF434"/>
    <mergeCell ref="AG434:AI434"/>
    <mergeCell ref="AJ434:AK434"/>
    <mergeCell ref="V433:Z433"/>
    <mergeCell ref="AA433:AC433"/>
    <mergeCell ref="AD433:AF433"/>
    <mergeCell ref="AG433:AI433"/>
    <mergeCell ref="AJ433:AK433"/>
    <mergeCell ref="C434:D434"/>
    <mergeCell ref="E434:F434"/>
    <mergeCell ref="H434:J434"/>
    <mergeCell ref="K434:N434"/>
    <mergeCell ref="O434:Q434"/>
    <mergeCell ref="C433:D433"/>
    <mergeCell ref="E433:F433"/>
    <mergeCell ref="H433:J433"/>
    <mergeCell ref="K433:N433"/>
    <mergeCell ref="O433:Q433"/>
    <mergeCell ref="R433:U433"/>
    <mergeCell ref="R432:U432"/>
    <mergeCell ref="V432:Z432"/>
    <mergeCell ref="AA432:AC432"/>
    <mergeCell ref="AD432:AF432"/>
    <mergeCell ref="AG432:AI432"/>
    <mergeCell ref="AJ432:AK432"/>
    <mergeCell ref="V431:Z431"/>
    <mergeCell ref="AA431:AC431"/>
    <mergeCell ref="AD431:AF431"/>
    <mergeCell ref="AG431:AI431"/>
    <mergeCell ref="AJ431:AK431"/>
    <mergeCell ref="C432:D432"/>
    <mergeCell ref="E432:F432"/>
    <mergeCell ref="H432:J432"/>
    <mergeCell ref="K432:N432"/>
    <mergeCell ref="O432:Q432"/>
    <mergeCell ref="C431:D431"/>
    <mergeCell ref="E431:F431"/>
    <mergeCell ref="H431:J431"/>
    <mergeCell ref="K431:N431"/>
    <mergeCell ref="O431:Q431"/>
    <mergeCell ref="R431:U431"/>
    <mergeCell ref="R430:U430"/>
    <mergeCell ref="V430:Z430"/>
    <mergeCell ref="AA430:AC430"/>
    <mergeCell ref="AD430:AF430"/>
    <mergeCell ref="AG430:AI430"/>
    <mergeCell ref="AJ430:AK430"/>
    <mergeCell ref="V429:Z429"/>
    <mergeCell ref="AA429:AC429"/>
    <mergeCell ref="AD429:AF429"/>
    <mergeCell ref="AG429:AI429"/>
    <mergeCell ref="AJ429:AK429"/>
    <mergeCell ref="C430:D430"/>
    <mergeCell ref="E430:F430"/>
    <mergeCell ref="H430:J430"/>
    <mergeCell ref="K430:N430"/>
    <mergeCell ref="O430:Q430"/>
    <mergeCell ref="C429:D429"/>
    <mergeCell ref="E429:F429"/>
    <mergeCell ref="H429:J429"/>
    <mergeCell ref="K429:N429"/>
    <mergeCell ref="O429:Q429"/>
    <mergeCell ref="R429:U429"/>
    <mergeCell ref="R428:U428"/>
    <mergeCell ref="V428:Z428"/>
    <mergeCell ref="AA428:AC428"/>
    <mergeCell ref="AD428:AF428"/>
    <mergeCell ref="AG428:AI428"/>
    <mergeCell ref="AJ428:AK428"/>
    <mergeCell ref="V427:Z427"/>
    <mergeCell ref="AA427:AC427"/>
    <mergeCell ref="AD427:AF427"/>
    <mergeCell ref="AG427:AI427"/>
    <mergeCell ref="AJ427:AK427"/>
    <mergeCell ref="C428:D428"/>
    <mergeCell ref="E428:F428"/>
    <mergeCell ref="H428:J428"/>
    <mergeCell ref="K428:N428"/>
    <mergeCell ref="O428:Q428"/>
    <mergeCell ref="C427:D427"/>
    <mergeCell ref="E427:F427"/>
    <mergeCell ref="H427:J427"/>
    <mergeCell ref="K427:N427"/>
    <mergeCell ref="O427:Q427"/>
    <mergeCell ref="R427:U427"/>
    <mergeCell ref="R426:U426"/>
    <mergeCell ref="V426:Z426"/>
    <mergeCell ref="AA426:AC426"/>
    <mergeCell ref="AD426:AF426"/>
    <mergeCell ref="AG426:AI426"/>
    <mergeCell ref="AJ426:AK426"/>
    <mergeCell ref="V425:Z425"/>
    <mergeCell ref="AA425:AC425"/>
    <mergeCell ref="AD425:AF425"/>
    <mergeCell ref="AG425:AI425"/>
    <mergeCell ref="AJ425:AK425"/>
    <mergeCell ref="C426:D426"/>
    <mergeCell ref="E426:F426"/>
    <mergeCell ref="H426:J426"/>
    <mergeCell ref="K426:N426"/>
    <mergeCell ref="O426:Q426"/>
    <mergeCell ref="C425:D425"/>
    <mergeCell ref="E425:F425"/>
    <mergeCell ref="H425:J425"/>
    <mergeCell ref="K425:N425"/>
    <mergeCell ref="O425:Q425"/>
    <mergeCell ref="R425:U425"/>
    <mergeCell ref="R424:U424"/>
    <mergeCell ref="V424:Z424"/>
    <mergeCell ref="AA424:AC424"/>
    <mergeCell ref="AD424:AF424"/>
    <mergeCell ref="AG424:AI424"/>
    <mergeCell ref="AJ424:AK424"/>
    <mergeCell ref="V423:Z423"/>
    <mergeCell ref="AA423:AC423"/>
    <mergeCell ref="AD423:AF423"/>
    <mergeCell ref="AG423:AI423"/>
    <mergeCell ref="AJ423:AK423"/>
    <mergeCell ref="C424:D424"/>
    <mergeCell ref="E424:F424"/>
    <mergeCell ref="H424:J424"/>
    <mergeCell ref="K424:N424"/>
    <mergeCell ref="O424:Q424"/>
    <mergeCell ref="C423:D423"/>
    <mergeCell ref="E423:F423"/>
    <mergeCell ref="H423:J423"/>
    <mergeCell ref="K423:N423"/>
    <mergeCell ref="O423:Q423"/>
    <mergeCell ref="R423:U423"/>
    <mergeCell ref="R422:U422"/>
    <mergeCell ref="V422:Z422"/>
    <mergeCell ref="AA422:AC422"/>
    <mergeCell ref="AD422:AF422"/>
    <mergeCell ref="AG422:AI422"/>
    <mergeCell ref="AJ422:AK422"/>
    <mergeCell ref="V421:Z421"/>
    <mergeCell ref="AA421:AC421"/>
    <mergeCell ref="AD421:AF421"/>
    <mergeCell ref="AG421:AI421"/>
    <mergeCell ref="AJ421:AK421"/>
    <mergeCell ref="C422:D422"/>
    <mergeCell ref="E422:F422"/>
    <mergeCell ref="H422:J422"/>
    <mergeCell ref="K422:N422"/>
    <mergeCell ref="O422:Q422"/>
    <mergeCell ref="C421:D421"/>
    <mergeCell ref="E421:F421"/>
    <mergeCell ref="H421:J421"/>
    <mergeCell ref="K421:N421"/>
    <mergeCell ref="O421:Q421"/>
    <mergeCell ref="R421:U421"/>
    <mergeCell ref="R420:U420"/>
    <mergeCell ref="V420:Z420"/>
    <mergeCell ref="AA420:AC420"/>
    <mergeCell ref="AD420:AF420"/>
    <mergeCell ref="AG420:AI420"/>
    <mergeCell ref="AJ420:AK420"/>
    <mergeCell ref="V419:Z419"/>
    <mergeCell ref="AA419:AC419"/>
    <mergeCell ref="AD419:AF419"/>
    <mergeCell ref="AG419:AI419"/>
    <mergeCell ref="AJ419:AK419"/>
    <mergeCell ref="C420:D420"/>
    <mergeCell ref="E420:F420"/>
    <mergeCell ref="H420:J420"/>
    <mergeCell ref="K420:N420"/>
    <mergeCell ref="O420:Q420"/>
    <mergeCell ref="C419:D419"/>
    <mergeCell ref="E419:F419"/>
    <mergeCell ref="H419:J419"/>
    <mergeCell ref="K419:N419"/>
    <mergeCell ref="O419:Q419"/>
    <mergeCell ref="R419:U419"/>
    <mergeCell ref="R418:U418"/>
    <mergeCell ref="V418:Z418"/>
    <mergeCell ref="AA418:AC418"/>
    <mergeCell ref="AD418:AF418"/>
    <mergeCell ref="AG418:AI418"/>
    <mergeCell ref="AJ418:AK418"/>
    <mergeCell ref="V417:Z417"/>
    <mergeCell ref="AA417:AC417"/>
    <mergeCell ref="AD417:AF417"/>
    <mergeCell ref="AG417:AI417"/>
    <mergeCell ref="AJ417:AK417"/>
    <mergeCell ref="C418:D418"/>
    <mergeCell ref="E418:F418"/>
    <mergeCell ref="H418:J418"/>
    <mergeCell ref="K418:N418"/>
    <mergeCell ref="O418:Q418"/>
    <mergeCell ref="C417:D417"/>
    <mergeCell ref="E417:F417"/>
    <mergeCell ref="H417:J417"/>
    <mergeCell ref="K417:N417"/>
    <mergeCell ref="O417:Q417"/>
    <mergeCell ref="R417:U417"/>
    <mergeCell ref="R416:U416"/>
    <mergeCell ref="V416:Z416"/>
    <mergeCell ref="AA416:AC416"/>
    <mergeCell ref="AD416:AF416"/>
    <mergeCell ref="AG416:AI416"/>
    <mergeCell ref="AJ416:AK416"/>
    <mergeCell ref="V415:Z415"/>
    <mergeCell ref="AA415:AC415"/>
    <mergeCell ref="AD415:AF415"/>
    <mergeCell ref="AG415:AI415"/>
    <mergeCell ref="AJ415:AK415"/>
    <mergeCell ref="C416:D416"/>
    <mergeCell ref="E416:F416"/>
    <mergeCell ref="H416:J416"/>
    <mergeCell ref="K416:N416"/>
    <mergeCell ref="O416:Q416"/>
    <mergeCell ref="C415:D415"/>
    <mergeCell ref="E415:F415"/>
    <mergeCell ref="H415:J415"/>
    <mergeCell ref="K415:N415"/>
    <mergeCell ref="O415:Q415"/>
    <mergeCell ref="R415:U415"/>
    <mergeCell ref="R414:U414"/>
    <mergeCell ref="V414:Z414"/>
    <mergeCell ref="AA414:AC414"/>
    <mergeCell ref="AD414:AF414"/>
    <mergeCell ref="AG414:AI414"/>
    <mergeCell ref="AJ414:AK414"/>
    <mergeCell ref="V413:Z413"/>
    <mergeCell ref="AA413:AC413"/>
    <mergeCell ref="AD413:AF413"/>
    <mergeCell ref="AG413:AI413"/>
    <mergeCell ref="AJ413:AK413"/>
    <mergeCell ref="C414:D414"/>
    <mergeCell ref="E414:F414"/>
    <mergeCell ref="H414:J414"/>
    <mergeCell ref="K414:N414"/>
    <mergeCell ref="O414:Q414"/>
    <mergeCell ref="C413:D413"/>
    <mergeCell ref="E413:F413"/>
    <mergeCell ref="H413:J413"/>
    <mergeCell ref="K413:N413"/>
    <mergeCell ref="O413:Q413"/>
    <mergeCell ref="R413:U413"/>
    <mergeCell ref="R412:U412"/>
    <mergeCell ref="V412:Z412"/>
    <mergeCell ref="AA412:AC412"/>
    <mergeCell ref="AD412:AF412"/>
    <mergeCell ref="AG412:AI412"/>
    <mergeCell ref="AJ412:AK412"/>
    <mergeCell ref="V411:Z411"/>
    <mergeCell ref="AA411:AC411"/>
    <mergeCell ref="AD411:AF411"/>
    <mergeCell ref="AG411:AI411"/>
    <mergeCell ref="AJ411:AK411"/>
    <mergeCell ref="C412:D412"/>
    <mergeCell ref="E412:F412"/>
    <mergeCell ref="H412:J412"/>
    <mergeCell ref="K412:N412"/>
    <mergeCell ref="O412:Q412"/>
    <mergeCell ref="C411:D411"/>
    <mergeCell ref="E411:F411"/>
    <mergeCell ref="H411:J411"/>
    <mergeCell ref="K411:N411"/>
    <mergeCell ref="O411:Q411"/>
    <mergeCell ref="R411:U411"/>
    <mergeCell ref="R410:U410"/>
    <mergeCell ref="V410:Z410"/>
    <mergeCell ref="AA410:AC410"/>
    <mergeCell ref="AD410:AF410"/>
    <mergeCell ref="AG410:AI410"/>
    <mergeCell ref="AJ410:AK410"/>
    <mergeCell ref="V409:Z409"/>
    <mergeCell ref="AA409:AC409"/>
    <mergeCell ref="AD409:AF409"/>
    <mergeCell ref="AG409:AI409"/>
    <mergeCell ref="AJ409:AK409"/>
    <mergeCell ref="C410:D410"/>
    <mergeCell ref="E410:F410"/>
    <mergeCell ref="H410:J410"/>
    <mergeCell ref="K410:N410"/>
    <mergeCell ref="O410:Q410"/>
    <mergeCell ref="C409:D409"/>
    <mergeCell ref="E409:F409"/>
    <mergeCell ref="H409:J409"/>
    <mergeCell ref="K409:N409"/>
    <mergeCell ref="O409:Q409"/>
    <mergeCell ref="R409:U409"/>
    <mergeCell ref="R408:U408"/>
    <mergeCell ref="V408:Z408"/>
    <mergeCell ref="AA408:AC408"/>
    <mergeCell ref="AD408:AF408"/>
    <mergeCell ref="AG408:AI408"/>
    <mergeCell ref="AJ408:AK408"/>
    <mergeCell ref="V407:Z407"/>
    <mergeCell ref="AA407:AC407"/>
    <mergeCell ref="AD407:AF407"/>
    <mergeCell ref="AG407:AI407"/>
    <mergeCell ref="AJ407:AK407"/>
    <mergeCell ref="C408:D408"/>
    <mergeCell ref="E408:F408"/>
    <mergeCell ref="H408:J408"/>
    <mergeCell ref="K408:N408"/>
    <mergeCell ref="O408:Q408"/>
    <mergeCell ref="C407:D407"/>
    <mergeCell ref="E407:F407"/>
    <mergeCell ref="H407:J407"/>
    <mergeCell ref="K407:N407"/>
    <mergeCell ref="O407:Q407"/>
    <mergeCell ref="R407:U407"/>
    <mergeCell ref="R406:U406"/>
    <mergeCell ref="V406:Z406"/>
    <mergeCell ref="AA406:AC406"/>
    <mergeCell ref="AD406:AF406"/>
    <mergeCell ref="AG406:AI406"/>
    <mergeCell ref="AJ406:AK406"/>
    <mergeCell ref="V405:Z405"/>
    <mergeCell ref="AA405:AC405"/>
    <mergeCell ref="AD405:AF405"/>
    <mergeCell ref="AG405:AI405"/>
    <mergeCell ref="AJ405:AK405"/>
    <mergeCell ref="C406:D406"/>
    <mergeCell ref="E406:F406"/>
    <mergeCell ref="H406:J406"/>
    <mergeCell ref="K406:N406"/>
    <mergeCell ref="O406:Q406"/>
    <mergeCell ref="C405:D405"/>
    <mergeCell ref="E405:F405"/>
    <mergeCell ref="H405:J405"/>
    <mergeCell ref="K405:N405"/>
    <mergeCell ref="O405:Q405"/>
    <mergeCell ref="R405:U405"/>
    <mergeCell ref="R404:U404"/>
    <mergeCell ref="V404:Z404"/>
    <mergeCell ref="AA404:AC404"/>
    <mergeCell ref="AD404:AF404"/>
    <mergeCell ref="AG404:AI404"/>
    <mergeCell ref="AJ404:AK404"/>
    <mergeCell ref="V403:Z403"/>
    <mergeCell ref="AA403:AC403"/>
    <mergeCell ref="AD403:AF403"/>
    <mergeCell ref="AG403:AI403"/>
    <mergeCell ref="AJ403:AK403"/>
    <mergeCell ref="C404:D404"/>
    <mergeCell ref="E404:F404"/>
    <mergeCell ref="H404:J404"/>
    <mergeCell ref="K404:N404"/>
    <mergeCell ref="O404:Q404"/>
    <mergeCell ref="C403:D403"/>
    <mergeCell ref="E403:F403"/>
    <mergeCell ref="H403:J403"/>
    <mergeCell ref="K403:N403"/>
    <mergeCell ref="O403:Q403"/>
    <mergeCell ref="R403:U403"/>
    <mergeCell ref="R402:U402"/>
    <mergeCell ref="V402:Z402"/>
    <mergeCell ref="AA402:AC402"/>
    <mergeCell ref="AD402:AF402"/>
    <mergeCell ref="AG402:AI402"/>
    <mergeCell ref="AJ402:AK402"/>
    <mergeCell ref="V401:Z401"/>
    <mergeCell ref="AA401:AC401"/>
    <mergeCell ref="AD401:AF401"/>
    <mergeCell ref="AG401:AI401"/>
    <mergeCell ref="AJ401:AK401"/>
    <mergeCell ref="C402:D402"/>
    <mergeCell ref="E402:F402"/>
    <mergeCell ref="H402:J402"/>
    <mergeCell ref="K402:N402"/>
    <mergeCell ref="O402:Q402"/>
    <mergeCell ref="C401:D401"/>
    <mergeCell ref="E401:F401"/>
    <mergeCell ref="H401:J401"/>
    <mergeCell ref="K401:N401"/>
    <mergeCell ref="O401:Q401"/>
    <mergeCell ref="R401:U401"/>
    <mergeCell ref="R400:U400"/>
    <mergeCell ref="V400:Z400"/>
    <mergeCell ref="AA400:AC400"/>
    <mergeCell ref="AD400:AF400"/>
    <mergeCell ref="AG400:AI400"/>
    <mergeCell ref="AJ400:AK400"/>
    <mergeCell ref="V399:Z399"/>
    <mergeCell ref="AA399:AC399"/>
    <mergeCell ref="AD399:AF399"/>
    <mergeCell ref="AG399:AI399"/>
    <mergeCell ref="AJ399:AK399"/>
    <mergeCell ref="C400:D400"/>
    <mergeCell ref="E400:F400"/>
    <mergeCell ref="H400:J400"/>
    <mergeCell ref="K400:N400"/>
    <mergeCell ref="O400:Q400"/>
    <mergeCell ref="C399:D399"/>
    <mergeCell ref="E399:F399"/>
    <mergeCell ref="H399:J399"/>
    <mergeCell ref="K399:N399"/>
    <mergeCell ref="O399:Q399"/>
    <mergeCell ref="R399:U399"/>
    <mergeCell ref="R398:U398"/>
    <mergeCell ref="V398:Z398"/>
    <mergeCell ref="AA398:AC398"/>
    <mergeCell ref="AD398:AF398"/>
    <mergeCell ref="AG398:AI398"/>
    <mergeCell ref="AJ398:AK398"/>
    <mergeCell ref="V397:Z397"/>
    <mergeCell ref="AA397:AC397"/>
    <mergeCell ref="AD397:AF397"/>
    <mergeCell ref="AG397:AI397"/>
    <mergeCell ref="AJ397:AK397"/>
    <mergeCell ref="C398:D398"/>
    <mergeCell ref="E398:F398"/>
    <mergeCell ref="H398:J398"/>
    <mergeCell ref="K398:N398"/>
    <mergeCell ref="O398:Q398"/>
    <mergeCell ref="C397:D397"/>
    <mergeCell ref="E397:F397"/>
    <mergeCell ref="H397:J397"/>
    <mergeCell ref="K397:N397"/>
    <mergeCell ref="O397:Q397"/>
    <mergeCell ref="R397:U397"/>
    <mergeCell ref="R396:U396"/>
    <mergeCell ref="V396:Z396"/>
    <mergeCell ref="AA396:AC396"/>
    <mergeCell ref="AD396:AF396"/>
    <mergeCell ref="AG396:AI396"/>
    <mergeCell ref="AJ396:AK396"/>
    <mergeCell ref="V395:Z395"/>
    <mergeCell ref="AA395:AC395"/>
    <mergeCell ref="AD395:AF395"/>
    <mergeCell ref="AG395:AI395"/>
    <mergeCell ref="AJ395:AK395"/>
    <mergeCell ref="C396:D396"/>
    <mergeCell ref="E396:F396"/>
    <mergeCell ref="H396:J396"/>
    <mergeCell ref="K396:N396"/>
    <mergeCell ref="O396:Q396"/>
    <mergeCell ref="C395:D395"/>
    <mergeCell ref="E395:F395"/>
    <mergeCell ref="H395:J395"/>
    <mergeCell ref="K395:N395"/>
    <mergeCell ref="O395:Q395"/>
    <mergeCell ref="R395:U395"/>
    <mergeCell ref="R394:U394"/>
    <mergeCell ref="V394:Z394"/>
    <mergeCell ref="AA394:AC394"/>
    <mergeCell ref="AD394:AF394"/>
    <mergeCell ref="AG394:AI394"/>
    <mergeCell ref="AJ394:AK394"/>
    <mergeCell ref="V393:Z393"/>
    <mergeCell ref="AA393:AC393"/>
    <mergeCell ref="AD393:AF393"/>
    <mergeCell ref="AG393:AI393"/>
    <mergeCell ref="AJ393:AK393"/>
    <mergeCell ref="C394:D394"/>
    <mergeCell ref="E394:F394"/>
    <mergeCell ref="H394:J394"/>
    <mergeCell ref="K394:N394"/>
    <mergeCell ref="O394:Q394"/>
    <mergeCell ref="C393:D393"/>
    <mergeCell ref="E393:F393"/>
    <mergeCell ref="H393:J393"/>
    <mergeCell ref="K393:N393"/>
    <mergeCell ref="O393:Q393"/>
    <mergeCell ref="R393:U393"/>
    <mergeCell ref="R392:U392"/>
    <mergeCell ref="V392:Z392"/>
    <mergeCell ref="AA392:AC392"/>
    <mergeCell ref="AD392:AF392"/>
    <mergeCell ref="AG392:AI392"/>
    <mergeCell ref="AJ392:AK392"/>
    <mergeCell ref="V391:Z391"/>
    <mergeCell ref="AA391:AC391"/>
    <mergeCell ref="AD391:AF391"/>
    <mergeCell ref="AG391:AI391"/>
    <mergeCell ref="AJ391:AK391"/>
    <mergeCell ref="C392:D392"/>
    <mergeCell ref="E392:F392"/>
    <mergeCell ref="H392:J392"/>
    <mergeCell ref="K392:N392"/>
    <mergeCell ref="O392:Q392"/>
    <mergeCell ref="C391:D391"/>
    <mergeCell ref="E391:F391"/>
    <mergeCell ref="H391:J391"/>
    <mergeCell ref="K391:N391"/>
    <mergeCell ref="O391:Q391"/>
    <mergeCell ref="R391:U391"/>
    <mergeCell ref="R390:U390"/>
    <mergeCell ref="V390:Z390"/>
    <mergeCell ref="AA390:AC390"/>
    <mergeCell ref="AD390:AF390"/>
    <mergeCell ref="AG390:AI390"/>
    <mergeCell ref="AJ390:AK390"/>
    <mergeCell ref="V389:Z389"/>
    <mergeCell ref="AA389:AC389"/>
    <mergeCell ref="AD389:AF389"/>
    <mergeCell ref="AG389:AI389"/>
    <mergeCell ref="AJ389:AK389"/>
    <mergeCell ref="C390:D390"/>
    <mergeCell ref="E390:F390"/>
    <mergeCell ref="H390:J390"/>
    <mergeCell ref="K390:N390"/>
    <mergeCell ref="O390:Q390"/>
    <mergeCell ref="C389:D389"/>
    <mergeCell ref="E389:F389"/>
    <mergeCell ref="H389:J389"/>
    <mergeCell ref="K389:N389"/>
    <mergeCell ref="O389:Q389"/>
    <mergeCell ref="R389:U389"/>
    <mergeCell ref="R388:U388"/>
    <mergeCell ref="V388:Z388"/>
    <mergeCell ref="AA388:AC388"/>
    <mergeCell ref="AD388:AF388"/>
    <mergeCell ref="AG388:AI388"/>
    <mergeCell ref="AJ388:AK388"/>
    <mergeCell ref="V387:Z387"/>
    <mergeCell ref="AA387:AC387"/>
    <mergeCell ref="AD387:AF387"/>
    <mergeCell ref="AG387:AI387"/>
    <mergeCell ref="AJ387:AK387"/>
    <mergeCell ref="C388:D388"/>
    <mergeCell ref="E388:F388"/>
    <mergeCell ref="H388:J388"/>
    <mergeCell ref="K388:N388"/>
    <mergeCell ref="O388:Q388"/>
    <mergeCell ref="C387:D387"/>
    <mergeCell ref="E387:F387"/>
    <mergeCell ref="H387:J387"/>
    <mergeCell ref="K387:N387"/>
    <mergeCell ref="O387:Q387"/>
    <mergeCell ref="R387:U387"/>
    <mergeCell ref="R386:U386"/>
    <mergeCell ref="V386:Z386"/>
    <mergeCell ref="AA386:AC386"/>
    <mergeCell ref="AD386:AF386"/>
    <mergeCell ref="AG386:AI386"/>
    <mergeCell ref="AJ386:AK386"/>
    <mergeCell ref="V385:Z385"/>
    <mergeCell ref="AA385:AC385"/>
    <mergeCell ref="AD385:AF385"/>
    <mergeCell ref="AG385:AI385"/>
    <mergeCell ref="AJ385:AK385"/>
    <mergeCell ref="C386:D386"/>
    <mergeCell ref="E386:F386"/>
    <mergeCell ref="H386:J386"/>
    <mergeCell ref="K386:N386"/>
    <mergeCell ref="O386:Q386"/>
    <mergeCell ref="C385:D385"/>
    <mergeCell ref="E385:F385"/>
    <mergeCell ref="H385:J385"/>
    <mergeCell ref="K385:N385"/>
    <mergeCell ref="O385:Q385"/>
    <mergeCell ref="R385:U385"/>
    <mergeCell ref="R384:U384"/>
    <mergeCell ref="V384:Z384"/>
    <mergeCell ref="AA384:AC384"/>
    <mergeCell ref="AD384:AF384"/>
    <mergeCell ref="AG384:AI384"/>
    <mergeCell ref="AJ384:AK384"/>
    <mergeCell ref="V383:Z383"/>
    <mergeCell ref="AA383:AC383"/>
    <mergeCell ref="AD383:AF383"/>
    <mergeCell ref="AG383:AI383"/>
    <mergeCell ref="AJ383:AK383"/>
    <mergeCell ref="C384:D384"/>
    <mergeCell ref="E384:F384"/>
    <mergeCell ref="H384:J384"/>
    <mergeCell ref="K384:N384"/>
    <mergeCell ref="O384:Q384"/>
    <mergeCell ref="C383:D383"/>
    <mergeCell ref="E383:F383"/>
    <mergeCell ref="H383:J383"/>
    <mergeCell ref="K383:N383"/>
    <mergeCell ref="O383:Q383"/>
    <mergeCell ref="R383:U383"/>
    <mergeCell ref="R382:U382"/>
    <mergeCell ref="V382:Z382"/>
    <mergeCell ref="AA382:AC382"/>
    <mergeCell ref="AD382:AF382"/>
    <mergeCell ref="AG382:AI382"/>
    <mergeCell ref="AJ382:AK382"/>
    <mergeCell ref="V381:Z381"/>
    <mergeCell ref="AA381:AC381"/>
    <mergeCell ref="AD381:AF381"/>
    <mergeCell ref="AG381:AI381"/>
    <mergeCell ref="AJ381:AK381"/>
    <mergeCell ref="C382:D382"/>
    <mergeCell ref="E382:F382"/>
    <mergeCell ref="H382:J382"/>
    <mergeCell ref="K382:N382"/>
    <mergeCell ref="O382:Q382"/>
    <mergeCell ref="C381:D381"/>
    <mergeCell ref="E381:F381"/>
    <mergeCell ref="H381:J381"/>
    <mergeCell ref="K381:N381"/>
    <mergeCell ref="O381:Q381"/>
    <mergeCell ref="R381:U381"/>
    <mergeCell ref="R380:U380"/>
    <mergeCell ref="V380:Z380"/>
    <mergeCell ref="AA380:AC380"/>
    <mergeCell ref="AD380:AF380"/>
    <mergeCell ref="AG380:AI380"/>
    <mergeCell ref="AJ380:AK380"/>
    <mergeCell ref="V379:Z379"/>
    <mergeCell ref="AA379:AC379"/>
    <mergeCell ref="AD379:AF379"/>
    <mergeCell ref="AG379:AI379"/>
    <mergeCell ref="AJ379:AK379"/>
    <mergeCell ref="C380:D380"/>
    <mergeCell ref="E380:F380"/>
    <mergeCell ref="H380:J380"/>
    <mergeCell ref="K380:N380"/>
    <mergeCell ref="O380:Q380"/>
    <mergeCell ref="C379:D379"/>
    <mergeCell ref="E379:F379"/>
    <mergeCell ref="H379:J379"/>
    <mergeCell ref="K379:N379"/>
    <mergeCell ref="O379:Q379"/>
    <mergeCell ref="R379:U379"/>
    <mergeCell ref="R378:U378"/>
    <mergeCell ref="V378:Z378"/>
    <mergeCell ref="AA378:AC378"/>
    <mergeCell ref="AD378:AF378"/>
    <mergeCell ref="AG378:AI378"/>
    <mergeCell ref="AJ378:AK378"/>
    <mergeCell ref="V377:Z377"/>
    <mergeCell ref="AA377:AC377"/>
    <mergeCell ref="AD377:AF377"/>
    <mergeCell ref="AG377:AI377"/>
    <mergeCell ref="AJ377:AK377"/>
    <mergeCell ref="C378:D378"/>
    <mergeCell ref="E378:F378"/>
    <mergeCell ref="H378:J378"/>
    <mergeCell ref="K378:N378"/>
    <mergeCell ref="O378:Q378"/>
    <mergeCell ref="C377:D377"/>
    <mergeCell ref="E377:F377"/>
    <mergeCell ref="H377:J377"/>
    <mergeCell ref="K377:N377"/>
    <mergeCell ref="O377:Q377"/>
    <mergeCell ref="R377:U377"/>
    <mergeCell ref="R376:U376"/>
    <mergeCell ref="V376:Z376"/>
    <mergeCell ref="AA376:AC376"/>
    <mergeCell ref="AD376:AF376"/>
    <mergeCell ref="AG376:AI376"/>
    <mergeCell ref="AJ376:AK376"/>
    <mergeCell ref="V375:Z375"/>
    <mergeCell ref="AA375:AC375"/>
    <mergeCell ref="AD375:AF375"/>
    <mergeCell ref="AG375:AI375"/>
    <mergeCell ref="AJ375:AK375"/>
    <mergeCell ref="C376:D376"/>
    <mergeCell ref="E376:F376"/>
    <mergeCell ref="H376:J376"/>
    <mergeCell ref="K376:N376"/>
    <mergeCell ref="O376:Q376"/>
    <mergeCell ref="C375:D375"/>
    <mergeCell ref="E375:F375"/>
    <mergeCell ref="H375:J375"/>
    <mergeCell ref="K375:N375"/>
    <mergeCell ref="O375:Q375"/>
    <mergeCell ref="R375:U375"/>
    <mergeCell ref="R374:U374"/>
    <mergeCell ref="V374:Z374"/>
    <mergeCell ref="AA374:AC374"/>
    <mergeCell ref="AD374:AF374"/>
    <mergeCell ref="AG374:AI374"/>
    <mergeCell ref="AJ374:AK374"/>
    <mergeCell ref="V373:Z373"/>
    <mergeCell ref="AA373:AC373"/>
    <mergeCell ref="AD373:AF373"/>
    <mergeCell ref="AG373:AI373"/>
    <mergeCell ref="AJ373:AK373"/>
    <mergeCell ref="C374:D374"/>
    <mergeCell ref="E374:F374"/>
    <mergeCell ref="H374:J374"/>
    <mergeCell ref="K374:N374"/>
    <mergeCell ref="O374:Q374"/>
    <mergeCell ref="C373:D373"/>
    <mergeCell ref="E373:F373"/>
    <mergeCell ref="H373:J373"/>
    <mergeCell ref="K373:N373"/>
    <mergeCell ref="O373:Q373"/>
    <mergeCell ref="R373:U373"/>
    <mergeCell ref="R372:U372"/>
    <mergeCell ref="V372:Z372"/>
    <mergeCell ref="AA372:AC372"/>
    <mergeCell ref="AD372:AF372"/>
    <mergeCell ref="AG372:AI372"/>
    <mergeCell ref="AJ372:AK372"/>
    <mergeCell ref="V371:Z371"/>
    <mergeCell ref="AA371:AC371"/>
    <mergeCell ref="AD371:AF371"/>
    <mergeCell ref="AG371:AI371"/>
    <mergeCell ref="AJ371:AK371"/>
    <mergeCell ref="C372:D372"/>
    <mergeCell ref="E372:F372"/>
    <mergeCell ref="H372:J372"/>
    <mergeCell ref="K372:N372"/>
    <mergeCell ref="O372:Q372"/>
    <mergeCell ref="C371:D371"/>
    <mergeCell ref="E371:F371"/>
    <mergeCell ref="H371:J371"/>
    <mergeCell ref="K371:N371"/>
    <mergeCell ref="O371:Q371"/>
    <mergeCell ref="R371:U371"/>
    <mergeCell ref="R370:U370"/>
    <mergeCell ref="V370:Z370"/>
    <mergeCell ref="AA370:AC370"/>
    <mergeCell ref="AD370:AF370"/>
    <mergeCell ref="AG370:AI370"/>
    <mergeCell ref="AJ370:AK370"/>
    <mergeCell ref="V369:Z369"/>
    <mergeCell ref="AA369:AC369"/>
    <mergeCell ref="AD369:AF369"/>
    <mergeCell ref="AG369:AI369"/>
    <mergeCell ref="AJ369:AK369"/>
    <mergeCell ref="C370:D370"/>
    <mergeCell ref="E370:F370"/>
    <mergeCell ref="H370:J370"/>
    <mergeCell ref="K370:N370"/>
    <mergeCell ref="O370:Q370"/>
    <mergeCell ref="C369:D369"/>
    <mergeCell ref="E369:F369"/>
    <mergeCell ref="H369:J369"/>
    <mergeCell ref="K369:N369"/>
    <mergeCell ref="O369:Q369"/>
    <mergeCell ref="R369:U369"/>
    <mergeCell ref="R368:U368"/>
    <mergeCell ref="V368:Z368"/>
    <mergeCell ref="AA368:AC368"/>
    <mergeCell ref="AD368:AF368"/>
    <mergeCell ref="AG368:AI368"/>
    <mergeCell ref="AJ368:AK368"/>
    <mergeCell ref="V367:Z367"/>
    <mergeCell ref="AA367:AC367"/>
    <mergeCell ref="AD367:AF367"/>
    <mergeCell ref="AG367:AI367"/>
    <mergeCell ref="AJ367:AK367"/>
    <mergeCell ref="C368:D368"/>
    <mergeCell ref="E368:F368"/>
    <mergeCell ref="H368:J368"/>
    <mergeCell ref="K368:N368"/>
    <mergeCell ref="O368:Q368"/>
    <mergeCell ref="C367:D367"/>
    <mergeCell ref="E367:F367"/>
    <mergeCell ref="H367:J367"/>
    <mergeCell ref="K367:N367"/>
    <mergeCell ref="O367:Q367"/>
    <mergeCell ref="R367:U367"/>
    <mergeCell ref="R366:U366"/>
    <mergeCell ref="V366:Z366"/>
    <mergeCell ref="AA366:AC366"/>
    <mergeCell ref="AD366:AF366"/>
    <mergeCell ref="AG366:AI366"/>
    <mergeCell ref="AJ366:AK366"/>
    <mergeCell ref="V365:Z365"/>
    <mergeCell ref="AA365:AC365"/>
    <mergeCell ref="AD365:AF365"/>
    <mergeCell ref="AG365:AI365"/>
    <mergeCell ref="AJ365:AK365"/>
    <mergeCell ref="C366:D366"/>
    <mergeCell ref="E366:F366"/>
    <mergeCell ref="H366:J366"/>
    <mergeCell ref="K366:N366"/>
    <mergeCell ref="O366:Q366"/>
    <mergeCell ref="C365:D365"/>
    <mergeCell ref="E365:F365"/>
    <mergeCell ref="H365:J365"/>
    <mergeCell ref="K365:N365"/>
    <mergeCell ref="O365:Q365"/>
    <mergeCell ref="R365:U365"/>
    <mergeCell ref="R364:U364"/>
    <mergeCell ref="V364:Z364"/>
    <mergeCell ref="AA364:AC364"/>
    <mergeCell ref="AD364:AF364"/>
    <mergeCell ref="AG364:AI364"/>
    <mergeCell ref="AJ364:AK364"/>
    <mergeCell ref="V363:Z363"/>
    <mergeCell ref="AA363:AC363"/>
    <mergeCell ref="AD363:AF363"/>
    <mergeCell ref="AG363:AI363"/>
    <mergeCell ref="AJ363:AK363"/>
    <mergeCell ref="C364:D364"/>
    <mergeCell ref="E364:F364"/>
    <mergeCell ref="H364:J364"/>
    <mergeCell ref="K364:N364"/>
    <mergeCell ref="O364:Q364"/>
    <mergeCell ref="C363:D363"/>
    <mergeCell ref="E363:F363"/>
    <mergeCell ref="H363:J363"/>
    <mergeCell ref="K363:N363"/>
    <mergeCell ref="O363:Q363"/>
    <mergeCell ref="R363:U363"/>
    <mergeCell ref="R362:U362"/>
    <mergeCell ref="V362:Z362"/>
    <mergeCell ref="AA362:AC362"/>
    <mergeCell ref="AD362:AF362"/>
    <mergeCell ref="AG362:AI362"/>
    <mergeCell ref="AJ362:AK362"/>
    <mergeCell ref="V361:Z361"/>
    <mergeCell ref="AA361:AC361"/>
    <mergeCell ref="AD361:AF361"/>
    <mergeCell ref="AG361:AI361"/>
    <mergeCell ref="AJ361:AK361"/>
    <mergeCell ref="C362:D362"/>
    <mergeCell ref="E362:F362"/>
    <mergeCell ref="H362:J362"/>
    <mergeCell ref="K362:N362"/>
    <mergeCell ref="O362:Q362"/>
    <mergeCell ref="C361:D361"/>
    <mergeCell ref="E361:F361"/>
    <mergeCell ref="H361:J361"/>
    <mergeCell ref="K361:N361"/>
    <mergeCell ref="O361:Q361"/>
    <mergeCell ref="R361:U361"/>
    <mergeCell ref="R360:U360"/>
    <mergeCell ref="V360:Z360"/>
    <mergeCell ref="AA360:AC360"/>
    <mergeCell ref="AD360:AF360"/>
    <mergeCell ref="AG360:AI360"/>
    <mergeCell ref="AJ360:AK360"/>
    <mergeCell ref="V359:Z359"/>
    <mergeCell ref="AA359:AC359"/>
    <mergeCell ref="AD359:AF359"/>
    <mergeCell ref="AG359:AI359"/>
    <mergeCell ref="AJ359:AK359"/>
    <mergeCell ref="C360:D360"/>
    <mergeCell ref="E360:F360"/>
    <mergeCell ref="H360:J360"/>
    <mergeCell ref="K360:N360"/>
    <mergeCell ref="O360:Q360"/>
    <mergeCell ref="C359:D359"/>
    <mergeCell ref="E359:F359"/>
    <mergeCell ref="H359:J359"/>
    <mergeCell ref="K359:N359"/>
    <mergeCell ref="O359:Q359"/>
    <mergeCell ref="R359:U359"/>
    <mergeCell ref="R358:U358"/>
    <mergeCell ref="V358:Z358"/>
    <mergeCell ref="AA358:AC358"/>
    <mergeCell ref="AD358:AF358"/>
    <mergeCell ref="AG358:AI358"/>
    <mergeCell ref="AJ358:AK358"/>
    <mergeCell ref="V357:Z357"/>
    <mergeCell ref="AA357:AC357"/>
    <mergeCell ref="AD357:AF357"/>
    <mergeCell ref="AG357:AI357"/>
    <mergeCell ref="AJ357:AK357"/>
    <mergeCell ref="C358:D358"/>
    <mergeCell ref="E358:F358"/>
    <mergeCell ref="H358:J358"/>
    <mergeCell ref="K358:N358"/>
    <mergeCell ref="O358:Q358"/>
    <mergeCell ref="C357:D357"/>
    <mergeCell ref="E357:F357"/>
    <mergeCell ref="H357:J357"/>
    <mergeCell ref="K357:N357"/>
    <mergeCell ref="O357:Q357"/>
    <mergeCell ref="R357:U357"/>
    <mergeCell ref="R356:U356"/>
    <mergeCell ref="V356:Z356"/>
    <mergeCell ref="AA356:AC356"/>
    <mergeCell ref="AD356:AF356"/>
    <mergeCell ref="AG356:AI356"/>
    <mergeCell ref="AJ356:AK356"/>
    <mergeCell ref="V355:Z355"/>
    <mergeCell ref="AA355:AC355"/>
    <mergeCell ref="AD355:AF355"/>
    <mergeCell ref="AG355:AI355"/>
    <mergeCell ref="AJ355:AK355"/>
    <mergeCell ref="C356:D356"/>
    <mergeCell ref="E356:F356"/>
    <mergeCell ref="H356:J356"/>
    <mergeCell ref="K356:N356"/>
    <mergeCell ref="O356:Q356"/>
    <mergeCell ref="C355:D355"/>
    <mergeCell ref="E355:F355"/>
    <mergeCell ref="H355:J355"/>
    <mergeCell ref="K355:N355"/>
    <mergeCell ref="O355:Q355"/>
    <mergeCell ref="R355:U355"/>
    <mergeCell ref="R354:U354"/>
    <mergeCell ref="V354:Z354"/>
    <mergeCell ref="AA354:AC354"/>
    <mergeCell ref="AD354:AF354"/>
    <mergeCell ref="AG354:AI354"/>
    <mergeCell ref="AJ354:AK354"/>
    <mergeCell ref="V353:Z353"/>
    <mergeCell ref="AA353:AC353"/>
    <mergeCell ref="AD353:AF353"/>
    <mergeCell ref="AG353:AI353"/>
    <mergeCell ref="AJ353:AK353"/>
    <mergeCell ref="C354:D354"/>
    <mergeCell ref="E354:F354"/>
    <mergeCell ref="H354:J354"/>
    <mergeCell ref="K354:N354"/>
    <mergeCell ref="O354:Q354"/>
    <mergeCell ref="C353:D353"/>
    <mergeCell ref="E353:F353"/>
    <mergeCell ref="H353:J353"/>
    <mergeCell ref="K353:N353"/>
    <mergeCell ref="O353:Q353"/>
    <mergeCell ref="R353:U353"/>
    <mergeCell ref="R352:U352"/>
    <mergeCell ref="V352:Z352"/>
    <mergeCell ref="AA352:AC352"/>
    <mergeCell ref="AD352:AF352"/>
    <mergeCell ref="AG352:AI352"/>
    <mergeCell ref="AJ352:AK352"/>
    <mergeCell ref="V351:Z351"/>
    <mergeCell ref="AA351:AC351"/>
    <mergeCell ref="AD351:AF351"/>
    <mergeCell ref="AG351:AI351"/>
    <mergeCell ref="AJ351:AK351"/>
    <mergeCell ref="C352:D352"/>
    <mergeCell ref="E352:F352"/>
    <mergeCell ref="H352:J352"/>
    <mergeCell ref="K352:N352"/>
    <mergeCell ref="O352:Q352"/>
    <mergeCell ref="C351:D351"/>
    <mergeCell ref="E351:F351"/>
    <mergeCell ref="H351:J351"/>
    <mergeCell ref="K351:N351"/>
    <mergeCell ref="O351:Q351"/>
    <mergeCell ref="R351:U351"/>
    <mergeCell ref="R350:U350"/>
    <mergeCell ref="V350:Z350"/>
    <mergeCell ref="AA350:AC350"/>
    <mergeCell ref="AD350:AF350"/>
    <mergeCell ref="AG350:AI350"/>
    <mergeCell ref="AJ350:AK350"/>
    <mergeCell ref="V349:Z349"/>
    <mergeCell ref="AA349:AC349"/>
    <mergeCell ref="AD349:AF349"/>
    <mergeCell ref="AG349:AI349"/>
    <mergeCell ref="AJ349:AK349"/>
    <mergeCell ref="C350:D350"/>
    <mergeCell ref="E350:F350"/>
    <mergeCell ref="H350:J350"/>
    <mergeCell ref="K350:N350"/>
    <mergeCell ref="O350:Q350"/>
    <mergeCell ref="C349:D349"/>
    <mergeCell ref="E349:F349"/>
    <mergeCell ref="H349:J349"/>
    <mergeCell ref="K349:N349"/>
    <mergeCell ref="O349:Q349"/>
    <mergeCell ref="R349:U349"/>
    <mergeCell ref="R348:U348"/>
    <mergeCell ref="V348:Z348"/>
    <mergeCell ref="AA348:AC348"/>
    <mergeCell ref="AD348:AF348"/>
    <mergeCell ref="AG348:AI348"/>
    <mergeCell ref="AJ348:AK348"/>
    <mergeCell ref="V347:Z347"/>
    <mergeCell ref="AA347:AC347"/>
    <mergeCell ref="AD347:AF347"/>
    <mergeCell ref="AG347:AI347"/>
    <mergeCell ref="AJ347:AK347"/>
    <mergeCell ref="C348:D348"/>
    <mergeCell ref="E348:F348"/>
    <mergeCell ref="H348:J348"/>
    <mergeCell ref="K348:N348"/>
    <mergeCell ref="O348:Q348"/>
    <mergeCell ref="C347:D347"/>
    <mergeCell ref="E347:F347"/>
    <mergeCell ref="H347:J347"/>
    <mergeCell ref="K347:N347"/>
    <mergeCell ref="O347:Q347"/>
    <mergeCell ref="R347:U347"/>
    <mergeCell ref="R346:U346"/>
    <mergeCell ref="V346:Z346"/>
    <mergeCell ref="AA346:AC346"/>
    <mergeCell ref="AD346:AF346"/>
    <mergeCell ref="AG346:AI346"/>
    <mergeCell ref="AJ346:AK346"/>
    <mergeCell ref="V345:Z345"/>
    <mergeCell ref="AA345:AC345"/>
    <mergeCell ref="AD345:AF345"/>
    <mergeCell ref="AG345:AI345"/>
    <mergeCell ref="AJ345:AK345"/>
    <mergeCell ref="C346:D346"/>
    <mergeCell ref="E346:F346"/>
    <mergeCell ref="H346:J346"/>
    <mergeCell ref="K346:N346"/>
    <mergeCell ref="O346:Q346"/>
    <mergeCell ref="C345:D345"/>
    <mergeCell ref="E345:F345"/>
    <mergeCell ref="H345:J345"/>
    <mergeCell ref="K345:N345"/>
    <mergeCell ref="O345:Q345"/>
    <mergeCell ref="R345:U345"/>
    <mergeCell ref="R344:U344"/>
    <mergeCell ref="V344:Z344"/>
    <mergeCell ref="AA344:AC344"/>
    <mergeCell ref="AD344:AF344"/>
    <mergeCell ref="AG344:AI344"/>
    <mergeCell ref="AJ344:AK344"/>
    <mergeCell ref="V343:Z343"/>
    <mergeCell ref="AA343:AC343"/>
    <mergeCell ref="AD343:AF343"/>
    <mergeCell ref="AG343:AI343"/>
    <mergeCell ref="AJ343:AK343"/>
    <mergeCell ref="C344:D344"/>
    <mergeCell ref="E344:F344"/>
    <mergeCell ref="H344:J344"/>
    <mergeCell ref="K344:N344"/>
    <mergeCell ref="O344:Q344"/>
    <mergeCell ref="C343:D343"/>
    <mergeCell ref="E343:F343"/>
    <mergeCell ref="H343:J343"/>
    <mergeCell ref="K343:N343"/>
    <mergeCell ref="O343:Q343"/>
    <mergeCell ref="R343:U343"/>
    <mergeCell ref="R342:U342"/>
    <mergeCell ref="V342:Z342"/>
    <mergeCell ref="AA342:AC342"/>
    <mergeCell ref="AD342:AF342"/>
    <mergeCell ref="AG342:AI342"/>
    <mergeCell ref="AJ342:AK342"/>
    <mergeCell ref="V341:Z341"/>
    <mergeCell ref="AA341:AC341"/>
    <mergeCell ref="AD341:AF341"/>
    <mergeCell ref="AG341:AI341"/>
    <mergeCell ref="AJ341:AK341"/>
    <mergeCell ref="C342:D342"/>
    <mergeCell ref="E342:F342"/>
    <mergeCell ref="H342:J342"/>
    <mergeCell ref="K342:N342"/>
    <mergeCell ref="O342:Q342"/>
    <mergeCell ref="C341:D341"/>
    <mergeCell ref="E341:F341"/>
    <mergeCell ref="H341:J341"/>
    <mergeCell ref="K341:N341"/>
    <mergeCell ref="O341:Q341"/>
    <mergeCell ref="R341:U341"/>
    <mergeCell ref="R340:U340"/>
    <mergeCell ref="V340:Z340"/>
    <mergeCell ref="AA340:AC340"/>
    <mergeCell ref="AD340:AF340"/>
    <mergeCell ref="AG340:AI340"/>
    <mergeCell ref="AJ340:AK340"/>
    <mergeCell ref="V339:Z339"/>
    <mergeCell ref="AA339:AC339"/>
    <mergeCell ref="AD339:AF339"/>
    <mergeCell ref="AG339:AI339"/>
    <mergeCell ref="AJ339:AK339"/>
    <mergeCell ref="C340:D340"/>
    <mergeCell ref="E340:F340"/>
    <mergeCell ref="H340:J340"/>
    <mergeCell ref="K340:N340"/>
    <mergeCell ref="O340:Q340"/>
    <mergeCell ref="C339:D339"/>
    <mergeCell ref="E339:F339"/>
    <mergeCell ref="H339:J339"/>
    <mergeCell ref="K339:N339"/>
    <mergeCell ref="O339:Q339"/>
    <mergeCell ref="R339:U339"/>
    <mergeCell ref="R338:U338"/>
    <mergeCell ref="V338:Z338"/>
    <mergeCell ref="AA338:AC338"/>
    <mergeCell ref="AD338:AF338"/>
    <mergeCell ref="AG338:AI338"/>
    <mergeCell ref="AJ338:AK338"/>
    <mergeCell ref="V337:Z337"/>
    <mergeCell ref="AA337:AC337"/>
    <mergeCell ref="AD337:AF337"/>
    <mergeCell ref="AG337:AI337"/>
    <mergeCell ref="AJ337:AK337"/>
    <mergeCell ref="C338:D338"/>
    <mergeCell ref="E338:F338"/>
    <mergeCell ref="H338:J338"/>
    <mergeCell ref="K338:N338"/>
    <mergeCell ref="O338:Q338"/>
    <mergeCell ref="C337:D337"/>
    <mergeCell ref="E337:F337"/>
    <mergeCell ref="H337:J337"/>
    <mergeCell ref="K337:N337"/>
    <mergeCell ref="O337:Q337"/>
    <mergeCell ref="R337:U337"/>
    <mergeCell ref="R336:U336"/>
    <mergeCell ref="V336:Z336"/>
    <mergeCell ref="AA336:AC336"/>
    <mergeCell ref="AD336:AF336"/>
    <mergeCell ref="AG336:AI336"/>
    <mergeCell ref="AJ336:AK336"/>
    <mergeCell ref="V335:Z335"/>
    <mergeCell ref="AA335:AC335"/>
    <mergeCell ref="AD335:AF335"/>
    <mergeCell ref="AG335:AI335"/>
    <mergeCell ref="AJ335:AK335"/>
    <mergeCell ref="C336:D336"/>
    <mergeCell ref="E336:F336"/>
    <mergeCell ref="H336:J336"/>
    <mergeCell ref="K336:N336"/>
    <mergeCell ref="O336:Q336"/>
    <mergeCell ref="C335:D335"/>
    <mergeCell ref="E335:F335"/>
    <mergeCell ref="H335:J335"/>
    <mergeCell ref="K335:N335"/>
    <mergeCell ref="O335:Q335"/>
    <mergeCell ref="R335:U335"/>
    <mergeCell ref="R334:U334"/>
    <mergeCell ref="V334:Z334"/>
    <mergeCell ref="AA334:AC334"/>
    <mergeCell ref="AD334:AF334"/>
    <mergeCell ref="AG334:AI334"/>
    <mergeCell ref="AJ334:AK334"/>
    <mergeCell ref="V333:Z333"/>
    <mergeCell ref="AA333:AC333"/>
    <mergeCell ref="AD333:AF333"/>
    <mergeCell ref="AG333:AI333"/>
    <mergeCell ref="AJ333:AK333"/>
    <mergeCell ref="C334:D334"/>
    <mergeCell ref="E334:F334"/>
    <mergeCell ref="H334:J334"/>
    <mergeCell ref="K334:N334"/>
    <mergeCell ref="O334:Q334"/>
    <mergeCell ref="C333:D333"/>
    <mergeCell ref="E333:F333"/>
    <mergeCell ref="H333:J333"/>
    <mergeCell ref="K333:N333"/>
    <mergeCell ref="O333:Q333"/>
    <mergeCell ref="R333:U333"/>
    <mergeCell ref="R332:U332"/>
    <mergeCell ref="V332:Z332"/>
    <mergeCell ref="AA332:AC332"/>
    <mergeCell ref="AD332:AF332"/>
    <mergeCell ref="AG332:AI332"/>
    <mergeCell ref="AJ332:AK332"/>
    <mergeCell ref="V331:Z331"/>
    <mergeCell ref="AA331:AC331"/>
    <mergeCell ref="AD331:AF331"/>
    <mergeCell ref="AG331:AI331"/>
    <mergeCell ref="AJ331:AK331"/>
    <mergeCell ref="C332:D332"/>
    <mergeCell ref="E332:F332"/>
    <mergeCell ref="H332:J332"/>
    <mergeCell ref="K332:N332"/>
    <mergeCell ref="O332:Q332"/>
    <mergeCell ref="C331:D331"/>
    <mergeCell ref="E331:F331"/>
    <mergeCell ref="H331:J331"/>
    <mergeCell ref="K331:N331"/>
    <mergeCell ref="O331:Q331"/>
    <mergeCell ref="R331:U331"/>
    <mergeCell ref="R330:U330"/>
    <mergeCell ref="V330:Z330"/>
    <mergeCell ref="AA330:AC330"/>
    <mergeCell ref="AD330:AF330"/>
    <mergeCell ref="AG330:AI330"/>
    <mergeCell ref="AJ330:AK330"/>
    <mergeCell ref="V329:Z329"/>
    <mergeCell ref="AA329:AC329"/>
    <mergeCell ref="AD329:AF329"/>
    <mergeCell ref="AG329:AI329"/>
    <mergeCell ref="AJ329:AK329"/>
    <mergeCell ref="C330:D330"/>
    <mergeCell ref="E330:F330"/>
    <mergeCell ref="H330:J330"/>
    <mergeCell ref="K330:N330"/>
    <mergeCell ref="O330:Q330"/>
    <mergeCell ref="C329:D329"/>
    <mergeCell ref="E329:F329"/>
    <mergeCell ref="H329:J329"/>
    <mergeCell ref="K329:N329"/>
    <mergeCell ref="O329:Q329"/>
    <mergeCell ref="R329:U329"/>
    <mergeCell ref="R328:U328"/>
    <mergeCell ref="V328:Z328"/>
    <mergeCell ref="AA328:AC328"/>
    <mergeCell ref="AD328:AF328"/>
    <mergeCell ref="AG328:AI328"/>
    <mergeCell ref="AJ328:AK328"/>
    <mergeCell ref="V327:Z327"/>
    <mergeCell ref="AA327:AC327"/>
    <mergeCell ref="AD327:AF327"/>
    <mergeCell ref="AG327:AI327"/>
    <mergeCell ref="AJ327:AK327"/>
    <mergeCell ref="C328:D328"/>
    <mergeCell ref="E328:F328"/>
    <mergeCell ref="H328:J328"/>
    <mergeCell ref="K328:N328"/>
    <mergeCell ref="O328:Q328"/>
    <mergeCell ref="C327:D327"/>
    <mergeCell ref="E327:F327"/>
    <mergeCell ref="H327:J327"/>
    <mergeCell ref="K327:N327"/>
    <mergeCell ref="O327:Q327"/>
    <mergeCell ref="R327:U327"/>
    <mergeCell ref="R326:U326"/>
    <mergeCell ref="V326:Z326"/>
    <mergeCell ref="AA326:AC326"/>
    <mergeCell ref="AD326:AF326"/>
    <mergeCell ref="AG326:AI326"/>
    <mergeCell ref="AJ326:AK326"/>
    <mergeCell ref="V325:Z325"/>
    <mergeCell ref="AA325:AC325"/>
    <mergeCell ref="AD325:AF325"/>
    <mergeCell ref="AG325:AI325"/>
    <mergeCell ref="AJ325:AK325"/>
    <mergeCell ref="C326:D326"/>
    <mergeCell ref="E326:F326"/>
    <mergeCell ref="H326:J326"/>
    <mergeCell ref="K326:N326"/>
    <mergeCell ref="O326:Q326"/>
    <mergeCell ref="C325:D325"/>
    <mergeCell ref="E325:F325"/>
    <mergeCell ref="H325:J325"/>
    <mergeCell ref="K325:N325"/>
    <mergeCell ref="O325:Q325"/>
    <mergeCell ref="R325:U325"/>
    <mergeCell ref="R324:U324"/>
    <mergeCell ref="V324:Z324"/>
    <mergeCell ref="AA324:AC324"/>
    <mergeCell ref="AD324:AF324"/>
    <mergeCell ref="AG324:AI324"/>
    <mergeCell ref="AJ324:AK324"/>
    <mergeCell ref="V323:Z323"/>
    <mergeCell ref="AA323:AC323"/>
    <mergeCell ref="AD323:AF323"/>
    <mergeCell ref="AG323:AI323"/>
    <mergeCell ref="AJ323:AK323"/>
    <mergeCell ref="C324:D324"/>
    <mergeCell ref="E324:F324"/>
    <mergeCell ref="H324:J324"/>
    <mergeCell ref="K324:N324"/>
    <mergeCell ref="O324:Q324"/>
    <mergeCell ref="C323:D323"/>
    <mergeCell ref="E323:F323"/>
    <mergeCell ref="H323:J323"/>
    <mergeCell ref="K323:N323"/>
    <mergeCell ref="O323:Q323"/>
    <mergeCell ref="R323:U323"/>
    <mergeCell ref="R322:U322"/>
    <mergeCell ref="V322:Z322"/>
    <mergeCell ref="AA322:AC322"/>
    <mergeCell ref="AD322:AF322"/>
    <mergeCell ref="AG322:AI322"/>
    <mergeCell ref="AJ322:AK322"/>
    <mergeCell ref="V321:Z321"/>
    <mergeCell ref="AA321:AC321"/>
    <mergeCell ref="AD321:AF321"/>
    <mergeCell ref="AG321:AI321"/>
    <mergeCell ref="AJ321:AK321"/>
    <mergeCell ref="C322:D322"/>
    <mergeCell ref="E322:F322"/>
    <mergeCell ref="H322:J322"/>
    <mergeCell ref="K322:N322"/>
    <mergeCell ref="O322:Q322"/>
    <mergeCell ref="C321:D321"/>
    <mergeCell ref="E321:F321"/>
    <mergeCell ref="H321:J321"/>
    <mergeCell ref="K321:N321"/>
    <mergeCell ref="O321:Q321"/>
    <mergeCell ref="R321:U321"/>
    <mergeCell ref="R320:U320"/>
    <mergeCell ref="V320:Z320"/>
    <mergeCell ref="AA320:AC320"/>
    <mergeCell ref="AD320:AF320"/>
    <mergeCell ref="AG320:AI320"/>
    <mergeCell ref="AJ320:AK320"/>
    <mergeCell ref="V319:Z319"/>
    <mergeCell ref="AA319:AC319"/>
    <mergeCell ref="AD319:AF319"/>
    <mergeCell ref="AG319:AI319"/>
    <mergeCell ref="AJ319:AK319"/>
    <mergeCell ref="C320:D320"/>
    <mergeCell ref="E320:F320"/>
    <mergeCell ref="H320:J320"/>
    <mergeCell ref="K320:N320"/>
    <mergeCell ref="O320:Q320"/>
    <mergeCell ref="C319:D319"/>
    <mergeCell ref="E319:F319"/>
    <mergeCell ref="H319:J319"/>
    <mergeCell ref="K319:N319"/>
    <mergeCell ref="O319:Q319"/>
    <mergeCell ref="R319:U319"/>
    <mergeCell ref="R318:U318"/>
    <mergeCell ref="V318:Z318"/>
    <mergeCell ref="AA318:AC318"/>
    <mergeCell ref="AD318:AF318"/>
    <mergeCell ref="AG318:AI318"/>
    <mergeCell ref="AJ318:AK318"/>
    <mergeCell ref="V317:Z317"/>
    <mergeCell ref="AA317:AC317"/>
    <mergeCell ref="AD317:AF317"/>
    <mergeCell ref="AG317:AI317"/>
    <mergeCell ref="AJ317:AK317"/>
    <mergeCell ref="C318:D318"/>
    <mergeCell ref="E318:F318"/>
    <mergeCell ref="H318:J318"/>
    <mergeCell ref="K318:N318"/>
    <mergeCell ref="O318:Q318"/>
    <mergeCell ref="C317:D317"/>
    <mergeCell ref="E317:F317"/>
    <mergeCell ref="H317:J317"/>
    <mergeCell ref="K317:N317"/>
    <mergeCell ref="O317:Q317"/>
    <mergeCell ref="R317:U317"/>
    <mergeCell ref="R316:U316"/>
    <mergeCell ref="V316:Z316"/>
    <mergeCell ref="AA316:AC316"/>
    <mergeCell ref="AD316:AF316"/>
    <mergeCell ref="AG316:AI316"/>
    <mergeCell ref="AJ316:AK316"/>
    <mergeCell ref="V315:Z315"/>
    <mergeCell ref="AA315:AC315"/>
    <mergeCell ref="AD315:AF315"/>
    <mergeCell ref="AG315:AI315"/>
    <mergeCell ref="AJ315:AK315"/>
    <mergeCell ref="C316:D316"/>
    <mergeCell ref="E316:F316"/>
    <mergeCell ref="H316:J316"/>
    <mergeCell ref="K316:N316"/>
    <mergeCell ref="O316:Q316"/>
    <mergeCell ref="C315:D315"/>
    <mergeCell ref="E315:F315"/>
    <mergeCell ref="H315:J315"/>
    <mergeCell ref="K315:N315"/>
    <mergeCell ref="O315:Q315"/>
    <mergeCell ref="R315:U315"/>
    <mergeCell ref="R314:U314"/>
    <mergeCell ref="V314:Z314"/>
    <mergeCell ref="AA314:AC314"/>
    <mergeCell ref="AD314:AF314"/>
    <mergeCell ref="AG314:AI314"/>
    <mergeCell ref="AJ314:AK314"/>
    <mergeCell ref="V313:Z313"/>
    <mergeCell ref="AA313:AC313"/>
    <mergeCell ref="AD313:AF313"/>
    <mergeCell ref="AG313:AI313"/>
    <mergeCell ref="AJ313:AK313"/>
    <mergeCell ref="C314:D314"/>
    <mergeCell ref="E314:F314"/>
    <mergeCell ref="H314:J314"/>
    <mergeCell ref="K314:N314"/>
    <mergeCell ref="O314:Q314"/>
    <mergeCell ref="C313:D313"/>
    <mergeCell ref="E313:F313"/>
    <mergeCell ref="H313:J313"/>
    <mergeCell ref="K313:N313"/>
    <mergeCell ref="O313:Q313"/>
    <mergeCell ref="R313:U313"/>
    <mergeCell ref="R312:U312"/>
    <mergeCell ref="V312:Z312"/>
    <mergeCell ref="AA312:AC312"/>
    <mergeCell ref="AD312:AF312"/>
    <mergeCell ref="AG312:AI312"/>
    <mergeCell ref="AJ312:AK312"/>
    <mergeCell ref="V311:Z311"/>
    <mergeCell ref="AA311:AC311"/>
    <mergeCell ref="AD311:AF311"/>
    <mergeCell ref="AG311:AI311"/>
    <mergeCell ref="AJ311:AK311"/>
    <mergeCell ref="C312:D312"/>
    <mergeCell ref="E312:F312"/>
    <mergeCell ref="H312:J312"/>
    <mergeCell ref="K312:N312"/>
    <mergeCell ref="O312:Q312"/>
    <mergeCell ref="C311:D311"/>
    <mergeCell ref="E311:F311"/>
    <mergeCell ref="H311:J311"/>
    <mergeCell ref="K311:N311"/>
    <mergeCell ref="O311:Q311"/>
    <mergeCell ref="R311:U311"/>
    <mergeCell ref="R310:U310"/>
    <mergeCell ref="V310:Z310"/>
    <mergeCell ref="AA310:AC310"/>
    <mergeCell ref="AD310:AF310"/>
    <mergeCell ref="AG310:AI310"/>
    <mergeCell ref="AJ310:AK310"/>
    <mergeCell ref="V309:Z309"/>
    <mergeCell ref="AA309:AC309"/>
    <mergeCell ref="AD309:AF309"/>
    <mergeCell ref="AG309:AI309"/>
    <mergeCell ref="AJ309:AK309"/>
    <mergeCell ref="C310:D310"/>
    <mergeCell ref="E310:F310"/>
    <mergeCell ref="H310:J310"/>
    <mergeCell ref="K310:N310"/>
    <mergeCell ref="O310:Q310"/>
    <mergeCell ref="C309:D309"/>
    <mergeCell ref="E309:F309"/>
    <mergeCell ref="H309:J309"/>
    <mergeCell ref="K309:N309"/>
    <mergeCell ref="O309:Q309"/>
    <mergeCell ref="R309:U309"/>
    <mergeCell ref="R308:U308"/>
    <mergeCell ref="V308:Z308"/>
    <mergeCell ref="AA308:AC308"/>
    <mergeCell ref="AD308:AF308"/>
    <mergeCell ref="AG308:AI308"/>
    <mergeCell ref="AJ308:AK308"/>
    <mergeCell ref="V307:Z307"/>
    <mergeCell ref="AA307:AC307"/>
    <mergeCell ref="AD307:AF307"/>
    <mergeCell ref="AG307:AI307"/>
    <mergeCell ref="AJ307:AK307"/>
    <mergeCell ref="C308:D308"/>
    <mergeCell ref="E308:F308"/>
    <mergeCell ref="H308:J308"/>
    <mergeCell ref="K308:N308"/>
    <mergeCell ref="O308:Q308"/>
    <mergeCell ref="C307:D307"/>
    <mergeCell ref="E307:F307"/>
    <mergeCell ref="H307:J307"/>
    <mergeCell ref="K307:N307"/>
    <mergeCell ref="O307:Q307"/>
    <mergeCell ref="R307:U307"/>
    <mergeCell ref="R306:U306"/>
    <mergeCell ref="V306:Z306"/>
    <mergeCell ref="AA306:AC306"/>
    <mergeCell ref="AD306:AF306"/>
    <mergeCell ref="AG306:AI306"/>
    <mergeCell ref="AJ306:AK306"/>
    <mergeCell ref="V305:Z305"/>
    <mergeCell ref="AA305:AC305"/>
    <mergeCell ref="AD305:AF305"/>
    <mergeCell ref="AG305:AI305"/>
    <mergeCell ref="AJ305:AK305"/>
    <mergeCell ref="C306:D306"/>
    <mergeCell ref="E306:F306"/>
    <mergeCell ref="H306:J306"/>
    <mergeCell ref="K306:N306"/>
    <mergeCell ref="O306:Q306"/>
    <mergeCell ref="C305:D305"/>
    <mergeCell ref="E305:F305"/>
    <mergeCell ref="H305:J305"/>
    <mergeCell ref="K305:N305"/>
    <mergeCell ref="O305:Q305"/>
    <mergeCell ref="R305:U305"/>
    <mergeCell ref="R304:U304"/>
    <mergeCell ref="V304:Z304"/>
    <mergeCell ref="AA304:AC304"/>
    <mergeCell ref="AD304:AF304"/>
    <mergeCell ref="AG304:AI304"/>
    <mergeCell ref="AJ304:AK304"/>
    <mergeCell ref="V303:Z303"/>
    <mergeCell ref="AA303:AC303"/>
    <mergeCell ref="AD303:AF303"/>
    <mergeCell ref="AG303:AI303"/>
    <mergeCell ref="AJ303:AK303"/>
    <mergeCell ref="C304:D304"/>
    <mergeCell ref="E304:F304"/>
    <mergeCell ref="H304:J304"/>
    <mergeCell ref="K304:N304"/>
    <mergeCell ref="O304:Q304"/>
    <mergeCell ref="C303:D303"/>
    <mergeCell ref="E303:F303"/>
    <mergeCell ref="H303:J303"/>
    <mergeCell ref="K303:N303"/>
    <mergeCell ref="O303:Q303"/>
    <mergeCell ref="R303:U303"/>
    <mergeCell ref="R302:U302"/>
    <mergeCell ref="V302:Z302"/>
    <mergeCell ref="AA302:AC302"/>
    <mergeCell ref="AD302:AF302"/>
    <mergeCell ref="AG302:AI302"/>
    <mergeCell ref="AJ302:AK302"/>
    <mergeCell ref="V301:Z301"/>
    <mergeCell ref="AA301:AC301"/>
    <mergeCell ref="AD301:AF301"/>
    <mergeCell ref="AG301:AI301"/>
    <mergeCell ref="AJ301:AK301"/>
    <mergeCell ref="C302:D302"/>
    <mergeCell ref="E302:F302"/>
    <mergeCell ref="H302:J302"/>
    <mergeCell ref="K302:N302"/>
    <mergeCell ref="O302:Q302"/>
    <mergeCell ref="C301:D301"/>
    <mergeCell ref="E301:F301"/>
    <mergeCell ref="H301:J301"/>
    <mergeCell ref="K301:N301"/>
    <mergeCell ref="O301:Q301"/>
    <mergeCell ref="R301:U301"/>
    <mergeCell ref="R300:U300"/>
    <mergeCell ref="V300:Z300"/>
    <mergeCell ref="AA300:AC300"/>
    <mergeCell ref="AD300:AF300"/>
    <mergeCell ref="AG300:AI300"/>
    <mergeCell ref="AJ300:AK300"/>
    <mergeCell ref="V299:Z299"/>
    <mergeCell ref="AA299:AC299"/>
    <mergeCell ref="AD299:AF299"/>
    <mergeCell ref="AG299:AI299"/>
    <mergeCell ref="AJ299:AK299"/>
    <mergeCell ref="C300:D300"/>
    <mergeCell ref="E300:F300"/>
    <mergeCell ref="H300:J300"/>
    <mergeCell ref="K300:N300"/>
    <mergeCell ref="O300:Q300"/>
    <mergeCell ref="C299:D299"/>
    <mergeCell ref="E299:F299"/>
    <mergeCell ref="H299:J299"/>
    <mergeCell ref="K299:N299"/>
    <mergeCell ref="O299:Q299"/>
    <mergeCell ref="R299:U299"/>
    <mergeCell ref="R298:U298"/>
    <mergeCell ref="V298:Z298"/>
    <mergeCell ref="AA298:AC298"/>
    <mergeCell ref="AD298:AF298"/>
    <mergeCell ref="AG298:AI298"/>
    <mergeCell ref="AJ298:AK298"/>
    <mergeCell ref="V297:Z297"/>
    <mergeCell ref="AA297:AC297"/>
    <mergeCell ref="AD297:AF297"/>
    <mergeCell ref="AG297:AI297"/>
    <mergeCell ref="AJ297:AK297"/>
    <mergeCell ref="C298:D298"/>
    <mergeCell ref="E298:F298"/>
    <mergeCell ref="H298:J298"/>
    <mergeCell ref="K298:N298"/>
    <mergeCell ref="O298:Q298"/>
    <mergeCell ref="C297:D297"/>
    <mergeCell ref="E297:F297"/>
    <mergeCell ref="H297:J297"/>
    <mergeCell ref="K297:N297"/>
    <mergeCell ref="O297:Q297"/>
    <mergeCell ref="R297:U297"/>
    <mergeCell ref="R296:U296"/>
    <mergeCell ref="V296:Z296"/>
    <mergeCell ref="AA296:AC296"/>
    <mergeCell ref="AD296:AF296"/>
    <mergeCell ref="AG296:AI296"/>
    <mergeCell ref="AJ296:AK296"/>
    <mergeCell ref="V295:Z295"/>
    <mergeCell ref="AA295:AC295"/>
    <mergeCell ref="AD295:AF295"/>
    <mergeCell ref="AG295:AI295"/>
    <mergeCell ref="AJ295:AK295"/>
    <mergeCell ref="C296:D296"/>
    <mergeCell ref="E296:F296"/>
    <mergeCell ref="H296:J296"/>
    <mergeCell ref="K296:N296"/>
    <mergeCell ref="O296:Q296"/>
    <mergeCell ref="C295:D295"/>
    <mergeCell ref="E295:F295"/>
    <mergeCell ref="H295:J295"/>
    <mergeCell ref="K295:N295"/>
    <mergeCell ref="O295:Q295"/>
    <mergeCell ref="R295:U295"/>
    <mergeCell ref="R294:U294"/>
    <mergeCell ref="V294:Z294"/>
    <mergeCell ref="AA294:AC294"/>
    <mergeCell ref="AD294:AF294"/>
    <mergeCell ref="AG294:AI294"/>
    <mergeCell ref="AJ294:AK294"/>
    <mergeCell ref="V293:Z293"/>
    <mergeCell ref="AA293:AC293"/>
    <mergeCell ref="AD293:AF293"/>
    <mergeCell ref="AG293:AI293"/>
    <mergeCell ref="AJ293:AK293"/>
    <mergeCell ref="C294:D294"/>
    <mergeCell ref="E294:F294"/>
    <mergeCell ref="H294:J294"/>
    <mergeCell ref="K294:N294"/>
    <mergeCell ref="O294:Q294"/>
    <mergeCell ref="C293:D293"/>
    <mergeCell ref="E293:F293"/>
    <mergeCell ref="H293:J293"/>
    <mergeCell ref="K293:N293"/>
    <mergeCell ref="O293:Q293"/>
    <mergeCell ref="R293:U293"/>
    <mergeCell ref="R292:U292"/>
    <mergeCell ref="V292:Z292"/>
    <mergeCell ref="AA292:AC292"/>
    <mergeCell ref="AD292:AF292"/>
    <mergeCell ref="AG292:AI292"/>
    <mergeCell ref="AJ292:AK292"/>
    <mergeCell ref="V291:Z291"/>
    <mergeCell ref="AA291:AC291"/>
    <mergeCell ref="AD291:AF291"/>
    <mergeCell ref="AG291:AI291"/>
    <mergeCell ref="AJ291:AK291"/>
    <mergeCell ref="C292:D292"/>
    <mergeCell ref="E292:F292"/>
    <mergeCell ref="H292:J292"/>
    <mergeCell ref="K292:N292"/>
    <mergeCell ref="O292:Q292"/>
    <mergeCell ref="C291:D291"/>
    <mergeCell ref="E291:F291"/>
    <mergeCell ref="H291:J291"/>
    <mergeCell ref="K291:N291"/>
    <mergeCell ref="O291:Q291"/>
    <mergeCell ref="R291:U291"/>
    <mergeCell ref="R290:U290"/>
    <mergeCell ref="V290:Z290"/>
    <mergeCell ref="AA290:AC290"/>
    <mergeCell ref="AD290:AF290"/>
    <mergeCell ref="AG290:AI290"/>
    <mergeCell ref="AJ290:AK290"/>
    <mergeCell ref="V289:Z289"/>
    <mergeCell ref="AA289:AC289"/>
    <mergeCell ref="AD289:AF289"/>
    <mergeCell ref="AG289:AI289"/>
    <mergeCell ref="AJ289:AK289"/>
    <mergeCell ref="C290:D290"/>
    <mergeCell ref="E290:F290"/>
    <mergeCell ref="H290:J290"/>
    <mergeCell ref="K290:N290"/>
    <mergeCell ref="O290:Q290"/>
    <mergeCell ref="C289:D289"/>
    <mergeCell ref="E289:F289"/>
    <mergeCell ref="H289:J289"/>
    <mergeCell ref="K289:N289"/>
    <mergeCell ref="O289:Q289"/>
    <mergeCell ref="R289:U289"/>
    <mergeCell ref="R288:U288"/>
    <mergeCell ref="V288:Z288"/>
    <mergeCell ref="AA288:AC288"/>
    <mergeCell ref="AD288:AF288"/>
    <mergeCell ref="AG288:AI288"/>
    <mergeCell ref="AJ288:AK288"/>
    <mergeCell ref="V287:Z287"/>
    <mergeCell ref="AA287:AC287"/>
    <mergeCell ref="AD287:AF287"/>
    <mergeCell ref="AG287:AI287"/>
    <mergeCell ref="AJ287:AK287"/>
    <mergeCell ref="C288:D288"/>
    <mergeCell ref="E288:F288"/>
    <mergeCell ref="H288:J288"/>
    <mergeCell ref="K288:N288"/>
    <mergeCell ref="O288:Q288"/>
    <mergeCell ref="C287:D287"/>
    <mergeCell ref="E287:F287"/>
    <mergeCell ref="H287:J287"/>
    <mergeCell ref="K287:N287"/>
    <mergeCell ref="O287:Q287"/>
    <mergeCell ref="R287:U287"/>
    <mergeCell ref="R286:U286"/>
    <mergeCell ref="V286:Z286"/>
    <mergeCell ref="AA286:AC286"/>
    <mergeCell ref="AD286:AF286"/>
    <mergeCell ref="AG286:AI286"/>
    <mergeCell ref="AJ286:AK286"/>
    <mergeCell ref="V285:Z285"/>
    <mergeCell ref="AA285:AC285"/>
    <mergeCell ref="AD285:AF285"/>
    <mergeCell ref="AG285:AI285"/>
    <mergeCell ref="AJ285:AK285"/>
    <mergeCell ref="C286:D286"/>
    <mergeCell ref="E286:F286"/>
    <mergeCell ref="H286:J286"/>
    <mergeCell ref="K286:N286"/>
    <mergeCell ref="O286:Q286"/>
    <mergeCell ref="C285:D285"/>
    <mergeCell ref="E285:F285"/>
    <mergeCell ref="H285:J285"/>
    <mergeCell ref="K285:N285"/>
    <mergeCell ref="O285:Q285"/>
    <mergeCell ref="R285:U285"/>
    <mergeCell ref="R284:U284"/>
    <mergeCell ref="V284:Z284"/>
    <mergeCell ref="AA284:AC284"/>
    <mergeCell ref="AD284:AF284"/>
    <mergeCell ref="AG284:AI284"/>
    <mergeCell ref="AJ284:AK284"/>
    <mergeCell ref="V283:Z283"/>
    <mergeCell ref="AA283:AC283"/>
    <mergeCell ref="AD283:AF283"/>
    <mergeCell ref="AG283:AI283"/>
    <mergeCell ref="AJ283:AK283"/>
    <mergeCell ref="C284:D284"/>
    <mergeCell ref="E284:F284"/>
    <mergeCell ref="H284:J284"/>
    <mergeCell ref="K284:N284"/>
    <mergeCell ref="O284:Q284"/>
    <mergeCell ref="C283:D283"/>
    <mergeCell ref="E283:F283"/>
    <mergeCell ref="H283:J283"/>
    <mergeCell ref="K283:N283"/>
    <mergeCell ref="O283:Q283"/>
    <mergeCell ref="R283:U283"/>
    <mergeCell ref="R282:U282"/>
    <mergeCell ref="V282:Z282"/>
    <mergeCell ref="AA282:AC282"/>
    <mergeCell ref="AD282:AF282"/>
    <mergeCell ref="AG282:AI282"/>
    <mergeCell ref="AJ282:AK282"/>
    <mergeCell ref="V281:Z281"/>
    <mergeCell ref="AA281:AC281"/>
    <mergeCell ref="AD281:AF281"/>
    <mergeCell ref="AG281:AI281"/>
    <mergeCell ref="AJ281:AK281"/>
    <mergeCell ref="C282:D282"/>
    <mergeCell ref="E282:F282"/>
    <mergeCell ref="H282:J282"/>
    <mergeCell ref="K282:N282"/>
    <mergeCell ref="O282:Q282"/>
    <mergeCell ref="C281:D281"/>
    <mergeCell ref="E281:F281"/>
    <mergeCell ref="H281:J281"/>
    <mergeCell ref="K281:N281"/>
    <mergeCell ref="O281:Q281"/>
    <mergeCell ref="R281:U281"/>
    <mergeCell ref="R280:U280"/>
    <mergeCell ref="V280:Z280"/>
    <mergeCell ref="AA280:AC280"/>
    <mergeCell ref="AD280:AF280"/>
    <mergeCell ref="AG280:AI280"/>
    <mergeCell ref="AJ280:AK280"/>
    <mergeCell ref="V279:Z279"/>
    <mergeCell ref="AA279:AC279"/>
    <mergeCell ref="AD279:AF279"/>
    <mergeCell ref="AG279:AI279"/>
    <mergeCell ref="AJ279:AK279"/>
    <mergeCell ref="C280:D280"/>
    <mergeCell ref="E280:F280"/>
    <mergeCell ref="H280:J280"/>
    <mergeCell ref="K280:N280"/>
    <mergeCell ref="O280:Q280"/>
    <mergeCell ref="C279:D279"/>
    <mergeCell ref="E279:F279"/>
    <mergeCell ref="H279:J279"/>
    <mergeCell ref="K279:N279"/>
    <mergeCell ref="O279:Q279"/>
    <mergeCell ref="R279:U279"/>
    <mergeCell ref="R278:U278"/>
    <mergeCell ref="V278:Z278"/>
    <mergeCell ref="AA278:AC278"/>
    <mergeCell ref="AD278:AF278"/>
    <mergeCell ref="AG278:AI278"/>
    <mergeCell ref="AJ278:AK278"/>
    <mergeCell ref="V277:Z277"/>
    <mergeCell ref="AA277:AC277"/>
    <mergeCell ref="AD277:AF277"/>
    <mergeCell ref="AG277:AI277"/>
    <mergeCell ref="AJ277:AK277"/>
    <mergeCell ref="C278:D278"/>
    <mergeCell ref="E278:F278"/>
    <mergeCell ref="H278:J278"/>
    <mergeCell ref="K278:N278"/>
    <mergeCell ref="O278:Q278"/>
    <mergeCell ref="C277:D277"/>
    <mergeCell ref="E277:F277"/>
    <mergeCell ref="H277:J277"/>
    <mergeCell ref="K277:N277"/>
    <mergeCell ref="O277:Q277"/>
    <mergeCell ref="R277:U277"/>
    <mergeCell ref="R276:U276"/>
    <mergeCell ref="V276:Z276"/>
    <mergeCell ref="AA276:AC276"/>
    <mergeCell ref="AD276:AF276"/>
    <mergeCell ref="AG276:AI276"/>
    <mergeCell ref="AJ276:AK276"/>
    <mergeCell ref="V275:Z275"/>
    <mergeCell ref="AA275:AC275"/>
    <mergeCell ref="AD275:AF275"/>
    <mergeCell ref="AG275:AI275"/>
    <mergeCell ref="AJ275:AK275"/>
    <mergeCell ref="C276:D276"/>
    <mergeCell ref="E276:F276"/>
    <mergeCell ref="H276:J276"/>
    <mergeCell ref="K276:N276"/>
    <mergeCell ref="O276:Q276"/>
    <mergeCell ref="C275:D275"/>
    <mergeCell ref="E275:F275"/>
    <mergeCell ref="H275:J275"/>
    <mergeCell ref="K275:N275"/>
    <mergeCell ref="O275:Q275"/>
    <mergeCell ref="R275:U275"/>
    <mergeCell ref="R274:U274"/>
    <mergeCell ref="V274:Z274"/>
    <mergeCell ref="AA274:AC274"/>
    <mergeCell ref="AD274:AF274"/>
    <mergeCell ref="AG274:AI274"/>
    <mergeCell ref="AJ274:AK274"/>
    <mergeCell ref="V273:Z273"/>
    <mergeCell ref="AA273:AC273"/>
    <mergeCell ref="AD273:AF273"/>
    <mergeCell ref="AG273:AI273"/>
    <mergeCell ref="AJ273:AK273"/>
    <mergeCell ref="C274:D274"/>
    <mergeCell ref="E274:F274"/>
    <mergeCell ref="H274:J274"/>
    <mergeCell ref="K274:N274"/>
    <mergeCell ref="O274:Q274"/>
    <mergeCell ref="C273:D273"/>
    <mergeCell ref="E273:F273"/>
    <mergeCell ref="H273:J273"/>
    <mergeCell ref="K273:N273"/>
    <mergeCell ref="O273:Q273"/>
    <mergeCell ref="R273:U273"/>
    <mergeCell ref="R272:U272"/>
    <mergeCell ref="V272:Z272"/>
    <mergeCell ref="AA272:AC272"/>
    <mergeCell ref="AD272:AF272"/>
    <mergeCell ref="AG272:AI272"/>
    <mergeCell ref="AJ272:AK272"/>
    <mergeCell ref="V271:Z271"/>
    <mergeCell ref="AA271:AC271"/>
    <mergeCell ref="AD271:AF271"/>
    <mergeCell ref="AG271:AI271"/>
    <mergeCell ref="AJ271:AK271"/>
    <mergeCell ref="C272:D272"/>
    <mergeCell ref="E272:F272"/>
    <mergeCell ref="H272:J272"/>
    <mergeCell ref="K272:N272"/>
    <mergeCell ref="O272:Q272"/>
    <mergeCell ref="C271:D271"/>
    <mergeCell ref="E271:F271"/>
    <mergeCell ref="H271:J271"/>
    <mergeCell ref="K271:N271"/>
    <mergeCell ref="O271:Q271"/>
    <mergeCell ref="R271:U271"/>
    <mergeCell ref="R270:U270"/>
    <mergeCell ref="V270:Z270"/>
    <mergeCell ref="AA270:AC270"/>
    <mergeCell ref="AD270:AF270"/>
    <mergeCell ref="AG270:AI270"/>
    <mergeCell ref="AJ270:AK270"/>
    <mergeCell ref="V269:Z269"/>
    <mergeCell ref="AA269:AC269"/>
    <mergeCell ref="AD269:AF269"/>
    <mergeCell ref="AG269:AI269"/>
    <mergeCell ref="AJ269:AK269"/>
    <mergeCell ref="C270:D270"/>
    <mergeCell ref="E270:F270"/>
    <mergeCell ref="H270:J270"/>
    <mergeCell ref="K270:N270"/>
    <mergeCell ref="O270:Q270"/>
    <mergeCell ref="C269:D269"/>
    <mergeCell ref="E269:F269"/>
    <mergeCell ref="H269:J269"/>
    <mergeCell ref="K269:N269"/>
    <mergeCell ref="O269:Q269"/>
    <mergeCell ref="R269:U269"/>
    <mergeCell ref="R268:U268"/>
    <mergeCell ref="V268:Z268"/>
    <mergeCell ref="AA268:AC268"/>
    <mergeCell ref="AD268:AF268"/>
    <mergeCell ref="AG268:AI268"/>
    <mergeCell ref="AJ268:AK268"/>
    <mergeCell ref="V267:Z267"/>
    <mergeCell ref="AA267:AC267"/>
    <mergeCell ref="AD267:AF267"/>
    <mergeCell ref="AG267:AI267"/>
    <mergeCell ref="AJ267:AK267"/>
    <mergeCell ref="C268:D268"/>
    <mergeCell ref="E268:F268"/>
    <mergeCell ref="H268:J268"/>
    <mergeCell ref="K268:N268"/>
    <mergeCell ref="O268:Q268"/>
    <mergeCell ref="C267:D267"/>
    <mergeCell ref="E267:F267"/>
    <mergeCell ref="H267:J267"/>
    <mergeCell ref="K267:N267"/>
    <mergeCell ref="O267:Q267"/>
    <mergeCell ref="R267:U267"/>
    <mergeCell ref="R266:U266"/>
    <mergeCell ref="V266:Z266"/>
    <mergeCell ref="AA266:AC266"/>
    <mergeCell ref="AD266:AF266"/>
    <mergeCell ref="AG266:AI266"/>
    <mergeCell ref="AJ266:AK266"/>
    <mergeCell ref="V265:Z265"/>
    <mergeCell ref="AA265:AC265"/>
    <mergeCell ref="AD265:AF265"/>
    <mergeCell ref="AG265:AI265"/>
    <mergeCell ref="AJ265:AK265"/>
    <mergeCell ref="C266:D266"/>
    <mergeCell ref="E266:F266"/>
    <mergeCell ref="H266:J266"/>
    <mergeCell ref="K266:N266"/>
    <mergeCell ref="O266:Q266"/>
    <mergeCell ref="C265:D265"/>
    <mergeCell ref="E265:F265"/>
    <mergeCell ref="H265:J265"/>
    <mergeCell ref="K265:N265"/>
    <mergeCell ref="O265:Q265"/>
    <mergeCell ref="R265:U265"/>
    <mergeCell ref="R264:U264"/>
    <mergeCell ref="V264:Z264"/>
    <mergeCell ref="AA264:AC264"/>
    <mergeCell ref="AD264:AF264"/>
    <mergeCell ref="AG264:AI264"/>
    <mergeCell ref="AJ264:AK264"/>
    <mergeCell ref="V263:Z263"/>
    <mergeCell ref="AA263:AC263"/>
    <mergeCell ref="AD263:AF263"/>
    <mergeCell ref="AG263:AI263"/>
    <mergeCell ref="AJ263:AK263"/>
    <mergeCell ref="C264:D264"/>
    <mergeCell ref="E264:F264"/>
    <mergeCell ref="H264:J264"/>
    <mergeCell ref="K264:N264"/>
    <mergeCell ref="O264:Q264"/>
    <mergeCell ref="C263:D263"/>
    <mergeCell ref="E263:F263"/>
    <mergeCell ref="H263:J263"/>
    <mergeCell ref="K263:N263"/>
    <mergeCell ref="O263:Q263"/>
    <mergeCell ref="R263:U263"/>
    <mergeCell ref="R262:U262"/>
    <mergeCell ref="V262:Z262"/>
    <mergeCell ref="AA262:AC262"/>
    <mergeCell ref="AD262:AF262"/>
    <mergeCell ref="AG262:AI262"/>
    <mergeCell ref="AJ262:AK262"/>
    <mergeCell ref="V261:Z261"/>
    <mergeCell ref="AA261:AC261"/>
    <mergeCell ref="AD261:AF261"/>
    <mergeCell ref="AG261:AI261"/>
    <mergeCell ref="AJ261:AK261"/>
    <mergeCell ref="C262:D262"/>
    <mergeCell ref="E262:F262"/>
    <mergeCell ref="H262:J262"/>
    <mergeCell ref="K262:N262"/>
    <mergeCell ref="O262:Q262"/>
    <mergeCell ref="C261:D261"/>
    <mergeCell ref="E261:F261"/>
    <mergeCell ref="H261:J261"/>
    <mergeCell ref="K261:N261"/>
    <mergeCell ref="O261:Q261"/>
    <mergeCell ref="R261:U261"/>
    <mergeCell ref="R260:U260"/>
    <mergeCell ref="V260:Z260"/>
    <mergeCell ref="AA260:AC260"/>
    <mergeCell ref="AD260:AF260"/>
    <mergeCell ref="AG260:AI260"/>
    <mergeCell ref="AJ260:AK260"/>
    <mergeCell ref="V259:Z259"/>
    <mergeCell ref="AA259:AC259"/>
    <mergeCell ref="AD259:AF259"/>
    <mergeCell ref="AG259:AI259"/>
    <mergeCell ref="AJ259:AK259"/>
    <mergeCell ref="C260:D260"/>
    <mergeCell ref="E260:F260"/>
    <mergeCell ref="H260:J260"/>
    <mergeCell ref="K260:N260"/>
    <mergeCell ref="O260:Q260"/>
    <mergeCell ref="C259:D259"/>
    <mergeCell ref="E259:F259"/>
    <mergeCell ref="H259:J259"/>
    <mergeCell ref="K259:N259"/>
    <mergeCell ref="O259:Q259"/>
    <mergeCell ref="R259:U259"/>
    <mergeCell ref="R258:U258"/>
    <mergeCell ref="V258:Z258"/>
    <mergeCell ref="AA258:AC258"/>
    <mergeCell ref="AD258:AF258"/>
    <mergeCell ref="AG258:AI258"/>
    <mergeCell ref="AJ258:AK258"/>
    <mergeCell ref="V257:Z257"/>
    <mergeCell ref="AA257:AC257"/>
    <mergeCell ref="AD257:AF257"/>
    <mergeCell ref="AG257:AI257"/>
    <mergeCell ref="AJ257:AK257"/>
    <mergeCell ref="C258:D258"/>
    <mergeCell ref="E258:F258"/>
    <mergeCell ref="H258:J258"/>
    <mergeCell ref="K258:N258"/>
    <mergeCell ref="O258:Q258"/>
    <mergeCell ref="C257:D257"/>
    <mergeCell ref="E257:F257"/>
    <mergeCell ref="H257:J257"/>
    <mergeCell ref="K257:N257"/>
    <mergeCell ref="O257:Q257"/>
    <mergeCell ref="R257:U257"/>
    <mergeCell ref="R256:U256"/>
    <mergeCell ref="V256:Z256"/>
    <mergeCell ref="AA256:AC256"/>
    <mergeCell ref="AD256:AF256"/>
    <mergeCell ref="AG256:AI256"/>
    <mergeCell ref="AJ256:AK256"/>
    <mergeCell ref="V255:Z255"/>
    <mergeCell ref="AA255:AC255"/>
    <mergeCell ref="AD255:AF255"/>
    <mergeCell ref="AG255:AI255"/>
    <mergeCell ref="AJ255:AK255"/>
    <mergeCell ref="C256:D256"/>
    <mergeCell ref="E256:F256"/>
    <mergeCell ref="H256:J256"/>
    <mergeCell ref="K256:N256"/>
    <mergeCell ref="O256:Q256"/>
    <mergeCell ref="C255:D255"/>
    <mergeCell ref="E255:F255"/>
    <mergeCell ref="H255:J255"/>
    <mergeCell ref="K255:N255"/>
    <mergeCell ref="O255:Q255"/>
    <mergeCell ref="R255:U255"/>
    <mergeCell ref="R254:U254"/>
    <mergeCell ref="V254:Z254"/>
    <mergeCell ref="AA254:AC254"/>
    <mergeCell ref="AD254:AF254"/>
    <mergeCell ref="AG254:AI254"/>
    <mergeCell ref="AJ254:AK254"/>
    <mergeCell ref="V253:Z253"/>
    <mergeCell ref="AA253:AC253"/>
    <mergeCell ref="AD253:AF253"/>
    <mergeCell ref="AG253:AI253"/>
    <mergeCell ref="AJ253:AK253"/>
    <mergeCell ref="C254:D254"/>
    <mergeCell ref="E254:F254"/>
    <mergeCell ref="H254:J254"/>
    <mergeCell ref="K254:N254"/>
    <mergeCell ref="O254:Q254"/>
    <mergeCell ref="C253:D253"/>
    <mergeCell ref="E253:F253"/>
    <mergeCell ref="H253:J253"/>
    <mergeCell ref="K253:N253"/>
    <mergeCell ref="O253:Q253"/>
    <mergeCell ref="R253:U253"/>
    <mergeCell ref="R252:U252"/>
    <mergeCell ref="V252:Z252"/>
    <mergeCell ref="AA252:AC252"/>
    <mergeCell ref="AD252:AF252"/>
    <mergeCell ref="AG252:AI252"/>
    <mergeCell ref="AJ252:AK252"/>
    <mergeCell ref="V251:Z251"/>
    <mergeCell ref="AA251:AC251"/>
    <mergeCell ref="AD251:AF251"/>
    <mergeCell ref="AG251:AI251"/>
    <mergeCell ref="AJ251:AK251"/>
    <mergeCell ref="C252:D252"/>
    <mergeCell ref="E252:F252"/>
    <mergeCell ref="H252:J252"/>
    <mergeCell ref="K252:N252"/>
    <mergeCell ref="O252:Q252"/>
    <mergeCell ref="C251:D251"/>
    <mergeCell ref="E251:F251"/>
    <mergeCell ref="H251:J251"/>
    <mergeCell ref="K251:N251"/>
    <mergeCell ref="O251:Q251"/>
    <mergeCell ref="R251:U251"/>
    <mergeCell ref="R250:U250"/>
    <mergeCell ref="V250:Z250"/>
    <mergeCell ref="AA250:AC250"/>
    <mergeCell ref="AD250:AF250"/>
    <mergeCell ref="AG250:AI250"/>
    <mergeCell ref="AJ250:AK250"/>
    <mergeCell ref="V249:Z249"/>
    <mergeCell ref="AA249:AC249"/>
    <mergeCell ref="AD249:AF249"/>
    <mergeCell ref="AG249:AI249"/>
    <mergeCell ref="AJ249:AK249"/>
    <mergeCell ref="C250:D250"/>
    <mergeCell ref="E250:F250"/>
    <mergeCell ref="H250:J250"/>
    <mergeCell ref="K250:N250"/>
    <mergeCell ref="O250:Q250"/>
    <mergeCell ref="C249:D249"/>
    <mergeCell ref="E249:F249"/>
    <mergeCell ref="H249:J249"/>
    <mergeCell ref="K249:N249"/>
    <mergeCell ref="O249:Q249"/>
    <mergeCell ref="R249:U249"/>
    <mergeCell ref="R248:U248"/>
    <mergeCell ref="V248:Z248"/>
    <mergeCell ref="AA248:AC248"/>
    <mergeCell ref="AD248:AF248"/>
    <mergeCell ref="AG248:AI248"/>
    <mergeCell ref="AJ248:AK248"/>
    <mergeCell ref="V247:Z247"/>
    <mergeCell ref="AA247:AC247"/>
    <mergeCell ref="AD247:AF247"/>
    <mergeCell ref="AG247:AI247"/>
    <mergeCell ref="AJ247:AK247"/>
    <mergeCell ref="C248:D248"/>
    <mergeCell ref="E248:F248"/>
    <mergeCell ref="H248:J248"/>
    <mergeCell ref="K248:N248"/>
    <mergeCell ref="O248:Q248"/>
    <mergeCell ref="C247:D247"/>
    <mergeCell ref="E247:F247"/>
    <mergeCell ref="H247:J247"/>
    <mergeCell ref="K247:N247"/>
    <mergeCell ref="O247:Q247"/>
    <mergeCell ref="R247:U247"/>
    <mergeCell ref="R246:U246"/>
    <mergeCell ref="V246:Z246"/>
    <mergeCell ref="AA246:AC246"/>
    <mergeCell ref="AD246:AF246"/>
    <mergeCell ref="AG246:AI246"/>
    <mergeCell ref="AJ246:AK246"/>
    <mergeCell ref="V245:Z245"/>
    <mergeCell ref="AA245:AC245"/>
    <mergeCell ref="AD245:AF245"/>
    <mergeCell ref="AG245:AI245"/>
    <mergeCell ref="AJ245:AK245"/>
    <mergeCell ref="C246:D246"/>
    <mergeCell ref="E246:F246"/>
    <mergeCell ref="H246:J246"/>
    <mergeCell ref="K246:N246"/>
    <mergeCell ref="O246:Q246"/>
    <mergeCell ref="C245:D245"/>
    <mergeCell ref="E245:F245"/>
    <mergeCell ref="H245:J245"/>
    <mergeCell ref="K245:N245"/>
    <mergeCell ref="O245:Q245"/>
    <mergeCell ref="R245:U245"/>
    <mergeCell ref="R244:U244"/>
    <mergeCell ref="V244:Z244"/>
    <mergeCell ref="AA244:AC244"/>
    <mergeCell ref="AD244:AF244"/>
    <mergeCell ref="AG244:AI244"/>
    <mergeCell ref="AJ244:AK244"/>
    <mergeCell ref="V243:Z243"/>
    <mergeCell ref="AA243:AC243"/>
    <mergeCell ref="AD243:AF243"/>
    <mergeCell ref="AG243:AI243"/>
    <mergeCell ref="AJ243:AK243"/>
    <mergeCell ref="C244:D244"/>
    <mergeCell ref="E244:F244"/>
    <mergeCell ref="H244:J244"/>
    <mergeCell ref="K244:N244"/>
    <mergeCell ref="O244:Q244"/>
    <mergeCell ref="C243:D243"/>
    <mergeCell ref="E243:F243"/>
    <mergeCell ref="H243:J243"/>
    <mergeCell ref="K243:N243"/>
    <mergeCell ref="O243:Q243"/>
    <mergeCell ref="R243:U243"/>
    <mergeCell ref="R242:U242"/>
    <mergeCell ref="V242:Z242"/>
    <mergeCell ref="AA242:AC242"/>
    <mergeCell ref="AD242:AF242"/>
    <mergeCell ref="AG242:AI242"/>
    <mergeCell ref="AJ242:AK242"/>
    <mergeCell ref="V241:Z241"/>
    <mergeCell ref="AA241:AC241"/>
    <mergeCell ref="AD241:AF241"/>
    <mergeCell ref="AG241:AI241"/>
    <mergeCell ref="AJ241:AK241"/>
    <mergeCell ref="C242:D242"/>
    <mergeCell ref="E242:F242"/>
    <mergeCell ref="H242:J242"/>
    <mergeCell ref="K242:N242"/>
    <mergeCell ref="O242:Q242"/>
    <mergeCell ref="C241:D241"/>
    <mergeCell ref="E241:F241"/>
    <mergeCell ref="H241:J241"/>
    <mergeCell ref="K241:N241"/>
    <mergeCell ref="O241:Q241"/>
    <mergeCell ref="R241:U241"/>
    <mergeCell ref="R240:U240"/>
    <mergeCell ref="V240:Z240"/>
    <mergeCell ref="AA240:AC240"/>
    <mergeCell ref="AD240:AF240"/>
    <mergeCell ref="AG240:AI240"/>
    <mergeCell ref="AJ240:AK240"/>
    <mergeCell ref="V239:Z239"/>
    <mergeCell ref="AA239:AC239"/>
    <mergeCell ref="AD239:AF239"/>
    <mergeCell ref="AG239:AI239"/>
    <mergeCell ref="AJ239:AK239"/>
    <mergeCell ref="C240:D240"/>
    <mergeCell ref="E240:F240"/>
    <mergeCell ref="H240:J240"/>
    <mergeCell ref="K240:N240"/>
    <mergeCell ref="O240:Q240"/>
    <mergeCell ref="C239:D239"/>
    <mergeCell ref="E239:F239"/>
    <mergeCell ref="H239:J239"/>
    <mergeCell ref="K239:N239"/>
    <mergeCell ref="O239:Q239"/>
    <mergeCell ref="R239:U239"/>
    <mergeCell ref="R238:U238"/>
    <mergeCell ref="V238:Z238"/>
    <mergeCell ref="AA238:AC238"/>
    <mergeCell ref="AD238:AF238"/>
    <mergeCell ref="AG238:AI238"/>
    <mergeCell ref="AJ238:AK238"/>
    <mergeCell ref="V237:Z237"/>
    <mergeCell ref="AA237:AC237"/>
    <mergeCell ref="AD237:AF237"/>
    <mergeCell ref="AG237:AI237"/>
    <mergeCell ref="AJ237:AK237"/>
    <mergeCell ref="C238:D238"/>
    <mergeCell ref="E238:F238"/>
    <mergeCell ref="H238:J238"/>
    <mergeCell ref="K238:N238"/>
    <mergeCell ref="O238:Q238"/>
    <mergeCell ref="C237:D237"/>
    <mergeCell ref="E237:F237"/>
    <mergeCell ref="H237:J237"/>
    <mergeCell ref="K237:N237"/>
    <mergeCell ref="O237:Q237"/>
    <mergeCell ref="R237:U237"/>
    <mergeCell ref="R236:U236"/>
    <mergeCell ref="V236:Z236"/>
    <mergeCell ref="AA236:AC236"/>
    <mergeCell ref="AD236:AF236"/>
    <mergeCell ref="AG236:AI236"/>
    <mergeCell ref="AJ236:AK236"/>
    <mergeCell ref="V235:Z235"/>
    <mergeCell ref="AA235:AC235"/>
    <mergeCell ref="AD235:AF235"/>
    <mergeCell ref="AG235:AI235"/>
    <mergeCell ref="AJ235:AK235"/>
    <mergeCell ref="C236:D236"/>
    <mergeCell ref="E236:F236"/>
    <mergeCell ref="H236:J236"/>
    <mergeCell ref="K236:N236"/>
    <mergeCell ref="O236:Q236"/>
    <mergeCell ref="C235:D235"/>
    <mergeCell ref="E235:F235"/>
    <mergeCell ref="H235:J235"/>
    <mergeCell ref="K235:N235"/>
    <mergeCell ref="O235:Q235"/>
    <mergeCell ref="R235:U235"/>
    <mergeCell ref="R234:U234"/>
    <mergeCell ref="V234:Z234"/>
    <mergeCell ref="AA234:AC234"/>
    <mergeCell ref="AD234:AF234"/>
    <mergeCell ref="AG234:AI234"/>
    <mergeCell ref="AJ234:AK234"/>
    <mergeCell ref="V233:Z233"/>
    <mergeCell ref="AA233:AC233"/>
    <mergeCell ref="AD233:AF233"/>
    <mergeCell ref="AG233:AI233"/>
    <mergeCell ref="AJ233:AK233"/>
    <mergeCell ref="C234:D234"/>
    <mergeCell ref="E234:F234"/>
    <mergeCell ref="H234:J234"/>
    <mergeCell ref="K234:N234"/>
    <mergeCell ref="O234:Q234"/>
    <mergeCell ref="C233:D233"/>
    <mergeCell ref="E233:F233"/>
    <mergeCell ref="H233:J233"/>
    <mergeCell ref="K233:N233"/>
    <mergeCell ref="O233:Q233"/>
    <mergeCell ref="R233:U233"/>
    <mergeCell ref="R232:U232"/>
    <mergeCell ref="V232:Z232"/>
    <mergeCell ref="AA232:AC232"/>
    <mergeCell ref="AD232:AF232"/>
    <mergeCell ref="AG232:AI232"/>
    <mergeCell ref="AJ232:AK232"/>
    <mergeCell ref="V231:Z231"/>
    <mergeCell ref="AA231:AC231"/>
    <mergeCell ref="AD231:AF231"/>
    <mergeCell ref="AG231:AI231"/>
    <mergeCell ref="AJ231:AK231"/>
    <mergeCell ref="C232:D232"/>
    <mergeCell ref="E232:F232"/>
    <mergeCell ref="H232:J232"/>
    <mergeCell ref="K232:N232"/>
    <mergeCell ref="O232:Q232"/>
    <mergeCell ref="C231:D231"/>
    <mergeCell ref="E231:F231"/>
    <mergeCell ref="H231:J231"/>
    <mergeCell ref="K231:N231"/>
    <mergeCell ref="O231:Q231"/>
    <mergeCell ref="R231:U231"/>
    <mergeCell ref="R230:U230"/>
    <mergeCell ref="V230:Z230"/>
    <mergeCell ref="AA230:AC230"/>
    <mergeCell ref="AD230:AF230"/>
    <mergeCell ref="AG230:AI230"/>
    <mergeCell ref="AJ230:AK230"/>
    <mergeCell ref="V229:Z229"/>
    <mergeCell ref="AA229:AC229"/>
    <mergeCell ref="AD229:AF229"/>
    <mergeCell ref="AG229:AI229"/>
    <mergeCell ref="AJ229:AK229"/>
    <mergeCell ref="C230:D230"/>
    <mergeCell ref="E230:F230"/>
    <mergeCell ref="H230:J230"/>
    <mergeCell ref="K230:N230"/>
    <mergeCell ref="O230:Q230"/>
    <mergeCell ref="C229:D229"/>
    <mergeCell ref="E229:F229"/>
    <mergeCell ref="H229:J229"/>
    <mergeCell ref="K229:N229"/>
    <mergeCell ref="O229:Q229"/>
    <mergeCell ref="R229:U229"/>
    <mergeCell ref="R228:U228"/>
    <mergeCell ref="V228:Z228"/>
    <mergeCell ref="AA228:AC228"/>
    <mergeCell ref="AD228:AF228"/>
    <mergeCell ref="AG228:AI228"/>
    <mergeCell ref="AJ228:AK228"/>
    <mergeCell ref="V227:Z227"/>
    <mergeCell ref="AA227:AC227"/>
    <mergeCell ref="AD227:AF227"/>
    <mergeCell ref="AG227:AI227"/>
    <mergeCell ref="AJ227:AK227"/>
    <mergeCell ref="C228:D228"/>
    <mergeCell ref="E228:F228"/>
    <mergeCell ref="H228:J228"/>
    <mergeCell ref="K228:N228"/>
    <mergeCell ref="O228:Q228"/>
    <mergeCell ref="C227:D227"/>
    <mergeCell ref="E227:F227"/>
    <mergeCell ref="H227:J227"/>
    <mergeCell ref="K227:N227"/>
    <mergeCell ref="O227:Q227"/>
    <mergeCell ref="R227:U227"/>
    <mergeCell ref="R226:U226"/>
    <mergeCell ref="V226:Z226"/>
    <mergeCell ref="AA226:AC226"/>
    <mergeCell ref="AD226:AF226"/>
    <mergeCell ref="AG226:AI226"/>
    <mergeCell ref="AJ226:AK226"/>
    <mergeCell ref="V225:Z225"/>
    <mergeCell ref="AA225:AC225"/>
    <mergeCell ref="AD225:AF225"/>
    <mergeCell ref="AG225:AI225"/>
    <mergeCell ref="AJ225:AK225"/>
    <mergeCell ref="C226:D226"/>
    <mergeCell ref="E226:F226"/>
    <mergeCell ref="H226:J226"/>
    <mergeCell ref="K226:N226"/>
    <mergeCell ref="O226:Q226"/>
    <mergeCell ref="C225:D225"/>
    <mergeCell ref="E225:F225"/>
    <mergeCell ref="H225:J225"/>
    <mergeCell ref="K225:N225"/>
    <mergeCell ref="O225:Q225"/>
    <mergeCell ref="R225:U225"/>
    <mergeCell ref="R224:U224"/>
    <mergeCell ref="V224:Z224"/>
    <mergeCell ref="AA224:AC224"/>
    <mergeCell ref="AD224:AF224"/>
    <mergeCell ref="AG224:AI224"/>
    <mergeCell ref="AJ224:AK224"/>
    <mergeCell ref="V223:Z223"/>
    <mergeCell ref="AA223:AC223"/>
    <mergeCell ref="AD223:AF223"/>
    <mergeCell ref="AG223:AI223"/>
    <mergeCell ref="AJ223:AK223"/>
    <mergeCell ref="C224:D224"/>
    <mergeCell ref="E224:F224"/>
    <mergeCell ref="H224:J224"/>
    <mergeCell ref="K224:N224"/>
    <mergeCell ref="O224:Q224"/>
    <mergeCell ref="C223:D223"/>
    <mergeCell ref="E223:F223"/>
    <mergeCell ref="H223:J223"/>
    <mergeCell ref="K223:N223"/>
    <mergeCell ref="O223:Q223"/>
    <mergeCell ref="R223:U223"/>
    <mergeCell ref="R222:U222"/>
    <mergeCell ref="V222:Z222"/>
    <mergeCell ref="AA222:AC222"/>
    <mergeCell ref="AD222:AF222"/>
    <mergeCell ref="AG222:AI222"/>
    <mergeCell ref="AJ222:AK222"/>
    <mergeCell ref="V221:Z221"/>
    <mergeCell ref="AA221:AC221"/>
    <mergeCell ref="AD221:AF221"/>
    <mergeCell ref="AG221:AI221"/>
    <mergeCell ref="AJ221:AK221"/>
    <mergeCell ref="C222:D222"/>
    <mergeCell ref="E222:F222"/>
    <mergeCell ref="H222:J222"/>
    <mergeCell ref="K222:N222"/>
    <mergeCell ref="O222:Q222"/>
    <mergeCell ref="C221:D221"/>
    <mergeCell ref="E221:F221"/>
    <mergeCell ref="H221:J221"/>
    <mergeCell ref="K221:N221"/>
    <mergeCell ref="O221:Q221"/>
    <mergeCell ref="R221:U221"/>
    <mergeCell ref="R220:U220"/>
    <mergeCell ref="V220:Z220"/>
    <mergeCell ref="AA220:AC220"/>
    <mergeCell ref="AD220:AF220"/>
    <mergeCell ref="AG220:AI220"/>
    <mergeCell ref="AJ220:AK220"/>
    <mergeCell ref="V219:Z219"/>
    <mergeCell ref="AA219:AC219"/>
    <mergeCell ref="AD219:AF219"/>
    <mergeCell ref="AG219:AI219"/>
    <mergeCell ref="AJ219:AK219"/>
    <mergeCell ref="C220:D220"/>
    <mergeCell ref="E220:F220"/>
    <mergeCell ref="H220:J220"/>
    <mergeCell ref="K220:N220"/>
    <mergeCell ref="O220:Q220"/>
    <mergeCell ref="C219:D219"/>
    <mergeCell ref="E219:F219"/>
    <mergeCell ref="H219:J219"/>
    <mergeCell ref="K219:N219"/>
    <mergeCell ref="O219:Q219"/>
    <mergeCell ref="R219:U219"/>
    <mergeCell ref="R218:U218"/>
    <mergeCell ref="V218:Z218"/>
    <mergeCell ref="AA218:AC218"/>
    <mergeCell ref="AD218:AF218"/>
    <mergeCell ref="AG218:AI218"/>
    <mergeCell ref="AJ218:AK218"/>
    <mergeCell ref="V217:Z217"/>
    <mergeCell ref="AA217:AC217"/>
    <mergeCell ref="AD217:AF217"/>
    <mergeCell ref="AG217:AI217"/>
    <mergeCell ref="AJ217:AK217"/>
    <mergeCell ref="C218:D218"/>
    <mergeCell ref="E218:F218"/>
    <mergeCell ref="H218:J218"/>
    <mergeCell ref="K218:N218"/>
    <mergeCell ref="O218:Q218"/>
    <mergeCell ref="C217:D217"/>
    <mergeCell ref="E217:F217"/>
    <mergeCell ref="H217:J217"/>
    <mergeCell ref="K217:N217"/>
    <mergeCell ref="O217:Q217"/>
    <mergeCell ref="R217:U217"/>
    <mergeCell ref="R216:U216"/>
    <mergeCell ref="V216:Z216"/>
    <mergeCell ref="AA216:AC216"/>
    <mergeCell ref="AD216:AF216"/>
    <mergeCell ref="AG216:AI216"/>
    <mergeCell ref="AJ216:AK216"/>
    <mergeCell ref="V215:Z215"/>
    <mergeCell ref="AA215:AC215"/>
    <mergeCell ref="AD215:AF215"/>
    <mergeCell ref="AG215:AI215"/>
    <mergeCell ref="AJ215:AK215"/>
    <mergeCell ref="C216:D216"/>
    <mergeCell ref="E216:F216"/>
    <mergeCell ref="H216:J216"/>
    <mergeCell ref="K216:N216"/>
    <mergeCell ref="O216:Q216"/>
    <mergeCell ref="C215:D215"/>
    <mergeCell ref="E215:F215"/>
    <mergeCell ref="H215:J215"/>
    <mergeCell ref="K215:N215"/>
    <mergeCell ref="O215:Q215"/>
    <mergeCell ref="R215:U215"/>
    <mergeCell ref="R214:U214"/>
    <mergeCell ref="V214:Z214"/>
    <mergeCell ref="AA214:AC214"/>
    <mergeCell ref="AD214:AF214"/>
    <mergeCell ref="AG214:AI214"/>
    <mergeCell ref="AJ214:AK214"/>
    <mergeCell ref="V213:Z213"/>
    <mergeCell ref="AA213:AC213"/>
    <mergeCell ref="AD213:AF213"/>
    <mergeCell ref="AG213:AI213"/>
    <mergeCell ref="AJ213:AK213"/>
    <mergeCell ref="C214:D214"/>
    <mergeCell ref="E214:F214"/>
    <mergeCell ref="H214:J214"/>
    <mergeCell ref="K214:N214"/>
    <mergeCell ref="O214:Q214"/>
    <mergeCell ref="C213:D213"/>
    <mergeCell ref="E213:F213"/>
    <mergeCell ref="H213:J213"/>
    <mergeCell ref="K213:N213"/>
    <mergeCell ref="O213:Q213"/>
    <mergeCell ref="R213:U213"/>
    <mergeCell ref="R212:U212"/>
    <mergeCell ref="V212:Z212"/>
    <mergeCell ref="AA212:AC212"/>
    <mergeCell ref="AD212:AF212"/>
    <mergeCell ref="AG212:AI212"/>
    <mergeCell ref="AJ212:AK212"/>
    <mergeCell ref="V211:Z211"/>
    <mergeCell ref="AA211:AC211"/>
    <mergeCell ref="AD211:AF211"/>
    <mergeCell ref="AG211:AI211"/>
    <mergeCell ref="AJ211:AK211"/>
    <mergeCell ref="C212:D212"/>
    <mergeCell ref="E212:F212"/>
    <mergeCell ref="H212:J212"/>
    <mergeCell ref="K212:N212"/>
    <mergeCell ref="O212:Q212"/>
    <mergeCell ref="C211:D211"/>
    <mergeCell ref="E211:F211"/>
    <mergeCell ref="H211:J211"/>
    <mergeCell ref="K211:N211"/>
    <mergeCell ref="O211:Q211"/>
    <mergeCell ref="R211:U211"/>
    <mergeCell ref="R210:U210"/>
    <mergeCell ref="V210:Z210"/>
    <mergeCell ref="AA210:AC210"/>
    <mergeCell ref="AD210:AF210"/>
    <mergeCell ref="AG210:AI210"/>
    <mergeCell ref="AJ210:AK210"/>
    <mergeCell ref="V209:Z209"/>
    <mergeCell ref="AA209:AC209"/>
    <mergeCell ref="AD209:AF209"/>
    <mergeCell ref="AG209:AI209"/>
    <mergeCell ref="AJ209:AK209"/>
    <mergeCell ref="C210:D210"/>
    <mergeCell ref="E210:F210"/>
    <mergeCell ref="H210:J210"/>
    <mergeCell ref="K210:N210"/>
    <mergeCell ref="O210:Q210"/>
    <mergeCell ref="C209:D209"/>
    <mergeCell ref="E209:F209"/>
    <mergeCell ref="H209:J209"/>
    <mergeCell ref="K209:N209"/>
    <mergeCell ref="O209:Q209"/>
    <mergeCell ref="R209:U209"/>
    <mergeCell ref="R208:U208"/>
    <mergeCell ref="V208:Z208"/>
    <mergeCell ref="AA208:AC208"/>
    <mergeCell ref="AD208:AF208"/>
    <mergeCell ref="AG208:AI208"/>
    <mergeCell ref="AJ208:AK208"/>
    <mergeCell ref="V207:Z207"/>
    <mergeCell ref="AA207:AC207"/>
    <mergeCell ref="AD207:AF207"/>
    <mergeCell ref="AG207:AI207"/>
    <mergeCell ref="AJ207:AK207"/>
    <mergeCell ref="C208:D208"/>
    <mergeCell ref="E208:F208"/>
    <mergeCell ref="H208:J208"/>
    <mergeCell ref="K208:N208"/>
    <mergeCell ref="O208:Q208"/>
    <mergeCell ref="C207:D207"/>
    <mergeCell ref="E207:F207"/>
    <mergeCell ref="H207:J207"/>
    <mergeCell ref="K207:N207"/>
    <mergeCell ref="O207:Q207"/>
    <mergeCell ref="R207:U207"/>
    <mergeCell ref="R206:U206"/>
    <mergeCell ref="V206:Z206"/>
    <mergeCell ref="AA206:AC206"/>
    <mergeCell ref="AD206:AF206"/>
    <mergeCell ref="AG206:AI206"/>
    <mergeCell ref="AJ206:AK206"/>
    <mergeCell ref="V205:Z205"/>
    <mergeCell ref="AA205:AC205"/>
    <mergeCell ref="AD205:AF205"/>
    <mergeCell ref="AG205:AI205"/>
    <mergeCell ref="AJ205:AK205"/>
    <mergeCell ref="C206:D206"/>
    <mergeCell ref="E206:F206"/>
    <mergeCell ref="H206:J206"/>
    <mergeCell ref="K206:N206"/>
    <mergeCell ref="O206:Q206"/>
    <mergeCell ref="C205:D205"/>
    <mergeCell ref="E205:F205"/>
    <mergeCell ref="H205:J205"/>
    <mergeCell ref="K205:N205"/>
    <mergeCell ref="O205:Q205"/>
    <mergeCell ref="R205:U205"/>
    <mergeCell ref="R204:U204"/>
    <mergeCell ref="V204:Z204"/>
    <mergeCell ref="AA204:AC204"/>
    <mergeCell ref="AD204:AF204"/>
    <mergeCell ref="AG204:AI204"/>
    <mergeCell ref="AJ204:AK204"/>
    <mergeCell ref="V203:Z203"/>
    <mergeCell ref="AA203:AC203"/>
    <mergeCell ref="AD203:AF203"/>
    <mergeCell ref="AG203:AI203"/>
    <mergeCell ref="AJ203:AK203"/>
    <mergeCell ref="C204:D204"/>
    <mergeCell ref="E204:F204"/>
    <mergeCell ref="H204:J204"/>
    <mergeCell ref="K204:N204"/>
    <mergeCell ref="O204:Q204"/>
    <mergeCell ref="C203:D203"/>
    <mergeCell ref="E203:F203"/>
    <mergeCell ref="H203:J203"/>
    <mergeCell ref="K203:N203"/>
    <mergeCell ref="O203:Q203"/>
    <mergeCell ref="R203:U203"/>
    <mergeCell ref="R202:U202"/>
    <mergeCell ref="V202:Z202"/>
    <mergeCell ref="AA202:AC202"/>
    <mergeCell ref="AD202:AF202"/>
    <mergeCell ref="AG202:AI202"/>
    <mergeCell ref="AJ202:AK202"/>
    <mergeCell ref="V201:Z201"/>
    <mergeCell ref="AA201:AC201"/>
    <mergeCell ref="AD201:AF201"/>
    <mergeCell ref="AG201:AI201"/>
    <mergeCell ref="AJ201:AK201"/>
    <mergeCell ref="C202:D202"/>
    <mergeCell ref="E202:F202"/>
    <mergeCell ref="H202:J202"/>
    <mergeCell ref="K202:N202"/>
    <mergeCell ref="O202:Q202"/>
    <mergeCell ref="C201:D201"/>
    <mergeCell ref="E201:F201"/>
    <mergeCell ref="H201:J201"/>
    <mergeCell ref="K201:N201"/>
    <mergeCell ref="O201:Q201"/>
    <mergeCell ref="R201:U201"/>
    <mergeCell ref="R200:U200"/>
    <mergeCell ref="V200:Z200"/>
    <mergeCell ref="AA200:AC200"/>
    <mergeCell ref="AD200:AF200"/>
    <mergeCell ref="AG200:AI200"/>
    <mergeCell ref="AJ200:AK200"/>
    <mergeCell ref="V199:Z199"/>
    <mergeCell ref="AA199:AC199"/>
    <mergeCell ref="AD199:AF199"/>
    <mergeCell ref="AG199:AI199"/>
    <mergeCell ref="AJ199:AK199"/>
    <mergeCell ref="C200:D200"/>
    <mergeCell ref="E200:F200"/>
    <mergeCell ref="H200:J200"/>
    <mergeCell ref="K200:N200"/>
    <mergeCell ref="O200:Q200"/>
    <mergeCell ref="C199:D199"/>
    <mergeCell ref="E199:F199"/>
    <mergeCell ref="H199:J199"/>
    <mergeCell ref="K199:N199"/>
    <mergeCell ref="O199:Q199"/>
    <mergeCell ref="R199:U199"/>
    <mergeCell ref="R198:U198"/>
    <mergeCell ref="V198:Z198"/>
    <mergeCell ref="AA198:AC198"/>
    <mergeCell ref="AD198:AF198"/>
    <mergeCell ref="AG198:AI198"/>
    <mergeCell ref="AJ198:AK198"/>
    <mergeCell ref="V197:Z197"/>
    <mergeCell ref="AA197:AC197"/>
    <mergeCell ref="AD197:AF197"/>
    <mergeCell ref="AG197:AI197"/>
    <mergeCell ref="AJ197:AK197"/>
    <mergeCell ref="C198:D198"/>
    <mergeCell ref="E198:F198"/>
    <mergeCell ref="H198:J198"/>
    <mergeCell ref="K198:N198"/>
    <mergeCell ref="O198:Q198"/>
    <mergeCell ref="C197:D197"/>
    <mergeCell ref="E197:F197"/>
    <mergeCell ref="H197:J197"/>
    <mergeCell ref="K197:N197"/>
    <mergeCell ref="O197:Q197"/>
    <mergeCell ref="R197:U197"/>
    <mergeCell ref="R196:U196"/>
    <mergeCell ref="V196:Z196"/>
    <mergeCell ref="AA196:AC196"/>
    <mergeCell ref="AD196:AF196"/>
    <mergeCell ref="AG196:AI196"/>
    <mergeCell ref="AJ196:AK196"/>
    <mergeCell ref="V195:Z195"/>
    <mergeCell ref="AA195:AC195"/>
    <mergeCell ref="AD195:AF195"/>
    <mergeCell ref="AG195:AI195"/>
    <mergeCell ref="AJ195:AK195"/>
    <mergeCell ref="C196:D196"/>
    <mergeCell ref="E196:F196"/>
    <mergeCell ref="H196:J196"/>
    <mergeCell ref="K196:N196"/>
    <mergeCell ref="O196:Q196"/>
    <mergeCell ref="C195:D195"/>
    <mergeCell ref="E195:F195"/>
    <mergeCell ref="H195:J195"/>
    <mergeCell ref="K195:N195"/>
    <mergeCell ref="O195:Q195"/>
    <mergeCell ref="R195:U195"/>
    <mergeCell ref="R194:U194"/>
    <mergeCell ref="V194:Z194"/>
    <mergeCell ref="AA194:AC194"/>
    <mergeCell ref="AD194:AF194"/>
    <mergeCell ref="AG194:AI194"/>
    <mergeCell ref="AJ194:AK194"/>
    <mergeCell ref="V193:Z193"/>
    <mergeCell ref="AA193:AC193"/>
    <mergeCell ref="AD193:AF193"/>
    <mergeCell ref="AG193:AI193"/>
    <mergeCell ref="AJ193:AK193"/>
    <mergeCell ref="C194:D194"/>
    <mergeCell ref="E194:F194"/>
    <mergeCell ref="H194:J194"/>
    <mergeCell ref="K194:N194"/>
    <mergeCell ref="O194:Q194"/>
    <mergeCell ref="C193:D193"/>
    <mergeCell ref="E193:F193"/>
    <mergeCell ref="H193:J193"/>
    <mergeCell ref="K193:N193"/>
    <mergeCell ref="O193:Q193"/>
    <mergeCell ref="R193:U193"/>
    <mergeCell ref="R192:U192"/>
    <mergeCell ref="V192:Z192"/>
    <mergeCell ref="AA192:AC192"/>
    <mergeCell ref="AD192:AF192"/>
    <mergeCell ref="AG192:AI192"/>
    <mergeCell ref="AJ192:AK192"/>
    <mergeCell ref="V191:Z191"/>
    <mergeCell ref="AA191:AC191"/>
    <mergeCell ref="AD191:AF191"/>
    <mergeCell ref="AG191:AI191"/>
    <mergeCell ref="AJ191:AK191"/>
    <mergeCell ref="C192:D192"/>
    <mergeCell ref="E192:F192"/>
    <mergeCell ref="H192:J192"/>
    <mergeCell ref="K192:N192"/>
    <mergeCell ref="O192:Q192"/>
    <mergeCell ref="C191:D191"/>
    <mergeCell ref="E191:F191"/>
    <mergeCell ref="H191:J191"/>
    <mergeCell ref="K191:N191"/>
    <mergeCell ref="O191:Q191"/>
    <mergeCell ref="R191:U191"/>
    <mergeCell ref="R190:U190"/>
    <mergeCell ref="V190:Z190"/>
    <mergeCell ref="AA190:AC190"/>
    <mergeCell ref="AD190:AF190"/>
    <mergeCell ref="AG190:AI190"/>
    <mergeCell ref="AJ190:AK190"/>
    <mergeCell ref="V189:Z189"/>
    <mergeCell ref="AA189:AC189"/>
    <mergeCell ref="AD189:AF189"/>
    <mergeCell ref="AG189:AI189"/>
    <mergeCell ref="AJ189:AK189"/>
    <mergeCell ref="C190:D190"/>
    <mergeCell ref="E190:F190"/>
    <mergeCell ref="H190:J190"/>
    <mergeCell ref="K190:N190"/>
    <mergeCell ref="O190:Q190"/>
    <mergeCell ref="C189:D189"/>
    <mergeCell ref="E189:F189"/>
    <mergeCell ref="H189:J189"/>
    <mergeCell ref="K189:N189"/>
    <mergeCell ref="O189:Q189"/>
    <mergeCell ref="R189:U189"/>
    <mergeCell ref="R188:U188"/>
    <mergeCell ref="V188:Z188"/>
    <mergeCell ref="AA188:AC188"/>
    <mergeCell ref="AD188:AF188"/>
    <mergeCell ref="AG188:AI188"/>
    <mergeCell ref="AJ188:AK188"/>
    <mergeCell ref="V187:Z187"/>
    <mergeCell ref="AA187:AC187"/>
    <mergeCell ref="AD187:AF187"/>
    <mergeCell ref="AG187:AI187"/>
    <mergeCell ref="AJ187:AK187"/>
    <mergeCell ref="C188:D188"/>
    <mergeCell ref="E188:F188"/>
    <mergeCell ref="H188:J188"/>
    <mergeCell ref="K188:N188"/>
    <mergeCell ref="O188:Q188"/>
    <mergeCell ref="C187:D187"/>
    <mergeCell ref="E187:F187"/>
    <mergeCell ref="H187:J187"/>
    <mergeCell ref="K187:N187"/>
    <mergeCell ref="O187:Q187"/>
    <mergeCell ref="R187:U187"/>
    <mergeCell ref="R186:U186"/>
    <mergeCell ref="V186:Z186"/>
    <mergeCell ref="AA186:AC186"/>
    <mergeCell ref="AD186:AF186"/>
    <mergeCell ref="AG186:AI186"/>
    <mergeCell ref="AJ186:AK186"/>
    <mergeCell ref="V185:Z185"/>
    <mergeCell ref="AA185:AC185"/>
    <mergeCell ref="AD185:AF185"/>
    <mergeCell ref="AG185:AI185"/>
    <mergeCell ref="AJ185:AK185"/>
    <mergeCell ref="C186:D186"/>
    <mergeCell ref="E186:F186"/>
    <mergeCell ref="H186:J186"/>
    <mergeCell ref="K186:N186"/>
    <mergeCell ref="O186:Q186"/>
    <mergeCell ref="C185:D185"/>
    <mergeCell ref="E185:F185"/>
    <mergeCell ref="H185:J185"/>
    <mergeCell ref="K185:N185"/>
    <mergeCell ref="O185:Q185"/>
    <mergeCell ref="R185:U185"/>
    <mergeCell ref="R184:U184"/>
    <mergeCell ref="V184:Z184"/>
    <mergeCell ref="AA184:AC184"/>
    <mergeCell ref="AD184:AF184"/>
    <mergeCell ref="AG184:AI184"/>
    <mergeCell ref="AJ184:AK184"/>
    <mergeCell ref="V183:Z183"/>
    <mergeCell ref="AA183:AC183"/>
    <mergeCell ref="AD183:AF183"/>
    <mergeCell ref="AG183:AI183"/>
    <mergeCell ref="AJ183:AK183"/>
    <mergeCell ref="C184:D184"/>
    <mergeCell ref="E184:F184"/>
    <mergeCell ref="H184:J184"/>
    <mergeCell ref="K184:N184"/>
    <mergeCell ref="O184:Q184"/>
    <mergeCell ref="C183:D183"/>
    <mergeCell ref="E183:F183"/>
    <mergeCell ref="H183:J183"/>
    <mergeCell ref="K183:N183"/>
    <mergeCell ref="O183:Q183"/>
    <mergeCell ref="R183:U183"/>
    <mergeCell ref="R182:U182"/>
    <mergeCell ref="V182:Z182"/>
    <mergeCell ref="AA182:AC182"/>
    <mergeCell ref="AD182:AF182"/>
    <mergeCell ref="AG182:AI182"/>
    <mergeCell ref="AJ182:AK182"/>
    <mergeCell ref="V181:Z181"/>
    <mergeCell ref="AA181:AC181"/>
    <mergeCell ref="AD181:AF181"/>
    <mergeCell ref="AG181:AI181"/>
    <mergeCell ref="AJ181:AK181"/>
    <mergeCell ref="C182:D182"/>
    <mergeCell ref="E182:F182"/>
    <mergeCell ref="H182:J182"/>
    <mergeCell ref="K182:N182"/>
    <mergeCell ref="O182:Q182"/>
    <mergeCell ref="C181:D181"/>
    <mergeCell ref="E181:F181"/>
    <mergeCell ref="H181:J181"/>
    <mergeCell ref="K181:N181"/>
    <mergeCell ref="O181:Q181"/>
    <mergeCell ref="R181:U181"/>
    <mergeCell ref="R180:U180"/>
    <mergeCell ref="V180:Z180"/>
    <mergeCell ref="AA180:AC180"/>
    <mergeCell ref="AD180:AF180"/>
    <mergeCell ref="AG180:AI180"/>
    <mergeCell ref="AJ180:AK180"/>
    <mergeCell ref="V179:Z179"/>
    <mergeCell ref="AA179:AC179"/>
    <mergeCell ref="AD179:AF179"/>
    <mergeCell ref="AG179:AI179"/>
    <mergeCell ref="AJ179:AK179"/>
    <mergeCell ref="C180:D180"/>
    <mergeCell ref="E180:F180"/>
    <mergeCell ref="H180:J180"/>
    <mergeCell ref="K180:N180"/>
    <mergeCell ref="O180:Q180"/>
    <mergeCell ref="C179:D179"/>
    <mergeCell ref="E179:F179"/>
    <mergeCell ref="H179:J179"/>
    <mergeCell ref="K179:N179"/>
    <mergeCell ref="O179:Q179"/>
    <mergeCell ref="R179:U179"/>
    <mergeCell ref="R178:U178"/>
    <mergeCell ref="V178:Z178"/>
    <mergeCell ref="AA178:AC178"/>
    <mergeCell ref="AD178:AF178"/>
    <mergeCell ref="AG178:AI178"/>
    <mergeCell ref="AJ178:AK178"/>
    <mergeCell ref="V177:Z177"/>
    <mergeCell ref="AA177:AC177"/>
    <mergeCell ref="AD177:AF177"/>
    <mergeCell ref="AG177:AI177"/>
    <mergeCell ref="AJ177:AK177"/>
    <mergeCell ref="C178:D178"/>
    <mergeCell ref="E178:F178"/>
    <mergeCell ref="H178:J178"/>
    <mergeCell ref="K178:N178"/>
    <mergeCell ref="O178:Q178"/>
    <mergeCell ref="C177:D177"/>
    <mergeCell ref="E177:F177"/>
    <mergeCell ref="H177:J177"/>
    <mergeCell ref="K177:N177"/>
    <mergeCell ref="O177:Q177"/>
    <mergeCell ref="R177:U177"/>
    <mergeCell ref="R176:U176"/>
    <mergeCell ref="V176:Z176"/>
    <mergeCell ref="AA176:AC176"/>
    <mergeCell ref="AD176:AF176"/>
    <mergeCell ref="AG176:AI176"/>
    <mergeCell ref="AJ176:AK176"/>
    <mergeCell ref="V175:Z175"/>
    <mergeCell ref="AA175:AC175"/>
    <mergeCell ref="AD175:AF175"/>
    <mergeCell ref="AG175:AI175"/>
    <mergeCell ref="AJ175:AK175"/>
    <mergeCell ref="C176:D176"/>
    <mergeCell ref="E176:F176"/>
    <mergeCell ref="H176:J176"/>
    <mergeCell ref="K176:N176"/>
    <mergeCell ref="O176:Q176"/>
    <mergeCell ref="C175:D175"/>
    <mergeCell ref="E175:F175"/>
    <mergeCell ref="H175:J175"/>
    <mergeCell ref="K175:N175"/>
    <mergeCell ref="O175:Q175"/>
    <mergeCell ref="R175:U175"/>
    <mergeCell ref="R174:U174"/>
    <mergeCell ref="V174:Z174"/>
    <mergeCell ref="AA174:AC174"/>
    <mergeCell ref="AD174:AF174"/>
    <mergeCell ref="AG174:AI174"/>
    <mergeCell ref="AJ174:AK174"/>
    <mergeCell ref="V173:Z173"/>
    <mergeCell ref="AA173:AC173"/>
    <mergeCell ref="AD173:AF173"/>
    <mergeCell ref="AG173:AI173"/>
    <mergeCell ref="AJ173:AK173"/>
    <mergeCell ref="C174:D174"/>
    <mergeCell ref="E174:F174"/>
    <mergeCell ref="H174:J174"/>
    <mergeCell ref="K174:N174"/>
    <mergeCell ref="O174:Q174"/>
    <mergeCell ref="C173:D173"/>
    <mergeCell ref="E173:F173"/>
    <mergeCell ref="H173:J173"/>
    <mergeCell ref="K173:N173"/>
    <mergeCell ref="O173:Q173"/>
    <mergeCell ref="R173:U173"/>
    <mergeCell ref="R172:U172"/>
    <mergeCell ref="V172:Z172"/>
    <mergeCell ref="AA172:AC172"/>
    <mergeCell ref="AD172:AF172"/>
    <mergeCell ref="AG172:AI172"/>
    <mergeCell ref="AJ172:AK172"/>
    <mergeCell ref="V171:Z171"/>
    <mergeCell ref="AA171:AC171"/>
    <mergeCell ref="AD171:AF171"/>
    <mergeCell ref="AG171:AI171"/>
    <mergeCell ref="AJ171:AK171"/>
    <mergeCell ref="C172:D172"/>
    <mergeCell ref="E172:F172"/>
    <mergeCell ref="H172:J172"/>
    <mergeCell ref="K172:N172"/>
    <mergeCell ref="O172:Q172"/>
    <mergeCell ref="C171:D171"/>
    <mergeCell ref="E171:F171"/>
    <mergeCell ref="H171:J171"/>
    <mergeCell ref="K171:N171"/>
    <mergeCell ref="O171:Q171"/>
    <mergeCell ref="R171:U171"/>
    <mergeCell ref="R170:U170"/>
    <mergeCell ref="V170:Z170"/>
    <mergeCell ref="AA170:AC170"/>
    <mergeCell ref="AD170:AF170"/>
    <mergeCell ref="AG170:AI170"/>
    <mergeCell ref="AJ170:AK170"/>
    <mergeCell ref="V169:Z169"/>
    <mergeCell ref="AA169:AC169"/>
    <mergeCell ref="AD169:AF169"/>
    <mergeCell ref="AG169:AI169"/>
    <mergeCell ref="AJ169:AK169"/>
    <mergeCell ref="C170:D170"/>
    <mergeCell ref="E170:F170"/>
    <mergeCell ref="H170:J170"/>
    <mergeCell ref="K170:N170"/>
    <mergeCell ref="O170:Q170"/>
    <mergeCell ref="C169:D169"/>
    <mergeCell ref="E169:F169"/>
    <mergeCell ref="H169:J169"/>
    <mergeCell ref="K169:N169"/>
    <mergeCell ref="O169:Q169"/>
    <mergeCell ref="R169:U169"/>
    <mergeCell ref="R168:U168"/>
    <mergeCell ref="V168:Z168"/>
    <mergeCell ref="AA168:AC168"/>
    <mergeCell ref="AD168:AF168"/>
    <mergeCell ref="AG168:AI168"/>
    <mergeCell ref="AJ168:AK168"/>
    <mergeCell ref="V167:Z167"/>
    <mergeCell ref="AA167:AC167"/>
    <mergeCell ref="AD167:AF167"/>
    <mergeCell ref="AG167:AI167"/>
    <mergeCell ref="AJ167:AK167"/>
    <mergeCell ref="C168:D168"/>
    <mergeCell ref="E168:F168"/>
    <mergeCell ref="H168:J168"/>
    <mergeCell ref="K168:N168"/>
    <mergeCell ref="O168:Q168"/>
    <mergeCell ref="C167:D167"/>
    <mergeCell ref="E167:F167"/>
    <mergeCell ref="H167:J167"/>
    <mergeCell ref="K167:N167"/>
    <mergeCell ref="O167:Q167"/>
    <mergeCell ref="R167:U167"/>
    <mergeCell ref="R166:U166"/>
    <mergeCell ref="V166:Z166"/>
    <mergeCell ref="AA166:AC166"/>
    <mergeCell ref="AD166:AF166"/>
    <mergeCell ref="AG166:AI166"/>
    <mergeCell ref="AJ166:AK166"/>
    <mergeCell ref="V165:Z165"/>
    <mergeCell ref="AA165:AC165"/>
    <mergeCell ref="AD165:AF165"/>
    <mergeCell ref="AG165:AI165"/>
    <mergeCell ref="AJ165:AK165"/>
    <mergeCell ref="C166:D166"/>
    <mergeCell ref="E166:F166"/>
    <mergeCell ref="H166:J166"/>
    <mergeCell ref="K166:N166"/>
    <mergeCell ref="O166:Q166"/>
    <mergeCell ref="C165:D165"/>
    <mergeCell ref="E165:F165"/>
    <mergeCell ref="H165:J165"/>
    <mergeCell ref="K165:N165"/>
    <mergeCell ref="O165:Q165"/>
    <mergeCell ref="R165:U165"/>
    <mergeCell ref="R164:U164"/>
    <mergeCell ref="V164:Z164"/>
    <mergeCell ref="AA164:AC164"/>
    <mergeCell ref="AD164:AF164"/>
    <mergeCell ref="AG164:AI164"/>
    <mergeCell ref="AJ164:AK164"/>
    <mergeCell ref="V163:Z163"/>
    <mergeCell ref="AA163:AC163"/>
    <mergeCell ref="AD163:AF163"/>
    <mergeCell ref="AG163:AI163"/>
    <mergeCell ref="AJ163:AK163"/>
    <mergeCell ref="C164:D164"/>
    <mergeCell ref="E164:F164"/>
    <mergeCell ref="H164:J164"/>
    <mergeCell ref="K164:N164"/>
    <mergeCell ref="O164:Q164"/>
    <mergeCell ref="C163:D163"/>
    <mergeCell ref="E163:F163"/>
    <mergeCell ref="H163:J163"/>
    <mergeCell ref="K163:N163"/>
    <mergeCell ref="O163:Q163"/>
    <mergeCell ref="R163:U163"/>
    <mergeCell ref="R162:U162"/>
    <mergeCell ref="V162:Z162"/>
    <mergeCell ref="AA162:AC162"/>
    <mergeCell ref="AD162:AF162"/>
    <mergeCell ref="AG162:AI162"/>
    <mergeCell ref="AJ162:AK162"/>
    <mergeCell ref="V161:Z161"/>
    <mergeCell ref="AA161:AC161"/>
    <mergeCell ref="AD161:AF161"/>
    <mergeCell ref="AG161:AI161"/>
    <mergeCell ref="AJ161:AK161"/>
    <mergeCell ref="C162:D162"/>
    <mergeCell ref="E162:F162"/>
    <mergeCell ref="H162:J162"/>
    <mergeCell ref="K162:N162"/>
    <mergeCell ref="O162:Q162"/>
    <mergeCell ref="C161:D161"/>
    <mergeCell ref="E161:F161"/>
    <mergeCell ref="H161:J161"/>
    <mergeCell ref="K161:N161"/>
    <mergeCell ref="O161:Q161"/>
    <mergeCell ref="R161:U161"/>
    <mergeCell ref="R160:U160"/>
    <mergeCell ref="V160:Z160"/>
    <mergeCell ref="AA160:AC160"/>
    <mergeCell ref="AD160:AF160"/>
    <mergeCell ref="AG160:AI160"/>
    <mergeCell ref="AJ160:AK160"/>
    <mergeCell ref="V159:Z159"/>
    <mergeCell ref="AA159:AC159"/>
    <mergeCell ref="AD159:AF159"/>
    <mergeCell ref="AG159:AI159"/>
    <mergeCell ref="AJ159:AK159"/>
    <mergeCell ref="C160:D160"/>
    <mergeCell ref="E160:F160"/>
    <mergeCell ref="H160:J160"/>
    <mergeCell ref="K160:N160"/>
    <mergeCell ref="O160:Q160"/>
    <mergeCell ref="C159:D159"/>
    <mergeCell ref="E159:F159"/>
    <mergeCell ref="H159:J159"/>
    <mergeCell ref="K159:N159"/>
    <mergeCell ref="O159:Q159"/>
    <mergeCell ref="R159:U159"/>
    <mergeCell ref="R158:U158"/>
    <mergeCell ref="V158:Z158"/>
    <mergeCell ref="AA158:AC158"/>
    <mergeCell ref="AD158:AF158"/>
    <mergeCell ref="AG158:AI158"/>
    <mergeCell ref="AJ158:AK158"/>
    <mergeCell ref="V157:Z157"/>
    <mergeCell ref="AA157:AC157"/>
    <mergeCell ref="AD157:AF157"/>
    <mergeCell ref="AG157:AI157"/>
    <mergeCell ref="AJ157:AK157"/>
    <mergeCell ref="C158:D158"/>
    <mergeCell ref="E158:F158"/>
    <mergeCell ref="H158:J158"/>
    <mergeCell ref="K158:N158"/>
    <mergeCell ref="O158:Q158"/>
    <mergeCell ref="C157:D157"/>
    <mergeCell ref="E157:F157"/>
    <mergeCell ref="H157:J157"/>
    <mergeCell ref="K157:N157"/>
    <mergeCell ref="O157:Q157"/>
    <mergeCell ref="R157:U157"/>
    <mergeCell ref="R156:U156"/>
    <mergeCell ref="V156:Z156"/>
    <mergeCell ref="AA156:AC156"/>
    <mergeCell ref="AD156:AF156"/>
    <mergeCell ref="AG156:AI156"/>
    <mergeCell ref="AJ156:AK156"/>
    <mergeCell ref="V155:Z155"/>
    <mergeCell ref="AA155:AC155"/>
    <mergeCell ref="AD155:AF155"/>
    <mergeCell ref="AG155:AI155"/>
    <mergeCell ref="AJ155:AK155"/>
    <mergeCell ref="C156:D156"/>
    <mergeCell ref="E156:F156"/>
    <mergeCell ref="H156:J156"/>
    <mergeCell ref="K156:N156"/>
    <mergeCell ref="O156:Q156"/>
    <mergeCell ref="C155:D155"/>
    <mergeCell ref="E155:F155"/>
    <mergeCell ref="H155:J155"/>
    <mergeCell ref="K155:N155"/>
    <mergeCell ref="O155:Q155"/>
    <mergeCell ref="R155:U155"/>
    <mergeCell ref="R154:U154"/>
    <mergeCell ref="V154:Z154"/>
    <mergeCell ref="AA154:AC154"/>
    <mergeCell ref="AD154:AF154"/>
    <mergeCell ref="AG154:AI154"/>
    <mergeCell ref="AJ154:AK154"/>
    <mergeCell ref="V153:Z153"/>
    <mergeCell ref="AA153:AC153"/>
    <mergeCell ref="AD153:AF153"/>
    <mergeCell ref="AG153:AI153"/>
    <mergeCell ref="AJ153:AK153"/>
    <mergeCell ref="C154:D154"/>
    <mergeCell ref="E154:F154"/>
    <mergeCell ref="H154:J154"/>
    <mergeCell ref="K154:N154"/>
    <mergeCell ref="O154:Q154"/>
    <mergeCell ref="C153:D153"/>
    <mergeCell ref="E153:F153"/>
    <mergeCell ref="H153:J153"/>
    <mergeCell ref="K153:N153"/>
    <mergeCell ref="O153:Q153"/>
    <mergeCell ref="R153:U153"/>
    <mergeCell ref="R152:U152"/>
    <mergeCell ref="V152:Z152"/>
    <mergeCell ref="AA152:AC152"/>
    <mergeCell ref="AD152:AF152"/>
    <mergeCell ref="AG152:AI152"/>
    <mergeCell ref="AJ152:AK152"/>
    <mergeCell ref="V151:Z151"/>
    <mergeCell ref="AA151:AC151"/>
    <mergeCell ref="AD151:AF151"/>
    <mergeCell ref="AG151:AI151"/>
    <mergeCell ref="AJ151:AK151"/>
    <mergeCell ref="C152:D152"/>
    <mergeCell ref="E152:F152"/>
    <mergeCell ref="H152:J152"/>
    <mergeCell ref="K152:N152"/>
    <mergeCell ref="O152:Q152"/>
    <mergeCell ref="C151:D151"/>
    <mergeCell ref="E151:F151"/>
    <mergeCell ref="H151:J151"/>
    <mergeCell ref="K151:N151"/>
    <mergeCell ref="O151:Q151"/>
    <mergeCell ref="R151:U151"/>
    <mergeCell ref="R150:U150"/>
    <mergeCell ref="V150:Z150"/>
    <mergeCell ref="AA150:AC150"/>
    <mergeCell ref="AD150:AF150"/>
    <mergeCell ref="AG150:AI150"/>
    <mergeCell ref="AJ150:AK150"/>
    <mergeCell ref="V149:Z149"/>
    <mergeCell ref="AA149:AC149"/>
    <mergeCell ref="AD149:AF149"/>
    <mergeCell ref="AG149:AI149"/>
    <mergeCell ref="AJ149:AK149"/>
    <mergeCell ref="C150:D150"/>
    <mergeCell ref="E150:F150"/>
    <mergeCell ref="H150:J150"/>
    <mergeCell ref="K150:N150"/>
    <mergeCell ref="O150:Q150"/>
    <mergeCell ref="C149:D149"/>
    <mergeCell ref="E149:F149"/>
    <mergeCell ref="H149:J149"/>
    <mergeCell ref="K149:N149"/>
    <mergeCell ref="O149:Q149"/>
    <mergeCell ref="R149:U149"/>
    <mergeCell ref="R148:U148"/>
    <mergeCell ref="V148:Z148"/>
    <mergeCell ref="AA148:AC148"/>
    <mergeCell ref="AD148:AF148"/>
    <mergeCell ref="AG148:AI148"/>
    <mergeCell ref="AJ148:AK148"/>
    <mergeCell ref="V147:Z147"/>
    <mergeCell ref="AA147:AC147"/>
    <mergeCell ref="AD147:AF147"/>
    <mergeCell ref="AG147:AI147"/>
    <mergeCell ref="AJ147:AK147"/>
    <mergeCell ref="C148:D148"/>
    <mergeCell ref="E148:F148"/>
    <mergeCell ref="H148:J148"/>
    <mergeCell ref="K148:N148"/>
    <mergeCell ref="O148:Q148"/>
    <mergeCell ref="C147:D147"/>
    <mergeCell ref="E147:F147"/>
    <mergeCell ref="H147:J147"/>
    <mergeCell ref="K147:N147"/>
    <mergeCell ref="O147:Q147"/>
    <mergeCell ref="R147:U147"/>
    <mergeCell ref="R146:U146"/>
    <mergeCell ref="V146:Z146"/>
    <mergeCell ref="AA146:AC146"/>
    <mergeCell ref="AD146:AF146"/>
    <mergeCell ref="AG146:AI146"/>
    <mergeCell ref="AJ146:AK146"/>
    <mergeCell ref="V145:Z145"/>
    <mergeCell ref="AA145:AC145"/>
    <mergeCell ref="AD145:AF145"/>
    <mergeCell ref="AG145:AI145"/>
    <mergeCell ref="AJ145:AK145"/>
    <mergeCell ref="C146:D146"/>
    <mergeCell ref="E146:F146"/>
    <mergeCell ref="H146:J146"/>
    <mergeCell ref="K146:N146"/>
    <mergeCell ref="O146:Q146"/>
    <mergeCell ref="C145:D145"/>
    <mergeCell ref="E145:F145"/>
    <mergeCell ref="H145:J145"/>
    <mergeCell ref="K145:N145"/>
    <mergeCell ref="O145:Q145"/>
    <mergeCell ref="R145:U145"/>
    <mergeCell ref="R144:U144"/>
    <mergeCell ref="V144:Z144"/>
    <mergeCell ref="AA144:AC144"/>
    <mergeCell ref="AD144:AF144"/>
    <mergeCell ref="AG144:AI144"/>
    <mergeCell ref="AJ144:AK144"/>
    <mergeCell ref="V143:Z143"/>
    <mergeCell ref="AA143:AC143"/>
    <mergeCell ref="AD143:AF143"/>
    <mergeCell ref="AG143:AI143"/>
    <mergeCell ref="AJ143:AK143"/>
    <mergeCell ref="C144:D144"/>
    <mergeCell ref="E144:F144"/>
    <mergeCell ref="H144:J144"/>
    <mergeCell ref="K144:N144"/>
    <mergeCell ref="O144:Q144"/>
    <mergeCell ref="C143:D143"/>
    <mergeCell ref="E143:F143"/>
    <mergeCell ref="H143:J143"/>
    <mergeCell ref="K143:N143"/>
    <mergeCell ref="O143:Q143"/>
    <mergeCell ref="R143:U143"/>
    <mergeCell ref="R142:U142"/>
    <mergeCell ref="V142:Z142"/>
    <mergeCell ref="AA142:AC142"/>
    <mergeCell ref="AD142:AF142"/>
    <mergeCell ref="AG142:AI142"/>
    <mergeCell ref="AJ142:AK142"/>
    <mergeCell ref="V141:Z141"/>
    <mergeCell ref="AA141:AC141"/>
    <mergeCell ref="AD141:AF141"/>
    <mergeCell ref="AG141:AI141"/>
    <mergeCell ref="AJ141:AK141"/>
    <mergeCell ref="C142:D142"/>
    <mergeCell ref="E142:F142"/>
    <mergeCell ref="H142:J142"/>
    <mergeCell ref="K142:N142"/>
    <mergeCell ref="O142:Q142"/>
    <mergeCell ref="C141:D141"/>
    <mergeCell ref="E141:F141"/>
    <mergeCell ref="H141:J141"/>
    <mergeCell ref="K141:N141"/>
    <mergeCell ref="O141:Q141"/>
    <mergeCell ref="R141:U141"/>
    <mergeCell ref="R140:U140"/>
    <mergeCell ref="V140:Z140"/>
    <mergeCell ref="AA140:AC140"/>
    <mergeCell ref="AD140:AF140"/>
    <mergeCell ref="AG140:AI140"/>
    <mergeCell ref="AJ140:AK140"/>
    <mergeCell ref="V139:Z139"/>
    <mergeCell ref="AA139:AC139"/>
    <mergeCell ref="AD139:AF139"/>
    <mergeCell ref="AG139:AI139"/>
    <mergeCell ref="AJ139:AK139"/>
    <mergeCell ref="C140:D140"/>
    <mergeCell ref="E140:F140"/>
    <mergeCell ref="H140:J140"/>
    <mergeCell ref="K140:N140"/>
    <mergeCell ref="O140:Q140"/>
    <mergeCell ref="C139:D139"/>
    <mergeCell ref="E139:F139"/>
    <mergeCell ref="H139:J139"/>
    <mergeCell ref="K139:N139"/>
    <mergeCell ref="O139:Q139"/>
    <mergeCell ref="R139:U139"/>
    <mergeCell ref="R138:U138"/>
    <mergeCell ref="V138:Z138"/>
    <mergeCell ref="AA138:AC138"/>
    <mergeCell ref="AD138:AF138"/>
    <mergeCell ref="AG138:AI138"/>
    <mergeCell ref="AJ138:AK138"/>
    <mergeCell ref="V137:Z137"/>
    <mergeCell ref="AA137:AC137"/>
    <mergeCell ref="AD137:AF137"/>
    <mergeCell ref="AG137:AI137"/>
    <mergeCell ref="AJ137:AK137"/>
    <mergeCell ref="C138:D138"/>
    <mergeCell ref="E138:F138"/>
    <mergeCell ref="H138:J138"/>
    <mergeCell ref="K138:N138"/>
    <mergeCell ref="O138:Q138"/>
    <mergeCell ref="C137:D137"/>
    <mergeCell ref="E137:F137"/>
    <mergeCell ref="H137:J137"/>
    <mergeCell ref="K137:N137"/>
    <mergeCell ref="O137:Q137"/>
    <mergeCell ref="R137:U137"/>
    <mergeCell ref="R136:U136"/>
    <mergeCell ref="V136:Z136"/>
    <mergeCell ref="AA136:AC136"/>
    <mergeCell ref="AD136:AF136"/>
    <mergeCell ref="AG136:AI136"/>
    <mergeCell ref="AJ136:AK136"/>
    <mergeCell ref="V135:Z135"/>
    <mergeCell ref="AA135:AC135"/>
    <mergeCell ref="AD135:AF135"/>
    <mergeCell ref="AG135:AI135"/>
    <mergeCell ref="AJ135:AK135"/>
    <mergeCell ref="C136:D136"/>
    <mergeCell ref="E136:F136"/>
    <mergeCell ref="H136:J136"/>
    <mergeCell ref="K136:N136"/>
    <mergeCell ref="O136:Q136"/>
    <mergeCell ref="C135:D135"/>
    <mergeCell ref="E135:F135"/>
    <mergeCell ref="H135:J135"/>
    <mergeCell ref="K135:N135"/>
    <mergeCell ref="O135:Q135"/>
    <mergeCell ref="R135:U135"/>
    <mergeCell ref="R134:U134"/>
    <mergeCell ref="V134:Z134"/>
    <mergeCell ref="AA134:AC134"/>
    <mergeCell ref="AD134:AF134"/>
    <mergeCell ref="AG134:AI134"/>
    <mergeCell ref="AJ134:AK134"/>
    <mergeCell ref="V133:Z133"/>
    <mergeCell ref="AA133:AC133"/>
    <mergeCell ref="AD133:AF133"/>
    <mergeCell ref="AG133:AI133"/>
    <mergeCell ref="AJ133:AK133"/>
    <mergeCell ref="C134:D134"/>
    <mergeCell ref="E134:F134"/>
    <mergeCell ref="H134:J134"/>
    <mergeCell ref="K134:N134"/>
    <mergeCell ref="O134:Q134"/>
    <mergeCell ref="C133:D133"/>
    <mergeCell ref="E133:F133"/>
    <mergeCell ref="H133:J133"/>
    <mergeCell ref="K133:N133"/>
    <mergeCell ref="O133:Q133"/>
    <mergeCell ref="R133:U133"/>
    <mergeCell ref="R132:U132"/>
    <mergeCell ref="V132:Z132"/>
    <mergeCell ref="AA132:AC132"/>
    <mergeCell ref="AD132:AF132"/>
    <mergeCell ref="AG132:AI132"/>
    <mergeCell ref="AJ132:AK132"/>
    <mergeCell ref="V131:Z131"/>
    <mergeCell ref="AA131:AC131"/>
    <mergeCell ref="AD131:AF131"/>
    <mergeCell ref="AG131:AI131"/>
    <mergeCell ref="AJ131:AK131"/>
    <mergeCell ref="C132:D132"/>
    <mergeCell ref="E132:F132"/>
    <mergeCell ref="H132:J132"/>
    <mergeCell ref="K132:N132"/>
    <mergeCell ref="O132:Q132"/>
    <mergeCell ref="C131:D131"/>
    <mergeCell ref="E131:F131"/>
    <mergeCell ref="H131:J131"/>
    <mergeCell ref="K131:N131"/>
    <mergeCell ref="O131:Q131"/>
    <mergeCell ref="R131:U131"/>
    <mergeCell ref="R130:U130"/>
    <mergeCell ref="V130:Z130"/>
    <mergeCell ref="AA130:AC130"/>
    <mergeCell ref="AD130:AF130"/>
    <mergeCell ref="AG130:AI130"/>
    <mergeCell ref="AJ130:AK130"/>
    <mergeCell ref="V129:Z129"/>
    <mergeCell ref="AA129:AC129"/>
    <mergeCell ref="AD129:AF129"/>
    <mergeCell ref="AG129:AI129"/>
    <mergeCell ref="AJ129:AK129"/>
    <mergeCell ref="C130:D130"/>
    <mergeCell ref="E130:F130"/>
    <mergeCell ref="H130:J130"/>
    <mergeCell ref="K130:N130"/>
    <mergeCell ref="O130:Q130"/>
    <mergeCell ref="C129:D129"/>
    <mergeCell ref="E129:F129"/>
    <mergeCell ref="H129:J129"/>
    <mergeCell ref="K129:N129"/>
    <mergeCell ref="O129:Q129"/>
    <mergeCell ref="R129:U129"/>
    <mergeCell ref="R128:U128"/>
    <mergeCell ref="V128:Z128"/>
    <mergeCell ref="AA128:AC128"/>
    <mergeCell ref="AD128:AF128"/>
    <mergeCell ref="AG128:AI128"/>
    <mergeCell ref="AJ128:AK128"/>
    <mergeCell ref="V127:Z127"/>
    <mergeCell ref="AA127:AC127"/>
    <mergeCell ref="AD127:AF127"/>
    <mergeCell ref="AG127:AI127"/>
    <mergeCell ref="AJ127:AK127"/>
    <mergeCell ref="C128:D128"/>
    <mergeCell ref="E128:F128"/>
    <mergeCell ref="H128:J128"/>
    <mergeCell ref="K128:N128"/>
    <mergeCell ref="O128:Q128"/>
    <mergeCell ref="C127:D127"/>
    <mergeCell ref="E127:F127"/>
    <mergeCell ref="H127:J127"/>
    <mergeCell ref="K127:N127"/>
    <mergeCell ref="O127:Q127"/>
    <mergeCell ref="R127:U127"/>
    <mergeCell ref="R126:U126"/>
    <mergeCell ref="V126:Z126"/>
    <mergeCell ref="AA126:AC126"/>
    <mergeCell ref="AD126:AF126"/>
    <mergeCell ref="AG126:AI126"/>
    <mergeCell ref="AJ126:AK126"/>
    <mergeCell ref="V125:Z125"/>
    <mergeCell ref="AA125:AC125"/>
    <mergeCell ref="AD125:AF125"/>
    <mergeCell ref="AG125:AI125"/>
    <mergeCell ref="AJ125:AK125"/>
    <mergeCell ref="C126:D126"/>
    <mergeCell ref="E126:F126"/>
    <mergeCell ref="H126:J126"/>
    <mergeCell ref="K126:N126"/>
    <mergeCell ref="O126:Q126"/>
    <mergeCell ref="C125:D125"/>
    <mergeCell ref="E125:F125"/>
    <mergeCell ref="H125:J125"/>
    <mergeCell ref="K125:N125"/>
    <mergeCell ref="O125:Q125"/>
    <mergeCell ref="R125:U125"/>
    <mergeCell ref="R124:U124"/>
    <mergeCell ref="V124:Z124"/>
    <mergeCell ref="AA124:AC124"/>
    <mergeCell ref="AD124:AF124"/>
    <mergeCell ref="AG124:AI124"/>
    <mergeCell ref="AJ124:AK124"/>
    <mergeCell ref="V123:Z123"/>
    <mergeCell ref="AA123:AC123"/>
    <mergeCell ref="AD123:AF123"/>
    <mergeCell ref="AG123:AI123"/>
    <mergeCell ref="AJ123:AK123"/>
    <mergeCell ref="C124:D124"/>
    <mergeCell ref="E124:F124"/>
    <mergeCell ref="H124:J124"/>
    <mergeCell ref="K124:N124"/>
    <mergeCell ref="O124:Q124"/>
    <mergeCell ref="C123:D123"/>
    <mergeCell ref="E123:F123"/>
    <mergeCell ref="H123:J123"/>
    <mergeCell ref="K123:N123"/>
    <mergeCell ref="O123:Q123"/>
    <mergeCell ref="R123:U123"/>
    <mergeCell ref="R122:U122"/>
    <mergeCell ref="V122:Z122"/>
    <mergeCell ref="AA122:AC122"/>
    <mergeCell ref="AD122:AF122"/>
    <mergeCell ref="AG122:AI122"/>
    <mergeCell ref="AJ122:AK122"/>
    <mergeCell ref="V121:Z121"/>
    <mergeCell ref="AA121:AC121"/>
    <mergeCell ref="AD121:AF121"/>
    <mergeCell ref="AG121:AI121"/>
    <mergeCell ref="AJ121:AK121"/>
    <mergeCell ref="C122:D122"/>
    <mergeCell ref="E122:F122"/>
    <mergeCell ref="H122:J122"/>
    <mergeCell ref="K122:N122"/>
    <mergeCell ref="O122:Q122"/>
    <mergeCell ref="C121:D121"/>
    <mergeCell ref="E121:F121"/>
    <mergeCell ref="H121:J121"/>
    <mergeCell ref="K121:N121"/>
    <mergeCell ref="O121:Q121"/>
    <mergeCell ref="R121:U121"/>
    <mergeCell ref="R120:U120"/>
    <mergeCell ref="V120:Z120"/>
    <mergeCell ref="AA120:AC120"/>
    <mergeCell ref="AD120:AF120"/>
    <mergeCell ref="AG120:AI120"/>
    <mergeCell ref="AJ120:AK120"/>
    <mergeCell ref="V119:Z119"/>
    <mergeCell ref="AA119:AC119"/>
    <mergeCell ref="AD119:AF119"/>
    <mergeCell ref="AG119:AI119"/>
    <mergeCell ref="AJ119:AK119"/>
    <mergeCell ref="C120:D120"/>
    <mergeCell ref="E120:F120"/>
    <mergeCell ref="H120:J120"/>
    <mergeCell ref="K120:N120"/>
    <mergeCell ref="O120:Q120"/>
    <mergeCell ref="C119:D119"/>
    <mergeCell ref="E119:F119"/>
    <mergeCell ref="H119:J119"/>
    <mergeCell ref="K119:N119"/>
    <mergeCell ref="O119:Q119"/>
    <mergeCell ref="R119:U119"/>
    <mergeCell ref="R118:U118"/>
    <mergeCell ref="V118:Z118"/>
    <mergeCell ref="AA118:AC118"/>
    <mergeCell ref="AD118:AF118"/>
    <mergeCell ref="AG118:AI118"/>
    <mergeCell ref="AJ118:AK118"/>
    <mergeCell ref="V117:Z117"/>
    <mergeCell ref="AA117:AC117"/>
    <mergeCell ref="AD117:AF117"/>
    <mergeCell ref="AG117:AI117"/>
    <mergeCell ref="AJ117:AK117"/>
    <mergeCell ref="C118:D118"/>
    <mergeCell ref="E118:F118"/>
    <mergeCell ref="H118:J118"/>
    <mergeCell ref="K118:N118"/>
    <mergeCell ref="O118:Q118"/>
    <mergeCell ref="C117:D117"/>
    <mergeCell ref="E117:F117"/>
    <mergeCell ref="H117:J117"/>
    <mergeCell ref="K117:N117"/>
    <mergeCell ref="O117:Q117"/>
    <mergeCell ref="R117:U117"/>
    <mergeCell ref="R116:U116"/>
    <mergeCell ref="V116:Z116"/>
    <mergeCell ref="AA116:AC116"/>
    <mergeCell ref="AD116:AF116"/>
    <mergeCell ref="AG116:AI116"/>
    <mergeCell ref="AJ116:AK116"/>
    <mergeCell ref="V115:Z115"/>
    <mergeCell ref="AA115:AC115"/>
    <mergeCell ref="AD115:AF115"/>
    <mergeCell ref="AG115:AI115"/>
    <mergeCell ref="AJ115:AK115"/>
    <mergeCell ref="C116:D116"/>
    <mergeCell ref="E116:F116"/>
    <mergeCell ref="H116:J116"/>
    <mergeCell ref="K116:N116"/>
    <mergeCell ref="O116:Q116"/>
    <mergeCell ref="C115:D115"/>
    <mergeCell ref="E115:F115"/>
    <mergeCell ref="H115:J115"/>
    <mergeCell ref="K115:N115"/>
    <mergeCell ref="O115:Q115"/>
    <mergeCell ref="R115:U115"/>
    <mergeCell ref="R114:U114"/>
    <mergeCell ref="V114:Z114"/>
    <mergeCell ref="AA114:AC114"/>
    <mergeCell ref="AD114:AF114"/>
    <mergeCell ref="AG114:AI114"/>
    <mergeCell ref="AJ114:AK114"/>
    <mergeCell ref="V113:Z113"/>
    <mergeCell ref="AA113:AC113"/>
    <mergeCell ref="AD113:AF113"/>
    <mergeCell ref="AG113:AI113"/>
    <mergeCell ref="AJ113:AK113"/>
    <mergeCell ref="C114:D114"/>
    <mergeCell ref="E114:F114"/>
    <mergeCell ref="H114:J114"/>
    <mergeCell ref="K114:N114"/>
    <mergeCell ref="O114:Q114"/>
    <mergeCell ref="C113:D113"/>
    <mergeCell ref="E113:F113"/>
    <mergeCell ref="H113:J113"/>
    <mergeCell ref="K113:N113"/>
    <mergeCell ref="O113:Q113"/>
    <mergeCell ref="R113:U113"/>
    <mergeCell ref="R112:U112"/>
    <mergeCell ref="V112:Z112"/>
    <mergeCell ref="AA112:AC112"/>
    <mergeCell ref="AD112:AF112"/>
    <mergeCell ref="AG112:AI112"/>
    <mergeCell ref="AJ112:AK112"/>
    <mergeCell ref="V111:Z111"/>
    <mergeCell ref="AA111:AC111"/>
    <mergeCell ref="AD111:AF111"/>
    <mergeCell ref="AG111:AI111"/>
    <mergeCell ref="AJ111:AK111"/>
    <mergeCell ref="C112:D112"/>
    <mergeCell ref="E112:F112"/>
    <mergeCell ref="H112:J112"/>
    <mergeCell ref="K112:N112"/>
    <mergeCell ref="O112:Q112"/>
    <mergeCell ref="C111:D111"/>
    <mergeCell ref="E111:F111"/>
    <mergeCell ref="H111:J111"/>
    <mergeCell ref="K111:N111"/>
    <mergeCell ref="O111:Q111"/>
    <mergeCell ref="R111:U111"/>
    <mergeCell ref="R110:U110"/>
    <mergeCell ref="V110:Z110"/>
    <mergeCell ref="AA110:AC110"/>
    <mergeCell ref="AD110:AF110"/>
    <mergeCell ref="AG110:AI110"/>
    <mergeCell ref="AJ110:AK110"/>
    <mergeCell ref="V109:Z109"/>
    <mergeCell ref="AA109:AC109"/>
    <mergeCell ref="AD109:AF109"/>
    <mergeCell ref="AG109:AI109"/>
    <mergeCell ref="AJ109:AK109"/>
    <mergeCell ref="C110:D110"/>
    <mergeCell ref="E110:F110"/>
    <mergeCell ref="H110:J110"/>
    <mergeCell ref="K110:N110"/>
    <mergeCell ref="O110:Q110"/>
    <mergeCell ref="C109:D109"/>
    <mergeCell ref="E109:F109"/>
    <mergeCell ref="H109:J109"/>
    <mergeCell ref="K109:N109"/>
    <mergeCell ref="O109:Q109"/>
    <mergeCell ref="R109:U109"/>
    <mergeCell ref="R108:U108"/>
    <mergeCell ref="V108:Z108"/>
    <mergeCell ref="AA108:AC108"/>
    <mergeCell ref="AD108:AF108"/>
    <mergeCell ref="AG108:AI108"/>
    <mergeCell ref="AJ108:AK108"/>
    <mergeCell ref="V107:Z107"/>
    <mergeCell ref="AA107:AC107"/>
    <mergeCell ref="AD107:AF107"/>
    <mergeCell ref="AG107:AI107"/>
    <mergeCell ref="AJ107:AK107"/>
    <mergeCell ref="C108:D108"/>
    <mergeCell ref="E108:F108"/>
    <mergeCell ref="H108:J108"/>
    <mergeCell ref="K108:N108"/>
    <mergeCell ref="O108:Q108"/>
    <mergeCell ref="C107:D107"/>
    <mergeCell ref="E107:F107"/>
    <mergeCell ref="H107:J107"/>
    <mergeCell ref="K107:N107"/>
    <mergeCell ref="O107:Q107"/>
    <mergeCell ref="R107:U107"/>
    <mergeCell ref="R106:U106"/>
    <mergeCell ref="V106:Z106"/>
    <mergeCell ref="AA106:AC106"/>
    <mergeCell ref="AD106:AF106"/>
    <mergeCell ref="AG106:AI106"/>
    <mergeCell ref="AJ106:AK106"/>
    <mergeCell ref="V105:Z105"/>
    <mergeCell ref="AA105:AC105"/>
    <mergeCell ref="AD105:AF105"/>
    <mergeCell ref="AG105:AI105"/>
    <mergeCell ref="AJ105:AK105"/>
    <mergeCell ref="C106:D106"/>
    <mergeCell ref="E106:F106"/>
    <mergeCell ref="H106:J106"/>
    <mergeCell ref="K106:N106"/>
    <mergeCell ref="O106:Q106"/>
    <mergeCell ref="C105:D105"/>
    <mergeCell ref="E105:F105"/>
    <mergeCell ref="H105:J105"/>
    <mergeCell ref="K105:N105"/>
    <mergeCell ref="O105:Q105"/>
    <mergeCell ref="R105:U105"/>
    <mergeCell ref="R104:U104"/>
    <mergeCell ref="V104:Z104"/>
    <mergeCell ref="AA104:AC104"/>
    <mergeCell ref="AD104:AF104"/>
    <mergeCell ref="AG104:AI104"/>
    <mergeCell ref="AJ104:AK104"/>
    <mergeCell ref="V103:Z103"/>
    <mergeCell ref="AA103:AC103"/>
    <mergeCell ref="AD103:AF103"/>
    <mergeCell ref="AG103:AI103"/>
    <mergeCell ref="AJ103:AK103"/>
    <mergeCell ref="C104:D104"/>
    <mergeCell ref="E104:F104"/>
    <mergeCell ref="H104:J104"/>
    <mergeCell ref="K104:N104"/>
    <mergeCell ref="O104:Q104"/>
    <mergeCell ref="C103:D103"/>
    <mergeCell ref="E103:F103"/>
    <mergeCell ref="H103:J103"/>
    <mergeCell ref="K103:N103"/>
    <mergeCell ref="O103:Q103"/>
    <mergeCell ref="R103:U103"/>
    <mergeCell ref="R102:U102"/>
    <mergeCell ref="V102:Z102"/>
    <mergeCell ref="AA102:AC102"/>
    <mergeCell ref="AD102:AF102"/>
    <mergeCell ref="AG102:AI102"/>
    <mergeCell ref="AJ102:AK102"/>
    <mergeCell ref="V101:Z101"/>
    <mergeCell ref="AA101:AC101"/>
    <mergeCell ref="AD101:AF101"/>
    <mergeCell ref="AG101:AI101"/>
    <mergeCell ref="AJ101:AK101"/>
    <mergeCell ref="C102:D102"/>
    <mergeCell ref="E102:F102"/>
    <mergeCell ref="H102:J102"/>
    <mergeCell ref="K102:N102"/>
    <mergeCell ref="O102:Q102"/>
    <mergeCell ref="C101:D101"/>
    <mergeCell ref="E101:F101"/>
    <mergeCell ref="H101:J101"/>
    <mergeCell ref="K101:N101"/>
    <mergeCell ref="O101:Q101"/>
    <mergeCell ref="R101:U101"/>
    <mergeCell ref="R100:U100"/>
    <mergeCell ref="V100:Z100"/>
    <mergeCell ref="AA100:AC100"/>
    <mergeCell ref="AD100:AF100"/>
    <mergeCell ref="AG100:AI100"/>
    <mergeCell ref="AJ100:AK100"/>
    <mergeCell ref="V99:Z99"/>
    <mergeCell ref="AA99:AC99"/>
    <mergeCell ref="AD99:AF99"/>
    <mergeCell ref="AG99:AI99"/>
    <mergeCell ref="AJ99:AK99"/>
    <mergeCell ref="C100:D100"/>
    <mergeCell ref="E100:F100"/>
    <mergeCell ref="H100:J100"/>
    <mergeCell ref="K100:N100"/>
    <mergeCell ref="O100:Q100"/>
    <mergeCell ref="C99:D99"/>
    <mergeCell ref="E99:F99"/>
    <mergeCell ref="H99:J99"/>
    <mergeCell ref="K99:N99"/>
    <mergeCell ref="O99:Q99"/>
    <mergeCell ref="R99:U99"/>
    <mergeCell ref="R98:U98"/>
    <mergeCell ref="V98:Z98"/>
    <mergeCell ref="AA98:AC98"/>
    <mergeCell ref="AD98:AF98"/>
    <mergeCell ref="AG98:AI98"/>
    <mergeCell ref="AJ98:AK98"/>
    <mergeCell ref="V97:Z97"/>
    <mergeCell ref="AA97:AC97"/>
    <mergeCell ref="AD97:AF97"/>
    <mergeCell ref="AG97:AI97"/>
    <mergeCell ref="AJ97:AK97"/>
    <mergeCell ref="C98:D98"/>
    <mergeCell ref="E98:F98"/>
    <mergeCell ref="H98:J98"/>
    <mergeCell ref="K98:N98"/>
    <mergeCell ref="O98:Q98"/>
    <mergeCell ref="C97:D97"/>
    <mergeCell ref="E97:F97"/>
    <mergeCell ref="H97:J97"/>
    <mergeCell ref="K97:N97"/>
    <mergeCell ref="O97:Q97"/>
    <mergeCell ref="R97:U97"/>
    <mergeCell ref="R96:U96"/>
    <mergeCell ref="V96:Z96"/>
    <mergeCell ref="AA96:AC96"/>
    <mergeCell ref="AD96:AF96"/>
    <mergeCell ref="AG96:AI96"/>
    <mergeCell ref="AJ96:AK96"/>
    <mergeCell ref="V95:Z95"/>
    <mergeCell ref="AA95:AC95"/>
    <mergeCell ref="AD95:AF95"/>
    <mergeCell ref="AG95:AI95"/>
    <mergeCell ref="AJ95:AK95"/>
    <mergeCell ref="C96:D96"/>
    <mergeCell ref="E96:F96"/>
    <mergeCell ref="H96:J96"/>
    <mergeCell ref="K96:N96"/>
    <mergeCell ref="O96:Q96"/>
    <mergeCell ref="C95:D95"/>
    <mergeCell ref="E95:F95"/>
    <mergeCell ref="H95:J95"/>
    <mergeCell ref="K95:N95"/>
    <mergeCell ref="O95:Q95"/>
    <mergeCell ref="R95:U95"/>
    <mergeCell ref="R94:U94"/>
    <mergeCell ref="V94:Z94"/>
    <mergeCell ref="AA94:AC94"/>
    <mergeCell ref="AD94:AF94"/>
    <mergeCell ref="AG94:AI94"/>
    <mergeCell ref="AJ94:AK94"/>
    <mergeCell ref="V93:Z93"/>
    <mergeCell ref="AA93:AC93"/>
    <mergeCell ref="AD93:AF93"/>
    <mergeCell ref="AG93:AI93"/>
    <mergeCell ref="AJ93:AK93"/>
    <mergeCell ref="C94:D94"/>
    <mergeCell ref="E94:F94"/>
    <mergeCell ref="H94:J94"/>
    <mergeCell ref="K94:N94"/>
    <mergeCell ref="O94:Q94"/>
    <mergeCell ref="C93:D93"/>
    <mergeCell ref="E93:F93"/>
    <mergeCell ref="H93:J93"/>
    <mergeCell ref="K93:N93"/>
    <mergeCell ref="O93:Q93"/>
    <mergeCell ref="R93:U93"/>
    <mergeCell ref="R92:U92"/>
    <mergeCell ref="V92:Z92"/>
    <mergeCell ref="AA92:AC92"/>
    <mergeCell ref="AD92:AF92"/>
    <mergeCell ref="AG92:AI92"/>
    <mergeCell ref="AJ92:AK92"/>
    <mergeCell ref="V91:Z91"/>
    <mergeCell ref="AA91:AC91"/>
    <mergeCell ref="AD91:AF91"/>
    <mergeCell ref="AG91:AI91"/>
    <mergeCell ref="AJ91:AK91"/>
    <mergeCell ref="C92:D92"/>
    <mergeCell ref="E92:F92"/>
    <mergeCell ref="H92:J92"/>
    <mergeCell ref="K92:N92"/>
    <mergeCell ref="O92:Q92"/>
    <mergeCell ref="C91:D91"/>
    <mergeCell ref="E91:F91"/>
    <mergeCell ref="H91:J91"/>
    <mergeCell ref="K91:N91"/>
    <mergeCell ref="O91:Q91"/>
    <mergeCell ref="R91:U91"/>
    <mergeCell ref="R90:U90"/>
    <mergeCell ref="V90:Z90"/>
    <mergeCell ref="AA90:AC90"/>
    <mergeCell ref="AD90:AF90"/>
    <mergeCell ref="AG90:AI90"/>
    <mergeCell ref="AJ90:AK90"/>
    <mergeCell ref="V89:Z89"/>
    <mergeCell ref="AA89:AC89"/>
    <mergeCell ref="AD89:AF89"/>
    <mergeCell ref="AG89:AI89"/>
    <mergeCell ref="AJ89:AK89"/>
    <mergeCell ref="C90:D90"/>
    <mergeCell ref="E90:F90"/>
    <mergeCell ref="H90:J90"/>
    <mergeCell ref="K90:N90"/>
    <mergeCell ref="O90:Q90"/>
    <mergeCell ref="C89:D89"/>
    <mergeCell ref="E89:F89"/>
    <mergeCell ref="H89:J89"/>
    <mergeCell ref="K89:N89"/>
    <mergeCell ref="O89:Q89"/>
    <mergeCell ref="R89:U89"/>
    <mergeCell ref="R88:U88"/>
    <mergeCell ref="V88:Z88"/>
    <mergeCell ref="AA88:AC88"/>
    <mergeCell ref="AD88:AF88"/>
    <mergeCell ref="AG88:AI88"/>
    <mergeCell ref="AJ88:AK88"/>
    <mergeCell ref="V87:Z87"/>
    <mergeCell ref="AA87:AC87"/>
    <mergeCell ref="AD87:AF87"/>
    <mergeCell ref="AG87:AI87"/>
    <mergeCell ref="AJ87:AK87"/>
    <mergeCell ref="C88:D88"/>
    <mergeCell ref="E88:F88"/>
    <mergeCell ref="H88:J88"/>
    <mergeCell ref="K88:N88"/>
    <mergeCell ref="O88:Q88"/>
    <mergeCell ref="C87:D87"/>
    <mergeCell ref="E87:F87"/>
    <mergeCell ref="H87:J87"/>
    <mergeCell ref="K87:N87"/>
    <mergeCell ref="O87:Q87"/>
    <mergeCell ref="R87:U87"/>
    <mergeCell ref="R86:U86"/>
    <mergeCell ref="V86:Z86"/>
    <mergeCell ref="AA86:AC86"/>
    <mergeCell ref="AD86:AF86"/>
    <mergeCell ref="AG86:AI86"/>
    <mergeCell ref="AJ86:AK86"/>
    <mergeCell ref="V85:Z85"/>
    <mergeCell ref="AA85:AC85"/>
    <mergeCell ref="AD85:AF85"/>
    <mergeCell ref="AG85:AI85"/>
    <mergeCell ref="AJ85:AK85"/>
    <mergeCell ref="C86:D86"/>
    <mergeCell ref="E86:F86"/>
    <mergeCell ref="H86:J86"/>
    <mergeCell ref="K86:N86"/>
    <mergeCell ref="O86:Q86"/>
    <mergeCell ref="C85:D85"/>
    <mergeCell ref="E85:F85"/>
    <mergeCell ref="H85:J85"/>
    <mergeCell ref="K85:N85"/>
    <mergeCell ref="O85:Q85"/>
    <mergeCell ref="R85:U85"/>
    <mergeCell ref="R84:U84"/>
    <mergeCell ref="V84:Z84"/>
    <mergeCell ref="AA84:AC84"/>
    <mergeCell ref="AD84:AF84"/>
    <mergeCell ref="AG84:AI84"/>
    <mergeCell ref="AJ84:AK84"/>
    <mergeCell ref="V83:Z83"/>
    <mergeCell ref="AA83:AC83"/>
    <mergeCell ref="AD83:AF83"/>
    <mergeCell ref="AG83:AI83"/>
    <mergeCell ref="AJ83:AK83"/>
    <mergeCell ref="C84:D84"/>
    <mergeCell ref="E84:F84"/>
    <mergeCell ref="H84:J84"/>
    <mergeCell ref="K84:N84"/>
    <mergeCell ref="O84:Q84"/>
    <mergeCell ref="C83:D83"/>
    <mergeCell ref="E83:F83"/>
    <mergeCell ref="H83:J83"/>
    <mergeCell ref="K83:N83"/>
    <mergeCell ref="O83:Q83"/>
    <mergeCell ref="R83:U83"/>
    <mergeCell ref="R82:U82"/>
    <mergeCell ref="V82:Z82"/>
    <mergeCell ref="AA82:AC82"/>
    <mergeCell ref="AD82:AF82"/>
    <mergeCell ref="AG82:AI82"/>
    <mergeCell ref="AJ82:AK82"/>
    <mergeCell ref="V81:Z81"/>
    <mergeCell ref="AA81:AC81"/>
    <mergeCell ref="AD81:AF81"/>
    <mergeCell ref="AG81:AI81"/>
    <mergeCell ref="AJ81:AK81"/>
    <mergeCell ref="C82:D82"/>
    <mergeCell ref="E82:F82"/>
    <mergeCell ref="H82:J82"/>
    <mergeCell ref="K82:N82"/>
    <mergeCell ref="O82:Q82"/>
    <mergeCell ref="C81:D81"/>
    <mergeCell ref="E81:F81"/>
    <mergeCell ref="H81:J81"/>
    <mergeCell ref="K81:N81"/>
    <mergeCell ref="O81:Q81"/>
    <mergeCell ref="R81:U81"/>
    <mergeCell ref="R80:U80"/>
    <mergeCell ref="V80:Z80"/>
    <mergeCell ref="AA80:AC80"/>
    <mergeCell ref="AD80:AF80"/>
    <mergeCell ref="AG80:AI80"/>
    <mergeCell ref="AJ80:AK80"/>
    <mergeCell ref="V79:Z79"/>
    <mergeCell ref="AA79:AC79"/>
    <mergeCell ref="AD79:AF79"/>
    <mergeCell ref="AG79:AI79"/>
    <mergeCell ref="AJ79:AK79"/>
    <mergeCell ref="C80:D80"/>
    <mergeCell ref="E80:F80"/>
    <mergeCell ref="H80:J80"/>
    <mergeCell ref="K80:N80"/>
    <mergeCell ref="O80:Q80"/>
    <mergeCell ref="C79:D79"/>
    <mergeCell ref="E79:F79"/>
    <mergeCell ref="H79:J79"/>
    <mergeCell ref="K79:N79"/>
    <mergeCell ref="O79:Q79"/>
    <mergeCell ref="R79:U79"/>
    <mergeCell ref="R78:U78"/>
    <mergeCell ref="V78:Z78"/>
    <mergeCell ref="AA78:AC78"/>
    <mergeCell ref="AD78:AF78"/>
    <mergeCell ref="AG78:AI78"/>
    <mergeCell ref="AJ78:AK78"/>
    <mergeCell ref="V77:Z77"/>
    <mergeCell ref="AA77:AC77"/>
    <mergeCell ref="AD77:AF77"/>
    <mergeCell ref="AG77:AI77"/>
    <mergeCell ref="AJ77:AK77"/>
    <mergeCell ref="C78:D78"/>
    <mergeCell ref="E78:F78"/>
    <mergeCell ref="H78:J78"/>
    <mergeCell ref="K78:N78"/>
    <mergeCell ref="O78:Q78"/>
    <mergeCell ref="C77:D77"/>
    <mergeCell ref="E77:F77"/>
    <mergeCell ref="H77:J77"/>
    <mergeCell ref="K77:N77"/>
    <mergeCell ref="O77:Q77"/>
    <mergeCell ref="R77:U77"/>
    <mergeCell ref="R76:U76"/>
    <mergeCell ref="V76:Z76"/>
    <mergeCell ref="AA76:AC76"/>
    <mergeCell ref="AD76:AF76"/>
    <mergeCell ref="AG76:AI76"/>
    <mergeCell ref="AJ76:AK76"/>
    <mergeCell ref="V75:Z75"/>
    <mergeCell ref="AA75:AC75"/>
    <mergeCell ref="AD75:AF75"/>
    <mergeCell ref="AG75:AI75"/>
    <mergeCell ref="AJ75:AK75"/>
    <mergeCell ref="C76:D76"/>
    <mergeCell ref="E76:F76"/>
    <mergeCell ref="H76:J76"/>
    <mergeCell ref="K76:N76"/>
    <mergeCell ref="O76:Q76"/>
    <mergeCell ref="C75:D75"/>
    <mergeCell ref="E75:F75"/>
    <mergeCell ref="H75:J75"/>
    <mergeCell ref="K75:N75"/>
    <mergeCell ref="O75:Q75"/>
    <mergeCell ref="R75:U75"/>
    <mergeCell ref="R74:U74"/>
    <mergeCell ref="V74:Z74"/>
    <mergeCell ref="AA74:AC74"/>
    <mergeCell ref="AD74:AF74"/>
    <mergeCell ref="AG74:AI74"/>
    <mergeCell ref="AJ74:AK74"/>
    <mergeCell ref="V73:Z73"/>
    <mergeCell ref="AA73:AC73"/>
    <mergeCell ref="AD73:AF73"/>
    <mergeCell ref="AG73:AI73"/>
    <mergeCell ref="AJ73:AK73"/>
    <mergeCell ref="C74:D74"/>
    <mergeCell ref="E74:F74"/>
    <mergeCell ref="H74:J74"/>
    <mergeCell ref="K74:N74"/>
    <mergeCell ref="O74:Q74"/>
    <mergeCell ref="C73:D73"/>
    <mergeCell ref="E73:F73"/>
    <mergeCell ref="H73:J73"/>
    <mergeCell ref="K73:N73"/>
    <mergeCell ref="O73:Q73"/>
    <mergeCell ref="R73:U73"/>
    <mergeCell ref="R72:U72"/>
    <mergeCell ref="V72:Z72"/>
    <mergeCell ref="AA72:AC72"/>
    <mergeCell ref="AD72:AF72"/>
    <mergeCell ref="AG72:AI72"/>
    <mergeCell ref="AJ72:AK72"/>
    <mergeCell ref="V71:Z71"/>
    <mergeCell ref="AA71:AC71"/>
    <mergeCell ref="AD71:AF71"/>
    <mergeCell ref="AG71:AI71"/>
    <mergeCell ref="AJ71:AK71"/>
    <mergeCell ref="C72:D72"/>
    <mergeCell ref="E72:F72"/>
    <mergeCell ref="H72:J72"/>
    <mergeCell ref="K72:N72"/>
    <mergeCell ref="O72:Q72"/>
    <mergeCell ref="C71:D71"/>
    <mergeCell ref="E71:F71"/>
    <mergeCell ref="H71:J71"/>
    <mergeCell ref="K71:N71"/>
    <mergeCell ref="O71:Q71"/>
    <mergeCell ref="R71:U71"/>
    <mergeCell ref="R70:U70"/>
    <mergeCell ref="V70:Z70"/>
    <mergeCell ref="AA70:AC70"/>
    <mergeCell ref="AD70:AF70"/>
    <mergeCell ref="AG70:AI70"/>
    <mergeCell ref="AJ70:AK70"/>
    <mergeCell ref="V69:Z69"/>
    <mergeCell ref="AA69:AC69"/>
    <mergeCell ref="AD69:AF69"/>
    <mergeCell ref="AG69:AI69"/>
    <mergeCell ref="AJ69:AK69"/>
    <mergeCell ref="C70:D70"/>
    <mergeCell ref="E70:F70"/>
    <mergeCell ref="H70:J70"/>
    <mergeCell ref="K70:N70"/>
    <mergeCell ref="O70:Q70"/>
    <mergeCell ref="C69:D69"/>
    <mergeCell ref="E69:F69"/>
    <mergeCell ref="H69:J69"/>
    <mergeCell ref="K69:N69"/>
    <mergeCell ref="O69:Q69"/>
    <mergeCell ref="R69:U69"/>
    <mergeCell ref="R68:U68"/>
    <mergeCell ref="V68:Z68"/>
    <mergeCell ref="AA68:AC68"/>
    <mergeCell ref="AD68:AF68"/>
    <mergeCell ref="AG68:AI68"/>
    <mergeCell ref="AJ68:AK68"/>
    <mergeCell ref="V67:Z67"/>
    <mergeCell ref="AA67:AC67"/>
    <mergeCell ref="AD67:AF67"/>
    <mergeCell ref="AG67:AI67"/>
    <mergeCell ref="AJ67:AK67"/>
    <mergeCell ref="C68:D68"/>
    <mergeCell ref="E68:F68"/>
    <mergeCell ref="H68:J68"/>
    <mergeCell ref="K68:N68"/>
    <mergeCell ref="O68:Q68"/>
    <mergeCell ref="C67:D67"/>
    <mergeCell ref="E67:F67"/>
    <mergeCell ref="H67:J67"/>
    <mergeCell ref="K67:N67"/>
    <mergeCell ref="O67:Q67"/>
    <mergeCell ref="R67:U67"/>
    <mergeCell ref="R66:U66"/>
    <mergeCell ref="V66:Z66"/>
    <mergeCell ref="AA66:AC66"/>
    <mergeCell ref="AD66:AF66"/>
    <mergeCell ref="AG66:AI66"/>
    <mergeCell ref="AJ66:AK66"/>
    <mergeCell ref="V65:Z65"/>
    <mergeCell ref="AA65:AC65"/>
    <mergeCell ref="AD65:AF65"/>
    <mergeCell ref="AG65:AI65"/>
    <mergeCell ref="AJ65:AK65"/>
    <mergeCell ref="C66:D66"/>
    <mergeCell ref="E66:F66"/>
    <mergeCell ref="H66:J66"/>
    <mergeCell ref="K66:N66"/>
    <mergeCell ref="O66:Q66"/>
    <mergeCell ref="C65:D65"/>
    <mergeCell ref="E65:F65"/>
    <mergeCell ref="H65:J65"/>
    <mergeCell ref="K65:N65"/>
    <mergeCell ref="O65:Q65"/>
    <mergeCell ref="R65:U65"/>
    <mergeCell ref="R64:U64"/>
    <mergeCell ref="V64:Z64"/>
    <mergeCell ref="AA64:AC64"/>
    <mergeCell ref="AD64:AF64"/>
    <mergeCell ref="AG64:AI64"/>
    <mergeCell ref="AJ64:AK64"/>
    <mergeCell ref="V63:Z63"/>
    <mergeCell ref="AA63:AC63"/>
    <mergeCell ref="AD63:AF63"/>
    <mergeCell ref="AG63:AI63"/>
    <mergeCell ref="AJ63:AK63"/>
    <mergeCell ref="C64:D64"/>
    <mergeCell ref="E64:F64"/>
    <mergeCell ref="H64:J64"/>
    <mergeCell ref="K64:N64"/>
    <mergeCell ref="O64:Q64"/>
    <mergeCell ref="C63:D63"/>
    <mergeCell ref="E63:F63"/>
    <mergeCell ref="H63:J63"/>
    <mergeCell ref="K63:N63"/>
    <mergeCell ref="O63:Q63"/>
    <mergeCell ref="R63:U63"/>
    <mergeCell ref="R62:U62"/>
    <mergeCell ref="V62:Z62"/>
    <mergeCell ref="AA62:AC62"/>
    <mergeCell ref="AD62:AF62"/>
    <mergeCell ref="AG62:AI62"/>
    <mergeCell ref="AJ62:AK62"/>
    <mergeCell ref="V61:Z61"/>
    <mergeCell ref="AA61:AC61"/>
    <mergeCell ref="AD61:AF61"/>
    <mergeCell ref="AG61:AI61"/>
    <mergeCell ref="AJ61:AK61"/>
    <mergeCell ref="C62:D62"/>
    <mergeCell ref="E62:F62"/>
    <mergeCell ref="H62:J62"/>
    <mergeCell ref="K62:N62"/>
    <mergeCell ref="O62:Q62"/>
    <mergeCell ref="C61:D61"/>
    <mergeCell ref="E61:F61"/>
    <mergeCell ref="H61:J61"/>
    <mergeCell ref="K61:N61"/>
    <mergeCell ref="O61:Q61"/>
    <mergeCell ref="R61:U61"/>
    <mergeCell ref="R60:U60"/>
    <mergeCell ref="V60:Z60"/>
    <mergeCell ref="AA60:AC60"/>
    <mergeCell ref="AD60:AF60"/>
    <mergeCell ref="AG60:AI60"/>
    <mergeCell ref="AJ60:AK60"/>
    <mergeCell ref="V59:Z59"/>
    <mergeCell ref="AA59:AC59"/>
    <mergeCell ref="AD59:AF59"/>
    <mergeCell ref="AG59:AI59"/>
    <mergeCell ref="AJ59:AK59"/>
    <mergeCell ref="C60:D60"/>
    <mergeCell ref="E60:F60"/>
    <mergeCell ref="H60:J60"/>
    <mergeCell ref="K60:N60"/>
    <mergeCell ref="O60:Q60"/>
    <mergeCell ref="C59:D59"/>
    <mergeCell ref="E59:F59"/>
    <mergeCell ref="H59:J59"/>
    <mergeCell ref="K59:N59"/>
    <mergeCell ref="O59:Q59"/>
    <mergeCell ref="R59:U59"/>
    <mergeCell ref="R58:U58"/>
    <mergeCell ref="V58:Z58"/>
    <mergeCell ref="AA58:AC58"/>
    <mergeCell ref="AD58:AF58"/>
    <mergeCell ref="AG58:AI58"/>
    <mergeCell ref="AJ58:AK58"/>
    <mergeCell ref="V57:Z57"/>
    <mergeCell ref="AA57:AC57"/>
    <mergeCell ref="AD57:AF57"/>
    <mergeCell ref="AG57:AI57"/>
    <mergeCell ref="AJ57:AK57"/>
    <mergeCell ref="C58:D58"/>
    <mergeCell ref="E58:F58"/>
    <mergeCell ref="H58:J58"/>
    <mergeCell ref="K58:N58"/>
    <mergeCell ref="O58:Q58"/>
    <mergeCell ref="C57:D57"/>
    <mergeCell ref="E57:F57"/>
    <mergeCell ref="H57:J57"/>
    <mergeCell ref="K57:N57"/>
    <mergeCell ref="O57:Q57"/>
    <mergeCell ref="R57:U57"/>
    <mergeCell ref="R56:U56"/>
    <mergeCell ref="V56:Z56"/>
    <mergeCell ref="AA56:AC56"/>
    <mergeCell ref="AD56:AF56"/>
    <mergeCell ref="AG56:AI56"/>
    <mergeCell ref="AJ56:AK56"/>
    <mergeCell ref="V55:Z55"/>
    <mergeCell ref="AA55:AC55"/>
    <mergeCell ref="AD55:AF55"/>
    <mergeCell ref="AG55:AI55"/>
    <mergeCell ref="AJ55:AK55"/>
    <mergeCell ref="C56:D56"/>
    <mergeCell ref="E56:F56"/>
    <mergeCell ref="H56:J56"/>
    <mergeCell ref="K56:N56"/>
    <mergeCell ref="O56:Q56"/>
    <mergeCell ref="C55:D55"/>
    <mergeCell ref="E55:F55"/>
    <mergeCell ref="H55:J55"/>
    <mergeCell ref="K55:N55"/>
    <mergeCell ref="O55:Q55"/>
    <mergeCell ref="R55:U55"/>
    <mergeCell ref="R54:U54"/>
    <mergeCell ref="V54:Z54"/>
    <mergeCell ref="AA54:AC54"/>
    <mergeCell ref="AD54:AF54"/>
    <mergeCell ref="AG54:AI54"/>
    <mergeCell ref="AJ54:AK54"/>
    <mergeCell ref="V53:Z53"/>
    <mergeCell ref="AA53:AC53"/>
    <mergeCell ref="AD53:AF53"/>
    <mergeCell ref="AG53:AI53"/>
    <mergeCell ref="AJ53:AK53"/>
    <mergeCell ref="C54:D54"/>
    <mergeCell ref="E54:F54"/>
    <mergeCell ref="H54:J54"/>
    <mergeCell ref="K54:N54"/>
    <mergeCell ref="O54:Q54"/>
    <mergeCell ref="C53:D53"/>
    <mergeCell ref="E53:F53"/>
    <mergeCell ref="H53:J53"/>
    <mergeCell ref="K53:N53"/>
    <mergeCell ref="O53:Q53"/>
    <mergeCell ref="R53:U53"/>
    <mergeCell ref="R52:U52"/>
    <mergeCell ref="V52:Z52"/>
    <mergeCell ref="AA52:AC52"/>
    <mergeCell ref="AD52:AF52"/>
    <mergeCell ref="AG52:AI52"/>
    <mergeCell ref="AJ52:AK52"/>
    <mergeCell ref="V51:Z51"/>
    <mergeCell ref="AA51:AC51"/>
    <mergeCell ref="AD51:AF51"/>
    <mergeCell ref="AG51:AI51"/>
    <mergeCell ref="AJ51:AK51"/>
    <mergeCell ref="C52:D52"/>
    <mergeCell ref="E52:F52"/>
    <mergeCell ref="H52:J52"/>
    <mergeCell ref="K52:N52"/>
    <mergeCell ref="O52:Q52"/>
    <mergeCell ref="C51:D51"/>
    <mergeCell ref="E51:F51"/>
    <mergeCell ref="H51:J51"/>
    <mergeCell ref="K51:N51"/>
    <mergeCell ref="O51:Q51"/>
    <mergeCell ref="R51:U51"/>
    <mergeCell ref="R50:U50"/>
    <mergeCell ref="V50:Z50"/>
    <mergeCell ref="AA50:AC50"/>
    <mergeCell ref="AD50:AF50"/>
    <mergeCell ref="AG50:AI50"/>
    <mergeCell ref="AJ50:AK50"/>
    <mergeCell ref="V49:Z49"/>
    <mergeCell ref="AA49:AC49"/>
    <mergeCell ref="AD49:AF49"/>
    <mergeCell ref="AG49:AI49"/>
    <mergeCell ref="AJ49:AK49"/>
    <mergeCell ref="C50:D50"/>
    <mergeCell ref="E50:F50"/>
    <mergeCell ref="H50:J50"/>
    <mergeCell ref="K50:N50"/>
    <mergeCell ref="O50:Q50"/>
    <mergeCell ref="C49:D49"/>
    <mergeCell ref="E49:F49"/>
    <mergeCell ref="H49:J49"/>
    <mergeCell ref="K49:N49"/>
    <mergeCell ref="O49:Q49"/>
    <mergeCell ref="R49:U49"/>
    <mergeCell ref="R48:U48"/>
    <mergeCell ref="V48:Z48"/>
    <mergeCell ref="AA48:AC48"/>
    <mergeCell ref="AD48:AF48"/>
    <mergeCell ref="AG48:AI48"/>
    <mergeCell ref="AJ48:AK48"/>
    <mergeCell ref="V47:Z47"/>
    <mergeCell ref="AA47:AC47"/>
    <mergeCell ref="AD47:AF47"/>
    <mergeCell ref="AG47:AI47"/>
    <mergeCell ref="AJ47:AK47"/>
    <mergeCell ref="C48:D48"/>
    <mergeCell ref="E48:F48"/>
    <mergeCell ref="H48:J48"/>
    <mergeCell ref="K48:N48"/>
    <mergeCell ref="O48:Q48"/>
    <mergeCell ref="C47:D47"/>
    <mergeCell ref="E47:F47"/>
    <mergeCell ref="H47:J47"/>
    <mergeCell ref="K47:N47"/>
    <mergeCell ref="O47:Q47"/>
    <mergeCell ref="R47:U47"/>
    <mergeCell ref="R46:U46"/>
    <mergeCell ref="V46:Z46"/>
    <mergeCell ref="AA46:AC46"/>
    <mergeCell ref="AD46:AF46"/>
    <mergeCell ref="AG46:AI46"/>
    <mergeCell ref="AJ46:AK46"/>
    <mergeCell ref="V45:Z45"/>
    <mergeCell ref="AA45:AC45"/>
    <mergeCell ref="AD45:AF45"/>
    <mergeCell ref="AG45:AI45"/>
    <mergeCell ref="AJ45:AK45"/>
    <mergeCell ref="C46:D46"/>
    <mergeCell ref="E46:F46"/>
    <mergeCell ref="H46:J46"/>
    <mergeCell ref="K46:N46"/>
    <mergeCell ref="O46:Q46"/>
    <mergeCell ref="C45:D45"/>
    <mergeCell ref="E45:F45"/>
    <mergeCell ref="H45:J45"/>
    <mergeCell ref="K45:N45"/>
    <mergeCell ref="O45:Q45"/>
    <mergeCell ref="R45:U45"/>
    <mergeCell ref="R44:U44"/>
    <mergeCell ref="V44:Z44"/>
    <mergeCell ref="AA44:AC44"/>
    <mergeCell ref="AD44:AF44"/>
    <mergeCell ref="AG44:AI44"/>
    <mergeCell ref="AJ44:AK44"/>
    <mergeCell ref="V43:Z43"/>
    <mergeCell ref="AA43:AC43"/>
    <mergeCell ref="AD43:AF43"/>
    <mergeCell ref="AG43:AI43"/>
    <mergeCell ref="AJ43:AK43"/>
    <mergeCell ref="C44:D44"/>
    <mergeCell ref="E44:F44"/>
    <mergeCell ref="H44:J44"/>
    <mergeCell ref="K44:N44"/>
    <mergeCell ref="O44:Q44"/>
    <mergeCell ref="C43:D43"/>
    <mergeCell ref="E43:F43"/>
    <mergeCell ref="H43:J43"/>
    <mergeCell ref="K43:N43"/>
    <mergeCell ref="O43:Q43"/>
    <mergeCell ref="R43:U43"/>
    <mergeCell ref="R42:U42"/>
    <mergeCell ref="V42:Z42"/>
    <mergeCell ref="AA42:AC42"/>
    <mergeCell ref="AD42:AF42"/>
    <mergeCell ref="AG42:AI42"/>
    <mergeCell ref="AJ42:AK42"/>
    <mergeCell ref="V41:Z41"/>
    <mergeCell ref="AA41:AC41"/>
    <mergeCell ref="AD41:AF41"/>
    <mergeCell ref="AG41:AI41"/>
    <mergeCell ref="AJ41:AK41"/>
    <mergeCell ref="C42:D42"/>
    <mergeCell ref="E42:F42"/>
    <mergeCell ref="H42:J42"/>
    <mergeCell ref="K42:N42"/>
    <mergeCell ref="O42:Q42"/>
    <mergeCell ref="C41:D41"/>
    <mergeCell ref="E41:F41"/>
    <mergeCell ref="H41:J41"/>
    <mergeCell ref="K41:N41"/>
    <mergeCell ref="O41:Q41"/>
    <mergeCell ref="R41:U41"/>
    <mergeCell ref="R40:U40"/>
    <mergeCell ref="V40:Z40"/>
    <mergeCell ref="AA40:AC40"/>
    <mergeCell ref="AD40:AF40"/>
    <mergeCell ref="AG40:AI40"/>
    <mergeCell ref="AJ40:AK40"/>
    <mergeCell ref="V39:Z39"/>
    <mergeCell ref="AA39:AC39"/>
    <mergeCell ref="AD39:AF39"/>
    <mergeCell ref="AG39:AI39"/>
    <mergeCell ref="AJ39:AK39"/>
    <mergeCell ref="C40:D40"/>
    <mergeCell ref="E40:F40"/>
    <mergeCell ref="H40:J40"/>
    <mergeCell ref="K40:N40"/>
    <mergeCell ref="O40:Q40"/>
    <mergeCell ref="C39:D39"/>
    <mergeCell ref="E39:F39"/>
    <mergeCell ref="H39:J39"/>
    <mergeCell ref="K39:N39"/>
    <mergeCell ref="O39:Q39"/>
    <mergeCell ref="R39:U39"/>
    <mergeCell ref="R38:U38"/>
    <mergeCell ref="V38:Z38"/>
    <mergeCell ref="AA38:AC38"/>
    <mergeCell ref="AD38:AF38"/>
    <mergeCell ref="AG38:AI38"/>
    <mergeCell ref="AJ38:AK38"/>
    <mergeCell ref="V37:Z37"/>
    <mergeCell ref="AA37:AC37"/>
    <mergeCell ref="AD37:AF37"/>
    <mergeCell ref="AG37:AI37"/>
    <mergeCell ref="AJ37:AK37"/>
    <mergeCell ref="C38:D38"/>
    <mergeCell ref="E38:F38"/>
    <mergeCell ref="H38:J38"/>
    <mergeCell ref="K38:N38"/>
    <mergeCell ref="O38:Q38"/>
    <mergeCell ref="C37:D37"/>
    <mergeCell ref="E37:F37"/>
    <mergeCell ref="H37:J37"/>
    <mergeCell ref="K37:N37"/>
    <mergeCell ref="O37:Q37"/>
    <mergeCell ref="R37:U37"/>
    <mergeCell ref="R36:U36"/>
    <mergeCell ref="V36:Z36"/>
    <mergeCell ref="AA36:AC36"/>
    <mergeCell ref="AD36:AF36"/>
    <mergeCell ref="AG36:AI36"/>
    <mergeCell ref="AJ36:AK36"/>
    <mergeCell ref="V35:Z35"/>
    <mergeCell ref="AA35:AC35"/>
    <mergeCell ref="AD35:AF35"/>
    <mergeCell ref="AG35:AI35"/>
    <mergeCell ref="AJ35:AK35"/>
    <mergeCell ref="C36:D36"/>
    <mergeCell ref="E36:F36"/>
    <mergeCell ref="H36:J36"/>
    <mergeCell ref="K36:N36"/>
    <mergeCell ref="O36:Q36"/>
    <mergeCell ref="C35:D35"/>
    <mergeCell ref="E35:F35"/>
    <mergeCell ref="H35:J35"/>
    <mergeCell ref="K35:N35"/>
    <mergeCell ref="O35:Q35"/>
    <mergeCell ref="R35:U35"/>
    <mergeCell ref="R34:U34"/>
    <mergeCell ref="V34:Z34"/>
    <mergeCell ref="AA34:AC34"/>
    <mergeCell ref="AD34:AF34"/>
    <mergeCell ref="AG34:AI34"/>
    <mergeCell ref="AJ34:AK34"/>
    <mergeCell ref="V33:Z33"/>
    <mergeCell ref="AA33:AC33"/>
    <mergeCell ref="AD33:AF33"/>
    <mergeCell ref="AG33:AI33"/>
    <mergeCell ref="AJ33:AK33"/>
    <mergeCell ref="C34:D34"/>
    <mergeCell ref="E34:F34"/>
    <mergeCell ref="H34:J34"/>
    <mergeCell ref="K34:N34"/>
    <mergeCell ref="O34:Q34"/>
    <mergeCell ref="C33:D33"/>
    <mergeCell ref="E33:F33"/>
    <mergeCell ref="H33:J33"/>
    <mergeCell ref="K33:N33"/>
    <mergeCell ref="O33:Q33"/>
    <mergeCell ref="R33:U33"/>
    <mergeCell ref="R32:U32"/>
    <mergeCell ref="V32:Z32"/>
    <mergeCell ref="AA32:AC32"/>
    <mergeCell ref="AD32:AF32"/>
    <mergeCell ref="AG32:AI32"/>
    <mergeCell ref="AJ32:AK32"/>
    <mergeCell ref="V31:Z31"/>
    <mergeCell ref="AA31:AC31"/>
    <mergeCell ref="AD31:AF31"/>
    <mergeCell ref="AG31:AI31"/>
    <mergeCell ref="AJ31:AK31"/>
    <mergeCell ref="C32:D32"/>
    <mergeCell ref="E32:F32"/>
    <mergeCell ref="H32:J32"/>
    <mergeCell ref="K32:N32"/>
    <mergeCell ref="O32:Q32"/>
    <mergeCell ref="C31:D31"/>
    <mergeCell ref="E31:F31"/>
    <mergeCell ref="H31:J31"/>
    <mergeCell ref="K31:N31"/>
    <mergeCell ref="O31:Q31"/>
    <mergeCell ref="R31:U31"/>
    <mergeCell ref="R30:U30"/>
    <mergeCell ref="V30:Z30"/>
    <mergeCell ref="AA30:AC30"/>
    <mergeCell ref="AD30:AF30"/>
    <mergeCell ref="AG30:AI30"/>
    <mergeCell ref="AJ30:AK30"/>
    <mergeCell ref="V29:Z29"/>
    <mergeCell ref="AA29:AC29"/>
    <mergeCell ref="AD29:AF29"/>
    <mergeCell ref="AG29:AI29"/>
    <mergeCell ref="AJ29:AK29"/>
    <mergeCell ref="C30:D30"/>
    <mergeCell ref="E30:F30"/>
    <mergeCell ref="H30:J30"/>
    <mergeCell ref="K30:N30"/>
    <mergeCell ref="O30:Q30"/>
    <mergeCell ref="C29:D29"/>
    <mergeCell ref="E29:F29"/>
    <mergeCell ref="H29:J29"/>
    <mergeCell ref="K29:N29"/>
    <mergeCell ref="O29:Q29"/>
    <mergeCell ref="R29:U29"/>
    <mergeCell ref="R28:U28"/>
    <mergeCell ref="V28:Z28"/>
    <mergeCell ref="AA28:AC28"/>
    <mergeCell ref="AD28:AF28"/>
    <mergeCell ref="AG28:AI28"/>
    <mergeCell ref="AJ28:AK28"/>
    <mergeCell ref="V27:Z27"/>
    <mergeCell ref="AA27:AC27"/>
    <mergeCell ref="AD27:AF27"/>
    <mergeCell ref="AG27:AI27"/>
    <mergeCell ref="AJ27:AK27"/>
    <mergeCell ref="C28:D28"/>
    <mergeCell ref="E28:F28"/>
    <mergeCell ref="H28:J28"/>
    <mergeCell ref="K28:N28"/>
    <mergeCell ref="O28:Q28"/>
    <mergeCell ref="C27:D27"/>
    <mergeCell ref="E27:F27"/>
    <mergeCell ref="H27:J27"/>
    <mergeCell ref="K27:N27"/>
    <mergeCell ref="O27:Q27"/>
    <mergeCell ref="R27:U27"/>
    <mergeCell ref="R26:U26"/>
    <mergeCell ref="V26:Z26"/>
    <mergeCell ref="AA26:AC26"/>
    <mergeCell ref="AD26:AF26"/>
    <mergeCell ref="AG26:AI26"/>
    <mergeCell ref="AJ26:AK26"/>
    <mergeCell ref="V25:Z25"/>
    <mergeCell ref="AA25:AC25"/>
    <mergeCell ref="AD25:AF25"/>
    <mergeCell ref="AG25:AI25"/>
    <mergeCell ref="AJ25:AK25"/>
    <mergeCell ref="C26:D26"/>
    <mergeCell ref="E26:F26"/>
    <mergeCell ref="H26:J26"/>
    <mergeCell ref="K26:N26"/>
    <mergeCell ref="O26:Q26"/>
    <mergeCell ref="C25:D25"/>
    <mergeCell ref="E25:F25"/>
    <mergeCell ref="H25:J25"/>
    <mergeCell ref="K25:N25"/>
    <mergeCell ref="O25:Q25"/>
    <mergeCell ref="R25:U25"/>
    <mergeCell ref="R24:U24"/>
    <mergeCell ref="V24:Z24"/>
    <mergeCell ref="AA24:AC24"/>
    <mergeCell ref="AD24:AF24"/>
    <mergeCell ref="AG24:AI24"/>
    <mergeCell ref="AJ24:AK24"/>
    <mergeCell ref="V23:Z23"/>
    <mergeCell ref="AA23:AC23"/>
    <mergeCell ref="AD23:AF23"/>
    <mergeCell ref="AG23:AI23"/>
    <mergeCell ref="AJ23:AK23"/>
    <mergeCell ref="C24:D24"/>
    <mergeCell ref="E24:F24"/>
    <mergeCell ref="H24:J24"/>
    <mergeCell ref="K24:N24"/>
    <mergeCell ref="O24:Q24"/>
    <mergeCell ref="C23:D23"/>
    <mergeCell ref="E23:F23"/>
    <mergeCell ref="H23:J23"/>
    <mergeCell ref="K23:N23"/>
    <mergeCell ref="O23:Q23"/>
    <mergeCell ref="R23:U23"/>
    <mergeCell ref="R22:U22"/>
    <mergeCell ref="V22:Z22"/>
    <mergeCell ref="AA22:AC22"/>
    <mergeCell ref="AD22:AF22"/>
    <mergeCell ref="AG22:AI22"/>
    <mergeCell ref="AJ22:AK22"/>
    <mergeCell ref="V21:Z21"/>
    <mergeCell ref="AA21:AC21"/>
    <mergeCell ref="AD21:AF21"/>
    <mergeCell ref="AG21:AI21"/>
    <mergeCell ref="AJ21:AK21"/>
    <mergeCell ref="C22:D22"/>
    <mergeCell ref="E22:F22"/>
    <mergeCell ref="H22:J22"/>
    <mergeCell ref="K22:N22"/>
    <mergeCell ref="O22:Q22"/>
    <mergeCell ref="C21:D21"/>
    <mergeCell ref="E21:F21"/>
    <mergeCell ref="H21:J21"/>
    <mergeCell ref="K21:N21"/>
    <mergeCell ref="O21:Q21"/>
    <mergeCell ref="R21:U21"/>
    <mergeCell ref="R20:U20"/>
    <mergeCell ref="V20:Z20"/>
    <mergeCell ref="AA20:AC20"/>
    <mergeCell ref="AD20:AF20"/>
    <mergeCell ref="AG20:AI20"/>
    <mergeCell ref="AJ20:AK20"/>
    <mergeCell ref="AC13:AD13"/>
    <mergeCell ref="V19:Z19"/>
    <mergeCell ref="AA19:AC19"/>
    <mergeCell ref="AD19:AF19"/>
    <mergeCell ref="AG19:AI19"/>
    <mergeCell ref="AJ19:AK19"/>
    <mergeCell ref="C20:D20"/>
    <mergeCell ref="E20:F20"/>
    <mergeCell ref="H20:J20"/>
    <mergeCell ref="K20:N20"/>
    <mergeCell ref="O20:Q20"/>
    <mergeCell ref="C19:D19"/>
    <mergeCell ref="E19:F19"/>
    <mergeCell ref="H19:J19"/>
    <mergeCell ref="K19:N19"/>
    <mergeCell ref="O19:Q19"/>
    <mergeCell ref="R19:U19"/>
    <mergeCell ref="AA16:AC18"/>
    <mergeCell ref="AD16:AF18"/>
    <mergeCell ref="AG16:AK16"/>
    <mergeCell ref="B17:D17"/>
    <mergeCell ref="E17:F18"/>
    <mergeCell ref="G17:G18"/>
    <mergeCell ref="H17:J18"/>
    <mergeCell ref="AG17:AI18"/>
    <mergeCell ref="AJ17:AK18"/>
    <mergeCell ref="C18:D18"/>
    <mergeCell ref="A15:X15"/>
    <mergeCell ref="A16:A18"/>
    <mergeCell ref="B16:J16"/>
    <mergeCell ref="K16:N18"/>
    <mergeCell ref="O16:Q18"/>
    <mergeCell ref="R16:U18"/>
    <mergeCell ref="V16:Z18"/>
    <mergeCell ref="E14:F14"/>
    <mergeCell ref="H14:I14"/>
    <mergeCell ref="K14:L14"/>
    <mergeCell ref="N14:O14"/>
    <mergeCell ref="Q14:R14"/>
    <mergeCell ref="T14:U14"/>
    <mergeCell ref="W14:X14"/>
    <mergeCell ref="A13:C14"/>
    <mergeCell ref="E13:F13"/>
    <mergeCell ref="H13:I13"/>
    <mergeCell ref="K13:L13"/>
    <mergeCell ref="N13:O13"/>
    <mergeCell ref="Q13:R13"/>
    <mergeCell ref="T13:U13"/>
    <mergeCell ref="W13:X13"/>
    <mergeCell ref="Z13:AA13"/>
    <mergeCell ref="F10:G10"/>
    <mergeCell ref="F11:G11"/>
    <mergeCell ref="O8:S8"/>
    <mergeCell ref="K8:N8"/>
    <mergeCell ref="AG5:AK5"/>
    <mergeCell ref="X3:AB3"/>
    <mergeCell ref="AC3:AF3"/>
    <mergeCell ref="AC4:AF4"/>
    <mergeCell ref="O7:S7"/>
    <mergeCell ref="U7:W7"/>
    <mergeCell ref="A7:A11"/>
    <mergeCell ref="B7:E7"/>
    <mergeCell ref="F7:J7"/>
    <mergeCell ref="K7:N7"/>
    <mergeCell ref="B8:E8"/>
    <mergeCell ref="F8:J8"/>
    <mergeCell ref="J11:S11"/>
    <mergeCell ref="H10:I10"/>
    <mergeCell ref="J10:S10"/>
    <mergeCell ref="H11:I11"/>
    <mergeCell ref="Y7:AK10"/>
    <mergeCell ref="B4:E4"/>
    <mergeCell ref="B5:E5"/>
    <mergeCell ref="F4:S4"/>
    <mergeCell ref="Z11:AK11"/>
    <mergeCell ref="AF13:AH13"/>
    <mergeCell ref="AI13:AJ13"/>
    <mergeCell ref="Z14:AA14"/>
    <mergeCell ref="AF14:AH14"/>
    <mergeCell ref="AI14:AJ14"/>
    <mergeCell ref="Y1:AK1"/>
    <mergeCell ref="A1:N1"/>
    <mergeCell ref="O1:X1"/>
    <mergeCell ref="A2:A5"/>
    <mergeCell ref="B2:E2"/>
    <mergeCell ref="F2:S2"/>
    <mergeCell ref="T2:W2"/>
    <mergeCell ref="B3:E3"/>
    <mergeCell ref="F3:S3"/>
    <mergeCell ref="T3:W3"/>
    <mergeCell ref="X5:AB5"/>
    <mergeCell ref="X2:AI2"/>
    <mergeCell ref="T4:W4"/>
    <mergeCell ref="X4:AB4"/>
    <mergeCell ref="AG4:AK4"/>
    <mergeCell ref="T5:W5"/>
    <mergeCell ref="AG3:AK3"/>
    <mergeCell ref="AC5:AF5"/>
    <mergeCell ref="F5:J5"/>
    <mergeCell ref="K5:N5"/>
    <mergeCell ref="O5:S5"/>
    <mergeCell ref="V10:W10"/>
    <mergeCell ref="B9:E9"/>
    <mergeCell ref="G9:J9"/>
    <mergeCell ref="K9:N9"/>
    <mergeCell ref="O9:S9"/>
    <mergeCell ref="B10:E11"/>
  </mergeCells>
  <phoneticPr fontId="3"/>
  <conditionalFormatting sqref="B19:B518 E19:AC518">
    <cfRule type="cellIs" dxfId="54" priority="59" stopIfTrue="1" operator="equal">
      <formula>$AL$2</formula>
    </cfRule>
  </conditionalFormatting>
  <conditionalFormatting sqref="AJ19:AK518">
    <cfRule type="cellIs" dxfId="53" priority="62" stopIfTrue="1" operator="equal">
      <formula>$AL$2</formula>
    </cfRule>
  </conditionalFormatting>
  <conditionalFormatting sqref="F2:F4">
    <cfRule type="cellIs" dxfId="52" priority="55" stopIfTrue="1" operator="equal">
      <formula>$AL$2</formula>
    </cfRule>
  </conditionalFormatting>
  <conditionalFormatting sqref="F5">
    <cfRule type="cellIs" dxfId="51" priority="54" stopIfTrue="1" operator="equal">
      <formula>$AL$2</formula>
    </cfRule>
  </conditionalFormatting>
  <conditionalFormatting sqref="AG3:AG5 X2:X5">
    <cfRule type="cellIs" dxfId="49" priority="51" stopIfTrue="1" operator="equal">
      <formula>$AL$2</formula>
    </cfRule>
  </conditionalFormatting>
  <conditionalFormatting sqref="AK2">
    <cfRule type="cellIs" dxfId="48" priority="52" stopIfTrue="1" operator="equal">
      <formula>$AL$2</formula>
    </cfRule>
  </conditionalFormatting>
  <conditionalFormatting sqref="F9:G9 O7:O9 P7:S7 H10:S11 F11 F7:J7">
    <cfRule type="cellIs" dxfId="47" priority="50" stopIfTrue="1" operator="equal">
      <formula>$AL$2</formula>
    </cfRule>
  </conditionalFormatting>
  <conditionalFormatting sqref="AG19:AI19">
    <cfRule type="cellIs" dxfId="46" priority="49" stopIfTrue="1" operator="equal">
      <formula>$AL$2</formula>
    </cfRule>
  </conditionalFormatting>
  <conditionalFormatting sqref="C19:D19">
    <cfRule type="cellIs" dxfId="45" priority="48" stopIfTrue="1" operator="equal">
      <formula>$AL$2</formula>
    </cfRule>
  </conditionalFormatting>
  <conditionalFormatting sqref="C20:D43">
    <cfRule type="cellIs" dxfId="44" priority="47" stopIfTrue="1" operator="equal">
      <formula>$AL$2</formula>
    </cfRule>
  </conditionalFormatting>
  <conditionalFormatting sqref="C44:D44">
    <cfRule type="cellIs" dxfId="43" priority="46" stopIfTrue="1" operator="equal">
      <formula>$AL$2</formula>
    </cfRule>
  </conditionalFormatting>
  <conditionalFormatting sqref="C45:D68">
    <cfRule type="cellIs" dxfId="42" priority="45" stopIfTrue="1" operator="equal">
      <formula>$AL$2</formula>
    </cfRule>
  </conditionalFormatting>
  <conditionalFormatting sqref="C69:D69">
    <cfRule type="cellIs" dxfId="41" priority="44" stopIfTrue="1" operator="equal">
      <formula>$AL$2</formula>
    </cfRule>
  </conditionalFormatting>
  <conditionalFormatting sqref="C70:D93">
    <cfRule type="cellIs" dxfId="40" priority="43" stopIfTrue="1" operator="equal">
      <formula>$AL$2</formula>
    </cfRule>
  </conditionalFormatting>
  <conditionalFormatting sqref="C94:D94">
    <cfRule type="cellIs" dxfId="39" priority="42" stopIfTrue="1" operator="equal">
      <formula>$AL$2</formula>
    </cfRule>
  </conditionalFormatting>
  <conditionalFormatting sqref="C95:D118">
    <cfRule type="cellIs" dxfId="38" priority="41" stopIfTrue="1" operator="equal">
      <formula>$AL$2</formula>
    </cfRule>
  </conditionalFormatting>
  <conditionalFormatting sqref="C119:D119">
    <cfRule type="cellIs" dxfId="37" priority="40" stopIfTrue="1" operator="equal">
      <formula>$AL$2</formula>
    </cfRule>
  </conditionalFormatting>
  <conditionalFormatting sqref="C120:D143">
    <cfRule type="cellIs" dxfId="36" priority="39" stopIfTrue="1" operator="equal">
      <formula>$AL$2</formula>
    </cfRule>
  </conditionalFormatting>
  <conditionalFormatting sqref="C144:D144">
    <cfRule type="cellIs" dxfId="35" priority="38" stopIfTrue="1" operator="equal">
      <formula>$AL$2</formula>
    </cfRule>
  </conditionalFormatting>
  <conditionalFormatting sqref="C145:D168">
    <cfRule type="cellIs" dxfId="34" priority="37" stopIfTrue="1" operator="equal">
      <formula>$AL$2</formula>
    </cfRule>
  </conditionalFormatting>
  <conditionalFormatting sqref="C169:D169">
    <cfRule type="cellIs" dxfId="33" priority="36" stopIfTrue="1" operator="equal">
      <formula>$AL$2</formula>
    </cfRule>
  </conditionalFormatting>
  <conditionalFormatting sqref="C170:D193">
    <cfRule type="cellIs" dxfId="32" priority="35" stopIfTrue="1" operator="equal">
      <formula>$AL$2</formula>
    </cfRule>
  </conditionalFormatting>
  <conditionalFormatting sqref="C194:D194">
    <cfRule type="cellIs" dxfId="31" priority="34" stopIfTrue="1" operator="equal">
      <formula>$AL$2</formula>
    </cfRule>
  </conditionalFormatting>
  <conditionalFormatting sqref="C195:D218">
    <cfRule type="cellIs" dxfId="30" priority="33" stopIfTrue="1" operator="equal">
      <formula>$AL$2</formula>
    </cfRule>
  </conditionalFormatting>
  <conditionalFormatting sqref="C219:D219">
    <cfRule type="cellIs" dxfId="29" priority="32" stopIfTrue="1" operator="equal">
      <formula>$AL$2</formula>
    </cfRule>
  </conditionalFormatting>
  <conditionalFormatting sqref="C220:D243">
    <cfRule type="cellIs" dxfId="28" priority="31" stopIfTrue="1" operator="equal">
      <formula>$AL$2</formula>
    </cfRule>
  </conditionalFormatting>
  <conditionalFormatting sqref="C244:D244">
    <cfRule type="cellIs" dxfId="27" priority="30" stopIfTrue="1" operator="equal">
      <formula>$AL$2</formula>
    </cfRule>
  </conditionalFormatting>
  <conditionalFormatting sqref="C245:D268">
    <cfRule type="cellIs" dxfId="26" priority="29" stopIfTrue="1" operator="equal">
      <formula>$AL$2</formula>
    </cfRule>
  </conditionalFormatting>
  <conditionalFormatting sqref="C269:D269">
    <cfRule type="cellIs" dxfId="25" priority="28" stopIfTrue="1" operator="equal">
      <formula>$AL$2</formula>
    </cfRule>
  </conditionalFormatting>
  <conditionalFormatting sqref="C270:D293">
    <cfRule type="cellIs" dxfId="24" priority="27" stopIfTrue="1" operator="equal">
      <formula>$AL$2</formula>
    </cfRule>
  </conditionalFormatting>
  <conditionalFormatting sqref="C294:D294">
    <cfRule type="cellIs" dxfId="23" priority="26" stopIfTrue="1" operator="equal">
      <formula>$AL$2</formula>
    </cfRule>
  </conditionalFormatting>
  <conditionalFormatting sqref="C295:D318">
    <cfRule type="cellIs" dxfId="22" priority="25" stopIfTrue="1" operator="equal">
      <formula>$AL$2</formula>
    </cfRule>
  </conditionalFormatting>
  <conditionalFormatting sqref="C319:D319">
    <cfRule type="cellIs" dxfId="21" priority="24" stopIfTrue="1" operator="equal">
      <formula>$AL$2</formula>
    </cfRule>
  </conditionalFormatting>
  <conditionalFormatting sqref="C320:D343">
    <cfRule type="cellIs" dxfId="20" priority="23" stopIfTrue="1" operator="equal">
      <formula>$AL$2</formula>
    </cfRule>
  </conditionalFormatting>
  <conditionalFormatting sqref="C344:D344">
    <cfRule type="cellIs" dxfId="19" priority="22" stopIfTrue="1" operator="equal">
      <formula>$AL$2</formula>
    </cfRule>
  </conditionalFormatting>
  <conditionalFormatting sqref="C345:D368">
    <cfRule type="cellIs" dxfId="18" priority="21" stopIfTrue="1" operator="equal">
      <formula>$AL$2</formula>
    </cfRule>
  </conditionalFormatting>
  <conditionalFormatting sqref="C369:D369">
    <cfRule type="cellIs" dxfId="17" priority="20" stopIfTrue="1" operator="equal">
      <formula>$AL$2</formula>
    </cfRule>
  </conditionalFormatting>
  <conditionalFormatting sqref="C370:D393">
    <cfRule type="cellIs" dxfId="16" priority="19" stopIfTrue="1" operator="equal">
      <formula>$AL$2</formula>
    </cfRule>
  </conditionalFormatting>
  <conditionalFormatting sqref="C394:D394">
    <cfRule type="cellIs" dxfId="15" priority="18" stopIfTrue="1" operator="equal">
      <formula>$AL$2</formula>
    </cfRule>
  </conditionalFormatting>
  <conditionalFormatting sqref="C395:D418">
    <cfRule type="cellIs" dxfId="14" priority="17" stopIfTrue="1" operator="equal">
      <formula>$AL$2</formula>
    </cfRule>
  </conditionalFormatting>
  <conditionalFormatting sqref="C419:D419">
    <cfRule type="cellIs" dxfId="13" priority="16" stopIfTrue="1" operator="equal">
      <formula>$AL$2</formula>
    </cfRule>
  </conditionalFormatting>
  <conditionalFormatting sqref="C420:D443">
    <cfRule type="cellIs" dxfId="12" priority="15" stopIfTrue="1" operator="equal">
      <formula>$AL$2</formula>
    </cfRule>
  </conditionalFormatting>
  <conditionalFormatting sqref="C444:D444">
    <cfRule type="cellIs" dxfId="11" priority="14" stopIfTrue="1" operator="equal">
      <formula>$AL$2</formula>
    </cfRule>
  </conditionalFormatting>
  <conditionalFormatting sqref="C445:D468">
    <cfRule type="cellIs" dxfId="10" priority="13" stopIfTrue="1" operator="equal">
      <formula>$AL$2</formula>
    </cfRule>
  </conditionalFormatting>
  <conditionalFormatting sqref="C469:D469">
    <cfRule type="cellIs" dxfId="9" priority="12" stopIfTrue="1" operator="equal">
      <formula>$AL$2</formula>
    </cfRule>
  </conditionalFormatting>
  <conditionalFormatting sqref="C470:D493">
    <cfRule type="cellIs" dxfId="8" priority="11" stopIfTrue="1" operator="equal">
      <formula>$AL$2</formula>
    </cfRule>
  </conditionalFormatting>
  <conditionalFormatting sqref="C494:D498">
    <cfRule type="cellIs" dxfId="7" priority="10" stopIfTrue="1" operator="equal">
      <formula>$AL$2</formula>
    </cfRule>
  </conditionalFormatting>
  <conditionalFormatting sqref="C499:D503">
    <cfRule type="cellIs" dxfId="6" priority="9" stopIfTrue="1" operator="equal">
      <formula>$AL$2</formula>
    </cfRule>
  </conditionalFormatting>
  <conditionalFormatting sqref="C504:D508">
    <cfRule type="cellIs" dxfId="5" priority="8" stopIfTrue="1" operator="equal">
      <formula>$AL$2</formula>
    </cfRule>
  </conditionalFormatting>
  <conditionalFormatting sqref="C509:D513">
    <cfRule type="cellIs" dxfId="4" priority="7" stopIfTrue="1" operator="equal">
      <formula>$AL$2</formula>
    </cfRule>
  </conditionalFormatting>
  <conditionalFormatting sqref="C514:D518">
    <cfRule type="cellIs" dxfId="3" priority="6" stopIfTrue="1" operator="equal">
      <formula>$AL$2</formula>
    </cfRule>
  </conditionalFormatting>
  <conditionalFormatting sqref="AG20:AI518">
    <cfRule type="cellIs" dxfId="2" priority="5" stopIfTrue="1" operator="equal">
      <formula>$AL$2</formula>
    </cfRule>
  </conditionalFormatting>
  <conditionalFormatting sqref="F8:J8">
    <cfRule type="containsBlanks" dxfId="1" priority="63">
      <formula>LEN(TRIM(F8))=0</formula>
    </cfRule>
  </conditionalFormatting>
  <conditionalFormatting sqref="O5">
    <cfRule type="cellIs" dxfId="0" priority="1" stopIfTrue="1" operator="equal">
      <formula>$AL$2</formula>
    </cfRule>
  </conditionalFormatting>
  <dataValidations xWindow="642" yWindow="433" count="30">
    <dataValidation imeMode="disabled" allowBlank="1" showErrorMessage="1" errorTitle="税額エラー" error="税額を確認！" promptTitle="納税通知書に記載されている年税額を入力してください。" prompt="　_x000a_" sqref="AA19:AC518"/>
    <dataValidation type="textLength" imeMode="disabled" operator="equal" allowBlank="1" showInputMessage="1" showErrorMessage="1" errorTitle="桁数エラー" error="４桁で入力してください。_x000a_４桁未満の場合は、頭に「0」を付けてください。_x000a__x000a_例） 123 → 0123_x000a_" promptTitle="4桁で入力してください。" prompt="４桁に満たない場合は頭に 「0」 を付けてください。_x000a_例） 123 → 0123" sqref="H19:J518">
      <formula1>4</formula1>
    </dataValidation>
    <dataValidation type="textLength" imeMode="disabled" allowBlank="1" showInputMessage="1" showErrorMessage="1" errorTitle="車種エラー" error="車検証により車種を確認してください。" sqref="E19:F518">
      <formula1>0</formula1>
      <formula2>3</formula2>
    </dataValidation>
    <dataValidation imeMode="disabled" allowBlank="1" showErrorMessage="1" promptTitle="総合振興局又は道税事務所に提出する日を入力してください。" prompt="西暦又は和暦で入力してください。_x000a_西暦入力の場合　　　例） 12/4/1_x000a_和暦入力の場合　　　例） H24/4/1_x000a_" sqref="AG5:AK5"/>
    <dataValidation imeMode="disabled" allowBlank="1" showErrorMessage="1" promptTitle="査定協会に提出する日を入力してください。" prompt="西暦又は和暦で入力してください。_x000a_西暦入力の場合　　　例） 12/4/1_x000a_和暦入力の場合　　　例） H24/4/1_x000a_" sqref="X5:AB5"/>
    <dataValidation imeMode="disabled" allowBlank="1" showErrorMessage="1" prompt=" _x000a_" sqref="X3:AB3"/>
    <dataValidation type="textLength" imeMode="disabled" operator="equal" allowBlank="1" showInputMessage="1" showErrorMessage="1" errorTitle="査定業務実施店コードエラー" error="コードを確認してください。" sqref="AG4:AK4">
      <formula1>5</formula1>
    </dataValidation>
    <dataValidation type="list" imeMode="disabled" allowBlank="1" showErrorMessage="1" error="口座区分コードから選択してください。" promptTitle="右記の口座区分コード表から該当するコードを入力してください。" prompt="_x000a_" sqref="F9">
      <formula1>"1,2,9"</formula1>
    </dataValidation>
    <dataValidation type="textLength" imeMode="disabled" operator="equal" allowBlank="1" showErrorMessage="1" errorTitle="桁数エラー" error="7桁で入力してください。" promptTitle="７桁で入力してください。" prompt="7桁に満たない場合は、頭に「0」を付けてください。_x000a_例） 123456 → 0123456" sqref="O9:S9">
      <formula1>7</formula1>
    </dataValidation>
    <dataValidation type="textLength" imeMode="hiragana" operator="equal" allowBlank="1" showInputMessage="1" showErrorMessage="1" errorTitle="かなエラー" error="ひらがな一文字を入力してください。" sqref="G19:G518">
      <formula1>1</formula1>
    </dataValidation>
    <dataValidation imeMode="off" allowBlank="1" showInputMessage="1" showErrorMessage="1" sqref="A19:A518 AD19:AF518"/>
    <dataValidation imeMode="on" allowBlank="1" showInputMessage="1" showErrorMessage="1" sqref="X2:AI2 O7:S7 X4:AB4 R12 F11:F12 F2:S4 F5:J5 V19:Z518"/>
    <dataValidation type="list" imeMode="on" allowBlank="1" showErrorMessage="1" prompt="_x000a_" sqref="AK2">
      <formula1>"1,2,△,"</formula1>
    </dataValidation>
    <dataValidation imeMode="on" allowBlank="1" showInputMessage="1" showErrorMessage="1" promptTitle="法人の場合は組織表示について下記の様に右に入力してください。" prompt="組織表示が商号の前→株式会社００→　１_x000a_組織表示が商号の後→００有限会社→　２_x000a_組織表示が商号の中→０協同組合×→△" sqref="AJ2"/>
    <dataValidation type="textLength" imeMode="disabled" operator="equal" allowBlank="1" showErrorMessage="1" prompt="_x000a_" sqref="O8:S8">
      <formula1>3</formula1>
    </dataValidation>
    <dataValidation imeMode="on" allowBlank="1" showErrorMessage="1" prompt="入力例：_x000a_OO銀行、XX信用金庫" sqref="F7:J7"/>
    <dataValidation imeMode="fullKatakana" allowBlank="1" prompt="法人の種類がある場合は▼をクリックして表示されたものから選んで入力してください｡" sqref="H10:I10"/>
    <dataValidation imeMode="on" allowBlank="1" prompt="法人の場合は▼を左クリックして表示されるものをから該当するものを選択してください。" sqref="H11:I11"/>
    <dataValidation imeMode="on" allowBlank="1" showErrorMessage="1" prompt="法人の種類（株式会社、協同組合等）は記載しないでください。_x000a_また、法人等の場合は口座名義に代表者名があっても記載不要です。_x000a_例）株式会社　北海道　代表OO　→　北海道_x000a_個人事業主の場合は、口座名義どおりに記載してください。" sqref="J11:S11"/>
    <dataValidation imeMode="fullKatakana" allowBlank="1" showErrorMessage="1" prompt="法人の場合は、組織名、代表者名を除いて全角カタカナで記入してください。_x000a_例）株式会社　北海道　代表　OO→　ホツカイドウ_x000a_個人事業主の場合は、口座名義のフリガナを記入してください。_x000a_例）北海道カーセールス　代表　北海太郎→_x000a_ホツカイドウカーセールス　ダイヒヨウ　ホツカイタロウ" sqref="J10:S10"/>
    <dataValidation type="list" imeMode="on" allowBlank="1" showErrorMessage="1" error="選択肢以外は入力できません。" promptTitle="全角5文字以内" prompt="　_x000a_" sqref="AJ19:AK518">
      <formula1>"販売,抹消登録"</formula1>
    </dataValidation>
    <dataValidation imeMode="disabled" allowBlank="1" showErrorMessage="1" promptTitle="西暦又は和暦で入力してください。" prompt="西暦入力の場合　　　例） 12/4/1_x000a_和暦入力の場合　　　例） H24/4/1" sqref="AG19:AI518"/>
    <dataValidation imeMode="on" allowBlank="1" showErrorMessage="1" errorTitle="全角20文字まで" error="20文字以内で入力し直してください。" promptTitle="全角20文字以内" prompt="　" sqref="R19:U518"/>
    <dataValidation allowBlank="1" showErrorMessage="1" sqref="AD16:AF18"/>
    <dataValidation type="list" imeMode="on" allowBlank="1" showErrorMessage="1" promptTitle="株式会社、合同会社等会社の種類を省略しないで入力してください。" prompt="　" sqref="AG3:AK3">
      <formula1>"株式会社,有限会社,相互会社,合名会社,合資会社,企業組合,協業組合,協同組合連合会,農業協同組合,漁業協同組合,生活協同組合,協同組合,合同会社"</formula1>
    </dataValidation>
    <dataValidation type="whole" imeMode="disabled" allowBlank="1" showErrorMessage="1" errorTitle="コードエラー" error="運輸コード（1～17）から選んでください。_x000a_" promptTitle="上記の運輸コード表から該当するコードを入力してください。" prompt="同じ運輸支局（同じ色）ごとに申請書を作成してください。" sqref="B19:B518">
      <formula1>1</formula1>
      <formula2>17</formula2>
    </dataValidation>
    <dataValidation type="textLength" imeMode="disabled" operator="equal" allowBlank="1" showInputMessage="1" showErrorMessage="1" sqref="F8:J8">
      <formula1>4</formula1>
    </dataValidation>
    <dataValidation imeMode="disabled" allowBlank="1" showErrorMessage="1" promptTitle="西暦又は和暦で入力してください。" prompt="西暦入力の場合　　　例） 12/4/1_x000a_和暦入力の場合　　　例） H24/4/1" sqref="O19:Q518"/>
    <dataValidation imeMode="disabled" allowBlank="1" showInputMessage="1" showErrorMessage="1" sqref="K19:N518"/>
    <dataValidation type="textLength" imeMode="off" allowBlank="1" showInputMessage="1" showErrorMessage="1" sqref="O5:S5">
      <formula1>1</formula1>
      <formula2>13</formula2>
    </dataValidation>
  </dataValidations>
  <printOptions horizontalCentered="1"/>
  <pageMargins left="0.23622047244094491" right="0.23622047244094491" top="0.15748031496062992" bottom="0.15748031496062992" header="0.31496062992125984" footer="0.31496062992125984"/>
  <pageSetup paperSize="9" scale="65" orientation="portrait" r:id="rId1"/>
  <headerFooter alignWithMargins="0">
    <oddHeader>&amp;R&amp;8&amp;D　&amp;T</oddHeader>
  </headerFooter>
  <rowBreaks count="19" manualBreakCount="19">
    <brk id="43" max="36" man="1"/>
    <brk id="68" max="36" man="1"/>
    <brk id="93" max="16383" man="1"/>
    <brk id="118" max="16383" man="1"/>
    <brk id="143" max="16383" man="1"/>
    <brk id="168" max="16383" man="1"/>
    <brk id="193" max="16383" man="1"/>
    <brk id="218" max="16383" man="1"/>
    <brk id="243" max="16383" man="1"/>
    <brk id="268" max="16383" man="1"/>
    <brk id="293" max="16383" man="1"/>
    <brk id="318" max="16383" man="1"/>
    <brk id="343" max="16383" man="1"/>
    <brk id="368" max="16383" man="1"/>
    <brk id="393" max="16383" man="1"/>
    <brk id="418" max="16383" man="1"/>
    <brk id="443" max="16383" man="1"/>
    <brk id="468" max="16383" man="1"/>
    <brk id="493" max="16383" man="1"/>
  </rowBreaks>
  <colBreaks count="1" manualBreakCount="1">
    <brk id="37"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N1032"/>
  <sheetViews>
    <sheetView zoomScaleNormal="100" zoomScaleSheetLayoutView="100" workbookViewId="0">
      <selection activeCell="A2" sqref="A2:N2"/>
    </sheetView>
  </sheetViews>
  <sheetFormatPr defaultColWidth="9" defaultRowHeight="13"/>
  <cols>
    <col min="1" max="2" width="3.08984375" style="1" customWidth="1"/>
    <col min="3" max="4" width="8.453125" style="1" customWidth="1"/>
    <col min="5" max="5" width="6.26953125" style="1" customWidth="1"/>
    <col min="6" max="6" width="9.08984375" style="1" customWidth="1"/>
    <col min="7" max="7" width="12.453125" style="1" customWidth="1"/>
    <col min="8" max="8" width="10.6328125" style="1" customWidth="1"/>
    <col min="9" max="9" width="6.26953125" style="1" customWidth="1"/>
    <col min="10" max="10" width="12.453125" style="1" customWidth="1"/>
    <col min="11" max="11" width="17.08984375" style="1" customWidth="1"/>
    <col min="12" max="12" width="7.453125" style="1" customWidth="1"/>
    <col min="13" max="14" width="5.26953125" style="1" customWidth="1"/>
    <col min="15" max="16384" width="9" style="1"/>
  </cols>
  <sheetData>
    <row r="1" spans="1:14" ht="3.75" customHeight="1"/>
    <row r="2" spans="1:14" ht="21">
      <c r="A2" s="518" t="s">
        <v>345</v>
      </c>
      <c r="B2" s="518"/>
      <c r="C2" s="518"/>
      <c r="D2" s="518"/>
      <c r="E2" s="518"/>
      <c r="F2" s="518"/>
      <c r="G2" s="518"/>
      <c r="H2" s="518"/>
      <c r="I2" s="518"/>
      <c r="J2" s="518"/>
      <c r="K2" s="518"/>
      <c r="L2" s="518"/>
      <c r="M2" s="518"/>
      <c r="N2" s="518"/>
    </row>
    <row r="3" spans="1:14" ht="9.75" customHeight="1">
      <c r="A3" s="2"/>
      <c r="B3" s="2"/>
      <c r="C3" s="2"/>
      <c r="D3" s="2"/>
      <c r="E3" s="2"/>
      <c r="F3" s="2"/>
      <c r="G3" s="2"/>
      <c r="H3" s="2"/>
      <c r="I3" s="2"/>
      <c r="J3" s="2"/>
      <c r="K3" s="2"/>
      <c r="L3" s="2"/>
      <c r="M3" s="2"/>
      <c r="N3" s="2"/>
    </row>
    <row r="4" spans="1:14">
      <c r="A4" s="2" t="s">
        <v>1</v>
      </c>
      <c r="B4" s="2"/>
      <c r="C4" s="2"/>
      <c r="D4" s="2"/>
      <c r="E4" s="2"/>
      <c r="F4" s="2"/>
      <c r="G4" s="2"/>
      <c r="H4" s="2"/>
      <c r="I4" s="2"/>
      <c r="J4" s="2"/>
      <c r="K4" s="2"/>
      <c r="L4" s="519" t="str">
        <f>"ページ　　"&amp;入力シート!$AI$14&amp;" - "</f>
        <v xml:space="preserve">ページ　　0 - </v>
      </c>
      <c r="M4" s="519"/>
      <c r="N4" s="17">
        <v>1</v>
      </c>
    </row>
    <row r="5" spans="1:14">
      <c r="A5" s="2"/>
      <c r="B5" s="2"/>
      <c r="C5" s="2"/>
      <c r="D5" s="83" t="str">
        <f>IF(入力シート!B19="","",IF(入力シート!B19&lt;=2,"札幌",IF(入力シート!B19&lt;=4,"函館",IF(入力シート!B19&lt;=7,"札幌",IF(入力シート!B19&lt;=9,"帯広",IF(入力シート!B19&lt;=12,"釧路",IF(入力シート!B19&lt;=15,"北見","旭川")))))))</f>
        <v/>
      </c>
      <c r="E5" s="19" t="s">
        <v>346</v>
      </c>
      <c r="F5" s="2"/>
      <c r="G5" s="2"/>
      <c r="H5" s="2"/>
      <c r="I5" s="2"/>
      <c r="J5" s="2"/>
      <c r="K5" s="2"/>
      <c r="L5" s="2"/>
      <c r="M5" s="2"/>
      <c r="N5" s="2"/>
    </row>
    <row r="6" spans="1:14" ht="15" customHeight="1">
      <c r="B6" s="20"/>
      <c r="C6" s="20"/>
      <c r="D6" s="20"/>
      <c r="E6" s="2"/>
      <c r="F6" s="2"/>
      <c r="G6" s="2"/>
      <c r="H6" s="2"/>
      <c r="I6" s="2"/>
      <c r="J6" s="2"/>
      <c r="K6" s="520" t="str">
        <f>IF(入力シート!X5="","令和　　　年　　　月　　　日",入力シート!X5)</f>
        <v>令和　　　年　　　月　　　日</v>
      </c>
      <c r="L6" s="520"/>
      <c r="M6" s="520"/>
      <c r="N6" s="520"/>
    </row>
    <row r="7" spans="1:14" ht="7.5" customHeight="1">
      <c r="A7" s="521" t="s">
        <v>347</v>
      </c>
      <c r="B7" s="521"/>
      <c r="C7" s="521"/>
      <c r="D7" s="521"/>
      <c r="E7" s="521"/>
      <c r="F7" s="2"/>
      <c r="G7" s="2"/>
      <c r="H7" s="2"/>
      <c r="I7" s="2"/>
      <c r="J7" s="2"/>
      <c r="K7" s="2"/>
      <c r="L7" s="2"/>
      <c r="M7" s="2"/>
      <c r="N7" s="2"/>
    </row>
    <row r="8" spans="1:14" ht="26.25" customHeight="1">
      <c r="A8" s="521"/>
      <c r="B8" s="521"/>
      <c r="C8" s="521"/>
      <c r="D8" s="521"/>
      <c r="E8" s="521"/>
      <c r="F8" s="522" t="s">
        <v>291</v>
      </c>
      <c r="G8" s="129" t="s">
        <v>348</v>
      </c>
      <c r="H8" s="523" t="str">
        <f>IF(入力シート!F2="","",入力シート!F2)</f>
        <v/>
      </c>
      <c r="I8" s="524"/>
      <c r="J8" s="524"/>
      <c r="K8" s="524"/>
      <c r="L8" s="524"/>
      <c r="M8" s="524"/>
      <c r="N8" s="525"/>
    </row>
    <row r="9" spans="1:14" ht="26.25" customHeight="1">
      <c r="A9" s="521"/>
      <c r="B9" s="521"/>
      <c r="C9" s="521"/>
      <c r="D9" s="521"/>
      <c r="E9" s="521"/>
      <c r="F9" s="522"/>
      <c r="G9" s="129" t="s">
        <v>349</v>
      </c>
      <c r="H9" s="523" t="str">
        <f>IF(入力シート!X2="","",入力シート!X2)</f>
        <v/>
      </c>
      <c r="I9" s="524"/>
      <c r="J9" s="524"/>
      <c r="K9" s="524"/>
      <c r="L9" s="524"/>
      <c r="M9" s="524"/>
      <c r="N9" s="525"/>
    </row>
    <row r="10" spans="1:14" ht="26.25" customHeight="1">
      <c r="A10" s="521"/>
      <c r="B10" s="521"/>
      <c r="C10" s="521"/>
      <c r="D10" s="521"/>
      <c r="E10" s="521"/>
      <c r="F10" s="522"/>
      <c r="G10" s="129" t="s">
        <v>295</v>
      </c>
      <c r="H10" s="523" t="str">
        <f>IF(入力シート!F3="","",入力シート!F3)</f>
        <v/>
      </c>
      <c r="I10" s="524"/>
      <c r="J10" s="524"/>
      <c r="K10" s="524"/>
      <c r="L10" s="524"/>
      <c r="M10" s="526"/>
      <c r="N10" s="527"/>
    </row>
    <row r="11" spans="1:14" ht="26.25" customHeight="1">
      <c r="A11" s="521"/>
      <c r="B11" s="521"/>
      <c r="C11" s="521"/>
      <c r="D11" s="521"/>
      <c r="E11" s="521"/>
      <c r="F11" s="522"/>
      <c r="G11" s="132" t="s">
        <v>1245</v>
      </c>
      <c r="H11" s="523" t="str">
        <f>IF(入力シート!F5="","",入力シート!F5)</f>
        <v/>
      </c>
      <c r="I11" s="524"/>
      <c r="J11" s="525"/>
      <c r="K11" s="129" t="s">
        <v>264</v>
      </c>
      <c r="L11" s="559" t="str">
        <f>IF(入力シート!X3="","",入力シート!X3)</f>
        <v/>
      </c>
      <c r="M11" s="526"/>
      <c r="N11" s="527"/>
    </row>
    <row r="12" spans="1:14" ht="22.5" customHeight="1">
      <c r="A12" s="521"/>
      <c r="B12" s="521"/>
      <c r="C12" s="521"/>
      <c r="D12" s="521"/>
      <c r="E12" s="521"/>
      <c r="F12" s="522"/>
      <c r="G12" s="536" t="s">
        <v>351</v>
      </c>
      <c r="H12" s="536"/>
      <c r="I12" s="537" t="str">
        <f>IF(入力シート!X4="","",入力シート!X4)</f>
        <v/>
      </c>
      <c r="J12" s="538"/>
      <c r="K12" s="130" t="s">
        <v>267</v>
      </c>
      <c r="L12" s="510" t="str">
        <f>IF(入力シート!AG4="","",入力シート!AG4)</f>
        <v/>
      </c>
      <c r="M12" s="510"/>
      <c r="N12" s="510"/>
    </row>
    <row r="13" spans="1:14" ht="7.5" customHeight="1">
      <c r="A13" s="2"/>
      <c r="B13" s="2"/>
      <c r="C13" s="2"/>
      <c r="D13" s="2"/>
      <c r="E13" s="23"/>
      <c r="F13" s="24"/>
      <c r="G13" s="24"/>
      <c r="H13" s="24"/>
      <c r="I13" s="25"/>
      <c r="J13" s="25"/>
      <c r="K13" s="26"/>
      <c r="L13" s="26"/>
      <c r="M13" s="27"/>
      <c r="N13" s="27"/>
    </row>
    <row r="14" spans="1:14" s="3" customFormat="1">
      <c r="A14" s="539" t="s">
        <v>352</v>
      </c>
      <c r="B14" s="539"/>
      <c r="C14" s="539"/>
      <c r="D14" s="539"/>
      <c r="E14" s="539"/>
      <c r="F14" s="539"/>
      <c r="G14" s="539"/>
      <c r="H14" s="539"/>
      <c r="I14" s="539"/>
      <c r="J14" s="539"/>
      <c r="K14" s="539"/>
      <c r="L14" s="539"/>
      <c r="M14" s="539"/>
      <c r="N14" s="539"/>
    </row>
    <row r="15" spans="1:14" ht="7.5" customHeight="1">
      <c r="A15" s="2"/>
      <c r="B15" s="2"/>
      <c r="C15" s="2"/>
      <c r="D15" s="2"/>
      <c r="E15" s="2"/>
      <c r="F15" s="2"/>
      <c r="G15" s="2"/>
      <c r="H15" s="2"/>
      <c r="I15" s="2"/>
      <c r="J15" s="2"/>
      <c r="K15" s="2"/>
      <c r="L15" s="2"/>
      <c r="M15" s="2"/>
      <c r="N15" s="2"/>
    </row>
    <row r="16" spans="1:14" ht="15" customHeight="1">
      <c r="A16" s="540" t="s">
        <v>279</v>
      </c>
      <c r="B16" s="540"/>
      <c r="C16" s="541" t="s">
        <v>333</v>
      </c>
      <c r="D16" s="541"/>
      <c r="E16" s="541"/>
      <c r="F16" s="541"/>
      <c r="G16" s="542" t="s">
        <v>353</v>
      </c>
      <c r="H16" s="544" t="s">
        <v>281</v>
      </c>
      <c r="I16" s="545"/>
      <c r="J16" s="548" t="s">
        <v>334</v>
      </c>
      <c r="K16" s="550" t="s">
        <v>285</v>
      </c>
      <c r="L16" s="531" t="s">
        <v>354</v>
      </c>
      <c r="M16" s="532"/>
      <c r="N16" s="533"/>
    </row>
    <row r="17" spans="1:14" ht="15" customHeight="1">
      <c r="A17" s="540"/>
      <c r="B17" s="540"/>
      <c r="C17" s="131" t="s">
        <v>337</v>
      </c>
      <c r="D17" s="131" t="s">
        <v>277</v>
      </c>
      <c r="E17" s="131" t="s">
        <v>355</v>
      </c>
      <c r="F17" s="131" t="s">
        <v>279</v>
      </c>
      <c r="G17" s="543"/>
      <c r="H17" s="546"/>
      <c r="I17" s="547"/>
      <c r="J17" s="549"/>
      <c r="K17" s="551"/>
      <c r="L17" s="29" t="s">
        <v>356</v>
      </c>
      <c r="M17" s="534" t="s">
        <v>357</v>
      </c>
      <c r="N17" s="535"/>
    </row>
    <row r="18" spans="1:14" ht="23.25" customHeight="1">
      <c r="A18" s="528" t="str">
        <f>IF(入力シート!A19="","",入力シート!A19)</f>
        <v/>
      </c>
      <c r="B18" s="528"/>
      <c r="C18" s="30" t="str">
        <f>IF(入力シート!C19="","",入力シート!C19)</f>
        <v/>
      </c>
      <c r="D18" s="30" t="str">
        <f>IF(入力シート!E19="","",入力シート!E19)</f>
        <v/>
      </c>
      <c r="E18" s="30" t="str">
        <f>IF(入力シート!G19="","",入力シート!G19)</f>
        <v/>
      </c>
      <c r="F18" s="30" t="str">
        <f>IF(入力シート!H19="","",入力シート!H19)</f>
        <v/>
      </c>
      <c r="G18" s="31" t="str">
        <f>IF(入力シート!O19="","",入力シート!O19)</f>
        <v/>
      </c>
      <c r="H18" s="529" t="str">
        <f>IF(入力シート!K19="","",入力シート!K19)</f>
        <v/>
      </c>
      <c r="I18" s="530" t="str">
        <f>IF(入力シート!Q19="","",入力シート!Q19)</f>
        <v/>
      </c>
      <c r="J18" s="30" t="str">
        <f>IF(入力シート!R19="","",入力シート!R19)</f>
        <v/>
      </c>
      <c r="K18" s="30" t="str">
        <f>IF(入力シート!V19="","",入力シート!V19)</f>
        <v/>
      </c>
      <c r="L18" s="29"/>
      <c r="M18" s="29" t="s">
        <v>358</v>
      </c>
      <c r="N18" s="29" t="s">
        <v>359</v>
      </c>
    </row>
    <row r="19" spans="1:14" ht="23.25" customHeight="1">
      <c r="A19" s="528" t="str">
        <f>IF(入力シート!A20="","",入力シート!A20)</f>
        <v/>
      </c>
      <c r="B19" s="528"/>
      <c r="C19" s="30" t="str">
        <f>IF(入力シート!C20="","",入力シート!C20)</f>
        <v/>
      </c>
      <c r="D19" s="30" t="str">
        <f>IF(入力シート!E20="","",入力シート!E20)</f>
        <v/>
      </c>
      <c r="E19" s="30" t="str">
        <f>IF(入力シート!G20="","",入力シート!G20)</f>
        <v/>
      </c>
      <c r="F19" s="30" t="str">
        <f>IF(入力シート!H20="","",入力シート!H20)</f>
        <v/>
      </c>
      <c r="G19" s="31" t="str">
        <f>IF(入力シート!O20="","",入力シート!O20)</f>
        <v/>
      </c>
      <c r="H19" s="529" t="str">
        <f>IF(入力シート!K20="","",入力シート!K20)</f>
        <v/>
      </c>
      <c r="I19" s="530" t="str">
        <f>IF(入力シート!Q20="","",入力シート!Q20)</f>
        <v/>
      </c>
      <c r="J19" s="30" t="str">
        <f>IF(入力シート!R20="","",入力シート!R20)</f>
        <v/>
      </c>
      <c r="K19" s="30" t="str">
        <f>IF(入力シート!V20="","",入力シート!V20)</f>
        <v/>
      </c>
      <c r="L19" s="29"/>
      <c r="M19" s="29" t="s">
        <v>358</v>
      </c>
      <c r="N19" s="29" t="s">
        <v>359</v>
      </c>
    </row>
    <row r="20" spans="1:14" ht="23.25" customHeight="1">
      <c r="A20" s="528" t="str">
        <f>IF(入力シート!A21="","",入力シート!A21)</f>
        <v/>
      </c>
      <c r="B20" s="528"/>
      <c r="C20" s="30" t="str">
        <f>IF(入力シート!C21="","",入力シート!C21)</f>
        <v/>
      </c>
      <c r="D20" s="30" t="str">
        <f>IF(入力シート!E21="","",入力シート!E21)</f>
        <v/>
      </c>
      <c r="E20" s="30" t="str">
        <f>IF(入力シート!G21="","",入力シート!G21)</f>
        <v/>
      </c>
      <c r="F20" s="30" t="str">
        <f>IF(入力シート!H21="","",入力シート!H21)</f>
        <v/>
      </c>
      <c r="G20" s="31" t="str">
        <f>IF(入力シート!O21="","",入力シート!O21)</f>
        <v/>
      </c>
      <c r="H20" s="529" t="str">
        <f>IF(入力シート!K21="","",入力シート!K21)</f>
        <v/>
      </c>
      <c r="I20" s="530" t="str">
        <f>IF(入力シート!Q21="","",入力シート!Q21)</f>
        <v/>
      </c>
      <c r="J20" s="30" t="str">
        <f>IF(入力シート!R21="","",入力シート!R21)</f>
        <v/>
      </c>
      <c r="K20" s="30" t="str">
        <f>IF(入力シート!V21="","",入力シート!V21)</f>
        <v/>
      </c>
      <c r="L20" s="29"/>
      <c r="M20" s="29" t="s">
        <v>358</v>
      </c>
      <c r="N20" s="29" t="s">
        <v>359</v>
      </c>
    </row>
    <row r="21" spans="1:14" ht="23.25" customHeight="1">
      <c r="A21" s="528" t="str">
        <f>IF(入力シート!A22="","",入力シート!A22)</f>
        <v/>
      </c>
      <c r="B21" s="528"/>
      <c r="C21" s="30" t="str">
        <f>IF(入力シート!C22="","",入力シート!C22)</f>
        <v/>
      </c>
      <c r="D21" s="30" t="str">
        <f>IF(入力シート!E22="","",入力シート!E22)</f>
        <v/>
      </c>
      <c r="E21" s="30" t="str">
        <f>IF(入力シート!G22="","",入力シート!G22)</f>
        <v/>
      </c>
      <c r="F21" s="30" t="str">
        <f>IF(入力シート!H22="","",入力シート!H22)</f>
        <v/>
      </c>
      <c r="G21" s="31" t="str">
        <f>IF(入力シート!O22="","",入力シート!O22)</f>
        <v/>
      </c>
      <c r="H21" s="529" t="str">
        <f>IF(入力シート!K22="","",入力シート!K22)</f>
        <v/>
      </c>
      <c r="I21" s="530" t="str">
        <f>IF(入力シート!Q22="","",入力シート!Q22)</f>
        <v/>
      </c>
      <c r="J21" s="30" t="str">
        <f>IF(入力シート!R22="","",入力シート!R22)</f>
        <v/>
      </c>
      <c r="K21" s="30" t="str">
        <f>IF(入力シート!V22="","",入力シート!V22)</f>
        <v/>
      </c>
      <c r="L21" s="29"/>
      <c r="M21" s="29" t="s">
        <v>358</v>
      </c>
      <c r="N21" s="29" t="s">
        <v>359</v>
      </c>
    </row>
    <row r="22" spans="1:14" ht="23.25" customHeight="1">
      <c r="A22" s="528" t="str">
        <f>IF(入力シート!A23="","",入力シート!A23)</f>
        <v/>
      </c>
      <c r="B22" s="528"/>
      <c r="C22" s="30" t="str">
        <f>IF(入力シート!C23="","",入力シート!C23)</f>
        <v/>
      </c>
      <c r="D22" s="30" t="str">
        <f>IF(入力シート!E23="","",入力シート!E23)</f>
        <v/>
      </c>
      <c r="E22" s="30" t="str">
        <f>IF(入力シート!G23="","",入力シート!G23)</f>
        <v/>
      </c>
      <c r="F22" s="30" t="str">
        <f>IF(入力シート!H23="","",入力シート!H23)</f>
        <v/>
      </c>
      <c r="G22" s="31" t="str">
        <f>IF(入力シート!O23="","",入力シート!O23)</f>
        <v/>
      </c>
      <c r="H22" s="529" t="str">
        <f>IF(入力シート!K23="","",入力シート!K23)</f>
        <v/>
      </c>
      <c r="I22" s="530" t="str">
        <f>IF(入力シート!Q23="","",入力シート!Q23)</f>
        <v/>
      </c>
      <c r="J22" s="30" t="str">
        <f>IF(入力シート!R23="","",入力シート!R23)</f>
        <v/>
      </c>
      <c r="K22" s="30" t="str">
        <f>IF(入力シート!V23="","",入力シート!V23)</f>
        <v/>
      </c>
      <c r="L22" s="29"/>
      <c r="M22" s="29" t="s">
        <v>358</v>
      </c>
      <c r="N22" s="29" t="s">
        <v>359</v>
      </c>
    </row>
    <row r="23" spans="1:14" ht="23.25" customHeight="1">
      <c r="A23" s="528" t="str">
        <f>IF(入力シート!A24="","",入力シート!A24)</f>
        <v/>
      </c>
      <c r="B23" s="528"/>
      <c r="C23" s="30" t="str">
        <f>IF(入力シート!C24="","",入力シート!C24)</f>
        <v/>
      </c>
      <c r="D23" s="30" t="str">
        <f>IF(入力シート!E24="","",入力シート!E24)</f>
        <v/>
      </c>
      <c r="E23" s="30" t="str">
        <f>IF(入力シート!G24="","",入力シート!G24)</f>
        <v/>
      </c>
      <c r="F23" s="30" t="str">
        <f>IF(入力シート!H24="","",入力シート!H24)</f>
        <v/>
      </c>
      <c r="G23" s="31" t="str">
        <f>IF(入力シート!O24="","",入力シート!O24)</f>
        <v/>
      </c>
      <c r="H23" s="529" t="str">
        <f>IF(入力シート!K24="","",入力シート!K24)</f>
        <v/>
      </c>
      <c r="I23" s="530" t="str">
        <f>IF(入力シート!Q24="","",入力シート!Q24)</f>
        <v/>
      </c>
      <c r="J23" s="30" t="str">
        <f>IF(入力シート!R24="","",入力シート!R24)</f>
        <v/>
      </c>
      <c r="K23" s="30" t="str">
        <f>IF(入力シート!V24="","",入力シート!V24)</f>
        <v/>
      </c>
      <c r="L23" s="29"/>
      <c r="M23" s="29" t="s">
        <v>358</v>
      </c>
      <c r="N23" s="29" t="s">
        <v>359</v>
      </c>
    </row>
    <row r="24" spans="1:14" ht="23.25" customHeight="1">
      <c r="A24" s="528" t="str">
        <f>IF(入力シート!A25="","",入力シート!A25)</f>
        <v/>
      </c>
      <c r="B24" s="528"/>
      <c r="C24" s="30" t="str">
        <f>IF(入力シート!C25="","",入力シート!C25)</f>
        <v/>
      </c>
      <c r="D24" s="30" t="str">
        <f>IF(入力シート!E25="","",入力シート!E25)</f>
        <v/>
      </c>
      <c r="E24" s="30" t="str">
        <f>IF(入力シート!G25="","",入力シート!G25)</f>
        <v/>
      </c>
      <c r="F24" s="30" t="str">
        <f>IF(入力シート!H25="","",入力シート!H25)</f>
        <v/>
      </c>
      <c r="G24" s="31" t="str">
        <f>IF(入力シート!O25="","",入力シート!O25)</f>
        <v/>
      </c>
      <c r="H24" s="529" t="str">
        <f>IF(入力シート!K25="","",入力シート!K25)</f>
        <v/>
      </c>
      <c r="I24" s="530" t="str">
        <f>IF(入力シート!Q25="","",入力シート!Q25)</f>
        <v/>
      </c>
      <c r="J24" s="30" t="str">
        <f>IF(入力シート!R25="","",入力シート!R25)</f>
        <v/>
      </c>
      <c r="K24" s="30" t="str">
        <f>IF(入力シート!V25="","",入力シート!V25)</f>
        <v/>
      </c>
      <c r="L24" s="29"/>
      <c r="M24" s="29" t="s">
        <v>358</v>
      </c>
      <c r="N24" s="29" t="s">
        <v>359</v>
      </c>
    </row>
    <row r="25" spans="1:14" ht="23.25" customHeight="1">
      <c r="A25" s="528" t="str">
        <f>IF(入力シート!A26="","",入力シート!A26)</f>
        <v/>
      </c>
      <c r="B25" s="528"/>
      <c r="C25" s="30" t="str">
        <f>IF(入力シート!C26="","",入力シート!C26)</f>
        <v/>
      </c>
      <c r="D25" s="30" t="str">
        <f>IF(入力シート!E26="","",入力シート!E26)</f>
        <v/>
      </c>
      <c r="E25" s="30" t="str">
        <f>IF(入力シート!G26="","",入力シート!G26)</f>
        <v/>
      </c>
      <c r="F25" s="30" t="str">
        <f>IF(入力シート!H26="","",入力シート!H26)</f>
        <v/>
      </c>
      <c r="G25" s="31" t="str">
        <f>IF(入力シート!O26="","",入力シート!O26)</f>
        <v/>
      </c>
      <c r="H25" s="529" t="str">
        <f>IF(入力シート!K26="","",入力シート!K26)</f>
        <v/>
      </c>
      <c r="I25" s="530" t="str">
        <f>IF(入力シート!Q26="","",入力シート!Q26)</f>
        <v/>
      </c>
      <c r="J25" s="30" t="str">
        <f>IF(入力シート!R26="","",入力シート!R26)</f>
        <v/>
      </c>
      <c r="K25" s="30" t="str">
        <f>IF(入力シート!V26="","",入力シート!V26)</f>
        <v/>
      </c>
      <c r="L25" s="29"/>
      <c r="M25" s="29" t="s">
        <v>358</v>
      </c>
      <c r="N25" s="29" t="s">
        <v>359</v>
      </c>
    </row>
    <row r="26" spans="1:14" ht="23.25" customHeight="1">
      <c r="A26" s="528" t="str">
        <f>IF(入力シート!A27="","",入力シート!A27)</f>
        <v/>
      </c>
      <c r="B26" s="528"/>
      <c r="C26" s="30" t="str">
        <f>IF(入力シート!C27="","",入力シート!C27)</f>
        <v/>
      </c>
      <c r="D26" s="30" t="str">
        <f>IF(入力シート!E27="","",入力シート!E27)</f>
        <v/>
      </c>
      <c r="E26" s="30" t="str">
        <f>IF(入力シート!G27="","",入力シート!G27)</f>
        <v/>
      </c>
      <c r="F26" s="30" t="str">
        <f>IF(入力シート!H27="","",入力シート!H27)</f>
        <v/>
      </c>
      <c r="G26" s="31" t="str">
        <f>IF(入力シート!O27="","",入力シート!O27)</f>
        <v/>
      </c>
      <c r="H26" s="529" t="str">
        <f>IF(入力シート!K27="","",入力シート!K27)</f>
        <v/>
      </c>
      <c r="I26" s="530" t="str">
        <f>IF(入力シート!Q27="","",入力シート!Q27)</f>
        <v/>
      </c>
      <c r="J26" s="30" t="str">
        <f>IF(入力シート!R27="","",入力シート!R27)</f>
        <v/>
      </c>
      <c r="K26" s="30" t="str">
        <f>IF(入力シート!V27="","",入力シート!V27)</f>
        <v/>
      </c>
      <c r="L26" s="29"/>
      <c r="M26" s="29" t="s">
        <v>358</v>
      </c>
      <c r="N26" s="29" t="s">
        <v>359</v>
      </c>
    </row>
    <row r="27" spans="1:14" ht="23.25" customHeight="1">
      <c r="A27" s="528" t="str">
        <f>IF(入力シート!A28="","",入力シート!A28)</f>
        <v/>
      </c>
      <c r="B27" s="528"/>
      <c r="C27" s="30" t="str">
        <f>IF(入力シート!C28="","",入力シート!C28)</f>
        <v/>
      </c>
      <c r="D27" s="30" t="str">
        <f>IF(入力シート!E28="","",入力シート!E28)</f>
        <v/>
      </c>
      <c r="E27" s="30" t="str">
        <f>IF(入力シート!G28="","",入力シート!G28)</f>
        <v/>
      </c>
      <c r="F27" s="30" t="str">
        <f>IF(入力シート!H28="","",入力シート!H28)</f>
        <v/>
      </c>
      <c r="G27" s="31" t="str">
        <f>IF(入力シート!O28="","",入力シート!O28)</f>
        <v/>
      </c>
      <c r="H27" s="529" t="str">
        <f>IF(入力シート!K28="","",入力シート!K28)</f>
        <v/>
      </c>
      <c r="I27" s="530" t="str">
        <f>IF(入力シート!Q28="","",入力シート!Q28)</f>
        <v/>
      </c>
      <c r="J27" s="30" t="str">
        <f>IF(入力シート!R28="","",入力シート!R28)</f>
        <v/>
      </c>
      <c r="K27" s="30" t="str">
        <f>IF(入力シート!V28="","",入力シート!V28)</f>
        <v/>
      </c>
      <c r="L27" s="29"/>
      <c r="M27" s="29" t="s">
        <v>358</v>
      </c>
      <c r="N27" s="29" t="s">
        <v>359</v>
      </c>
    </row>
    <row r="28" spans="1:14" ht="23.25" customHeight="1">
      <c r="A28" s="528" t="str">
        <f>IF(入力シート!A29="","",入力シート!A29)</f>
        <v/>
      </c>
      <c r="B28" s="528"/>
      <c r="C28" s="30" t="str">
        <f>IF(入力シート!C29="","",入力シート!C29)</f>
        <v/>
      </c>
      <c r="D28" s="30" t="str">
        <f>IF(入力シート!E29="","",入力シート!E29)</f>
        <v/>
      </c>
      <c r="E28" s="30" t="str">
        <f>IF(入力シート!G29="","",入力シート!G29)</f>
        <v/>
      </c>
      <c r="F28" s="30" t="str">
        <f>IF(入力シート!H29="","",入力シート!H29)</f>
        <v/>
      </c>
      <c r="G28" s="31" t="str">
        <f>IF(入力シート!O29="","",入力シート!O29)</f>
        <v/>
      </c>
      <c r="H28" s="529" t="str">
        <f>IF(入力シート!K29="","",入力シート!K29)</f>
        <v/>
      </c>
      <c r="I28" s="530" t="str">
        <f>IF(入力シート!Q29="","",入力シート!Q29)</f>
        <v/>
      </c>
      <c r="J28" s="30" t="str">
        <f>IF(入力シート!R29="","",入力シート!R29)</f>
        <v/>
      </c>
      <c r="K28" s="30" t="str">
        <f>IF(入力シート!V29="","",入力シート!V29)</f>
        <v/>
      </c>
      <c r="L28" s="29"/>
      <c r="M28" s="29" t="s">
        <v>358</v>
      </c>
      <c r="N28" s="29" t="s">
        <v>359</v>
      </c>
    </row>
    <row r="29" spans="1:14" ht="23.25" customHeight="1">
      <c r="A29" s="528" t="str">
        <f>IF(入力シート!A30="","",入力シート!A30)</f>
        <v/>
      </c>
      <c r="B29" s="528"/>
      <c r="C29" s="30" t="str">
        <f>IF(入力シート!C30="","",入力シート!C30)</f>
        <v/>
      </c>
      <c r="D29" s="30" t="str">
        <f>IF(入力シート!E30="","",入力シート!E30)</f>
        <v/>
      </c>
      <c r="E29" s="30" t="str">
        <f>IF(入力シート!G30="","",入力シート!G30)</f>
        <v/>
      </c>
      <c r="F29" s="30" t="str">
        <f>IF(入力シート!H30="","",入力シート!H30)</f>
        <v/>
      </c>
      <c r="G29" s="31" t="str">
        <f>IF(入力シート!O30="","",入力シート!O30)</f>
        <v/>
      </c>
      <c r="H29" s="529" t="str">
        <f>IF(入力シート!K30="","",入力シート!K30)</f>
        <v/>
      </c>
      <c r="I29" s="530" t="str">
        <f>IF(入力シート!Q30="","",入力シート!Q30)</f>
        <v/>
      </c>
      <c r="J29" s="30" t="str">
        <f>IF(入力シート!R30="","",入力シート!R30)</f>
        <v/>
      </c>
      <c r="K29" s="30" t="str">
        <f>IF(入力シート!V30="","",入力シート!V30)</f>
        <v/>
      </c>
      <c r="L29" s="29"/>
      <c r="M29" s="29" t="s">
        <v>358</v>
      </c>
      <c r="N29" s="29" t="s">
        <v>359</v>
      </c>
    </row>
    <row r="30" spans="1:14" ht="23.25" customHeight="1">
      <c r="A30" s="528" t="str">
        <f>IF(入力シート!A31="","",入力シート!A31)</f>
        <v/>
      </c>
      <c r="B30" s="528"/>
      <c r="C30" s="30" t="str">
        <f>IF(入力シート!C31="","",入力シート!C31)</f>
        <v/>
      </c>
      <c r="D30" s="30" t="str">
        <f>IF(入力シート!E31="","",入力シート!E31)</f>
        <v/>
      </c>
      <c r="E30" s="30" t="str">
        <f>IF(入力シート!G31="","",入力シート!G31)</f>
        <v/>
      </c>
      <c r="F30" s="30" t="str">
        <f>IF(入力シート!H31="","",入力シート!H31)</f>
        <v/>
      </c>
      <c r="G30" s="31" t="str">
        <f>IF(入力シート!O31="","",入力シート!O31)</f>
        <v/>
      </c>
      <c r="H30" s="529" t="str">
        <f>IF(入力シート!K31="","",入力シート!K31)</f>
        <v/>
      </c>
      <c r="I30" s="530" t="str">
        <f>IF(入力シート!Q31="","",入力シート!Q31)</f>
        <v/>
      </c>
      <c r="J30" s="30" t="str">
        <f>IF(入力シート!R31="","",入力シート!R31)</f>
        <v/>
      </c>
      <c r="K30" s="30" t="str">
        <f>IF(入力シート!V31="","",入力シート!V31)</f>
        <v/>
      </c>
      <c r="L30" s="29"/>
      <c r="M30" s="29" t="s">
        <v>358</v>
      </c>
      <c r="N30" s="29" t="s">
        <v>359</v>
      </c>
    </row>
    <row r="31" spans="1:14" ht="23.25" customHeight="1">
      <c r="A31" s="528" t="str">
        <f>IF(入力シート!A32="","",入力シート!A32)</f>
        <v/>
      </c>
      <c r="B31" s="528"/>
      <c r="C31" s="30" t="str">
        <f>IF(入力シート!C32="","",入力シート!C32)</f>
        <v/>
      </c>
      <c r="D31" s="30" t="str">
        <f>IF(入力シート!E32="","",入力シート!E32)</f>
        <v/>
      </c>
      <c r="E31" s="30" t="str">
        <f>IF(入力シート!G32="","",入力シート!G32)</f>
        <v/>
      </c>
      <c r="F31" s="30" t="str">
        <f>IF(入力シート!H32="","",入力シート!H32)</f>
        <v/>
      </c>
      <c r="G31" s="31" t="str">
        <f>IF(入力シート!O32="","",入力シート!O32)</f>
        <v/>
      </c>
      <c r="H31" s="529" t="str">
        <f>IF(入力シート!K32="","",入力シート!K32)</f>
        <v/>
      </c>
      <c r="I31" s="530" t="str">
        <f>IF(入力シート!Q32="","",入力シート!Q32)</f>
        <v/>
      </c>
      <c r="J31" s="30" t="str">
        <f>IF(入力シート!R32="","",入力シート!R32)</f>
        <v/>
      </c>
      <c r="K31" s="30" t="str">
        <f>IF(入力シート!V32="","",入力シート!V32)</f>
        <v/>
      </c>
      <c r="L31" s="29"/>
      <c r="M31" s="29" t="s">
        <v>358</v>
      </c>
      <c r="N31" s="29" t="s">
        <v>359</v>
      </c>
    </row>
    <row r="32" spans="1:14" ht="23.25" customHeight="1">
      <c r="A32" s="528" t="str">
        <f>IF(入力シート!A33="","",入力シート!A33)</f>
        <v/>
      </c>
      <c r="B32" s="528"/>
      <c r="C32" s="30" t="str">
        <f>IF(入力シート!C33="","",入力シート!C33)</f>
        <v/>
      </c>
      <c r="D32" s="30" t="str">
        <f>IF(入力シート!E33="","",入力シート!E33)</f>
        <v/>
      </c>
      <c r="E32" s="30" t="str">
        <f>IF(入力シート!G33="","",入力シート!G33)</f>
        <v/>
      </c>
      <c r="F32" s="30" t="str">
        <f>IF(入力シート!H33="","",入力シート!H33)</f>
        <v/>
      </c>
      <c r="G32" s="31" t="str">
        <f>IF(入力シート!O33="","",入力シート!O33)</f>
        <v/>
      </c>
      <c r="H32" s="529" t="str">
        <f>IF(入力シート!K33="","",入力シート!K33)</f>
        <v/>
      </c>
      <c r="I32" s="530" t="str">
        <f>IF(入力シート!Q33="","",入力シート!Q33)</f>
        <v/>
      </c>
      <c r="J32" s="30" t="str">
        <f>IF(入力シート!R33="","",入力シート!R33)</f>
        <v/>
      </c>
      <c r="K32" s="30" t="str">
        <f>IF(入力シート!V33="","",入力シート!V33)</f>
        <v/>
      </c>
      <c r="L32" s="29"/>
      <c r="M32" s="29" t="s">
        <v>358</v>
      </c>
      <c r="N32" s="29" t="s">
        <v>359</v>
      </c>
    </row>
    <row r="33" spans="1:14" ht="23.25" customHeight="1">
      <c r="A33" s="528" t="str">
        <f>IF(入力シート!A34="","",入力シート!A34)</f>
        <v/>
      </c>
      <c r="B33" s="528"/>
      <c r="C33" s="30" t="str">
        <f>IF(入力シート!C34="","",入力シート!C34)</f>
        <v/>
      </c>
      <c r="D33" s="30" t="str">
        <f>IF(入力シート!E34="","",入力シート!E34)</f>
        <v/>
      </c>
      <c r="E33" s="30" t="str">
        <f>IF(入力シート!G34="","",入力シート!G34)</f>
        <v/>
      </c>
      <c r="F33" s="30" t="str">
        <f>IF(入力シート!H34="","",入力シート!H34)</f>
        <v/>
      </c>
      <c r="G33" s="31" t="str">
        <f>IF(入力シート!O34="","",入力シート!O34)</f>
        <v/>
      </c>
      <c r="H33" s="529" t="str">
        <f>IF(入力シート!K34="","",入力シート!K34)</f>
        <v/>
      </c>
      <c r="I33" s="530" t="str">
        <f>IF(入力シート!Q34="","",入力シート!Q34)</f>
        <v/>
      </c>
      <c r="J33" s="30" t="str">
        <f>IF(入力シート!R34="","",入力シート!R34)</f>
        <v/>
      </c>
      <c r="K33" s="30" t="str">
        <f>IF(入力シート!V34="","",入力シート!V34)</f>
        <v/>
      </c>
      <c r="L33" s="29"/>
      <c r="M33" s="29" t="s">
        <v>358</v>
      </c>
      <c r="N33" s="29" t="s">
        <v>359</v>
      </c>
    </row>
    <row r="34" spans="1:14" ht="23.25" customHeight="1">
      <c r="A34" s="528" t="str">
        <f>IF(入力シート!A35="","",入力シート!A35)</f>
        <v/>
      </c>
      <c r="B34" s="528"/>
      <c r="C34" s="30" t="str">
        <f>IF(入力シート!C35="","",入力シート!C35)</f>
        <v/>
      </c>
      <c r="D34" s="30" t="str">
        <f>IF(入力シート!E35="","",入力シート!E35)</f>
        <v/>
      </c>
      <c r="E34" s="30" t="str">
        <f>IF(入力シート!G35="","",入力シート!G35)</f>
        <v/>
      </c>
      <c r="F34" s="30" t="str">
        <f>IF(入力シート!H35="","",入力シート!H35)</f>
        <v/>
      </c>
      <c r="G34" s="31" t="str">
        <f>IF(入力シート!O35="","",入力シート!O35)</f>
        <v/>
      </c>
      <c r="H34" s="529" t="str">
        <f>IF(入力シート!K35="","",入力シート!K35)</f>
        <v/>
      </c>
      <c r="I34" s="530" t="str">
        <f>IF(入力シート!Q35="","",入力シート!Q35)</f>
        <v/>
      </c>
      <c r="J34" s="30" t="str">
        <f>IF(入力シート!R35="","",入力シート!R35)</f>
        <v/>
      </c>
      <c r="K34" s="30" t="str">
        <f>IF(入力シート!V35="","",入力シート!V35)</f>
        <v/>
      </c>
      <c r="L34" s="29"/>
      <c r="M34" s="29" t="s">
        <v>358</v>
      </c>
      <c r="N34" s="29" t="s">
        <v>359</v>
      </c>
    </row>
    <row r="35" spans="1:14" ht="23.25" customHeight="1">
      <c r="A35" s="528" t="str">
        <f>IF(入力シート!A36="","",入力シート!A36)</f>
        <v/>
      </c>
      <c r="B35" s="528"/>
      <c r="C35" s="30" t="str">
        <f>IF(入力シート!C36="","",入力シート!C36)</f>
        <v/>
      </c>
      <c r="D35" s="30" t="str">
        <f>IF(入力シート!E36="","",入力シート!E36)</f>
        <v/>
      </c>
      <c r="E35" s="30" t="str">
        <f>IF(入力シート!G36="","",入力シート!G36)</f>
        <v/>
      </c>
      <c r="F35" s="30" t="str">
        <f>IF(入力シート!H36="","",入力シート!H36)</f>
        <v/>
      </c>
      <c r="G35" s="31" t="str">
        <f>IF(入力シート!O36="","",入力シート!O36)</f>
        <v/>
      </c>
      <c r="H35" s="529" t="str">
        <f>IF(入力シート!K36="","",入力シート!K36)</f>
        <v/>
      </c>
      <c r="I35" s="530" t="str">
        <f>IF(入力シート!Q36="","",入力シート!Q36)</f>
        <v/>
      </c>
      <c r="J35" s="30" t="str">
        <f>IF(入力シート!R36="","",入力シート!R36)</f>
        <v/>
      </c>
      <c r="K35" s="30" t="str">
        <f>IF(入力シート!V36="","",入力シート!V36)</f>
        <v/>
      </c>
      <c r="L35" s="29"/>
      <c r="M35" s="29" t="s">
        <v>358</v>
      </c>
      <c r="N35" s="29" t="s">
        <v>359</v>
      </c>
    </row>
    <row r="36" spans="1:14" ht="23.25" customHeight="1">
      <c r="A36" s="528" t="str">
        <f>IF(入力シート!A37="","",入力シート!A37)</f>
        <v/>
      </c>
      <c r="B36" s="528"/>
      <c r="C36" s="30" t="str">
        <f>IF(入力シート!C37="","",入力シート!C37)</f>
        <v/>
      </c>
      <c r="D36" s="30" t="str">
        <f>IF(入力シート!E37="","",入力シート!E37)</f>
        <v/>
      </c>
      <c r="E36" s="30" t="str">
        <f>IF(入力シート!G37="","",入力シート!G37)</f>
        <v/>
      </c>
      <c r="F36" s="30" t="str">
        <f>IF(入力シート!H37="","",入力シート!H37)</f>
        <v/>
      </c>
      <c r="G36" s="31" t="str">
        <f>IF(入力シート!O37="","",入力シート!O37)</f>
        <v/>
      </c>
      <c r="H36" s="529" t="str">
        <f>IF(入力シート!K37="","",入力シート!K37)</f>
        <v/>
      </c>
      <c r="I36" s="530" t="str">
        <f>IF(入力シート!Q37="","",入力シート!Q37)</f>
        <v/>
      </c>
      <c r="J36" s="30" t="str">
        <f>IF(入力シート!R37="","",入力シート!R37)</f>
        <v/>
      </c>
      <c r="K36" s="30" t="str">
        <f>IF(入力シート!V37="","",入力シート!V37)</f>
        <v/>
      </c>
      <c r="L36" s="29"/>
      <c r="M36" s="29" t="s">
        <v>358</v>
      </c>
      <c r="N36" s="29" t="s">
        <v>359</v>
      </c>
    </row>
    <row r="37" spans="1:14" ht="23.25" customHeight="1">
      <c r="A37" s="528" t="str">
        <f>IF(入力シート!A38="","",入力シート!A38)</f>
        <v/>
      </c>
      <c r="B37" s="528"/>
      <c r="C37" s="30" t="str">
        <f>IF(入力シート!C38="","",入力シート!C38)</f>
        <v/>
      </c>
      <c r="D37" s="30" t="str">
        <f>IF(入力シート!E38="","",入力シート!E38)</f>
        <v/>
      </c>
      <c r="E37" s="30" t="str">
        <f>IF(入力シート!G38="","",入力シート!G38)</f>
        <v/>
      </c>
      <c r="F37" s="30" t="str">
        <f>IF(入力シート!H38="","",入力シート!H38)</f>
        <v/>
      </c>
      <c r="G37" s="31" t="str">
        <f>IF(入力シート!O38="","",入力シート!O38)</f>
        <v/>
      </c>
      <c r="H37" s="529" t="str">
        <f>IF(入力シート!K38="","",入力シート!K38)</f>
        <v/>
      </c>
      <c r="I37" s="530" t="str">
        <f>IF(入力シート!Q38="","",入力シート!Q38)</f>
        <v/>
      </c>
      <c r="J37" s="30" t="str">
        <f>IF(入力シート!R38="","",入力シート!R38)</f>
        <v/>
      </c>
      <c r="K37" s="30" t="str">
        <f>IF(入力シート!V38="","",入力シート!V38)</f>
        <v/>
      </c>
      <c r="L37" s="29"/>
      <c r="M37" s="29" t="s">
        <v>358</v>
      </c>
      <c r="N37" s="29" t="s">
        <v>359</v>
      </c>
    </row>
    <row r="38" spans="1:14" ht="23.25" customHeight="1">
      <c r="A38" s="528" t="str">
        <f>IF(入力シート!A39="","",入力シート!A39)</f>
        <v/>
      </c>
      <c r="B38" s="528"/>
      <c r="C38" s="30" t="str">
        <f>IF(入力シート!C39="","",入力シート!C39)</f>
        <v/>
      </c>
      <c r="D38" s="30" t="str">
        <f>IF(入力シート!E39="","",入力シート!E39)</f>
        <v/>
      </c>
      <c r="E38" s="30" t="str">
        <f>IF(入力シート!G39="","",入力シート!G39)</f>
        <v/>
      </c>
      <c r="F38" s="30" t="str">
        <f>IF(入力シート!H39="","",入力シート!H39)</f>
        <v/>
      </c>
      <c r="G38" s="31" t="str">
        <f>IF(入力シート!O39="","",入力シート!O39)</f>
        <v/>
      </c>
      <c r="H38" s="529" t="str">
        <f>IF(入力シート!K39="","",入力シート!K39)</f>
        <v/>
      </c>
      <c r="I38" s="530" t="str">
        <f>IF(入力シート!Q39="","",入力シート!Q39)</f>
        <v/>
      </c>
      <c r="J38" s="30" t="str">
        <f>IF(入力シート!R39="","",入力シート!R39)</f>
        <v/>
      </c>
      <c r="K38" s="30" t="str">
        <f>IF(入力シート!V39="","",入力シート!V39)</f>
        <v/>
      </c>
      <c r="L38" s="29"/>
      <c r="M38" s="29" t="s">
        <v>358</v>
      </c>
      <c r="N38" s="29" t="s">
        <v>359</v>
      </c>
    </row>
    <row r="39" spans="1:14" ht="23.25" customHeight="1">
      <c r="A39" s="528" t="str">
        <f>IF(入力シート!A40="","",入力シート!A40)</f>
        <v/>
      </c>
      <c r="B39" s="528"/>
      <c r="C39" s="30" t="str">
        <f>IF(入力シート!C40="","",入力シート!C40)</f>
        <v/>
      </c>
      <c r="D39" s="30" t="str">
        <f>IF(入力シート!E40="","",入力シート!E40)</f>
        <v/>
      </c>
      <c r="E39" s="30" t="str">
        <f>IF(入力シート!G40="","",入力シート!G40)</f>
        <v/>
      </c>
      <c r="F39" s="30" t="str">
        <f>IF(入力シート!H40="","",入力シート!H40)</f>
        <v/>
      </c>
      <c r="G39" s="31" t="str">
        <f>IF(入力シート!O40="","",入力シート!O40)</f>
        <v/>
      </c>
      <c r="H39" s="529" t="str">
        <f>IF(入力シート!K40="","",入力シート!K40)</f>
        <v/>
      </c>
      <c r="I39" s="530" t="str">
        <f>IF(入力シート!Q40="","",入力シート!Q40)</f>
        <v/>
      </c>
      <c r="J39" s="30" t="str">
        <f>IF(入力シート!R40="","",入力シート!R40)</f>
        <v/>
      </c>
      <c r="K39" s="30" t="str">
        <f>IF(入力シート!V40="","",入力シート!V40)</f>
        <v/>
      </c>
      <c r="L39" s="29"/>
      <c r="M39" s="29" t="s">
        <v>358</v>
      </c>
      <c r="N39" s="29" t="s">
        <v>359</v>
      </c>
    </row>
    <row r="40" spans="1:14" ht="23.25" customHeight="1">
      <c r="A40" s="528" t="str">
        <f>IF(入力シート!A41="","",入力シート!A41)</f>
        <v/>
      </c>
      <c r="B40" s="528"/>
      <c r="C40" s="30" t="str">
        <f>IF(入力シート!C41="","",入力シート!C41)</f>
        <v/>
      </c>
      <c r="D40" s="30" t="str">
        <f>IF(入力シート!E41="","",入力シート!E41)</f>
        <v/>
      </c>
      <c r="E40" s="30" t="str">
        <f>IF(入力シート!G41="","",入力シート!G41)</f>
        <v/>
      </c>
      <c r="F40" s="30" t="str">
        <f>IF(入力シート!H41="","",入力シート!H41)</f>
        <v/>
      </c>
      <c r="G40" s="31" t="str">
        <f>IF(入力シート!O41="","",入力シート!O41)</f>
        <v/>
      </c>
      <c r="H40" s="529" t="str">
        <f>IF(入力シート!K41="","",入力シート!K41)</f>
        <v/>
      </c>
      <c r="I40" s="530" t="str">
        <f>IF(入力シート!Q41="","",入力シート!Q41)</f>
        <v/>
      </c>
      <c r="J40" s="30" t="str">
        <f>IF(入力シート!R41="","",入力シート!R41)</f>
        <v/>
      </c>
      <c r="K40" s="30" t="str">
        <f>IF(入力シート!V41="","",入力シート!V41)</f>
        <v/>
      </c>
      <c r="L40" s="29"/>
      <c r="M40" s="29" t="s">
        <v>358</v>
      </c>
      <c r="N40" s="29" t="s">
        <v>359</v>
      </c>
    </row>
    <row r="41" spans="1:14" ht="23.25" customHeight="1">
      <c r="A41" s="528" t="str">
        <f>IF(入力シート!A42="","",入力シート!A42)</f>
        <v/>
      </c>
      <c r="B41" s="528"/>
      <c r="C41" s="30" t="str">
        <f>IF(入力シート!C42="","",入力シート!C42)</f>
        <v/>
      </c>
      <c r="D41" s="30" t="str">
        <f>IF(入力シート!E42="","",入力シート!E42)</f>
        <v/>
      </c>
      <c r="E41" s="30" t="str">
        <f>IF(入力シート!G42="","",入力シート!G42)</f>
        <v/>
      </c>
      <c r="F41" s="30" t="str">
        <f>IF(入力シート!H42="","",入力シート!H42)</f>
        <v/>
      </c>
      <c r="G41" s="31" t="str">
        <f>IF(入力シート!O42="","",入力シート!O42)</f>
        <v/>
      </c>
      <c r="H41" s="529" t="str">
        <f>IF(入力シート!K42="","",入力シート!K42)</f>
        <v/>
      </c>
      <c r="I41" s="530" t="str">
        <f>IF(入力シート!Q42="","",入力シート!Q42)</f>
        <v/>
      </c>
      <c r="J41" s="30" t="str">
        <f>IF(入力シート!R42="","",入力シート!R42)</f>
        <v/>
      </c>
      <c r="K41" s="30" t="str">
        <f>IF(入力シート!V42="","",入力シート!V42)</f>
        <v/>
      </c>
      <c r="L41" s="29"/>
      <c r="M41" s="29" t="s">
        <v>358</v>
      </c>
      <c r="N41" s="29" t="s">
        <v>359</v>
      </c>
    </row>
    <row r="42" spans="1:14" ht="23.25" customHeight="1">
      <c r="A42" s="528" t="str">
        <f>IF(入力シート!A43="","",入力シート!A43)</f>
        <v/>
      </c>
      <c r="B42" s="528"/>
      <c r="C42" s="30" t="str">
        <f>IF(入力シート!C43="","",入力シート!C43)</f>
        <v/>
      </c>
      <c r="D42" s="30" t="str">
        <f>IF(入力シート!E43="","",入力シート!E43)</f>
        <v/>
      </c>
      <c r="E42" s="30" t="str">
        <f>IF(入力シート!G43="","",入力シート!G43)</f>
        <v/>
      </c>
      <c r="F42" s="30" t="str">
        <f>IF(入力シート!H43="","",入力シート!H43)</f>
        <v/>
      </c>
      <c r="G42" s="31" t="str">
        <f>IF(入力シート!O43="","",入力シート!O43)</f>
        <v/>
      </c>
      <c r="H42" s="529" t="str">
        <f>IF(入力シート!K43="","",入力シート!K43)</f>
        <v/>
      </c>
      <c r="I42" s="530" t="str">
        <f>IF(入力シート!Q43="","",入力シート!Q43)</f>
        <v/>
      </c>
      <c r="J42" s="30" t="str">
        <f>IF(入力シート!R43="","",入力シート!R43)</f>
        <v/>
      </c>
      <c r="K42" s="30" t="str">
        <f>IF(入力シート!V43="","",入力シート!V43)</f>
        <v/>
      </c>
      <c r="L42" s="29"/>
      <c r="M42" s="29" t="s">
        <v>358</v>
      </c>
      <c r="N42" s="29" t="s">
        <v>359</v>
      </c>
    </row>
    <row r="43" spans="1:14" ht="7.5" customHeight="1">
      <c r="A43" s="2"/>
      <c r="B43" s="2"/>
      <c r="C43" s="2"/>
      <c r="D43" s="2"/>
      <c r="E43" s="2"/>
      <c r="F43" s="2"/>
      <c r="G43" s="2"/>
      <c r="H43" s="2"/>
      <c r="I43" s="2"/>
      <c r="J43" s="2"/>
      <c r="K43" s="2"/>
      <c r="L43" s="2"/>
      <c r="M43" s="2"/>
      <c r="N43" s="2"/>
    </row>
    <row r="44" spans="1:14" s="34" customFormat="1" ht="15" customHeight="1">
      <c r="A44" s="557" t="s">
        <v>360</v>
      </c>
      <c r="B44" s="557"/>
      <c r="C44" s="558" t="s">
        <v>361</v>
      </c>
      <c r="D44" s="558"/>
      <c r="E44" s="558"/>
      <c r="F44" s="558"/>
      <c r="G44" s="558"/>
      <c r="H44" s="558"/>
      <c r="I44" s="558"/>
      <c r="J44" s="558"/>
      <c r="K44" s="558"/>
      <c r="L44" s="558"/>
      <c r="M44" s="558"/>
      <c r="N44" s="558"/>
    </row>
    <row r="45" spans="1:14" s="34" customFormat="1" ht="7.5" customHeight="1">
      <c r="A45" s="32"/>
      <c r="B45" s="32"/>
      <c r="C45" s="33"/>
      <c r="D45" s="33"/>
      <c r="E45" s="33"/>
      <c r="F45" s="33"/>
      <c r="G45" s="33"/>
      <c r="H45" s="33"/>
      <c r="I45" s="33"/>
      <c r="J45" s="33"/>
      <c r="K45" s="33"/>
      <c r="L45" s="33"/>
      <c r="M45" s="33"/>
      <c r="N45" s="33"/>
    </row>
    <row r="46" spans="1:14" s="34" customFormat="1" ht="15" customHeight="1">
      <c r="B46" s="35"/>
      <c r="C46" s="35"/>
      <c r="D46" s="35"/>
      <c r="E46" s="35"/>
      <c r="F46" s="35"/>
      <c r="G46" s="35"/>
      <c r="H46" s="554" t="s">
        <v>362</v>
      </c>
      <c r="I46" s="554"/>
      <c r="J46" s="554"/>
      <c r="K46" s="554"/>
      <c r="L46" s="554"/>
      <c r="M46" s="554"/>
      <c r="N46" s="554"/>
    </row>
    <row r="47" spans="1:14" s="34" customFormat="1" ht="15" customHeight="1">
      <c r="A47" s="36"/>
      <c r="B47" s="35"/>
      <c r="C47" s="35"/>
      <c r="D47" s="35"/>
      <c r="E47" s="35"/>
      <c r="F47" s="35"/>
      <c r="G47" s="37"/>
      <c r="H47" s="554"/>
      <c r="I47" s="554"/>
      <c r="J47" s="554"/>
      <c r="K47" s="554"/>
      <c r="L47" s="554"/>
      <c r="M47" s="554"/>
      <c r="N47" s="554"/>
    </row>
    <row r="48" spans="1:14" s="34" customFormat="1" ht="30" customHeight="1">
      <c r="A48" s="36"/>
      <c r="B48" s="35"/>
      <c r="C48" s="35"/>
      <c r="D48" s="35"/>
      <c r="E48" s="35"/>
      <c r="F48" s="35"/>
      <c r="G48" s="37"/>
      <c r="H48" s="555" t="s">
        <v>1263</v>
      </c>
      <c r="I48" s="555"/>
      <c r="J48" s="555"/>
      <c r="K48" s="555"/>
      <c r="L48" s="27"/>
      <c r="M48" s="37"/>
      <c r="N48" s="37"/>
    </row>
    <row r="49" spans="1:14" s="34" customFormat="1" ht="30" customHeight="1">
      <c r="H49" s="556" t="s">
        <v>363</v>
      </c>
      <c r="I49" s="556"/>
      <c r="J49" s="37"/>
      <c r="K49" s="37"/>
      <c r="L49" s="37"/>
      <c r="M49" s="37"/>
      <c r="N49" s="37"/>
    </row>
    <row r="50" spans="1:14" s="34" customFormat="1" ht="30" customHeight="1">
      <c r="A50" s="37"/>
      <c r="B50" s="37"/>
      <c r="C50" s="37"/>
      <c r="D50" s="37"/>
      <c r="E50" s="37"/>
      <c r="F50" s="37"/>
      <c r="G50" s="38"/>
      <c r="H50" s="556" t="s">
        <v>364</v>
      </c>
      <c r="I50" s="556"/>
      <c r="J50" s="37"/>
      <c r="K50" s="37"/>
      <c r="L50" s="37"/>
      <c r="M50" s="37"/>
      <c r="N50" s="117"/>
    </row>
    <row r="51" spans="1:14" s="34" customFormat="1" ht="30" customHeight="1">
      <c r="D51" s="37"/>
      <c r="E51" s="37"/>
      <c r="H51" s="556" t="s">
        <v>295</v>
      </c>
      <c r="I51" s="556"/>
      <c r="J51" s="37"/>
    </row>
    <row r="52" spans="1:14" ht="3.75" customHeight="1"/>
    <row r="53" spans="1:14" ht="21">
      <c r="A53" s="518" t="s">
        <v>345</v>
      </c>
      <c r="B53" s="518"/>
      <c r="C53" s="518"/>
      <c r="D53" s="518"/>
      <c r="E53" s="518"/>
      <c r="F53" s="518"/>
      <c r="G53" s="518"/>
      <c r="H53" s="518"/>
      <c r="I53" s="518"/>
      <c r="J53" s="518"/>
      <c r="K53" s="518"/>
      <c r="L53" s="518"/>
      <c r="M53" s="518"/>
      <c r="N53" s="518"/>
    </row>
    <row r="54" spans="1:14" ht="9.75" customHeight="1">
      <c r="A54" s="2"/>
      <c r="B54" s="2"/>
      <c r="C54" s="2"/>
      <c r="D54" s="2"/>
      <c r="E54" s="2"/>
      <c r="F54" s="2"/>
      <c r="G54" s="2"/>
      <c r="H54" s="2"/>
      <c r="I54" s="2"/>
      <c r="J54" s="2"/>
      <c r="K54" s="2"/>
      <c r="L54" s="2"/>
      <c r="M54" s="2"/>
      <c r="N54" s="2"/>
    </row>
    <row r="55" spans="1:14">
      <c r="A55" s="2" t="str">
        <f>$A$4</f>
        <v>一般財団法人　日本自動車査定協会</v>
      </c>
      <c r="B55" s="2"/>
      <c r="C55" s="2"/>
      <c r="D55" s="2"/>
      <c r="E55" s="2"/>
      <c r="F55" s="2"/>
      <c r="G55" s="2"/>
      <c r="H55" s="2"/>
      <c r="I55" s="2"/>
      <c r="J55" s="2"/>
      <c r="K55" s="2"/>
      <c r="L55" s="519" t="str">
        <f>"ページ　　"&amp;入力シート!$AI$14&amp;" - "</f>
        <v xml:space="preserve">ページ　　0 - </v>
      </c>
      <c r="M55" s="519"/>
      <c r="N55" s="17">
        <v>2</v>
      </c>
    </row>
    <row r="56" spans="1:14">
      <c r="A56" s="2"/>
      <c r="B56" s="2"/>
      <c r="C56" s="2"/>
      <c r="D56" s="18" t="str">
        <f>D5</f>
        <v/>
      </c>
      <c r="E56" s="19" t="s">
        <v>346</v>
      </c>
      <c r="F56" s="2"/>
      <c r="G56" s="2"/>
      <c r="H56" s="2"/>
      <c r="I56" s="2"/>
      <c r="J56" s="2"/>
      <c r="K56" s="2"/>
      <c r="L56" s="2"/>
      <c r="M56" s="2"/>
      <c r="N56" s="2"/>
    </row>
    <row r="57" spans="1:14" ht="15" customHeight="1">
      <c r="B57" s="20"/>
      <c r="C57" s="20"/>
      <c r="D57" s="20"/>
      <c r="E57" s="2"/>
      <c r="F57" s="2"/>
      <c r="G57" s="2"/>
      <c r="H57" s="2"/>
      <c r="I57" s="2"/>
      <c r="J57" s="2"/>
      <c r="K57" s="520" t="str">
        <f>K6</f>
        <v>令和　　　年　　　月　　　日</v>
      </c>
      <c r="L57" s="520"/>
      <c r="M57" s="520"/>
      <c r="N57" s="520"/>
    </row>
    <row r="58" spans="1:14" ht="7.5" customHeight="1">
      <c r="A58" s="521" t="s">
        <v>347</v>
      </c>
      <c r="B58" s="521"/>
      <c r="C58" s="521"/>
      <c r="D58" s="521"/>
      <c r="E58" s="521"/>
      <c r="F58" s="2"/>
      <c r="G58" s="2"/>
      <c r="H58" s="2"/>
      <c r="I58" s="2"/>
      <c r="J58" s="2"/>
      <c r="K58" s="2"/>
      <c r="L58" s="2"/>
      <c r="M58" s="2"/>
      <c r="N58" s="2"/>
    </row>
    <row r="59" spans="1:14" ht="26.25" customHeight="1">
      <c r="A59" s="521"/>
      <c r="B59" s="521"/>
      <c r="C59" s="521"/>
      <c r="D59" s="521"/>
      <c r="E59" s="521"/>
      <c r="F59" s="552" t="s">
        <v>291</v>
      </c>
      <c r="G59" s="21" t="s">
        <v>348</v>
      </c>
      <c r="H59" s="523" t="str">
        <f>H8</f>
        <v/>
      </c>
      <c r="I59" s="524"/>
      <c r="J59" s="524"/>
      <c r="K59" s="524"/>
      <c r="L59" s="524"/>
      <c r="M59" s="524"/>
      <c r="N59" s="525"/>
    </row>
    <row r="60" spans="1:14" ht="26.25" customHeight="1">
      <c r="A60" s="521"/>
      <c r="B60" s="521"/>
      <c r="C60" s="521"/>
      <c r="D60" s="521"/>
      <c r="E60" s="521"/>
      <c r="F60" s="552"/>
      <c r="G60" s="21" t="s">
        <v>349</v>
      </c>
      <c r="H60" s="523" t="str">
        <f>H9</f>
        <v/>
      </c>
      <c r="I60" s="524"/>
      <c r="J60" s="524"/>
      <c r="K60" s="524"/>
      <c r="L60" s="524"/>
      <c r="M60" s="524"/>
      <c r="N60" s="525"/>
    </row>
    <row r="61" spans="1:14" ht="26.25" customHeight="1">
      <c r="A61" s="521"/>
      <c r="B61" s="521"/>
      <c r="C61" s="521"/>
      <c r="D61" s="521"/>
      <c r="E61" s="521"/>
      <c r="F61" s="552"/>
      <c r="G61" s="21" t="s">
        <v>295</v>
      </c>
      <c r="H61" s="523" t="str">
        <f>H10</f>
        <v/>
      </c>
      <c r="I61" s="524"/>
      <c r="J61" s="524"/>
      <c r="K61" s="524"/>
      <c r="L61" s="524"/>
      <c r="M61" s="526"/>
      <c r="N61" s="527"/>
    </row>
    <row r="62" spans="1:14" ht="26.25" customHeight="1">
      <c r="A62" s="521"/>
      <c r="B62" s="521"/>
      <c r="C62" s="521"/>
      <c r="D62" s="521"/>
      <c r="E62" s="521"/>
      <c r="F62" s="552"/>
      <c r="G62" s="136" t="s">
        <v>1245</v>
      </c>
      <c r="H62" s="523" t="str">
        <f>$H$11</f>
        <v/>
      </c>
      <c r="I62" s="524"/>
      <c r="J62" s="525"/>
      <c r="K62" s="21" t="s">
        <v>264</v>
      </c>
      <c r="L62" s="559" t="str">
        <f>$L$11</f>
        <v/>
      </c>
      <c r="M62" s="526"/>
      <c r="N62" s="527"/>
    </row>
    <row r="63" spans="1:14" ht="22.5" customHeight="1">
      <c r="A63" s="521"/>
      <c r="B63" s="521"/>
      <c r="C63" s="521"/>
      <c r="D63" s="521"/>
      <c r="E63" s="521"/>
      <c r="F63" s="552"/>
      <c r="G63" s="553" t="s">
        <v>351</v>
      </c>
      <c r="H63" s="553"/>
      <c r="I63" s="537" t="str">
        <f>I12</f>
        <v/>
      </c>
      <c r="J63" s="538"/>
      <c r="K63" s="22" t="s">
        <v>267</v>
      </c>
      <c r="L63" s="510" t="str">
        <f>L12</f>
        <v/>
      </c>
      <c r="M63" s="510"/>
      <c r="N63" s="510"/>
    </row>
    <row r="64" spans="1:14" ht="7.5" customHeight="1">
      <c r="A64" s="2"/>
      <c r="B64" s="2"/>
      <c r="C64" s="2"/>
      <c r="D64" s="2"/>
      <c r="E64" s="23"/>
      <c r="F64" s="24"/>
      <c r="G64" s="24"/>
      <c r="H64" s="24"/>
      <c r="I64" s="25"/>
      <c r="J64" s="25"/>
      <c r="K64" s="26"/>
      <c r="L64" s="26"/>
      <c r="M64" s="27"/>
      <c r="N64" s="27"/>
    </row>
    <row r="65" spans="1:14" s="3" customFormat="1">
      <c r="A65" s="539" t="s">
        <v>352</v>
      </c>
      <c r="B65" s="539"/>
      <c r="C65" s="539"/>
      <c r="D65" s="539"/>
      <c r="E65" s="539"/>
      <c r="F65" s="539"/>
      <c r="G65" s="539"/>
      <c r="H65" s="539"/>
      <c r="I65" s="539"/>
      <c r="J65" s="539"/>
      <c r="K65" s="539"/>
      <c r="L65" s="539"/>
      <c r="M65" s="539"/>
      <c r="N65" s="539"/>
    </row>
    <row r="66" spans="1:14" ht="7.5" customHeight="1">
      <c r="A66" s="2"/>
      <c r="B66" s="2"/>
      <c r="C66" s="2"/>
      <c r="D66" s="2"/>
      <c r="E66" s="2"/>
      <c r="F66" s="2"/>
      <c r="G66" s="2"/>
      <c r="H66" s="2"/>
      <c r="I66" s="2"/>
      <c r="J66" s="2"/>
      <c r="K66" s="2"/>
      <c r="L66" s="2"/>
      <c r="M66" s="2"/>
      <c r="N66" s="2"/>
    </row>
    <row r="67" spans="1:14" ht="15" customHeight="1">
      <c r="A67" s="560" t="s">
        <v>279</v>
      </c>
      <c r="B67" s="560"/>
      <c r="C67" s="561" t="s">
        <v>333</v>
      </c>
      <c r="D67" s="561"/>
      <c r="E67" s="561"/>
      <c r="F67" s="561"/>
      <c r="G67" s="562" t="s">
        <v>353</v>
      </c>
      <c r="H67" s="564" t="s">
        <v>281</v>
      </c>
      <c r="I67" s="565"/>
      <c r="J67" s="568" t="s">
        <v>334</v>
      </c>
      <c r="K67" s="570" t="s">
        <v>285</v>
      </c>
      <c r="L67" s="531" t="s">
        <v>354</v>
      </c>
      <c r="M67" s="532"/>
      <c r="N67" s="533"/>
    </row>
    <row r="68" spans="1:14" ht="15" customHeight="1">
      <c r="A68" s="560"/>
      <c r="B68" s="560"/>
      <c r="C68" s="28" t="s">
        <v>337</v>
      </c>
      <c r="D68" s="28" t="s">
        <v>277</v>
      </c>
      <c r="E68" s="28" t="s">
        <v>355</v>
      </c>
      <c r="F68" s="28" t="s">
        <v>279</v>
      </c>
      <c r="G68" s="563"/>
      <c r="H68" s="566"/>
      <c r="I68" s="567"/>
      <c r="J68" s="569"/>
      <c r="K68" s="571"/>
      <c r="L68" s="29" t="s">
        <v>356</v>
      </c>
      <c r="M68" s="534" t="s">
        <v>357</v>
      </c>
      <c r="N68" s="535"/>
    </row>
    <row r="69" spans="1:14" ht="23.25" customHeight="1">
      <c r="A69" s="528" t="str">
        <f>IF(入力シート!A44="","",入力シート!A44)</f>
        <v/>
      </c>
      <c r="B69" s="528"/>
      <c r="C69" s="30" t="str">
        <f>IF(入力シート!C44="","",入力シート!C44)</f>
        <v/>
      </c>
      <c r="D69" s="30" t="str">
        <f>IF(入力シート!E44="","",入力シート!E44)</f>
        <v/>
      </c>
      <c r="E69" s="30" t="str">
        <f>IF(入力シート!G44="","",入力シート!G44)</f>
        <v/>
      </c>
      <c r="F69" s="30" t="str">
        <f>IF(入力シート!H44="","",入力シート!H44)</f>
        <v/>
      </c>
      <c r="G69" s="31" t="str">
        <f>IF(入力シート!O44="","",入力シート!O44)</f>
        <v/>
      </c>
      <c r="H69" s="529" t="str">
        <f>IF(入力シート!K44="","",入力シート!K44)</f>
        <v/>
      </c>
      <c r="I69" s="530" t="str">
        <f>IF(入力シート!Q70="","",入力シート!Q70)</f>
        <v/>
      </c>
      <c r="J69" s="30" t="str">
        <f>IF(入力シート!R44="","",入力シート!R44)</f>
        <v/>
      </c>
      <c r="K69" s="30" t="str">
        <f>IF(入力シート!V44="","",入力シート!V44)</f>
        <v/>
      </c>
      <c r="L69" s="29"/>
      <c r="M69" s="29" t="s">
        <v>358</v>
      </c>
      <c r="N69" s="29" t="s">
        <v>359</v>
      </c>
    </row>
    <row r="70" spans="1:14" ht="23.25" customHeight="1">
      <c r="A70" s="528" t="str">
        <f>IF(入力シート!A45="","",入力シート!A45)</f>
        <v/>
      </c>
      <c r="B70" s="528"/>
      <c r="C70" s="30" t="str">
        <f>IF(入力シート!C45="","",入力シート!C45)</f>
        <v/>
      </c>
      <c r="D70" s="30" t="str">
        <f>IF(入力シート!E45="","",入力シート!E45)</f>
        <v/>
      </c>
      <c r="E70" s="30" t="str">
        <f>IF(入力シート!G45="","",入力シート!G45)</f>
        <v/>
      </c>
      <c r="F70" s="30" t="str">
        <f>IF(入力シート!H45="","",入力シート!H45)</f>
        <v/>
      </c>
      <c r="G70" s="31" t="str">
        <f>IF(入力シート!O45="","",入力シート!O45)</f>
        <v/>
      </c>
      <c r="H70" s="529" t="str">
        <f>IF(入力シート!K45="","",入力シート!K45)</f>
        <v/>
      </c>
      <c r="I70" s="530" t="str">
        <f>IF(入力シート!Q71="","",入力シート!Q71)</f>
        <v/>
      </c>
      <c r="J70" s="30" t="str">
        <f>IF(入力シート!R45="","",入力シート!R45)</f>
        <v/>
      </c>
      <c r="K70" s="30" t="str">
        <f>IF(入力シート!V45="","",入力シート!V45)</f>
        <v/>
      </c>
      <c r="L70" s="29"/>
      <c r="M70" s="29" t="s">
        <v>358</v>
      </c>
      <c r="N70" s="29" t="s">
        <v>359</v>
      </c>
    </row>
    <row r="71" spans="1:14" ht="23.25" customHeight="1">
      <c r="A71" s="528" t="str">
        <f>IF(入力シート!A46="","",入力シート!A46)</f>
        <v/>
      </c>
      <c r="B71" s="528"/>
      <c r="C71" s="30" t="str">
        <f>IF(入力シート!C46="","",入力シート!C46)</f>
        <v/>
      </c>
      <c r="D71" s="30" t="str">
        <f>IF(入力シート!E46="","",入力シート!E46)</f>
        <v/>
      </c>
      <c r="E71" s="30" t="str">
        <f>IF(入力シート!G46="","",入力シート!G46)</f>
        <v/>
      </c>
      <c r="F71" s="30" t="str">
        <f>IF(入力シート!H46="","",入力シート!H46)</f>
        <v/>
      </c>
      <c r="G71" s="31" t="str">
        <f>IF(入力シート!O46="","",入力シート!O46)</f>
        <v/>
      </c>
      <c r="H71" s="529" t="str">
        <f>IF(入力シート!K46="","",入力シート!K46)</f>
        <v/>
      </c>
      <c r="I71" s="530" t="str">
        <f>IF(入力シート!Q72="","",入力シート!Q72)</f>
        <v/>
      </c>
      <c r="J71" s="30" t="str">
        <f>IF(入力シート!R46="","",入力シート!R46)</f>
        <v/>
      </c>
      <c r="K71" s="30" t="str">
        <f>IF(入力シート!V46="","",入力シート!V46)</f>
        <v/>
      </c>
      <c r="L71" s="29"/>
      <c r="M71" s="29" t="s">
        <v>358</v>
      </c>
      <c r="N71" s="29" t="s">
        <v>359</v>
      </c>
    </row>
    <row r="72" spans="1:14" ht="23.25" customHeight="1">
      <c r="A72" s="528" t="str">
        <f>IF(入力シート!A47="","",入力シート!A47)</f>
        <v/>
      </c>
      <c r="B72" s="528"/>
      <c r="C72" s="30" t="str">
        <f>IF(入力シート!C47="","",入力シート!C47)</f>
        <v/>
      </c>
      <c r="D72" s="30" t="str">
        <f>IF(入力シート!E47="","",入力シート!E47)</f>
        <v/>
      </c>
      <c r="E72" s="30" t="str">
        <f>IF(入力シート!G47="","",入力シート!G47)</f>
        <v/>
      </c>
      <c r="F72" s="30" t="str">
        <f>IF(入力シート!H47="","",入力シート!H47)</f>
        <v/>
      </c>
      <c r="G72" s="31" t="str">
        <f>IF(入力シート!O47="","",入力シート!O47)</f>
        <v/>
      </c>
      <c r="H72" s="529" t="str">
        <f>IF(入力シート!K47="","",入力シート!K47)</f>
        <v/>
      </c>
      <c r="I72" s="530" t="str">
        <f>IF(入力シート!Q73="","",入力シート!Q73)</f>
        <v/>
      </c>
      <c r="J72" s="30" t="str">
        <f>IF(入力シート!R47="","",入力シート!R47)</f>
        <v/>
      </c>
      <c r="K72" s="30" t="str">
        <f>IF(入力シート!V47="","",入力シート!V47)</f>
        <v/>
      </c>
      <c r="L72" s="29"/>
      <c r="M72" s="29" t="s">
        <v>358</v>
      </c>
      <c r="N72" s="29" t="s">
        <v>359</v>
      </c>
    </row>
    <row r="73" spans="1:14" ht="23.25" customHeight="1">
      <c r="A73" s="528" t="str">
        <f>IF(入力シート!A48="","",入力シート!A48)</f>
        <v/>
      </c>
      <c r="B73" s="528"/>
      <c r="C73" s="30" t="str">
        <f>IF(入力シート!C48="","",入力シート!C48)</f>
        <v/>
      </c>
      <c r="D73" s="30" t="str">
        <f>IF(入力シート!E48="","",入力シート!E48)</f>
        <v/>
      </c>
      <c r="E73" s="30" t="str">
        <f>IF(入力シート!G48="","",入力シート!G48)</f>
        <v/>
      </c>
      <c r="F73" s="30" t="str">
        <f>IF(入力シート!H48="","",入力シート!H48)</f>
        <v/>
      </c>
      <c r="G73" s="31" t="str">
        <f>IF(入力シート!O48="","",入力シート!O48)</f>
        <v/>
      </c>
      <c r="H73" s="529" t="str">
        <f>IF(入力シート!K48="","",入力シート!K48)</f>
        <v/>
      </c>
      <c r="I73" s="530" t="str">
        <f>IF(入力シート!Q74="","",入力シート!Q74)</f>
        <v/>
      </c>
      <c r="J73" s="30" t="str">
        <f>IF(入力シート!R48="","",入力シート!R48)</f>
        <v/>
      </c>
      <c r="K73" s="30" t="str">
        <f>IF(入力シート!V48="","",入力シート!V48)</f>
        <v/>
      </c>
      <c r="L73" s="29"/>
      <c r="M73" s="29" t="s">
        <v>358</v>
      </c>
      <c r="N73" s="29" t="s">
        <v>359</v>
      </c>
    </row>
    <row r="74" spans="1:14" ht="23.25" customHeight="1">
      <c r="A74" s="528" t="str">
        <f>IF(入力シート!A49="","",入力シート!A49)</f>
        <v/>
      </c>
      <c r="B74" s="528"/>
      <c r="C74" s="30" t="str">
        <f>IF(入力シート!C49="","",入力シート!C49)</f>
        <v/>
      </c>
      <c r="D74" s="30" t="str">
        <f>IF(入力シート!E49="","",入力シート!E49)</f>
        <v/>
      </c>
      <c r="E74" s="30" t="str">
        <f>IF(入力シート!G49="","",入力シート!G49)</f>
        <v/>
      </c>
      <c r="F74" s="30" t="str">
        <f>IF(入力シート!H49="","",入力シート!H49)</f>
        <v/>
      </c>
      <c r="G74" s="31" t="str">
        <f>IF(入力シート!O49="","",入力シート!O49)</f>
        <v/>
      </c>
      <c r="H74" s="529" t="str">
        <f>IF(入力シート!K49="","",入力シート!K49)</f>
        <v/>
      </c>
      <c r="I74" s="530" t="str">
        <f>IF(入力シート!Q75="","",入力シート!Q75)</f>
        <v/>
      </c>
      <c r="J74" s="30" t="str">
        <f>IF(入力シート!R49="","",入力シート!R49)</f>
        <v/>
      </c>
      <c r="K74" s="30" t="str">
        <f>IF(入力シート!V49="","",入力シート!V49)</f>
        <v/>
      </c>
      <c r="L74" s="29"/>
      <c r="M74" s="29" t="s">
        <v>358</v>
      </c>
      <c r="N74" s="29" t="s">
        <v>359</v>
      </c>
    </row>
    <row r="75" spans="1:14" ht="23.25" customHeight="1">
      <c r="A75" s="528" t="str">
        <f>IF(入力シート!A50="","",入力シート!A50)</f>
        <v/>
      </c>
      <c r="B75" s="528"/>
      <c r="C75" s="30" t="str">
        <f>IF(入力シート!C50="","",入力シート!C50)</f>
        <v/>
      </c>
      <c r="D75" s="30" t="str">
        <f>IF(入力シート!E50="","",入力シート!E50)</f>
        <v/>
      </c>
      <c r="E75" s="30" t="str">
        <f>IF(入力シート!G50="","",入力シート!G50)</f>
        <v/>
      </c>
      <c r="F75" s="30" t="str">
        <f>IF(入力シート!H50="","",入力シート!H50)</f>
        <v/>
      </c>
      <c r="G75" s="31" t="str">
        <f>IF(入力シート!O50="","",入力シート!O50)</f>
        <v/>
      </c>
      <c r="H75" s="529" t="str">
        <f>IF(入力シート!K50="","",入力シート!K50)</f>
        <v/>
      </c>
      <c r="I75" s="530" t="str">
        <f>IF(入力シート!Q76="","",入力シート!Q76)</f>
        <v/>
      </c>
      <c r="J75" s="30" t="str">
        <f>IF(入力シート!R50="","",入力シート!R50)</f>
        <v/>
      </c>
      <c r="K75" s="30" t="str">
        <f>IF(入力シート!V50="","",入力シート!V50)</f>
        <v/>
      </c>
      <c r="L75" s="29"/>
      <c r="M75" s="29" t="s">
        <v>358</v>
      </c>
      <c r="N75" s="29" t="s">
        <v>359</v>
      </c>
    </row>
    <row r="76" spans="1:14" ht="23.25" customHeight="1">
      <c r="A76" s="528" t="str">
        <f>IF(入力シート!A51="","",入力シート!A51)</f>
        <v/>
      </c>
      <c r="B76" s="528"/>
      <c r="C76" s="30" t="str">
        <f>IF(入力シート!C51="","",入力シート!C51)</f>
        <v/>
      </c>
      <c r="D76" s="30" t="str">
        <f>IF(入力シート!E51="","",入力シート!E51)</f>
        <v/>
      </c>
      <c r="E76" s="30" t="str">
        <f>IF(入力シート!G51="","",入力シート!G51)</f>
        <v/>
      </c>
      <c r="F76" s="30" t="str">
        <f>IF(入力シート!H51="","",入力シート!H51)</f>
        <v/>
      </c>
      <c r="G76" s="31" t="str">
        <f>IF(入力シート!O51="","",入力シート!O51)</f>
        <v/>
      </c>
      <c r="H76" s="529" t="str">
        <f>IF(入力シート!K51="","",入力シート!K51)</f>
        <v/>
      </c>
      <c r="I76" s="530" t="str">
        <f>IF(入力シート!Q77="","",入力シート!Q77)</f>
        <v/>
      </c>
      <c r="J76" s="30" t="str">
        <f>IF(入力シート!R51="","",入力シート!R51)</f>
        <v/>
      </c>
      <c r="K76" s="30" t="str">
        <f>IF(入力シート!V51="","",入力シート!V51)</f>
        <v/>
      </c>
      <c r="L76" s="29"/>
      <c r="M76" s="29" t="s">
        <v>358</v>
      </c>
      <c r="N76" s="29" t="s">
        <v>359</v>
      </c>
    </row>
    <row r="77" spans="1:14" ht="23.25" customHeight="1">
      <c r="A77" s="528" t="str">
        <f>IF(入力シート!A52="","",入力シート!A52)</f>
        <v/>
      </c>
      <c r="B77" s="528"/>
      <c r="C77" s="30" t="str">
        <f>IF(入力シート!C52="","",入力シート!C52)</f>
        <v/>
      </c>
      <c r="D77" s="30" t="str">
        <f>IF(入力シート!E52="","",入力シート!E52)</f>
        <v/>
      </c>
      <c r="E77" s="30" t="str">
        <f>IF(入力シート!G52="","",入力シート!G52)</f>
        <v/>
      </c>
      <c r="F77" s="30" t="str">
        <f>IF(入力シート!H52="","",入力シート!H52)</f>
        <v/>
      </c>
      <c r="G77" s="31" t="str">
        <f>IF(入力シート!O52="","",入力シート!O52)</f>
        <v/>
      </c>
      <c r="H77" s="529" t="str">
        <f>IF(入力シート!K52="","",入力シート!K52)</f>
        <v/>
      </c>
      <c r="I77" s="530" t="str">
        <f>IF(入力シート!Q78="","",入力シート!Q78)</f>
        <v/>
      </c>
      <c r="J77" s="30" t="str">
        <f>IF(入力シート!R52="","",入力シート!R52)</f>
        <v/>
      </c>
      <c r="K77" s="30" t="str">
        <f>IF(入力シート!V52="","",入力シート!V52)</f>
        <v/>
      </c>
      <c r="L77" s="29"/>
      <c r="M77" s="29" t="s">
        <v>358</v>
      </c>
      <c r="N77" s="29" t="s">
        <v>359</v>
      </c>
    </row>
    <row r="78" spans="1:14" ht="23.25" customHeight="1">
      <c r="A78" s="528" t="str">
        <f>IF(入力シート!A53="","",入力シート!A53)</f>
        <v/>
      </c>
      <c r="B78" s="528"/>
      <c r="C78" s="30" t="str">
        <f>IF(入力シート!C53="","",入力シート!C53)</f>
        <v/>
      </c>
      <c r="D78" s="30" t="str">
        <f>IF(入力シート!E53="","",入力シート!E53)</f>
        <v/>
      </c>
      <c r="E78" s="30" t="str">
        <f>IF(入力シート!G53="","",入力シート!G53)</f>
        <v/>
      </c>
      <c r="F78" s="30" t="str">
        <f>IF(入力シート!H53="","",入力シート!H53)</f>
        <v/>
      </c>
      <c r="G78" s="31" t="str">
        <f>IF(入力シート!O53="","",入力シート!O53)</f>
        <v/>
      </c>
      <c r="H78" s="529" t="str">
        <f>IF(入力シート!K53="","",入力シート!K53)</f>
        <v/>
      </c>
      <c r="I78" s="530" t="str">
        <f>IF(入力シート!Q79="","",入力シート!Q79)</f>
        <v/>
      </c>
      <c r="J78" s="30" t="str">
        <f>IF(入力シート!R53="","",入力シート!R53)</f>
        <v/>
      </c>
      <c r="K78" s="30" t="str">
        <f>IF(入力シート!V53="","",入力シート!V53)</f>
        <v/>
      </c>
      <c r="L78" s="29"/>
      <c r="M78" s="29" t="s">
        <v>358</v>
      </c>
      <c r="N78" s="29" t="s">
        <v>359</v>
      </c>
    </row>
    <row r="79" spans="1:14" ht="23.25" customHeight="1">
      <c r="A79" s="528" t="str">
        <f>IF(入力シート!A54="","",入力シート!A54)</f>
        <v/>
      </c>
      <c r="B79" s="528"/>
      <c r="C79" s="30" t="str">
        <f>IF(入力シート!C54="","",入力シート!C54)</f>
        <v/>
      </c>
      <c r="D79" s="30" t="str">
        <f>IF(入力シート!E54="","",入力シート!E54)</f>
        <v/>
      </c>
      <c r="E79" s="30" t="str">
        <f>IF(入力シート!G54="","",入力シート!G54)</f>
        <v/>
      </c>
      <c r="F79" s="30" t="str">
        <f>IF(入力シート!H54="","",入力シート!H54)</f>
        <v/>
      </c>
      <c r="G79" s="31" t="str">
        <f>IF(入力シート!O54="","",入力シート!O54)</f>
        <v/>
      </c>
      <c r="H79" s="529" t="str">
        <f>IF(入力シート!K54="","",入力シート!K54)</f>
        <v/>
      </c>
      <c r="I79" s="530" t="str">
        <f>IF(入力シート!Q80="","",入力シート!Q80)</f>
        <v/>
      </c>
      <c r="J79" s="30" t="str">
        <f>IF(入力シート!R54="","",入力シート!R54)</f>
        <v/>
      </c>
      <c r="K79" s="30" t="str">
        <f>IF(入力シート!V54="","",入力シート!V54)</f>
        <v/>
      </c>
      <c r="L79" s="29"/>
      <c r="M79" s="29" t="s">
        <v>358</v>
      </c>
      <c r="N79" s="29" t="s">
        <v>359</v>
      </c>
    </row>
    <row r="80" spans="1:14" ht="23.25" customHeight="1">
      <c r="A80" s="528" t="str">
        <f>IF(入力シート!A55="","",入力シート!A55)</f>
        <v/>
      </c>
      <c r="B80" s="528"/>
      <c r="C80" s="30" t="str">
        <f>IF(入力シート!C55="","",入力シート!C55)</f>
        <v/>
      </c>
      <c r="D80" s="30" t="str">
        <f>IF(入力シート!E55="","",入力シート!E55)</f>
        <v/>
      </c>
      <c r="E80" s="30" t="str">
        <f>IF(入力シート!G55="","",入力シート!G55)</f>
        <v/>
      </c>
      <c r="F80" s="30" t="str">
        <f>IF(入力シート!H55="","",入力シート!H55)</f>
        <v/>
      </c>
      <c r="G80" s="31" t="str">
        <f>IF(入力シート!O55="","",入力シート!O55)</f>
        <v/>
      </c>
      <c r="H80" s="529" t="str">
        <f>IF(入力シート!K55="","",入力シート!K55)</f>
        <v/>
      </c>
      <c r="I80" s="530" t="str">
        <f>IF(入力シート!Q81="","",入力シート!Q81)</f>
        <v/>
      </c>
      <c r="J80" s="30" t="str">
        <f>IF(入力シート!R55="","",入力シート!R55)</f>
        <v/>
      </c>
      <c r="K80" s="30" t="str">
        <f>IF(入力シート!V55="","",入力シート!V55)</f>
        <v/>
      </c>
      <c r="L80" s="29"/>
      <c r="M80" s="29" t="s">
        <v>358</v>
      </c>
      <c r="N80" s="29" t="s">
        <v>359</v>
      </c>
    </row>
    <row r="81" spans="1:14" ht="23.25" customHeight="1">
      <c r="A81" s="528" t="str">
        <f>IF(入力シート!A56="","",入力シート!A56)</f>
        <v/>
      </c>
      <c r="B81" s="528"/>
      <c r="C81" s="30" t="str">
        <f>IF(入力シート!C56="","",入力シート!C56)</f>
        <v/>
      </c>
      <c r="D81" s="30" t="str">
        <f>IF(入力シート!E56="","",入力シート!E56)</f>
        <v/>
      </c>
      <c r="E81" s="30" t="str">
        <f>IF(入力シート!G56="","",入力シート!G56)</f>
        <v/>
      </c>
      <c r="F81" s="30" t="str">
        <f>IF(入力シート!H56="","",入力シート!H56)</f>
        <v/>
      </c>
      <c r="G81" s="31" t="str">
        <f>IF(入力シート!O56="","",入力シート!O56)</f>
        <v/>
      </c>
      <c r="H81" s="529" t="str">
        <f>IF(入力シート!K56="","",入力シート!K56)</f>
        <v/>
      </c>
      <c r="I81" s="530" t="str">
        <f>IF(入力シート!Q82="","",入力シート!Q82)</f>
        <v/>
      </c>
      <c r="J81" s="30" t="str">
        <f>IF(入力シート!R56="","",入力シート!R56)</f>
        <v/>
      </c>
      <c r="K81" s="30" t="str">
        <f>IF(入力シート!V56="","",入力シート!V56)</f>
        <v/>
      </c>
      <c r="L81" s="29"/>
      <c r="M81" s="29" t="s">
        <v>358</v>
      </c>
      <c r="N81" s="29" t="s">
        <v>359</v>
      </c>
    </row>
    <row r="82" spans="1:14" ht="23.25" customHeight="1">
      <c r="A82" s="528" t="str">
        <f>IF(入力シート!A57="","",入力シート!A57)</f>
        <v/>
      </c>
      <c r="B82" s="528"/>
      <c r="C82" s="30" t="str">
        <f>IF(入力シート!C57="","",入力シート!C57)</f>
        <v/>
      </c>
      <c r="D82" s="30" t="str">
        <f>IF(入力シート!E57="","",入力シート!E57)</f>
        <v/>
      </c>
      <c r="E82" s="30" t="str">
        <f>IF(入力シート!G57="","",入力シート!G57)</f>
        <v/>
      </c>
      <c r="F82" s="30" t="str">
        <f>IF(入力シート!H57="","",入力シート!H57)</f>
        <v/>
      </c>
      <c r="G82" s="31" t="str">
        <f>IF(入力シート!O57="","",入力シート!O57)</f>
        <v/>
      </c>
      <c r="H82" s="529" t="str">
        <f>IF(入力シート!K57="","",入力シート!K57)</f>
        <v/>
      </c>
      <c r="I82" s="530" t="str">
        <f>IF(入力シート!Q83="","",入力シート!Q83)</f>
        <v/>
      </c>
      <c r="J82" s="30" t="str">
        <f>IF(入力シート!R57="","",入力シート!R57)</f>
        <v/>
      </c>
      <c r="K82" s="30" t="str">
        <f>IF(入力シート!V57="","",入力シート!V57)</f>
        <v/>
      </c>
      <c r="L82" s="29"/>
      <c r="M82" s="29" t="s">
        <v>358</v>
      </c>
      <c r="N82" s="29" t="s">
        <v>359</v>
      </c>
    </row>
    <row r="83" spans="1:14" ht="23.25" customHeight="1">
      <c r="A83" s="528" t="str">
        <f>IF(入力シート!A58="","",入力シート!A58)</f>
        <v/>
      </c>
      <c r="B83" s="528"/>
      <c r="C83" s="30" t="str">
        <f>IF(入力シート!C58="","",入力シート!C58)</f>
        <v/>
      </c>
      <c r="D83" s="30" t="str">
        <f>IF(入力シート!E58="","",入力シート!E58)</f>
        <v/>
      </c>
      <c r="E83" s="30" t="str">
        <f>IF(入力シート!G58="","",入力シート!G58)</f>
        <v/>
      </c>
      <c r="F83" s="30" t="str">
        <f>IF(入力シート!H58="","",入力シート!H58)</f>
        <v/>
      </c>
      <c r="G83" s="31" t="str">
        <f>IF(入力シート!O58="","",入力シート!O58)</f>
        <v/>
      </c>
      <c r="H83" s="529" t="str">
        <f>IF(入力シート!K58="","",入力シート!K58)</f>
        <v/>
      </c>
      <c r="I83" s="530" t="str">
        <f>IF(入力シート!Q84="","",入力シート!Q84)</f>
        <v/>
      </c>
      <c r="J83" s="30" t="str">
        <f>IF(入力シート!R58="","",入力シート!R58)</f>
        <v/>
      </c>
      <c r="K83" s="30" t="str">
        <f>IF(入力シート!V58="","",入力シート!V58)</f>
        <v/>
      </c>
      <c r="L83" s="29"/>
      <c r="M83" s="29" t="s">
        <v>358</v>
      </c>
      <c r="N83" s="29" t="s">
        <v>359</v>
      </c>
    </row>
    <row r="84" spans="1:14" ht="23.25" customHeight="1">
      <c r="A84" s="528" t="str">
        <f>IF(入力シート!A59="","",入力シート!A59)</f>
        <v/>
      </c>
      <c r="B84" s="528"/>
      <c r="C84" s="30" t="str">
        <f>IF(入力シート!C59="","",入力シート!C59)</f>
        <v/>
      </c>
      <c r="D84" s="30" t="str">
        <f>IF(入力シート!E59="","",入力シート!E59)</f>
        <v/>
      </c>
      <c r="E84" s="30" t="str">
        <f>IF(入力シート!G59="","",入力シート!G59)</f>
        <v/>
      </c>
      <c r="F84" s="30" t="str">
        <f>IF(入力シート!H59="","",入力シート!H59)</f>
        <v/>
      </c>
      <c r="G84" s="31" t="str">
        <f>IF(入力シート!O59="","",入力シート!O59)</f>
        <v/>
      </c>
      <c r="H84" s="529" t="str">
        <f>IF(入力シート!K59="","",入力シート!K59)</f>
        <v/>
      </c>
      <c r="I84" s="530" t="str">
        <f>IF(入力シート!Q85="","",入力シート!Q85)</f>
        <v/>
      </c>
      <c r="J84" s="30" t="str">
        <f>IF(入力シート!R59="","",入力シート!R59)</f>
        <v/>
      </c>
      <c r="K84" s="30" t="str">
        <f>IF(入力シート!V59="","",入力シート!V59)</f>
        <v/>
      </c>
      <c r="L84" s="29"/>
      <c r="M84" s="29" t="s">
        <v>358</v>
      </c>
      <c r="N84" s="29" t="s">
        <v>359</v>
      </c>
    </row>
    <row r="85" spans="1:14" ht="23.25" customHeight="1">
      <c r="A85" s="528" t="str">
        <f>IF(入力シート!A60="","",入力シート!A60)</f>
        <v/>
      </c>
      <c r="B85" s="528"/>
      <c r="C85" s="30" t="str">
        <f>IF(入力シート!C60="","",入力シート!C60)</f>
        <v/>
      </c>
      <c r="D85" s="30" t="str">
        <f>IF(入力シート!E60="","",入力シート!E60)</f>
        <v/>
      </c>
      <c r="E85" s="30" t="str">
        <f>IF(入力シート!G60="","",入力シート!G60)</f>
        <v/>
      </c>
      <c r="F85" s="30" t="str">
        <f>IF(入力シート!H60="","",入力シート!H60)</f>
        <v/>
      </c>
      <c r="G85" s="31" t="str">
        <f>IF(入力シート!O60="","",入力シート!O60)</f>
        <v/>
      </c>
      <c r="H85" s="529" t="str">
        <f>IF(入力シート!K60="","",入力シート!K60)</f>
        <v/>
      </c>
      <c r="I85" s="530" t="str">
        <f>IF(入力シート!Q86="","",入力シート!Q86)</f>
        <v/>
      </c>
      <c r="J85" s="30" t="str">
        <f>IF(入力シート!R60="","",入力シート!R60)</f>
        <v/>
      </c>
      <c r="K85" s="30" t="str">
        <f>IF(入力シート!V60="","",入力シート!V60)</f>
        <v/>
      </c>
      <c r="L85" s="29"/>
      <c r="M85" s="29" t="s">
        <v>358</v>
      </c>
      <c r="N85" s="29" t="s">
        <v>359</v>
      </c>
    </row>
    <row r="86" spans="1:14" ht="23.25" customHeight="1">
      <c r="A86" s="528" t="str">
        <f>IF(入力シート!A61="","",入力シート!A61)</f>
        <v/>
      </c>
      <c r="B86" s="528"/>
      <c r="C86" s="30" t="str">
        <f>IF(入力シート!C61="","",入力シート!C61)</f>
        <v/>
      </c>
      <c r="D86" s="30" t="str">
        <f>IF(入力シート!E61="","",入力シート!E61)</f>
        <v/>
      </c>
      <c r="E86" s="30" t="str">
        <f>IF(入力シート!G61="","",入力シート!G61)</f>
        <v/>
      </c>
      <c r="F86" s="30" t="str">
        <f>IF(入力シート!H61="","",入力シート!H61)</f>
        <v/>
      </c>
      <c r="G86" s="31" t="str">
        <f>IF(入力シート!O61="","",入力シート!O61)</f>
        <v/>
      </c>
      <c r="H86" s="529" t="str">
        <f>IF(入力シート!K61="","",入力シート!K61)</f>
        <v/>
      </c>
      <c r="I86" s="530" t="str">
        <f>IF(入力シート!Q87="","",入力シート!Q87)</f>
        <v/>
      </c>
      <c r="J86" s="30" t="str">
        <f>IF(入力シート!R61="","",入力シート!R61)</f>
        <v/>
      </c>
      <c r="K86" s="30" t="str">
        <f>IF(入力シート!V61="","",入力シート!V61)</f>
        <v/>
      </c>
      <c r="L86" s="29"/>
      <c r="M86" s="29" t="s">
        <v>358</v>
      </c>
      <c r="N86" s="29" t="s">
        <v>359</v>
      </c>
    </row>
    <row r="87" spans="1:14" ht="23.25" customHeight="1">
      <c r="A87" s="528" t="str">
        <f>IF(入力シート!A62="","",入力シート!A62)</f>
        <v/>
      </c>
      <c r="B87" s="528"/>
      <c r="C87" s="30" t="str">
        <f>IF(入力シート!C62="","",入力シート!C62)</f>
        <v/>
      </c>
      <c r="D87" s="30" t="str">
        <f>IF(入力シート!E62="","",入力シート!E62)</f>
        <v/>
      </c>
      <c r="E87" s="30" t="str">
        <f>IF(入力シート!G62="","",入力シート!G62)</f>
        <v/>
      </c>
      <c r="F87" s="30" t="str">
        <f>IF(入力シート!H62="","",入力シート!H62)</f>
        <v/>
      </c>
      <c r="G87" s="31" t="str">
        <f>IF(入力シート!O62="","",入力シート!O62)</f>
        <v/>
      </c>
      <c r="H87" s="529" t="str">
        <f>IF(入力シート!K62="","",入力シート!K62)</f>
        <v/>
      </c>
      <c r="I87" s="530" t="str">
        <f>IF(入力シート!Q88="","",入力シート!Q88)</f>
        <v/>
      </c>
      <c r="J87" s="30" t="str">
        <f>IF(入力シート!R62="","",入力シート!R62)</f>
        <v/>
      </c>
      <c r="K87" s="30" t="str">
        <f>IF(入力シート!V62="","",入力シート!V62)</f>
        <v/>
      </c>
      <c r="L87" s="29"/>
      <c r="M87" s="29" t="s">
        <v>358</v>
      </c>
      <c r="N87" s="29" t="s">
        <v>359</v>
      </c>
    </row>
    <row r="88" spans="1:14" ht="23.25" customHeight="1">
      <c r="A88" s="528" t="str">
        <f>IF(入力シート!A63="","",入力シート!A63)</f>
        <v/>
      </c>
      <c r="B88" s="528"/>
      <c r="C88" s="30" t="str">
        <f>IF(入力シート!C63="","",入力シート!C63)</f>
        <v/>
      </c>
      <c r="D88" s="30" t="str">
        <f>IF(入力シート!E63="","",入力シート!E63)</f>
        <v/>
      </c>
      <c r="E88" s="30" t="str">
        <f>IF(入力シート!G63="","",入力シート!G63)</f>
        <v/>
      </c>
      <c r="F88" s="30" t="str">
        <f>IF(入力シート!H63="","",入力シート!H63)</f>
        <v/>
      </c>
      <c r="G88" s="31" t="str">
        <f>IF(入力シート!O63="","",入力シート!O63)</f>
        <v/>
      </c>
      <c r="H88" s="529" t="str">
        <f>IF(入力シート!K63="","",入力シート!K63)</f>
        <v/>
      </c>
      <c r="I88" s="530" t="str">
        <f>IF(入力シート!Q89="","",入力シート!Q89)</f>
        <v/>
      </c>
      <c r="J88" s="30" t="str">
        <f>IF(入力シート!R63="","",入力シート!R63)</f>
        <v/>
      </c>
      <c r="K88" s="30" t="str">
        <f>IF(入力シート!V63="","",入力シート!V63)</f>
        <v/>
      </c>
      <c r="L88" s="29"/>
      <c r="M88" s="29" t="s">
        <v>358</v>
      </c>
      <c r="N88" s="29" t="s">
        <v>359</v>
      </c>
    </row>
    <row r="89" spans="1:14" ht="23.25" customHeight="1">
      <c r="A89" s="528" t="str">
        <f>IF(入力シート!A64="","",入力シート!A64)</f>
        <v/>
      </c>
      <c r="B89" s="528"/>
      <c r="C89" s="30" t="str">
        <f>IF(入力シート!C64="","",入力シート!C64)</f>
        <v/>
      </c>
      <c r="D89" s="30" t="str">
        <f>IF(入力シート!E64="","",入力シート!E64)</f>
        <v/>
      </c>
      <c r="E89" s="30" t="str">
        <f>IF(入力シート!G64="","",入力シート!G64)</f>
        <v/>
      </c>
      <c r="F89" s="30" t="str">
        <f>IF(入力シート!H64="","",入力シート!H64)</f>
        <v/>
      </c>
      <c r="G89" s="31" t="str">
        <f>IF(入力シート!O64="","",入力シート!O64)</f>
        <v/>
      </c>
      <c r="H89" s="529" t="str">
        <f>IF(入力シート!K64="","",入力シート!K64)</f>
        <v/>
      </c>
      <c r="I89" s="530" t="str">
        <f>IF(入力シート!Q90="","",入力シート!Q90)</f>
        <v/>
      </c>
      <c r="J89" s="30" t="str">
        <f>IF(入力シート!R64="","",入力シート!R64)</f>
        <v/>
      </c>
      <c r="K89" s="30" t="str">
        <f>IF(入力シート!V64="","",入力シート!V64)</f>
        <v/>
      </c>
      <c r="L89" s="29"/>
      <c r="M89" s="29" t="s">
        <v>358</v>
      </c>
      <c r="N89" s="29" t="s">
        <v>359</v>
      </c>
    </row>
    <row r="90" spans="1:14" ht="23.25" customHeight="1">
      <c r="A90" s="528" t="str">
        <f>IF(入力シート!A65="","",入力シート!A65)</f>
        <v/>
      </c>
      <c r="B90" s="528"/>
      <c r="C90" s="30" t="str">
        <f>IF(入力シート!C65="","",入力シート!C65)</f>
        <v/>
      </c>
      <c r="D90" s="30" t="str">
        <f>IF(入力シート!E65="","",入力シート!E65)</f>
        <v/>
      </c>
      <c r="E90" s="30" t="str">
        <f>IF(入力シート!G65="","",入力シート!G65)</f>
        <v/>
      </c>
      <c r="F90" s="30" t="str">
        <f>IF(入力シート!H65="","",入力シート!H65)</f>
        <v/>
      </c>
      <c r="G90" s="31" t="str">
        <f>IF(入力シート!O65="","",入力シート!O65)</f>
        <v/>
      </c>
      <c r="H90" s="529" t="str">
        <f>IF(入力シート!K65="","",入力シート!K65)</f>
        <v/>
      </c>
      <c r="I90" s="530" t="str">
        <f>IF(入力シート!Q91="","",入力シート!Q91)</f>
        <v/>
      </c>
      <c r="J90" s="30" t="str">
        <f>IF(入力シート!R65="","",入力シート!R65)</f>
        <v/>
      </c>
      <c r="K90" s="30" t="str">
        <f>IF(入力シート!V65="","",入力シート!V65)</f>
        <v/>
      </c>
      <c r="L90" s="29"/>
      <c r="M90" s="29" t="s">
        <v>358</v>
      </c>
      <c r="N90" s="29" t="s">
        <v>359</v>
      </c>
    </row>
    <row r="91" spans="1:14" ht="23.25" customHeight="1">
      <c r="A91" s="528" t="str">
        <f>IF(入力シート!A66="","",入力シート!A66)</f>
        <v/>
      </c>
      <c r="B91" s="528"/>
      <c r="C91" s="30" t="str">
        <f>IF(入力シート!C66="","",入力シート!C66)</f>
        <v/>
      </c>
      <c r="D91" s="30" t="str">
        <f>IF(入力シート!E66="","",入力シート!E66)</f>
        <v/>
      </c>
      <c r="E91" s="30" t="str">
        <f>IF(入力シート!G66="","",入力シート!G66)</f>
        <v/>
      </c>
      <c r="F91" s="30" t="str">
        <f>IF(入力シート!H66="","",入力シート!H66)</f>
        <v/>
      </c>
      <c r="G91" s="31" t="str">
        <f>IF(入力シート!O66="","",入力シート!O66)</f>
        <v/>
      </c>
      <c r="H91" s="529" t="str">
        <f>IF(入力シート!K66="","",入力シート!K66)</f>
        <v/>
      </c>
      <c r="I91" s="530" t="str">
        <f>IF(入力シート!Q92="","",入力シート!Q92)</f>
        <v/>
      </c>
      <c r="J91" s="30" t="str">
        <f>IF(入力シート!R66="","",入力シート!R66)</f>
        <v/>
      </c>
      <c r="K91" s="30" t="str">
        <f>IF(入力シート!V66="","",入力シート!V66)</f>
        <v/>
      </c>
      <c r="L91" s="29"/>
      <c r="M91" s="29" t="s">
        <v>358</v>
      </c>
      <c r="N91" s="29" t="s">
        <v>359</v>
      </c>
    </row>
    <row r="92" spans="1:14" ht="23.25" customHeight="1">
      <c r="A92" s="528" t="str">
        <f>IF(入力シート!A67="","",入力シート!A67)</f>
        <v/>
      </c>
      <c r="B92" s="528"/>
      <c r="C92" s="30" t="str">
        <f>IF(入力シート!C67="","",入力シート!C67)</f>
        <v/>
      </c>
      <c r="D92" s="30" t="str">
        <f>IF(入力シート!E67="","",入力シート!E67)</f>
        <v/>
      </c>
      <c r="E92" s="30" t="str">
        <f>IF(入力シート!G67="","",入力シート!G67)</f>
        <v/>
      </c>
      <c r="F92" s="30" t="str">
        <f>IF(入力シート!H67="","",入力シート!H67)</f>
        <v/>
      </c>
      <c r="G92" s="31" t="str">
        <f>IF(入力シート!O67="","",入力シート!O67)</f>
        <v/>
      </c>
      <c r="H92" s="529" t="str">
        <f>IF(入力シート!K67="","",入力シート!K67)</f>
        <v/>
      </c>
      <c r="I92" s="530" t="str">
        <f>IF(入力シート!Q93="","",入力シート!Q93)</f>
        <v/>
      </c>
      <c r="J92" s="30" t="str">
        <f>IF(入力シート!R67="","",入力シート!R67)</f>
        <v/>
      </c>
      <c r="K92" s="30" t="str">
        <f>IF(入力シート!V67="","",入力シート!V67)</f>
        <v/>
      </c>
      <c r="L92" s="29"/>
      <c r="M92" s="29" t="s">
        <v>358</v>
      </c>
      <c r="N92" s="29" t="s">
        <v>359</v>
      </c>
    </row>
    <row r="93" spans="1:14" ht="23.25" customHeight="1">
      <c r="A93" s="528" t="str">
        <f>IF(入力シート!A68="","",入力シート!A68)</f>
        <v/>
      </c>
      <c r="B93" s="528"/>
      <c r="C93" s="30" t="str">
        <f>IF(入力シート!C68="","",入力シート!C68)</f>
        <v/>
      </c>
      <c r="D93" s="30" t="str">
        <f>IF(入力シート!E68="","",入力シート!E68)</f>
        <v/>
      </c>
      <c r="E93" s="30" t="str">
        <f>IF(入力シート!G68="","",入力シート!G68)</f>
        <v/>
      </c>
      <c r="F93" s="30" t="str">
        <f>IF(入力シート!H68="","",入力シート!H68)</f>
        <v/>
      </c>
      <c r="G93" s="31" t="str">
        <f>IF(入力シート!O68="","",入力シート!O68)</f>
        <v/>
      </c>
      <c r="H93" s="529" t="str">
        <f>IF(入力シート!K68="","",入力シート!K68)</f>
        <v/>
      </c>
      <c r="I93" s="530" t="str">
        <f>IF(入力シート!Q94="","",入力シート!Q94)</f>
        <v/>
      </c>
      <c r="J93" s="30" t="str">
        <f>IF(入力シート!R68="","",入力シート!R68)</f>
        <v/>
      </c>
      <c r="K93" s="30" t="str">
        <f>IF(入力シート!V68="","",入力シート!V68)</f>
        <v/>
      </c>
      <c r="L93" s="29"/>
      <c r="M93" s="29" t="s">
        <v>358</v>
      </c>
      <c r="N93" s="29" t="s">
        <v>359</v>
      </c>
    </row>
    <row r="94" spans="1:14" ht="7.5" customHeight="1">
      <c r="A94" s="2"/>
      <c r="B94" s="2"/>
      <c r="C94" s="2"/>
      <c r="D94" s="2"/>
      <c r="E94" s="2"/>
      <c r="F94" s="2"/>
      <c r="G94" s="2"/>
      <c r="H94" s="2"/>
      <c r="I94" s="2"/>
      <c r="J94" s="2"/>
      <c r="K94" s="2"/>
      <c r="L94" s="2"/>
      <c r="M94" s="2"/>
      <c r="N94" s="2"/>
    </row>
    <row r="95" spans="1:14" s="34" customFormat="1" ht="15" customHeight="1">
      <c r="A95" s="557" t="s">
        <v>360</v>
      </c>
      <c r="B95" s="557"/>
      <c r="C95" s="558" t="s">
        <v>361</v>
      </c>
      <c r="D95" s="558"/>
      <c r="E95" s="558"/>
      <c r="F95" s="558"/>
      <c r="G95" s="558"/>
      <c r="H95" s="558"/>
      <c r="I95" s="558"/>
      <c r="J95" s="558"/>
      <c r="K95" s="558"/>
      <c r="L95" s="558"/>
      <c r="M95" s="558"/>
      <c r="N95" s="558"/>
    </row>
    <row r="96" spans="1:14" s="34" customFormat="1" ht="7.5" customHeight="1">
      <c r="A96" s="32"/>
      <c r="B96" s="32"/>
      <c r="C96" s="33"/>
      <c r="D96" s="33"/>
      <c r="E96" s="33"/>
      <c r="F96" s="33"/>
      <c r="G96" s="33"/>
      <c r="H96" s="33"/>
      <c r="I96" s="33"/>
      <c r="J96" s="33"/>
      <c r="K96" s="33"/>
      <c r="L96" s="33"/>
      <c r="M96" s="33"/>
      <c r="N96" s="33"/>
    </row>
    <row r="97" spans="1:14" s="34" customFormat="1" ht="15" customHeight="1">
      <c r="B97" s="35"/>
      <c r="C97" s="35"/>
      <c r="D97" s="35"/>
      <c r="E97" s="35"/>
      <c r="F97" s="35"/>
      <c r="G97" s="35"/>
      <c r="H97" s="554" t="s">
        <v>362</v>
      </c>
      <c r="I97" s="554"/>
      <c r="J97" s="554"/>
      <c r="K97" s="554"/>
      <c r="L97" s="554"/>
      <c r="M97" s="554"/>
      <c r="N97" s="554"/>
    </row>
    <row r="98" spans="1:14" s="34" customFormat="1" ht="15" customHeight="1">
      <c r="A98" s="36"/>
      <c r="B98" s="35"/>
      <c r="C98" s="35"/>
      <c r="D98" s="35"/>
      <c r="E98" s="35"/>
      <c r="F98" s="35"/>
      <c r="G98" s="37"/>
      <c r="H98" s="554"/>
      <c r="I98" s="554"/>
      <c r="J98" s="554"/>
      <c r="K98" s="554"/>
      <c r="L98" s="554"/>
      <c r="M98" s="554"/>
      <c r="N98" s="554"/>
    </row>
    <row r="99" spans="1:14" s="34" customFormat="1" ht="30" customHeight="1">
      <c r="A99" s="36"/>
      <c r="B99" s="35"/>
      <c r="C99" s="35"/>
      <c r="D99" s="35"/>
      <c r="E99" s="35"/>
      <c r="F99" s="35"/>
      <c r="G99" s="37"/>
      <c r="H99" s="555" t="s">
        <v>1263</v>
      </c>
      <c r="I99" s="555"/>
      <c r="J99" s="555"/>
      <c r="K99" s="555"/>
      <c r="L99" s="27"/>
      <c r="M99" s="37"/>
      <c r="N99" s="37"/>
    </row>
    <row r="100" spans="1:14" s="34" customFormat="1" ht="30" customHeight="1">
      <c r="H100" s="556" t="s">
        <v>363</v>
      </c>
      <c r="I100" s="556"/>
      <c r="J100" s="37"/>
    </row>
    <row r="101" spans="1:14" s="34" customFormat="1" ht="30" customHeight="1">
      <c r="A101" s="37"/>
      <c r="B101" s="37"/>
      <c r="C101" s="37"/>
      <c r="D101" s="37"/>
      <c r="E101" s="37"/>
      <c r="F101" s="37"/>
      <c r="G101" s="38"/>
      <c r="H101" s="556" t="s">
        <v>364</v>
      </c>
      <c r="I101" s="556"/>
      <c r="J101" s="37"/>
      <c r="K101" s="37"/>
      <c r="L101" s="37"/>
      <c r="M101" s="37"/>
      <c r="N101" s="117"/>
    </row>
    <row r="102" spans="1:14" s="34" customFormat="1" ht="30" customHeight="1">
      <c r="D102" s="37"/>
      <c r="E102" s="37"/>
      <c r="H102" s="556" t="s">
        <v>295</v>
      </c>
      <c r="I102" s="556"/>
      <c r="J102" s="37"/>
    </row>
    <row r="103" spans="1:14" ht="3.75" customHeight="1"/>
    <row r="104" spans="1:14" ht="21">
      <c r="A104" s="518" t="s">
        <v>345</v>
      </c>
      <c r="B104" s="518"/>
      <c r="C104" s="518"/>
      <c r="D104" s="518"/>
      <c r="E104" s="518"/>
      <c r="F104" s="518"/>
      <c r="G104" s="518"/>
      <c r="H104" s="518"/>
      <c r="I104" s="518"/>
      <c r="J104" s="518"/>
      <c r="K104" s="518"/>
      <c r="L104" s="518"/>
      <c r="M104" s="518"/>
      <c r="N104" s="518"/>
    </row>
    <row r="105" spans="1:14" ht="9.75" customHeight="1">
      <c r="A105" s="2"/>
      <c r="B105" s="2"/>
      <c r="C105" s="2"/>
      <c r="D105" s="2"/>
      <c r="E105" s="2"/>
      <c r="F105" s="2"/>
      <c r="G105" s="2"/>
      <c r="H105" s="2"/>
      <c r="I105" s="2"/>
      <c r="J105" s="2"/>
      <c r="K105" s="2"/>
      <c r="L105" s="2"/>
      <c r="M105" s="2"/>
      <c r="N105" s="2"/>
    </row>
    <row r="106" spans="1:14">
      <c r="A106" s="2" t="str">
        <f>$A$4</f>
        <v>一般財団法人　日本自動車査定協会</v>
      </c>
      <c r="B106" s="2"/>
      <c r="C106" s="2"/>
      <c r="D106" s="2"/>
      <c r="E106" s="2"/>
      <c r="F106" s="2"/>
      <c r="G106" s="2"/>
      <c r="H106" s="2"/>
      <c r="I106" s="2"/>
      <c r="J106" s="2"/>
      <c r="K106" s="2"/>
      <c r="L106" s="519" t="str">
        <f>"ページ　　"&amp;入力シート!$AI$14&amp;" - "</f>
        <v xml:space="preserve">ページ　　0 - </v>
      </c>
      <c r="M106" s="519"/>
      <c r="N106" s="17">
        <v>3</v>
      </c>
    </row>
    <row r="107" spans="1:14">
      <c r="A107" s="2"/>
      <c r="B107" s="2"/>
      <c r="C107" s="2"/>
      <c r="D107" s="18" t="str">
        <f>D5</f>
        <v/>
      </c>
      <c r="E107" s="19" t="s">
        <v>346</v>
      </c>
      <c r="F107" s="2"/>
      <c r="G107" s="2"/>
      <c r="H107" s="2"/>
      <c r="I107" s="2"/>
      <c r="J107" s="2"/>
      <c r="K107" s="2"/>
      <c r="L107" s="2"/>
      <c r="M107" s="2"/>
      <c r="N107" s="2"/>
    </row>
    <row r="108" spans="1:14" ht="15" customHeight="1">
      <c r="B108" s="20"/>
      <c r="C108" s="20"/>
      <c r="D108" s="20"/>
      <c r="E108" s="2"/>
      <c r="F108" s="2"/>
      <c r="G108" s="2"/>
      <c r="H108" s="2"/>
      <c r="I108" s="2"/>
      <c r="J108" s="2"/>
      <c r="K108" s="520" t="str">
        <f>K6</f>
        <v>令和　　　年　　　月　　　日</v>
      </c>
      <c r="L108" s="520"/>
      <c r="M108" s="520"/>
      <c r="N108" s="520"/>
    </row>
    <row r="109" spans="1:14" ht="7.5" customHeight="1">
      <c r="A109" s="521" t="s">
        <v>347</v>
      </c>
      <c r="B109" s="521"/>
      <c r="C109" s="521"/>
      <c r="D109" s="521"/>
      <c r="E109" s="521"/>
      <c r="F109" s="2"/>
      <c r="G109" s="2"/>
      <c r="H109" s="2"/>
      <c r="I109" s="2"/>
      <c r="J109" s="2"/>
      <c r="K109" s="2"/>
      <c r="L109" s="2"/>
      <c r="M109" s="2"/>
      <c r="N109" s="2"/>
    </row>
    <row r="110" spans="1:14" ht="26.25" customHeight="1">
      <c r="A110" s="521"/>
      <c r="B110" s="521"/>
      <c r="C110" s="521"/>
      <c r="D110" s="521"/>
      <c r="E110" s="521"/>
      <c r="F110" s="552" t="s">
        <v>291</v>
      </c>
      <c r="G110" s="21" t="s">
        <v>348</v>
      </c>
      <c r="H110" s="523" t="str">
        <f>H8</f>
        <v/>
      </c>
      <c r="I110" s="524"/>
      <c r="J110" s="524"/>
      <c r="K110" s="524"/>
      <c r="L110" s="524"/>
      <c r="M110" s="524"/>
      <c r="N110" s="525"/>
    </row>
    <row r="111" spans="1:14" ht="26.25" customHeight="1">
      <c r="A111" s="521"/>
      <c r="B111" s="521"/>
      <c r="C111" s="521"/>
      <c r="D111" s="521"/>
      <c r="E111" s="521"/>
      <c r="F111" s="552"/>
      <c r="G111" s="21" t="s">
        <v>349</v>
      </c>
      <c r="H111" s="523" t="str">
        <f>H9</f>
        <v/>
      </c>
      <c r="I111" s="524"/>
      <c r="J111" s="524"/>
      <c r="K111" s="524"/>
      <c r="L111" s="524"/>
      <c r="M111" s="524"/>
      <c r="N111" s="525"/>
    </row>
    <row r="112" spans="1:14" ht="26.25" customHeight="1">
      <c r="A112" s="521"/>
      <c r="B112" s="521"/>
      <c r="C112" s="521"/>
      <c r="D112" s="521"/>
      <c r="E112" s="521"/>
      <c r="F112" s="552"/>
      <c r="G112" s="21" t="s">
        <v>295</v>
      </c>
      <c r="H112" s="523" t="str">
        <f>H10</f>
        <v/>
      </c>
      <c r="I112" s="524"/>
      <c r="J112" s="524"/>
      <c r="K112" s="524"/>
      <c r="L112" s="524"/>
      <c r="M112" s="526"/>
      <c r="N112" s="527"/>
    </row>
    <row r="113" spans="1:14" ht="26.25" customHeight="1">
      <c r="A113" s="521"/>
      <c r="B113" s="521"/>
      <c r="C113" s="521"/>
      <c r="D113" s="521"/>
      <c r="E113" s="521"/>
      <c r="F113" s="552"/>
      <c r="G113" s="136" t="s">
        <v>1245</v>
      </c>
      <c r="H113" s="523" t="str">
        <f>$H$11</f>
        <v/>
      </c>
      <c r="I113" s="524"/>
      <c r="J113" s="525"/>
      <c r="K113" s="21" t="s">
        <v>264</v>
      </c>
      <c r="L113" s="559" t="str">
        <f>$L$11</f>
        <v/>
      </c>
      <c r="M113" s="526"/>
      <c r="N113" s="527"/>
    </row>
    <row r="114" spans="1:14" ht="22.5" customHeight="1">
      <c r="A114" s="521"/>
      <c r="B114" s="521"/>
      <c r="C114" s="521"/>
      <c r="D114" s="521"/>
      <c r="E114" s="521"/>
      <c r="F114" s="552"/>
      <c r="G114" s="553" t="s">
        <v>351</v>
      </c>
      <c r="H114" s="553"/>
      <c r="I114" s="537" t="str">
        <f>I12</f>
        <v/>
      </c>
      <c r="J114" s="538"/>
      <c r="K114" s="22" t="s">
        <v>267</v>
      </c>
      <c r="L114" s="510" t="str">
        <f>L12</f>
        <v/>
      </c>
      <c r="M114" s="510"/>
      <c r="N114" s="510"/>
    </row>
    <row r="115" spans="1:14" ht="7.5" customHeight="1">
      <c r="A115" s="2"/>
      <c r="B115" s="2"/>
      <c r="C115" s="2"/>
      <c r="D115" s="2"/>
      <c r="E115" s="23"/>
      <c r="F115" s="24"/>
      <c r="G115" s="24"/>
      <c r="H115" s="24"/>
      <c r="I115" s="25"/>
      <c r="J115" s="25"/>
      <c r="K115" s="26"/>
      <c r="L115" s="26"/>
      <c r="M115" s="27"/>
      <c r="N115" s="27"/>
    </row>
    <row r="116" spans="1:14" s="3" customFormat="1">
      <c r="A116" s="539" t="s">
        <v>352</v>
      </c>
      <c r="B116" s="539"/>
      <c r="C116" s="539"/>
      <c r="D116" s="539"/>
      <c r="E116" s="539"/>
      <c r="F116" s="539"/>
      <c r="G116" s="539"/>
      <c r="H116" s="539"/>
      <c r="I116" s="539"/>
      <c r="J116" s="539"/>
      <c r="K116" s="539"/>
      <c r="L116" s="539"/>
      <c r="M116" s="539"/>
      <c r="N116" s="539"/>
    </row>
    <row r="117" spans="1:14" ht="7.5" customHeight="1">
      <c r="A117" s="2"/>
      <c r="B117" s="2"/>
      <c r="C117" s="2"/>
      <c r="D117" s="2"/>
      <c r="E117" s="2"/>
      <c r="F117" s="2"/>
      <c r="G117" s="2"/>
      <c r="H117" s="2"/>
      <c r="I117" s="2"/>
      <c r="J117" s="2"/>
      <c r="K117" s="2"/>
      <c r="L117" s="2"/>
      <c r="M117" s="2"/>
      <c r="N117" s="2"/>
    </row>
    <row r="118" spans="1:14" ht="15" customHeight="1">
      <c r="A118" s="560" t="s">
        <v>279</v>
      </c>
      <c r="B118" s="560"/>
      <c r="C118" s="561" t="s">
        <v>333</v>
      </c>
      <c r="D118" s="561"/>
      <c r="E118" s="561"/>
      <c r="F118" s="561"/>
      <c r="G118" s="562" t="s">
        <v>353</v>
      </c>
      <c r="H118" s="564" t="s">
        <v>281</v>
      </c>
      <c r="I118" s="565"/>
      <c r="J118" s="568" t="s">
        <v>334</v>
      </c>
      <c r="K118" s="570" t="s">
        <v>285</v>
      </c>
      <c r="L118" s="531" t="s">
        <v>354</v>
      </c>
      <c r="M118" s="532"/>
      <c r="N118" s="533"/>
    </row>
    <row r="119" spans="1:14" ht="15" customHeight="1">
      <c r="A119" s="560"/>
      <c r="B119" s="560"/>
      <c r="C119" s="28" t="s">
        <v>337</v>
      </c>
      <c r="D119" s="28" t="s">
        <v>277</v>
      </c>
      <c r="E119" s="28" t="s">
        <v>355</v>
      </c>
      <c r="F119" s="28" t="s">
        <v>279</v>
      </c>
      <c r="G119" s="563"/>
      <c r="H119" s="566"/>
      <c r="I119" s="567"/>
      <c r="J119" s="569"/>
      <c r="K119" s="571"/>
      <c r="L119" s="29" t="s">
        <v>356</v>
      </c>
      <c r="M119" s="534" t="s">
        <v>357</v>
      </c>
      <c r="N119" s="535"/>
    </row>
    <row r="120" spans="1:14" ht="23.25" customHeight="1">
      <c r="A120" s="528" t="str">
        <f>IF(入力シート!A69="","",入力シート!A69)</f>
        <v/>
      </c>
      <c r="B120" s="528"/>
      <c r="C120" s="30" t="str">
        <f>IF(入力シート!C69="","",入力シート!C69)</f>
        <v/>
      </c>
      <c r="D120" s="30" t="str">
        <f>IF(入力シート!E69="","",入力シート!E69)</f>
        <v/>
      </c>
      <c r="E120" s="30" t="str">
        <f>IF(入力シート!G69="","",入力シート!G69)</f>
        <v/>
      </c>
      <c r="F120" s="30" t="str">
        <f>IF(入力シート!H69="","",入力シート!H69)</f>
        <v/>
      </c>
      <c r="G120" s="31" t="str">
        <f>IF(入力シート!O69="","",入力シート!O69)</f>
        <v/>
      </c>
      <c r="H120" s="529" t="str">
        <f>IF(入力シート!K69="","",入力シート!K69)</f>
        <v/>
      </c>
      <c r="I120" s="530" t="str">
        <f>IF(入力シート!Q121="","",入力シート!Q121)</f>
        <v/>
      </c>
      <c r="J120" s="30" t="str">
        <f>IF(入力シート!R69="","",入力シート!R69)</f>
        <v/>
      </c>
      <c r="K120" s="30" t="str">
        <f>IF(入力シート!V69="","",入力シート!V69)</f>
        <v/>
      </c>
      <c r="L120" s="29"/>
      <c r="M120" s="29" t="s">
        <v>358</v>
      </c>
      <c r="N120" s="29" t="s">
        <v>359</v>
      </c>
    </row>
    <row r="121" spans="1:14" ht="23.25" customHeight="1">
      <c r="A121" s="528" t="str">
        <f>IF(入力シート!A70="","",入力シート!A70)</f>
        <v/>
      </c>
      <c r="B121" s="528"/>
      <c r="C121" s="30" t="str">
        <f>IF(入力シート!C70="","",入力シート!C70)</f>
        <v/>
      </c>
      <c r="D121" s="30" t="str">
        <f>IF(入力シート!E70="","",入力シート!E70)</f>
        <v/>
      </c>
      <c r="E121" s="30" t="str">
        <f>IF(入力シート!G70="","",入力シート!G70)</f>
        <v/>
      </c>
      <c r="F121" s="30" t="str">
        <f>IF(入力シート!H70="","",入力シート!H70)</f>
        <v/>
      </c>
      <c r="G121" s="31" t="str">
        <f>IF(入力シート!O70="","",入力シート!O70)</f>
        <v/>
      </c>
      <c r="H121" s="529" t="str">
        <f>IF(入力シート!K70="","",入力シート!K70)</f>
        <v/>
      </c>
      <c r="I121" s="530" t="str">
        <f>IF(入力シート!Q122="","",入力シート!Q122)</f>
        <v/>
      </c>
      <c r="J121" s="30" t="str">
        <f>IF(入力シート!R70="","",入力シート!R70)</f>
        <v/>
      </c>
      <c r="K121" s="30" t="str">
        <f>IF(入力シート!V70="","",入力シート!V70)</f>
        <v/>
      </c>
      <c r="L121" s="29"/>
      <c r="M121" s="29" t="s">
        <v>358</v>
      </c>
      <c r="N121" s="29" t="s">
        <v>359</v>
      </c>
    </row>
    <row r="122" spans="1:14" ht="23.25" customHeight="1">
      <c r="A122" s="528" t="str">
        <f>IF(入力シート!A71="","",入力シート!A71)</f>
        <v/>
      </c>
      <c r="B122" s="528"/>
      <c r="C122" s="30" t="str">
        <f>IF(入力シート!C71="","",入力シート!C71)</f>
        <v/>
      </c>
      <c r="D122" s="30" t="str">
        <f>IF(入力シート!E71="","",入力シート!E71)</f>
        <v/>
      </c>
      <c r="E122" s="30" t="str">
        <f>IF(入力シート!G71="","",入力シート!G71)</f>
        <v/>
      </c>
      <c r="F122" s="30" t="str">
        <f>IF(入力シート!H71="","",入力シート!H71)</f>
        <v/>
      </c>
      <c r="G122" s="31" t="str">
        <f>IF(入力シート!O71="","",入力シート!O71)</f>
        <v/>
      </c>
      <c r="H122" s="529" t="str">
        <f>IF(入力シート!K71="","",入力シート!K71)</f>
        <v/>
      </c>
      <c r="I122" s="530" t="str">
        <f>IF(入力シート!Q123="","",入力シート!Q123)</f>
        <v/>
      </c>
      <c r="J122" s="30" t="str">
        <f>IF(入力シート!R71="","",入力シート!R71)</f>
        <v/>
      </c>
      <c r="K122" s="30" t="str">
        <f>IF(入力シート!V71="","",入力シート!V71)</f>
        <v/>
      </c>
      <c r="L122" s="29"/>
      <c r="M122" s="29" t="s">
        <v>358</v>
      </c>
      <c r="N122" s="29" t="s">
        <v>359</v>
      </c>
    </row>
    <row r="123" spans="1:14" ht="23.25" customHeight="1">
      <c r="A123" s="528" t="str">
        <f>IF(入力シート!A72="","",入力シート!A72)</f>
        <v/>
      </c>
      <c r="B123" s="528"/>
      <c r="C123" s="30" t="str">
        <f>IF(入力シート!C72="","",入力シート!C72)</f>
        <v/>
      </c>
      <c r="D123" s="30" t="str">
        <f>IF(入力シート!E72="","",入力シート!E72)</f>
        <v/>
      </c>
      <c r="E123" s="30" t="str">
        <f>IF(入力シート!G72="","",入力シート!G72)</f>
        <v/>
      </c>
      <c r="F123" s="30" t="str">
        <f>IF(入力シート!H72="","",入力シート!H72)</f>
        <v/>
      </c>
      <c r="G123" s="31" t="str">
        <f>IF(入力シート!O72="","",入力シート!O72)</f>
        <v/>
      </c>
      <c r="H123" s="529" t="str">
        <f>IF(入力シート!K72="","",入力シート!K72)</f>
        <v/>
      </c>
      <c r="I123" s="530" t="str">
        <f>IF(入力シート!Q124="","",入力シート!Q124)</f>
        <v/>
      </c>
      <c r="J123" s="30" t="str">
        <f>IF(入力シート!R72="","",入力シート!R72)</f>
        <v/>
      </c>
      <c r="K123" s="30" t="str">
        <f>IF(入力シート!V72="","",入力シート!V72)</f>
        <v/>
      </c>
      <c r="L123" s="29"/>
      <c r="M123" s="29" t="s">
        <v>358</v>
      </c>
      <c r="N123" s="29" t="s">
        <v>359</v>
      </c>
    </row>
    <row r="124" spans="1:14" ht="23.25" customHeight="1">
      <c r="A124" s="528" t="str">
        <f>IF(入力シート!A73="","",入力シート!A73)</f>
        <v/>
      </c>
      <c r="B124" s="528"/>
      <c r="C124" s="30" t="str">
        <f>IF(入力シート!C73="","",入力シート!C73)</f>
        <v/>
      </c>
      <c r="D124" s="30" t="str">
        <f>IF(入力シート!E73="","",入力シート!E73)</f>
        <v/>
      </c>
      <c r="E124" s="30" t="str">
        <f>IF(入力シート!G73="","",入力シート!G73)</f>
        <v/>
      </c>
      <c r="F124" s="30" t="str">
        <f>IF(入力シート!H73="","",入力シート!H73)</f>
        <v/>
      </c>
      <c r="G124" s="31" t="str">
        <f>IF(入力シート!O73="","",入力シート!O73)</f>
        <v/>
      </c>
      <c r="H124" s="529" t="str">
        <f>IF(入力シート!K73="","",入力シート!K73)</f>
        <v/>
      </c>
      <c r="I124" s="530" t="str">
        <f>IF(入力シート!Q125="","",入力シート!Q125)</f>
        <v/>
      </c>
      <c r="J124" s="30" t="str">
        <f>IF(入力シート!R73="","",入力シート!R73)</f>
        <v/>
      </c>
      <c r="K124" s="30" t="str">
        <f>IF(入力シート!V73="","",入力シート!V73)</f>
        <v/>
      </c>
      <c r="L124" s="29"/>
      <c r="M124" s="29" t="s">
        <v>358</v>
      </c>
      <c r="N124" s="29" t="s">
        <v>359</v>
      </c>
    </row>
    <row r="125" spans="1:14" ht="23.25" customHeight="1">
      <c r="A125" s="528" t="str">
        <f>IF(入力シート!A74="","",入力シート!A74)</f>
        <v/>
      </c>
      <c r="B125" s="528"/>
      <c r="C125" s="30" t="str">
        <f>IF(入力シート!C74="","",入力シート!C74)</f>
        <v/>
      </c>
      <c r="D125" s="30" t="str">
        <f>IF(入力シート!E74="","",入力シート!E74)</f>
        <v/>
      </c>
      <c r="E125" s="30" t="str">
        <f>IF(入力シート!G74="","",入力シート!G74)</f>
        <v/>
      </c>
      <c r="F125" s="30" t="str">
        <f>IF(入力シート!H74="","",入力シート!H74)</f>
        <v/>
      </c>
      <c r="G125" s="31" t="str">
        <f>IF(入力シート!O74="","",入力シート!O74)</f>
        <v/>
      </c>
      <c r="H125" s="529" t="str">
        <f>IF(入力シート!K74="","",入力シート!K74)</f>
        <v/>
      </c>
      <c r="I125" s="530" t="str">
        <f>IF(入力シート!Q126="","",入力シート!Q126)</f>
        <v/>
      </c>
      <c r="J125" s="30" t="str">
        <f>IF(入力シート!R74="","",入力シート!R74)</f>
        <v/>
      </c>
      <c r="K125" s="30" t="str">
        <f>IF(入力シート!V74="","",入力シート!V74)</f>
        <v/>
      </c>
      <c r="L125" s="29"/>
      <c r="M125" s="29" t="s">
        <v>358</v>
      </c>
      <c r="N125" s="29" t="s">
        <v>359</v>
      </c>
    </row>
    <row r="126" spans="1:14" ht="23.25" customHeight="1">
      <c r="A126" s="528" t="str">
        <f>IF(入力シート!A75="","",入力シート!A75)</f>
        <v/>
      </c>
      <c r="B126" s="528"/>
      <c r="C126" s="30" t="str">
        <f>IF(入力シート!C75="","",入力シート!C75)</f>
        <v/>
      </c>
      <c r="D126" s="30" t="str">
        <f>IF(入力シート!E75="","",入力シート!E75)</f>
        <v/>
      </c>
      <c r="E126" s="30" t="str">
        <f>IF(入力シート!G75="","",入力シート!G75)</f>
        <v/>
      </c>
      <c r="F126" s="30" t="str">
        <f>IF(入力シート!H75="","",入力シート!H75)</f>
        <v/>
      </c>
      <c r="G126" s="31" t="str">
        <f>IF(入力シート!O75="","",入力シート!O75)</f>
        <v/>
      </c>
      <c r="H126" s="529" t="str">
        <f>IF(入力シート!K75="","",入力シート!K75)</f>
        <v/>
      </c>
      <c r="I126" s="530" t="str">
        <f>IF(入力シート!Q127="","",入力シート!Q127)</f>
        <v/>
      </c>
      <c r="J126" s="30" t="str">
        <f>IF(入力シート!R75="","",入力シート!R75)</f>
        <v/>
      </c>
      <c r="K126" s="30" t="str">
        <f>IF(入力シート!V75="","",入力シート!V75)</f>
        <v/>
      </c>
      <c r="L126" s="29"/>
      <c r="M126" s="29" t="s">
        <v>358</v>
      </c>
      <c r="N126" s="29" t="s">
        <v>359</v>
      </c>
    </row>
    <row r="127" spans="1:14" ht="23.25" customHeight="1">
      <c r="A127" s="528" t="str">
        <f>IF(入力シート!A76="","",入力シート!A76)</f>
        <v/>
      </c>
      <c r="B127" s="528"/>
      <c r="C127" s="30" t="str">
        <f>IF(入力シート!C76="","",入力シート!C76)</f>
        <v/>
      </c>
      <c r="D127" s="30" t="str">
        <f>IF(入力シート!E76="","",入力シート!E76)</f>
        <v/>
      </c>
      <c r="E127" s="30" t="str">
        <f>IF(入力シート!G76="","",入力シート!G76)</f>
        <v/>
      </c>
      <c r="F127" s="30" t="str">
        <f>IF(入力シート!H76="","",入力シート!H76)</f>
        <v/>
      </c>
      <c r="G127" s="31" t="str">
        <f>IF(入力シート!O76="","",入力シート!O76)</f>
        <v/>
      </c>
      <c r="H127" s="529" t="str">
        <f>IF(入力シート!K76="","",入力シート!K76)</f>
        <v/>
      </c>
      <c r="I127" s="530" t="str">
        <f>IF(入力シート!Q128="","",入力シート!Q128)</f>
        <v/>
      </c>
      <c r="J127" s="30" t="str">
        <f>IF(入力シート!R76="","",入力シート!R76)</f>
        <v/>
      </c>
      <c r="K127" s="30" t="str">
        <f>IF(入力シート!V76="","",入力シート!V76)</f>
        <v/>
      </c>
      <c r="L127" s="29"/>
      <c r="M127" s="29" t="s">
        <v>358</v>
      </c>
      <c r="N127" s="29" t="s">
        <v>359</v>
      </c>
    </row>
    <row r="128" spans="1:14" ht="23.25" customHeight="1">
      <c r="A128" s="528" t="str">
        <f>IF(入力シート!A77="","",入力シート!A77)</f>
        <v/>
      </c>
      <c r="B128" s="528"/>
      <c r="C128" s="30" t="str">
        <f>IF(入力シート!C77="","",入力シート!C77)</f>
        <v/>
      </c>
      <c r="D128" s="30" t="str">
        <f>IF(入力シート!E77="","",入力シート!E77)</f>
        <v/>
      </c>
      <c r="E128" s="30" t="str">
        <f>IF(入力シート!G77="","",入力シート!G77)</f>
        <v/>
      </c>
      <c r="F128" s="30" t="str">
        <f>IF(入力シート!H77="","",入力シート!H77)</f>
        <v/>
      </c>
      <c r="G128" s="31" t="str">
        <f>IF(入力シート!O77="","",入力シート!O77)</f>
        <v/>
      </c>
      <c r="H128" s="529" t="str">
        <f>IF(入力シート!K77="","",入力シート!K77)</f>
        <v/>
      </c>
      <c r="I128" s="530" t="str">
        <f>IF(入力シート!Q129="","",入力シート!Q129)</f>
        <v/>
      </c>
      <c r="J128" s="30" t="str">
        <f>IF(入力シート!R77="","",入力シート!R77)</f>
        <v/>
      </c>
      <c r="K128" s="30" t="str">
        <f>IF(入力シート!V77="","",入力シート!V77)</f>
        <v/>
      </c>
      <c r="L128" s="29"/>
      <c r="M128" s="29" t="s">
        <v>358</v>
      </c>
      <c r="N128" s="29" t="s">
        <v>359</v>
      </c>
    </row>
    <row r="129" spans="1:14" ht="23.25" customHeight="1">
      <c r="A129" s="528" t="str">
        <f>IF(入力シート!A78="","",入力シート!A78)</f>
        <v/>
      </c>
      <c r="B129" s="528"/>
      <c r="C129" s="30" t="str">
        <f>IF(入力シート!C78="","",入力シート!C78)</f>
        <v/>
      </c>
      <c r="D129" s="30" t="str">
        <f>IF(入力シート!E78="","",入力シート!E78)</f>
        <v/>
      </c>
      <c r="E129" s="30" t="str">
        <f>IF(入力シート!G78="","",入力シート!G78)</f>
        <v/>
      </c>
      <c r="F129" s="30" t="str">
        <f>IF(入力シート!H78="","",入力シート!H78)</f>
        <v/>
      </c>
      <c r="G129" s="31" t="str">
        <f>IF(入力シート!O78="","",入力シート!O78)</f>
        <v/>
      </c>
      <c r="H129" s="529" t="str">
        <f>IF(入力シート!K78="","",入力シート!K78)</f>
        <v/>
      </c>
      <c r="I129" s="530" t="str">
        <f>IF(入力シート!Q130="","",入力シート!Q130)</f>
        <v/>
      </c>
      <c r="J129" s="30" t="str">
        <f>IF(入力シート!R78="","",入力シート!R78)</f>
        <v/>
      </c>
      <c r="K129" s="30" t="str">
        <f>IF(入力シート!V78="","",入力シート!V78)</f>
        <v/>
      </c>
      <c r="L129" s="29"/>
      <c r="M129" s="29" t="s">
        <v>358</v>
      </c>
      <c r="N129" s="29" t="s">
        <v>359</v>
      </c>
    </row>
    <row r="130" spans="1:14" ht="23.25" customHeight="1">
      <c r="A130" s="528" t="str">
        <f>IF(入力シート!A79="","",入力シート!A79)</f>
        <v/>
      </c>
      <c r="B130" s="528"/>
      <c r="C130" s="30" t="str">
        <f>IF(入力シート!C79="","",入力シート!C79)</f>
        <v/>
      </c>
      <c r="D130" s="30" t="str">
        <f>IF(入力シート!E79="","",入力シート!E79)</f>
        <v/>
      </c>
      <c r="E130" s="30" t="str">
        <f>IF(入力シート!G79="","",入力シート!G79)</f>
        <v/>
      </c>
      <c r="F130" s="30" t="str">
        <f>IF(入力シート!H79="","",入力シート!H79)</f>
        <v/>
      </c>
      <c r="G130" s="31" t="str">
        <f>IF(入力シート!O79="","",入力シート!O79)</f>
        <v/>
      </c>
      <c r="H130" s="529" t="str">
        <f>IF(入力シート!K79="","",入力シート!K79)</f>
        <v/>
      </c>
      <c r="I130" s="530" t="str">
        <f>IF(入力シート!Q131="","",入力シート!Q131)</f>
        <v/>
      </c>
      <c r="J130" s="30" t="str">
        <f>IF(入力シート!R79="","",入力シート!R79)</f>
        <v/>
      </c>
      <c r="K130" s="30" t="str">
        <f>IF(入力シート!V79="","",入力シート!V79)</f>
        <v/>
      </c>
      <c r="L130" s="29"/>
      <c r="M130" s="29" t="s">
        <v>358</v>
      </c>
      <c r="N130" s="29" t="s">
        <v>359</v>
      </c>
    </row>
    <row r="131" spans="1:14" ht="23.25" customHeight="1">
      <c r="A131" s="528" t="str">
        <f>IF(入力シート!A80="","",入力シート!A80)</f>
        <v/>
      </c>
      <c r="B131" s="528"/>
      <c r="C131" s="30" t="str">
        <f>IF(入力シート!C80="","",入力シート!C80)</f>
        <v/>
      </c>
      <c r="D131" s="30" t="str">
        <f>IF(入力シート!E80="","",入力シート!E80)</f>
        <v/>
      </c>
      <c r="E131" s="30" t="str">
        <f>IF(入力シート!G80="","",入力シート!G80)</f>
        <v/>
      </c>
      <c r="F131" s="30" t="str">
        <f>IF(入力シート!H80="","",入力シート!H80)</f>
        <v/>
      </c>
      <c r="G131" s="31" t="str">
        <f>IF(入力シート!O80="","",入力シート!O80)</f>
        <v/>
      </c>
      <c r="H131" s="529" t="str">
        <f>IF(入力シート!K80="","",入力シート!K80)</f>
        <v/>
      </c>
      <c r="I131" s="530" t="str">
        <f>IF(入力シート!Q132="","",入力シート!Q132)</f>
        <v/>
      </c>
      <c r="J131" s="30" t="str">
        <f>IF(入力シート!R80="","",入力シート!R80)</f>
        <v/>
      </c>
      <c r="K131" s="30" t="str">
        <f>IF(入力シート!V80="","",入力シート!V80)</f>
        <v/>
      </c>
      <c r="L131" s="29"/>
      <c r="M131" s="29" t="s">
        <v>358</v>
      </c>
      <c r="N131" s="29" t="s">
        <v>359</v>
      </c>
    </row>
    <row r="132" spans="1:14" ht="23.25" customHeight="1">
      <c r="A132" s="528" t="str">
        <f>IF(入力シート!A81="","",入力シート!A81)</f>
        <v/>
      </c>
      <c r="B132" s="528"/>
      <c r="C132" s="30" t="str">
        <f>IF(入力シート!C81="","",入力シート!C81)</f>
        <v/>
      </c>
      <c r="D132" s="30" t="str">
        <f>IF(入力シート!E81="","",入力シート!E81)</f>
        <v/>
      </c>
      <c r="E132" s="30" t="str">
        <f>IF(入力シート!G81="","",入力シート!G81)</f>
        <v/>
      </c>
      <c r="F132" s="30" t="str">
        <f>IF(入力シート!H81="","",入力シート!H81)</f>
        <v/>
      </c>
      <c r="G132" s="31" t="str">
        <f>IF(入力シート!O81="","",入力シート!O81)</f>
        <v/>
      </c>
      <c r="H132" s="529" t="str">
        <f>IF(入力シート!K81="","",入力シート!K81)</f>
        <v/>
      </c>
      <c r="I132" s="530" t="str">
        <f>IF(入力シート!Q133="","",入力シート!Q133)</f>
        <v/>
      </c>
      <c r="J132" s="30" t="str">
        <f>IF(入力シート!R81="","",入力シート!R81)</f>
        <v/>
      </c>
      <c r="K132" s="30" t="str">
        <f>IF(入力シート!V81="","",入力シート!V81)</f>
        <v/>
      </c>
      <c r="L132" s="29"/>
      <c r="M132" s="29" t="s">
        <v>358</v>
      </c>
      <c r="N132" s="29" t="s">
        <v>359</v>
      </c>
    </row>
    <row r="133" spans="1:14" ht="23.25" customHeight="1">
      <c r="A133" s="528" t="str">
        <f>IF(入力シート!A82="","",入力シート!A82)</f>
        <v/>
      </c>
      <c r="B133" s="528"/>
      <c r="C133" s="30" t="str">
        <f>IF(入力シート!C82="","",入力シート!C82)</f>
        <v/>
      </c>
      <c r="D133" s="30" t="str">
        <f>IF(入力シート!E82="","",入力シート!E82)</f>
        <v/>
      </c>
      <c r="E133" s="30" t="str">
        <f>IF(入力シート!G82="","",入力シート!G82)</f>
        <v/>
      </c>
      <c r="F133" s="30" t="str">
        <f>IF(入力シート!H82="","",入力シート!H82)</f>
        <v/>
      </c>
      <c r="G133" s="31" t="str">
        <f>IF(入力シート!O82="","",入力シート!O82)</f>
        <v/>
      </c>
      <c r="H133" s="529" t="str">
        <f>IF(入力シート!K82="","",入力シート!K82)</f>
        <v/>
      </c>
      <c r="I133" s="530" t="str">
        <f>IF(入力シート!Q134="","",入力シート!Q134)</f>
        <v/>
      </c>
      <c r="J133" s="30" t="str">
        <f>IF(入力シート!R82="","",入力シート!R82)</f>
        <v/>
      </c>
      <c r="K133" s="30" t="str">
        <f>IF(入力シート!V82="","",入力シート!V82)</f>
        <v/>
      </c>
      <c r="L133" s="29"/>
      <c r="M133" s="29" t="s">
        <v>358</v>
      </c>
      <c r="N133" s="29" t="s">
        <v>359</v>
      </c>
    </row>
    <row r="134" spans="1:14" ht="23.25" customHeight="1">
      <c r="A134" s="528" t="str">
        <f>IF(入力シート!A83="","",入力シート!A83)</f>
        <v/>
      </c>
      <c r="B134" s="528"/>
      <c r="C134" s="30" t="str">
        <f>IF(入力シート!C83="","",入力シート!C83)</f>
        <v/>
      </c>
      <c r="D134" s="30" t="str">
        <f>IF(入力シート!E83="","",入力シート!E83)</f>
        <v/>
      </c>
      <c r="E134" s="30" t="str">
        <f>IF(入力シート!G83="","",入力シート!G83)</f>
        <v/>
      </c>
      <c r="F134" s="30" t="str">
        <f>IF(入力シート!H83="","",入力シート!H83)</f>
        <v/>
      </c>
      <c r="G134" s="31" t="str">
        <f>IF(入力シート!O83="","",入力シート!O83)</f>
        <v/>
      </c>
      <c r="H134" s="529" t="str">
        <f>IF(入力シート!K83="","",入力シート!K83)</f>
        <v/>
      </c>
      <c r="I134" s="530" t="str">
        <f>IF(入力シート!Q135="","",入力シート!Q135)</f>
        <v/>
      </c>
      <c r="J134" s="30" t="str">
        <f>IF(入力シート!R83="","",入力シート!R83)</f>
        <v/>
      </c>
      <c r="K134" s="30" t="str">
        <f>IF(入力シート!V83="","",入力シート!V83)</f>
        <v/>
      </c>
      <c r="L134" s="29"/>
      <c r="M134" s="29" t="s">
        <v>358</v>
      </c>
      <c r="N134" s="29" t="s">
        <v>359</v>
      </c>
    </row>
    <row r="135" spans="1:14" ht="23.25" customHeight="1">
      <c r="A135" s="528" t="str">
        <f>IF(入力シート!A84="","",入力シート!A84)</f>
        <v/>
      </c>
      <c r="B135" s="528"/>
      <c r="C135" s="30" t="str">
        <f>IF(入力シート!C84="","",入力シート!C84)</f>
        <v/>
      </c>
      <c r="D135" s="30" t="str">
        <f>IF(入力シート!E84="","",入力シート!E84)</f>
        <v/>
      </c>
      <c r="E135" s="30" t="str">
        <f>IF(入力シート!G84="","",入力シート!G84)</f>
        <v/>
      </c>
      <c r="F135" s="30" t="str">
        <f>IF(入力シート!H84="","",入力シート!H84)</f>
        <v/>
      </c>
      <c r="G135" s="31" t="str">
        <f>IF(入力シート!O84="","",入力シート!O84)</f>
        <v/>
      </c>
      <c r="H135" s="529" t="str">
        <f>IF(入力シート!K84="","",入力シート!K84)</f>
        <v/>
      </c>
      <c r="I135" s="530" t="str">
        <f>IF(入力シート!Q136="","",入力シート!Q136)</f>
        <v/>
      </c>
      <c r="J135" s="30" t="str">
        <f>IF(入力シート!R84="","",入力シート!R84)</f>
        <v/>
      </c>
      <c r="K135" s="30" t="str">
        <f>IF(入力シート!V84="","",入力シート!V84)</f>
        <v/>
      </c>
      <c r="L135" s="29"/>
      <c r="M135" s="29" t="s">
        <v>358</v>
      </c>
      <c r="N135" s="29" t="s">
        <v>359</v>
      </c>
    </row>
    <row r="136" spans="1:14" ht="23.25" customHeight="1">
      <c r="A136" s="528" t="str">
        <f>IF(入力シート!A85="","",入力シート!A85)</f>
        <v/>
      </c>
      <c r="B136" s="528"/>
      <c r="C136" s="30" t="str">
        <f>IF(入力シート!C85="","",入力シート!C85)</f>
        <v/>
      </c>
      <c r="D136" s="30" t="str">
        <f>IF(入力シート!E85="","",入力シート!E85)</f>
        <v/>
      </c>
      <c r="E136" s="30" t="str">
        <f>IF(入力シート!G85="","",入力シート!G85)</f>
        <v/>
      </c>
      <c r="F136" s="30" t="str">
        <f>IF(入力シート!H85="","",入力シート!H85)</f>
        <v/>
      </c>
      <c r="G136" s="31" t="str">
        <f>IF(入力シート!O85="","",入力シート!O85)</f>
        <v/>
      </c>
      <c r="H136" s="529" t="str">
        <f>IF(入力シート!K85="","",入力シート!K85)</f>
        <v/>
      </c>
      <c r="I136" s="530" t="str">
        <f>IF(入力シート!Q137="","",入力シート!Q137)</f>
        <v/>
      </c>
      <c r="J136" s="30" t="str">
        <f>IF(入力シート!R85="","",入力シート!R85)</f>
        <v/>
      </c>
      <c r="K136" s="30" t="str">
        <f>IF(入力シート!V85="","",入力シート!V85)</f>
        <v/>
      </c>
      <c r="L136" s="29"/>
      <c r="M136" s="29" t="s">
        <v>358</v>
      </c>
      <c r="N136" s="29" t="s">
        <v>359</v>
      </c>
    </row>
    <row r="137" spans="1:14" ht="23.25" customHeight="1">
      <c r="A137" s="528" t="str">
        <f>IF(入力シート!A86="","",入力シート!A86)</f>
        <v/>
      </c>
      <c r="B137" s="528"/>
      <c r="C137" s="30" t="str">
        <f>IF(入力シート!C86="","",入力シート!C86)</f>
        <v/>
      </c>
      <c r="D137" s="30" t="str">
        <f>IF(入力シート!E86="","",入力シート!E86)</f>
        <v/>
      </c>
      <c r="E137" s="30" t="str">
        <f>IF(入力シート!G86="","",入力シート!G86)</f>
        <v/>
      </c>
      <c r="F137" s="30" t="str">
        <f>IF(入力シート!H86="","",入力シート!H86)</f>
        <v/>
      </c>
      <c r="G137" s="31" t="str">
        <f>IF(入力シート!O86="","",入力シート!O86)</f>
        <v/>
      </c>
      <c r="H137" s="529" t="str">
        <f>IF(入力シート!K86="","",入力シート!K86)</f>
        <v/>
      </c>
      <c r="I137" s="530" t="str">
        <f>IF(入力シート!Q138="","",入力シート!Q138)</f>
        <v/>
      </c>
      <c r="J137" s="30" t="str">
        <f>IF(入力シート!R86="","",入力シート!R86)</f>
        <v/>
      </c>
      <c r="K137" s="30" t="str">
        <f>IF(入力シート!V86="","",入力シート!V86)</f>
        <v/>
      </c>
      <c r="L137" s="29"/>
      <c r="M137" s="29" t="s">
        <v>358</v>
      </c>
      <c r="N137" s="29" t="s">
        <v>359</v>
      </c>
    </row>
    <row r="138" spans="1:14" ht="23.25" customHeight="1">
      <c r="A138" s="528" t="str">
        <f>IF(入力シート!A87="","",入力シート!A87)</f>
        <v/>
      </c>
      <c r="B138" s="528"/>
      <c r="C138" s="30" t="str">
        <f>IF(入力シート!C87="","",入力シート!C87)</f>
        <v/>
      </c>
      <c r="D138" s="30" t="str">
        <f>IF(入力シート!E87="","",入力シート!E87)</f>
        <v/>
      </c>
      <c r="E138" s="30" t="str">
        <f>IF(入力シート!G87="","",入力シート!G87)</f>
        <v/>
      </c>
      <c r="F138" s="30" t="str">
        <f>IF(入力シート!H87="","",入力シート!H87)</f>
        <v/>
      </c>
      <c r="G138" s="31" t="str">
        <f>IF(入力シート!O87="","",入力シート!O87)</f>
        <v/>
      </c>
      <c r="H138" s="529" t="str">
        <f>IF(入力シート!K87="","",入力シート!K87)</f>
        <v/>
      </c>
      <c r="I138" s="530" t="str">
        <f>IF(入力シート!Q139="","",入力シート!Q139)</f>
        <v/>
      </c>
      <c r="J138" s="30" t="str">
        <f>IF(入力シート!R87="","",入力シート!R87)</f>
        <v/>
      </c>
      <c r="K138" s="30" t="str">
        <f>IF(入力シート!V87="","",入力シート!V87)</f>
        <v/>
      </c>
      <c r="L138" s="29"/>
      <c r="M138" s="29" t="s">
        <v>358</v>
      </c>
      <c r="N138" s="29" t="s">
        <v>359</v>
      </c>
    </row>
    <row r="139" spans="1:14" ht="23.25" customHeight="1">
      <c r="A139" s="528" t="str">
        <f>IF(入力シート!A88="","",入力シート!A88)</f>
        <v/>
      </c>
      <c r="B139" s="528"/>
      <c r="C139" s="30" t="str">
        <f>IF(入力シート!C88="","",入力シート!C88)</f>
        <v/>
      </c>
      <c r="D139" s="30" t="str">
        <f>IF(入力シート!E88="","",入力シート!E88)</f>
        <v/>
      </c>
      <c r="E139" s="30" t="str">
        <f>IF(入力シート!G88="","",入力シート!G88)</f>
        <v/>
      </c>
      <c r="F139" s="30" t="str">
        <f>IF(入力シート!H88="","",入力シート!H88)</f>
        <v/>
      </c>
      <c r="G139" s="31" t="str">
        <f>IF(入力シート!O88="","",入力シート!O88)</f>
        <v/>
      </c>
      <c r="H139" s="529" t="str">
        <f>IF(入力シート!K88="","",入力シート!K88)</f>
        <v/>
      </c>
      <c r="I139" s="530" t="str">
        <f>IF(入力シート!Q140="","",入力シート!Q140)</f>
        <v/>
      </c>
      <c r="J139" s="30" t="str">
        <f>IF(入力シート!R88="","",入力シート!R88)</f>
        <v/>
      </c>
      <c r="K139" s="30" t="str">
        <f>IF(入力シート!V88="","",入力シート!V88)</f>
        <v/>
      </c>
      <c r="L139" s="29"/>
      <c r="M139" s="29" t="s">
        <v>358</v>
      </c>
      <c r="N139" s="29" t="s">
        <v>359</v>
      </c>
    </row>
    <row r="140" spans="1:14" ht="23.25" customHeight="1">
      <c r="A140" s="528" t="str">
        <f>IF(入力シート!A89="","",入力シート!A89)</f>
        <v/>
      </c>
      <c r="B140" s="528"/>
      <c r="C140" s="30" t="str">
        <f>IF(入力シート!C89="","",入力シート!C89)</f>
        <v/>
      </c>
      <c r="D140" s="30" t="str">
        <f>IF(入力シート!E89="","",入力シート!E89)</f>
        <v/>
      </c>
      <c r="E140" s="30" t="str">
        <f>IF(入力シート!G89="","",入力シート!G89)</f>
        <v/>
      </c>
      <c r="F140" s="30" t="str">
        <f>IF(入力シート!H89="","",入力シート!H89)</f>
        <v/>
      </c>
      <c r="G140" s="31" t="str">
        <f>IF(入力シート!O89="","",入力シート!O89)</f>
        <v/>
      </c>
      <c r="H140" s="529" t="str">
        <f>IF(入力シート!K89="","",入力シート!K89)</f>
        <v/>
      </c>
      <c r="I140" s="530" t="str">
        <f>IF(入力シート!Q141="","",入力シート!Q141)</f>
        <v/>
      </c>
      <c r="J140" s="30" t="str">
        <f>IF(入力シート!R89="","",入力シート!R89)</f>
        <v/>
      </c>
      <c r="K140" s="30" t="str">
        <f>IF(入力シート!V89="","",入力シート!V89)</f>
        <v/>
      </c>
      <c r="L140" s="29"/>
      <c r="M140" s="29" t="s">
        <v>358</v>
      </c>
      <c r="N140" s="29" t="s">
        <v>359</v>
      </c>
    </row>
    <row r="141" spans="1:14" ht="23.25" customHeight="1">
      <c r="A141" s="528" t="str">
        <f>IF(入力シート!A90="","",入力シート!A90)</f>
        <v/>
      </c>
      <c r="B141" s="528"/>
      <c r="C141" s="30" t="str">
        <f>IF(入力シート!C90="","",入力シート!C90)</f>
        <v/>
      </c>
      <c r="D141" s="30" t="str">
        <f>IF(入力シート!E90="","",入力シート!E90)</f>
        <v/>
      </c>
      <c r="E141" s="30" t="str">
        <f>IF(入力シート!G90="","",入力シート!G90)</f>
        <v/>
      </c>
      <c r="F141" s="30" t="str">
        <f>IF(入力シート!H90="","",入力シート!H90)</f>
        <v/>
      </c>
      <c r="G141" s="31" t="str">
        <f>IF(入力シート!O90="","",入力シート!O90)</f>
        <v/>
      </c>
      <c r="H141" s="529" t="str">
        <f>IF(入力シート!K90="","",入力シート!K90)</f>
        <v/>
      </c>
      <c r="I141" s="530" t="str">
        <f>IF(入力シート!Q142="","",入力シート!Q142)</f>
        <v/>
      </c>
      <c r="J141" s="30" t="str">
        <f>IF(入力シート!R90="","",入力シート!R90)</f>
        <v/>
      </c>
      <c r="K141" s="30" t="str">
        <f>IF(入力シート!V90="","",入力シート!V90)</f>
        <v/>
      </c>
      <c r="L141" s="29"/>
      <c r="M141" s="29" t="s">
        <v>358</v>
      </c>
      <c r="N141" s="29" t="s">
        <v>359</v>
      </c>
    </row>
    <row r="142" spans="1:14" ht="23.25" customHeight="1">
      <c r="A142" s="528" t="str">
        <f>IF(入力シート!A91="","",入力シート!A91)</f>
        <v/>
      </c>
      <c r="B142" s="528"/>
      <c r="C142" s="30" t="str">
        <f>IF(入力シート!C91="","",入力シート!C91)</f>
        <v/>
      </c>
      <c r="D142" s="30" t="str">
        <f>IF(入力シート!E91="","",入力シート!E91)</f>
        <v/>
      </c>
      <c r="E142" s="30" t="str">
        <f>IF(入力シート!G91="","",入力シート!G91)</f>
        <v/>
      </c>
      <c r="F142" s="30" t="str">
        <f>IF(入力シート!H91="","",入力シート!H91)</f>
        <v/>
      </c>
      <c r="G142" s="31" t="str">
        <f>IF(入力シート!O91="","",入力シート!O91)</f>
        <v/>
      </c>
      <c r="H142" s="529" t="str">
        <f>IF(入力シート!K91="","",入力シート!K91)</f>
        <v/>
      </c>
      <c r="I142" s="530" t="str">
        <f>IF(入力シート!Q143="","",入力シート!Q143)</f>
        <v/>
      </c>
      <c r="J142" s="30" t="str">
        <f>IF(入力シート!R91="","",入力シート!R91)</f>
        <v/>
      </c>
      <c r="K142" s="30" t="str">
        <f>IF(入力シート!V91="","",入力シート!V91)</f>
        <v/>
      </c>
      <c r="L142" s="29"/>
      <c r="M142" s="29" t="s">
        <v>358</v>
      </c>
      <c r="N142" s="29" t="s">
        <v>359</v>
      </c>
    </row>
    <row r="143" spans="1:14" ht="23.25" customHeight="1">
      <c r="A143" s="528" t="str">
        <f>IF(入力シート!A92="","",入力シート!A92)</f>
        <v/>
      </c>
      <c r="B143" s="528"/>
      <c r="C143" s="30" t="str">
        <f>IF(入力シート!C92="","",入力シート!C92)</f>
        <v/>
      </c>
      <c r="D143" s="30" t="str">
        <f>IF(入力シート!E92="","",入力シート!E92)</f>
        <v/>
      </c>
      <c r="E143" s="30" t="str">
        <f>IF(入力シート!G92="","",入力シート!G92)</f>
        <v/>
      </c>
      <c r="F143" s="30" t="str">
        <f>IF(入力シート!H92="","",入力シート!H92)</f>
        <v/>
      </c>
      <c r="G143" s="31" t="str">
        <f>IF(入力シート!O92="","",入力シート!O92)</f>
        <v/>
      </c>
      <c r="H143" s="529" t="str">
        <f>IF(入力シート!K92="","",入力シート!K92)</f>
        <v/>
      </c>
      <c r="I143" s="530" t="str">
        <f>IF(入力シート!Q144="","",入力シート!Q144)</f>
        <v/>
      </c>
      <c r="J143" s="30" t="str">
        <f>IF(入力シート!R92="","",入力シート!R92)</f>
        <v/>
      </c>
      <c r="K143" s="30" t="str">
        <f>IF(入力シート!V92="","",入力シート!V92)</f>
        <v/>
      </c>
      <c r="L143" s="29"/>
      <c r="M143" s="29" t="s">
        <v>358</v>
      </c>
      <c r="N143" s="29" t="s">
        <v>359</v>
      </c>
    </row>
    <row r="144" spans="1:14" ht="23.25" customHeight="1">
      <c r="A144" s="528" t="str">
        <f>IF(入力シート!A93="","",入力シート!A93)</f>
        <v/>
      </c>
      <c r="B144" s="528"/>
      <c r="C144" s="30" t="str">
        <f>IF(入力シート!C93="","",入力シート!C93)</f>
        <v/>
      </c>
      <c r="D144" s="30" t="str">
        <f>IF(入力シート!E93="","",入力シート!E93)</f>
        <v/>
      </c>
      <c r="E144" s="30" t="str">
        <f>IF(入力シート!G93="","",入力シート!G93)</f>
        <v/>
      </c>
      <c r="F144" s="30" t="str">
        <f>IF(入力シート!H93="","",入力シート!H93)</f>
        <v/>
      </c>
      <c r="G144" s="31" t="str">
        <f>IF(入力シート!O93="","",入力シート!O93)</f>
        <v/>
      </c>
      <c r="H144" s="529" t="str">
        <f>IF(入力シート!K93="","",入力シート!K93)</f>
        <v/>
      </c>
      <c r="I144" s="530" t="str">
        <f>IF(入力シート!Q145="","",入力シート!Q145)</f>
        <v/>
      </c>
      <c r="J144" s="30" t="str">
        <f>IF(入力シート!R93="","",入力シート!R93)</f>
        <v/>
      </c>
      <c r="K144" s="30" t="str">
        <f>IF(入力シート!V93="","",入力シート!V93)</f>
        <v/>
      </c>
      <c r="L144" s="29"/>
      <c r="M144" s="29" t="s">
        <v>358</v>
      </c>
      <c r="N144" s="29" t="s">
        <v>359</v>
      </c>
    </row>
    <row r="145" spans="1:14" ht="7.5" customHeight="1">
      <c r="A145" s="2"/>
      <c r="B145" s="2"/>
      <c r="C145" s="2"/>
      <c r="D145" s="2"/>
      <c r="E145" s="2"/>
      <c r="F145" s="2"/>
      <c r="G145" s="2"/>
      <c r="H145" s="2"/>
      <c r="I145" s="2"/>
      <c r="J145" s="2"/>
      <c r="K145" s="2"/>
      <c r="L145" s="2"/>
      <c r="M145" s="2"/>
      <c r="N145" s="2"/>
    </row>
    <row r="146" spans="1:14" s="34" customFormat="1" ht="15" customHeight="1">
      <c r="A146" s="557" t="s">
        <v>360</v>
      </c>
      <c r="B146" s="557"/>
      <c r="C146" s="558" t="s">
        <v>361</v>
      </c>
      <c r="D146" s="558"/>
      <c r="E146" s="558"/>
      <c r="F146" s="558"/>
      <c r="G146" s="558"/>
      <c r="H146" s="558"/>
      <c r="I146" s="558"/>
      <c r="J146" s="558"/>
      <c r="K146" s="558"/>
      <c r="L146" s="558"/>
      <c r="M146" s="558"/>
      <c r="N146" s="558"/>
    </row>
    <row r="147" spans="1:14" s="34" customFormat="1" ht="7.5" customHeight="1">
      <c r="A147" s="32"/>
      <c r="B147" s="32"/>
      <c r="C147" s="33"/>
      <c r="D147" s="33"/>
      <c r="E147" s="33"/>
      <c r="F147" s="33"/>
      <c r="G147" s="33"/>
      <c r="H147" s="33"/>
      <c r="I147" s="33"/>
      <c r="J147" s="33"/>
      <c r="K147" s="33"/>
      <c r="L147" s="33"/>
      <c r="M147" s="33"/>
      <c r="N147" s="33"/>
    </row>
    <row r="148" spans="1:14" s="34" customFormat="1" ht="15" customHeight="1">
      <c r="B148" s="35"/>
      <c r="C148" s="35"/>
      <c r="D148" s="35"/>
      <c r="E148" s="35"/>
      <c r="F148" s="35"/>
      <c r="G148" s="35"/>
      <c r="H148" s="554" t="s">
        <v>362</v>
      </c>
      <c r="I148" s="554"/>
      <c r="J148" s="554"/>
      <c r="K148" s="554"/>
      <c r="L148" s="554"/>
      <c r="M148" s="554"/>
      <c r="N148" s="554"/>
    </row>
    <row r="149" spans="1:14" s="34" customFormat="1" ht="15" customHeight="1">
      <c r="A149" s="36"/>
      <c r="B149" s="35"/>
      <c r="C149" s="35"/>
      <c r="D149" s="35"/>
      <c r="E149" s="35"/>
      <c r="F149" s="35"/>
      <c r="G149" s="37"/>
      <c r="H149" s="554"/>
      <c r="I149" s="554"/>
      <c r="J149" s="554"/>
      <c r="K149" s="554"/>
      <c r="L149" s="554"/>
      <c r="M149" s="554"/>
      <c r="N149" s="554"/>
    </row>
    <row r="150" spans="1:14" s="34" customFormat="1" ht="30" customHeight="1">
      <c r="A150" s="36"/>
      <c r="B150" s="35"/>
      <c r="C150" s="35"/>
      <c r="D150" s="35"/>
      <c r="E150" s="35"/>
      <c r="F150" s="35"/>
      <c r="G150" s="37"/>
      <c r="H150" s="555" t="s">
        <v>1263</v>
      </c>
      <c r="I150" s="555"/>
      <c r="J150" s="555"/>
      <c r="K150" s="555"/>
      <c r="L150" s="27"/>
      <c r="M150" s="37"/>
      <c r="N150" s="37"/>
    </row>
    <row r="151" spans="1:14" s="34" customFormat="1" ht="30" customHeight="1">
      <c r="H151" s="556" t="s">
        <v>363</v>
      </c>
      <c r="I151" s="556"/>
      <c r="J151" s="37"/>
    </row>
    <row r="152" spans="1:14" s="34" customFormat="1" ht="30" customHeight="1">
      <c r="A152" s="37"/>
      <c r="B152" s="37"/>
      <c r="C152" s="37"/>
      <c r="D152" s="37"/>
      <c r="E152" s="37"/>
      <c r="F152" s="37"/>
      <c r="G152" s="38"/>
      <c r="H152" s="556" t="s">
        <v>364</v>
      </c>
      <c r="I152" s="556"/>
      <c r="J152" s="37"/>
      <c r="K152" s="37"/>
      <c r="L152" s="37"/>
      <c r="M152" s="37"/>
      <c r="N152" s="117"/>
    </row>
    <row r="153" spans="1:14" s="34" customFormat="1" ht="30" customHeight="1">
      <c r="D153" s="37"/>
      <c r="E153" s="37"/>
      <c r="H153" s="556" t="s">
        <v>295</v>
      </c>
      <c r="I153" s="556"/>
      <c r="J153" s="37"/>
    </row>
    <row r="154" spans="1:14" ht="3.75" customHeight="1"/>
    <row r="155" spans="1:14" ht="21">
      <c r="A155" s="518" t="s">
        <v>345</v>
      </c>
      <c r="B155" s="518"/>
      <c r="C155" s="518"/>
      <c r="D155" s="518"/>
      <c r="E155" s="518"/>
      <c r="F155" s="518"/>
      <c r="G155" s="518"/>
      <c r="H155" s="518"/>
      <c r="I155" s="518"/>
      <c r="J155" s="518"/>
      <c r="K155" s="518"/>
      <c r="L155" s="518"/>
      <c r="M155" s="518"/>
      <c r="N155" s="518"/>
    </row>
    <row r="156" spans="1:14" ht="9.75" customHeight="1">
      <c r="A156" s="2"/>
      <c r="B156" s="2"/>
      <c r="C156" s="2"/>
      <c r="D156" s="2"/>
      <c r="E156" s="2"/>
      <c r="F156" s="2"/>
      <c r="G156" s="2"/>
      <c r="H156" s="2"/>
      <c r="I156" s="2"/>
      <c r="J156" s="2"/>
      <c r="K156" s="2"/>
      <c r="L156" s="2"/>
      <c r="M156" s="2"/>
      <c r="N156" s="2"/>
    </row>
    <row r="157" spans="1:14">
      <c r="A157" s="2" t="str">
        <f>$A$4</f>
        <v>一般財団法人　日本自動車査定協会</v>
      </c>
      <c r="B157" s="2"/>
      <c r="C157" s="2"/>
      <c r="D157" s="2"/>
      <c r="E157" s="2"/>
      <c r="F157" s="2"/>
      <c r="G157" s="2"/>
      <c r="H157" s="2"/>
      <c r="I157" s="2"/>
      <c r="J157" s="2"/>
      <c r="K157" s="2"/>
      <c r="L157" s="519" t="str">
        <f>"ページ　　"&amp;入力シート!$AI$14&amp;" - "</f>
        <v xml:space="preserve">ページ　　0 - </v>
      </c>
      <c r="M157" s="519"/>
      <c r="N157" s="17">
        <v>4</v>
      </c>
    </row>
    <row r="158" spans="1:14">
      <c r="A158" s="2"/>
      <c r="B158" s="2"/>
      <c r="C158" s="2"/>
      <c r="D158" s="18" t="str">
        <f>D5</f>
        <v/>
      </c>
      <c r="E158" s="19" t="s">
        <v>346</v>
      </c>
      <c r="F158" s="2"/>
      <c r="G158" s="2"/>
      <c r="H158" s="2"/>
      <c r="I158" s="2"/>
      <c r="J158" s="2"/>
      <c r="K158" s="2"/>
      <c r="L158" s="2"/>
      <c r="M158" s="2"/>
      <c r="N158" s="2"/>
    </row>
    <row r="159" spans="1:14" ht="15" customHeight="1">
      <c r="B159" s="20"/>
      <c r="C159" s="20"/>
      <c r="D159" s="20"/>
      <c r="E159" s="2"/>
      <c r="F159" s="2"/>
      <c r="G159" s="2"/>
      <c r="H159" s="2"/>
      <c r="I159" s="2"/>
      <c r="J159" s="2"/>
      <c r="K159" s="520" t="str">
        <f>K6</f>
        <v>令和　　　年　　　月　　　日</v>
      </c>
      <c r="L159" s="520"/>
      <c r="M159" s="520"/>
      <c r="N159" s="520"/>
    </row>
    <row r="160" spans="1:14" ht="7.5" customHeight="1">
      <c r="A160" s="521" t="s">
        <v>347</v>
      </c>
      <c r="B160" s="521"/>
      <c r="C160" s="521"/>
      <c r="D160" s="521"/>
      <c r="E160" s="521"/>
      <c r="F160" s="2"/>
      <c r="G160" s="2"/>
      <c r="H160" s="2"/>
      <c r="I160" s="2"/>
      <c r="J160" s="2"/>
      <c r="K160" s="2"/>
      <c r="L160" s="2"/>
      <c r="M160" s="2"/>
      <c r="N160" s="2"/>
    </row>
    <row r="161" spans="1:14" ht="26.25" customHeight="1">
      <c r="A161" s="521"/>
      <c r="B161" s="521"/>
      <c r="C161" s="521"/>
      <c r="D161" s="521"/>
      <c r="E161" s="521"/>
      <c r="F161" s="552" t="s">
        <v>291</v>
      </c>
      <c r="G161" s="21" t="s">
        <v>348</v>
      </c>
      <c r="H161" s="523" t="str">
        <f>H8</f>
        <v/>
      </c>
      <c r="I161" s="524"/>
      <c r="J161" s="524"/>
      <c r="K161" s="524"/>
      <c r="L161" s="524"/>
      <c r="M161" s="524"/>
      <c r="N161" s="525"/>
    </row>
    <row r="162" spans="1:14" ht="26.25" customHeight="1">
      <c r="A162" s="521"/>
      <c r="B162" s="521"/>
      <c r="C162" s="521"/>
      <c r="D162" s="521"/>
      <c r="E162" s="521"/>
      <c r="F162" s="552"/>
      <c r="G162" s="21" t="s">
        <v>349</v>
      </c>
      <c r="H162" s="523" t="str">
        <f>H9</f>
        <v/>
      </c>
      <c r="I162" s="524"/>
      <c r="J162" s="524"/>
      <c r="K162" s="524"/>
      <c r="L162" s="524"/>
      <c r="M162" s="524"/>
      <c r="N162" s="525"/>
    </row>
    <row r="163" spans="1:14" ht="26.25" customHeight="1">
      <c r="A163" s="521"/>
      <c r="B163" s="521"/>
      <c r="C163" s="521"/>
      <c r="D163" s="521"/>
      <c r="E163" s="521"/>
      <c r="F163" s="552"/>
      <c r="G163" s="21" t="s">
        <v>295</v>
      </c>
      <c r="H163" s="523" t="str">
        <f>H10</f>
        <v/>
      </c>
      <c r="I163" s="524"/>
      <c r="J163" s="524"/>
      <c r="K163" s="524"/>
      <c r="L163" s="524"/>
      <c r="M163" s="526"/>
      <c r="N163" s="527"/>
    </row>
    <row r="164" spans="1:14" ht="26.25" customHeight="1">
      <c r="A164" s="521"/>
      <c r="B164" s="521"/>
      <c r="C164" s="521"/>
      <c r="D164" s="521"/>
      <c r="E164" s="521"/>
      <c r="F164" s="552"/>
      <c r="G164" s="136" t="s">
        <v>1245</v>
      </c>
      <c r="H164" s="523" t="str">
        <f>$H$11</f>
        <v/>
      </c>
      <c r="I164" s="524"/>
      <c r="J164" s="525"/>
      <c r="K164" s="21" t="s">
        <v>264</v>
      </c>
      <c r="L164" s="559" t="str">
        <f>$L$11</f>
        <v/>
      </c>
      <c r="M164" s="526"/>
      <c r="N164" s="527"/>
    </row>
    <row r="165" spans="1:14" ht="22.5" customHeight="1">
      <c r="A165" s="521"/>
      <c r="B165" s="521"/>
      <c r="C165" s="521"/>
      <c r="D165" s="521"/>
      <c r="E165" s="521"/>
      <c r="F165" s="552"/>
      <c r="G165" s="553" t="s">
        <v>351</v>
      </c>
      <c r="H165" s="553"/>
      <c r="I165" s="537" t="str">
        <f>I12</f>
        <v/>
      </c>
      <c r="J165" s="538"/>
      <c r="K165" s="22" t="s">
        <v>267</v>
      </c>
      <c r="L165" s="510" t="str">
        <f>L12</f>
        <v/>
      </c>
      <c r="M165" s="510"/>
      <c r="N165" s="510"/>
    </row>
    <row r="166" spans="1:14" ht="7.5" customHeight="1">
      <c r="A166" s="2"/>
      <c r="B166" s="2"/>
      <c r="C166" s="2"/>
      <c r="D166" s="2"/>
      <c r="E166" s="23"/>
      <c r="F166" s="24"/>
      <c r="G166" s="24"/>
      <c r="H166" s="24"/>
      <c r="I166" s="25"/>
      <c r="J166" s="25"/>
      <c r="K166" s="26"/>
      <c r="L166" s="26"/>
      <c r="M166" s="27"/>
      <c r="N166" s="27"/>
    </row>
    <row r="167" spans="1:14" s="3" customFormat="1">
      <c r="A167" s="539" t="s">
        <v>352</v>
      </c>
      <c r="B167" s="539"/>
      <c r="C167" s="539"/>
      <c r="D167" s="539"/>
      <c r="E167" s="539"/>
      <c r="F167" s="539"/>
      <c r="G167" s="539"/>
      <c r="H167" s="539"/>
      <c r="I167" s="539"/>
      <c r="J167" s="539"/>
      <c r="K167" s="539"/>
      <c r="L167" s="539"/>
      <c r="M167" s="539"/>
      <c r="N167" s="539"/>
    </row>
    <row r="168" spans="1:14" ht="7.5" customHeight="1">
      <c r="A168" s="2"/>
      <c r="B168" s="2"/>
      <c r="C168" s="2"/>
      <c r="D168" s="2"/>
      <c r="E168" s="2"/>
      <c r="F168" s="2"/>
      <c r="G168" s="2"/>
      <c r="H168" s="2"/>
      <c r="I168" s="2"/>
      <c r="J168" s="2"/>
      <c r="K168" s="2"/>
      <c r="L168" s="2"/>
      <c r="M168" s="2"/>
      <c r="N168" s="2"/>
    </row>
    <row r="169" spans="1:14" ht="15" customHeight="1">
      <c r="A169" s="560" t="s">
        <v>279</v>
      </c>
      <c r="B169" s="560"/>
      <c r="C169" s="561" t="s">
        <v>333</v>
      </c>
      <c r="D169" s="561"/>
      <c r="E169" s="561"/>
      <c r="F169" s="561"/>
      <c r="G169" s="562" t="s">
        <v>353</v>
      </c>
      <c r="H169" s="564" t="s">
        <v>281</v>
      </c>
      <c r="I169" s="565"/>
      <c r="J169" s="568" t="s">
        <v>334</v>
      </c>
      <c r="K169" s="570" t="s">
        <v>285</v>
      </c>
      <c r="L169" s="531" t="s">
        <v>354</v>
      </c>
      <c r="M169" s="532"/>
      <c r="N169" s="533"/>
    </row>
    <row r="170" spans="1:14" ht="15" customHeight="1">
      <c r="A170" s="560"/>
      <c r="B170" s="560"/>
      <c r="C170" s="28" t="s">
        <v>337</v>
      </c>
      <c r="D170" s="28" t="s">
        <v>277</v>
      </c>
      <c r="E170" s="28" t="s">
        <v>355</v>
      </c>
      <c r="F170" s="28" t="s">
        <v>279</v>
      </c>
      <c r="G170" s="563"/>
      <c r="H170" s="566"/>
      <c r="I170" s="567"/>
      <c r="J170" s="569"/>
      <c r="K170" s="571"/>
      <c r="L170" s="29" t="s">
        <v>356</v>
      </c>
      <c r="M170" s="534" t="s">
        <v>357</v>
      </c>
      <c r="N170" s="535"/>
    </row>
    <row r="171" spans="1:14" ht="23.25" customHeight="1">
      <c r="A171" s="528" t="str">
        <f>IF(入力シート!A94="","",入力シート!A94)</f>
        <v/>
      </c>
      <c r="B171" s="528"/>
      <c r="C171" s="30" t="str">
        <f>IF(入力シート!C94="","",入力シート!C94)</f>
        <v/>
      </c>
      <c r="D171" s="30" t="str">
        <f>IF(入力シート!E94="","",入力シート!E94)</f>
        <v/>
      </c>
      <c r="E171" s="30" t="str">
        <f>IF(入力シート!G94="","",入力シート!G94)</f>
        <v/>
      </c>
      <c r="F171" s="30" t="str">
        <f>IF(入力シート!H94="","",入力シート!H94)</f>
        <v/>
      </c>
      <c r="G171" s="31" t="str">
        <f>IF(入力シート!O94="","",入力シート!O94)</f>
        <v/>
      </c>
      <c r="H171" s="529" t="str">
        <f>IF(入力シート!K94="","",入力シート!K94)</f>
        <v/>
      </c>
      <c r="I171" s="530" t="str">
        <f>IF(入力シート!Q172="","",入力シート!Q172)</f>
        <v/>
      </c>
      <c r="J171" s="30" t="str">
        <f>IF(入力シート!R94="","",入力シート!R94)</f>
        <v/>
      </c>
      <c r="K171" s="30" t="str">
        <f>IF(入力シート!V94="","",入力シート!V94)</f>
        <v/>
      </c>
      <c r="L171" s="29"/>
      <c r="M171" s="29" t="s">
        <v>358</v>
      </c>
      <c r="N171" s="29" t="s">
        <v>359</v>
      </c>
    </row>
    <row r="172" spans="1:14" ht="23.25" customHeight="1">
      <c r="A172" s="528" t="str">
        <f>IF(入力シート!A95="","",入力シート!A95)</f>
        <v/>
      </c>
      <c r="B172" s="528"/>
      <c r="C172" s="30" t="str">
        <f>IF(入力シート!C95="","",入力シート!C95)</f>
        <v/>
      </c>
      <c r="D172" s="30" t="str">
        <f>IF(入力シート!E95="","",入力シート!E95)</f>
        <v/>
      </c>
      <c r="E172" s="30" t="str">
        <f>IF(入力シート!G95="","",入力シート!G95)</f>
        <v/>
      </c>
      <c r="F172" s="30" t="str">
        <f>IF(入力シート!H95="","",入力シート!H95)</f>
        <v/>
      </c>
      <c r="G172" s="31" t="str">
        <f>IF(入力シート!O95="","",入力シート!O95)</f>
        <v/>
      </c>
      <c r="H172" s="529" t="str">
        <f>IF(入力シート!K95="","",入力シート!K95)</f>
        <v/>
      </c>
      <c r="I172" s="530" t="str">
        <f>IF(入力シート!Q173="","",入力シート!Q173)</f>
        <v/>
      </c>
      <c r="J172" s="30" t="str">
        <f>IF(入力シート!R95="","",入力シート!R95)</f>
        <v/>
      </c>
      <c r="K172" s="30" t="str">
        <f>IF(入力シート!V95="","",入力シート!V95)</f>
        <v/>
      </c>
      <c r="L172" s="29"/>
      <c r="M172" s="29" t="s">
        <v>358</v>
      </c>
      <c r="N172" s="29" t="s">
        <v>359</v>
      </c>
    </row>
    <row r="173" spans="1:14" ht="23.25" customHeight="1">
      <c r="A173" s="528" t="str">
        <f>IF(入力シート!A96="","",入力シート!A96)</f>
        <v/>
      </c>
      <c r="B173" s="528"/>
      <c r="C173" s="30" t="str">
        <f>IF(入力シート!C96="","",入力シート!C96)</f>
        <v/>
      </c>
      <c r="D173" s="30" t="str">
        <f>IF(入力シート!E96="","",入力シート!E96)</f>
        <v/>
      </c>
      <c r="E173" s="30" t="str">
        <f>IF(入力シート!G96="","",入力シート!G96)</f>
        <v/>
      </c>
      <c r="F173" s="30" t="str">
        <f>IF(入力シート!H96="","",入力シート!H96)</f>
        <v/>
      </c>
      <c r="G173" s="31" t="str">
        <f>IF(入力シート!O96="","",入力シート!O96)</f>
        <v/>
      </c>
      <c r="H173" s="529" t="str">
        <f>IF(入力シート!K96="","",入力シート!K96)</f>
        <v/>
      </c>
      <c r="I173" s="530" t="str">
        <f>IF(入力シート!Q174="","",入力シート!Q174)</f>
        <v/>
      </c>
      <c r="J173" s="30" t="str">
        <f>IF(入力シート!R96="","",入力シート!R96)</f>
        <v/>
      </c>
      <c r="K173" s="30" t="str">
        <f>IF(入力シート!V96="","",入力シート!V96)</f>
        <v/>
      </c>
      <c r="L173" s="29"/>
      <c r="M173" s="29" t="s">
        <v>358</v>
      </c>
      <c r="N173" s="29" t="s">
        <v>359</v>
      </c>
    </row>
    <row r="174" spans="1:14" ht="23.25" customHeight="1">
      <c r="A174" s="528" t="str">
        <f>IF(入力シート!A97="","",入力シート!A97)</f>
        <v/>
      </c>
      <c r="B174" s="528"/>
      <c r="C174" s="30" t="str">
        <f>IF(入力シート!C97="","",入力シート!C97)</f>
        <v/>
      </c>
      <c r="D174" s="30" t="str">
        <f>IF(入力シート!E97="","",入力シート!E97)</f>
        <v/>
      </c>
      <c r="E174" s="30" t="str">
        <f>IF(入力シート!G97="","",入力シート!G97)</f>
        <v/>
      </c>
      <c r="F174" s="30" t="str">
        <f>IF(入力シート!H97="","",入力シート!H97)</f>
        <v/>
      </c>
      <c r="G174" s="31" t="str">
        <f>IF(入力シート!O97="","",入力シート!O97)</f>
        <v/>
      </c>
      <c r="H174" s="529" t="str">
        <f>IF(入力シート!K97="","",入力シート!K97)</f>
        <v/>
      </c>
      <c r="I174" s="530" t="str">
        <f>IF(入力シート!Q175="","",入力シート!Q175)</f>
        <v/>
      </c>
      <c r="J174" s="30" t="str">
        <f>IF(入力シート!R97="","",入力シート!R97)</f>
        <v/>
      </c>
      <c r="K174" s="30" t="str">
        <f>IF(入力シート!V97="","",入力シート!V97)</f>
        <v/>
      </c>
      <c r="L174" s="29"/>
      <c r="M174" s="29" t="s">
        <v>358</v>
      </c>
      <c r="N174" s="29" t="s">
        <v>359</v>
      </c>
    </row>
    <row r="175" spans="1:14" ht="23.25" customHeight="1">
      <c r="A175" s="528" t="str">
        <f>IF(入力シート!A98="","",入力シート!A98)</f>
        <v/>
      </c>
      <c r="B175" s="528"/>
      <c r="C175" s="30" t="str">
        <f>IF(入力シート!C98="","",入力シート!C98)</f>
        <v/>
      </c>
      <c r="D175" s="30" t="str">
        <f>IF(入力シート!E98="","",入力シート!E98)</f>
        <v/>
      </c>
      <c r="E175" s="30" t="str">
        <f>IF(入力シート!G98="","",入力シート!G98)</f>
        <v/>
      </c>
      <c r="F175" s="30" t="str">
        <f>IF(入力シート!H98="","",入力シート!H98)</f>
        <v/>
      </c>
      <c r="G175" s="31" t="str">
        <f>IF(入力シート!O98="","",入力シート!O98)</f>
        <v/>
      </c>
      <c r="H175" s="529" t="str">
        <f>IF(入力シート!K98="","",入力シート!K98)</f>
        <v/>
      </c>
      <c r="I175" s="530" t="str">
        <f>IF(入力シート!Q176="","",入力シート!Q176)</f>
        <v/>
      </c>
      <c r="J175" s="30" t="str">
        <f>IF(入力シート!R98="","",入力シート!R98)</f>
        <v/>
      </c>
      <c r="K175" s="30" t="str">
        <f>IF(入力シート!V98="","",入力シート!V98)</f>
        <v/>
      </c>
      <c r="L175" s="29"/>
      <c r="M175" s="29" t="s">
        <v>358</v>
      </c>
      <c r="N175" s="29" t="s">
        <v>359</v>
      </c>
    </row>
    <row r="176" spans="1:14" ht="23.25" customHeight="1">
      <c r="A176" s="528" t="str">
        <f>IF(入力シート!A99="","",入力シート!A99)</f>
        <v/>
      </c>
      <c r="B176" s="528"/>
      <c r="C176" s="30" t="str">
        <f>IF(入力シート!C99="","",入力シート!C99)</f>
        <v/>
      </c>
      <c r="D176" s="30" t="str">
        <f>IF(入力シート!E99="","",入力シート!E99)</f>
        <v/>
      </c>
      <c r="E176" s="30" t="str">
        <f>IF(入力シート!G99="","",入力シート!G99)</f>
        <v/>
      </c>
      <c r="F176" s="30" t="str">
        <f>IF(入力シート!H99="","",入力シート!H99)</f>
        <v/>
      </c>
      <c r="G176" s="31" t="str">
        <f>IF(入力シート!O99="","",入力シート!O99)</f>
        <v/>
      </c>
      <c r="H176" s="529" t="str">
        <f>IF(入力シート!K99="","",入力シート!K99)</f>
        <v/>
      </c>
      <c r="I176" s="530" t="str">
        <f>IF(入力シート!Q177="","",入力シート!Q177)</f>
        <v/>
      </c>
      <c r="J176" s="30" t="str">
        <f>IF(入力シート!R99="","",入力シート!R99)</f>
        <v/>
      </c>
      <c r="K176" s="30" t="str">
        <f>IF(入力シート!V99="","",入力シート!V99)</f>
        <v/>
      </c>
      <c r="L176" s="29"/>
      <c r="M176" s="29" t="s">
        <v>358</v>
      </c>
      <c r="N176" s="29" t="s">
        <v>359</v>
      </c>
    </row>
    <row r="177" spans="1:14" ht="23.25" customHeight="1">
      <c r="A177" s="528" t="str">
        <f>IF(入力シート!A100="","",入力シート!A100)</f>
        <v/>
      </c>
      <c r="B177" s="528"/>
      <c r="C177" s="30" t="str">
        <f>IF(入力シート!C100="","",入力シート!C100)</f>
        <v/>
      </c>
      <c r="D177" s="30" t="str">
        <f>IF(入力シート!E100="","",入力シート!E100)</f>
        <v/>
      </c>
      <c r="E177" s="30" t="str">
        <f>IF(入力シート!G100="","",入力シート!G100)</f>
        <v/>
      </c>
      <c r="F177" s="30" t="str">
        <f>IF(入力シート!H100="","",入力シート!H100)</f>
        <v/>
      </c>
      <c r="G177" s="31" t="str">
        <f>IF(入力シート!O100="","",入力シート!O100)</f>
        <v/>
      </c>
      <c r="H177" s="529" t="str">
        <f>IF(入力シート!K100="","",入力シート!K100)</f>
        <v/>
      </c>
      <c r="I177" s="530" t="str">
        <f>IF(入力シート!Q178="","",入力シート!Q178)</f>
        <v/>
      </c>
      <c r="J177" s="30" t="str">
        <f>IF(入力シート!R100="","",入力シート!R100)</f>
        <v/>
      </c>
      <c r="K177" s="30" t="str">
        <f>IF(入力シート!V100="","",入力シート!V100)</f>
        <v/>
      </c>
      <c r="L177" s="29"/>
      <c r="M177" s="29" t="s">
        <v>358</v>
      </c>
      <c r="N177" s="29" t="s">
        <v>359</v>
      </c>
    </row>
    <row r="178" spans="1:14" ht="23.25" customHeight="1">
      <c r="A178" s="528" t="str">
        <f>IF(入力シート!A101="","",入力シート!A101)</f>
        <v/>
      </c>
      <c r="B178" s="528"/>
      <c r="C178" s="30" t="str">
        <f>IF(入力シート!C101="","",入力シート!C101)</f>
        <v/>
      </c>
      <c r="D178" s="30" t="str">
        <f>IF(入力シート!E101="","",入力シート!E101)</f>
        <v/>
      </c>
      <c r="E178" s="30" t="str">
        <f>IF(入力シート!G101="","",入力シート!G101)</f>
        <v/>
      </c>
      <c r="F178" s="30" t="str">
        <f>IF(入力シート!H101="","",入力シート!H101)</f>
        <v/>
      </c>
      <c r="G178" s="31" t="str">
        <f>IF(入力シート!O101="","",入力シート!O101)</f>
        <v/>
      </c>
      <c r="H178" s="529" t="str">
        <f>IF(入力シート!K101="","",入力シート!K101)</f>
        <v/>
      </c>
      <c r="I178" s="530" t="str">
        <f>IF(入力シート!Q179="","",入力シート!Q179)</f>
        <v/>
      </c>
      <c r="J178" s="30" t="str">
        <f>IF(入力シート!R101="","",入力シート!R101)</f>
        <v/>
      </c>
      <c r="K178" s="30" t="str">
        <f>IF(入力シート!V101="","",入力シート!V101)</f>
        <v/>
      </c>
      <c r="L178" s="29"/>
      <c r="M178" s="29" t="s">
        <v>358</v>
      </c>
      <c r="N178" s="29" t="s">
        <v>359</v>
      </c>
    </row>
    <row r="179" spans="1:14" ht="23.25" customHeight="1">
      <c r="A179" s="528" t="str">
        <f>IF(入力シート!A102="","",入力シート!A102)</f>
        <v/>
      </c>
      <c r="B179" s="528"/>
      <c r="C179" s="30" t="str">
        <f>IF(入力シート!C102="","",入力シート!C102)</f>
        <v/>
      </c>
      <c r="D179" s="30" t="str">
        <f>IF(入力シート!E102="","",入力シート!E102)</f>
        <v/>
      </c>
      <c r="E179" s="30" t="str">
        <f>IF(入力シート!G102="","",入力シート!G102)</f>
        <v/>
      </c>
      <c r="F179" s="30" t="str">
        <f>IF(入力シート!H102="","",入力シート!H102)</f>
        <v/>
      </c>
      <c r="G179" s="31" t="str">
        <f>IF(入力シート!O102="","",入力シート!O102)</f>
        <v/>
      </c>
      <c r="H179" s="529" t="str">
        <f>IF(入力シート!K102="","",入力シート!K102)</f>
        <v/>
      </c>
      <c r="I179" s="530" t="str">
        <f>IF(入力シート!Q180="","",入力シート!Q180)</f>
        <v/>
      </c>
      <c r="J179" s="30" t="str">
        <f>IF(入力シート!R102="","",入力シート!R102)</f>
        <v/>
      </c>
      <c r="K179" s="30" t="str">
        <f>IF(入力シート!V102="","",入力シート!V102)</f>
        <v/>
      </c>
      <c r="L179" s="29"/>
      <c r="M179" s="29" t="s">
        <v>358</v>
      </c>
      <c r="N179" s="29" t="s">
        <v>359</v>
      </c>
    </row>
    <row r="180" spans="1:14" ht="23.25" customHeight="1">
      <c r="A180" s="528" t="str">
        <f>IF(入力シート!A103="","",入力シート!A103)</f>
        <v/>
      </c>
      <c r="B180" s="528"/>
      <c r="C180" s="30" t="str">
        <f>IF(入力シート!C103="","",入力シート!C103)</f>
        <v/>
      </c>
      <c r="D180" s="30" t="str">
        <f>IF(入力シート!E103="","",入力シート!E103)</f>
        <v/>
      </c>
      <c r="E180" s="30" t="str">
        <f>IF(入力シート!G103="","",入力シート!G103)</f>
        <v/>
      </c>
      <c r="F180" s="30" t="str">
        <f>IF(入力シート!H103="","",入力シート!H103)</f>
        <v/>
      </c>
      <c r="G180" s="31" t="str">
        <f>IF(入力シート!O103="","",入力シート!O103)</f>
        <v/>
      </c>
      <c r="H180" s="529" t="str">
        <f>IF(入力シート!K103="","",入力シート!K103)</f>
        <v/>
      </c>
      <c r="I180" s="530" t="str">
        <f>IF(入力シート!Q181="","",入力シート!Q181)</f>
        <v/>
      </c>
      <c r="J180" s="30" t="str">
        <f>IF(入力シート!R103="","",入力シート!R103)</f>
        <v/>
      </c>
      <c r="K180" s="30" t="str">
        <f>IF(入力シート!V103="","",入力シート!V103)</f>
        <v/>
      </c>
      <c r="L180" s="29"/>
      <c r="M180" s="29" t="s">
        <v>358</v>
      </c>
      <c r="N180" s="29" t="s">
        <v>359</v>
      </c>
    </row>
    <row r="181" spans="1:14" ht="23.25" customHeight="1">
      <c r="A181" s="528" t="str">
        <f>IF(入力シート!A104="","",入力シート!A104)</f>
        <v/>
      </c>
      <c r="B181" s="528"/>
      <c r="C181" s="30" t="str">
        <f>IF(入力シート!C104="","",入力シート!C104)</f>
        <v/>
      </c>
      <c r="D181" s="30" t="str">
        <f>IF(入力シート!E104="","",入力シート!E104)</f>
        <v/>
      </c>
      <c r="E181" s="30" t="str">
        <f>IF(入力シート!G104="","",入力シート!G104)</f>
        <v/>
      </c>
      <c r="F181" s="30" t="str">
        <f>IF(入力シート!H104="","",入力シート!H104)</f>
        <v/>
      </c>
      <c r="G181" s="31" t="str">
        <f>IF(入力シート!O104="","",入力シート!O104)</f>
        <v/>
      </c>
      <c r="H181" s="529" t="str">
        <f>IF(入力シート!K104="","",入力シート!K104)</f>
        <v/>
      </c>
      <c r="I181" s="530" t="str">
        <f>IF(入力シート!Q182="","",入力シート!Q182)</f>
        <v/>
      </c>
      <c r="J181" s="30" t="str">
        <f>IF(入力シート!R104="","",入力シート!R104)</f>
        <v/>
      </c>
      <c r="K181" s="30" t="str">
        <f>IF(入力シート!V104="","",入力シート!V104)</f>
        <v/>
      </c>
      <c r="L181" s="29"/>
      <c r="M181" s="29" t="s">
        <v>358</v>
      </c>
      <c r="N181" s="29" t="s">
        <v>359</v>
      </c>
    </row>
    <row r="182" spans="1:14" ht="23.25" customHeight="1">
      <c r="A182" s="528" t="str">
        <f>IF(入力シート!A105="","",入力シート!A105)</f>
        <v/>
      </c>
      <c r="B182" s="528"/>
      <c r="C182" s="30" t="str">
        <f>IF(入力シート!C105="","",入力シート!C105)</f>
        <v/>
      </c>
      <c r="D182" s="30" t="str">
        <f>IF(入力シート!E105="","",入力シート!E105)</f>
        <v/>
      </c>
      <c r="E182" s="30" t="str">
        <f>IF(入力シート!G105="","",入力シート!G105)</f>
        <v/>
      </c>
      <c r="F182" s="30" t="str">
        <f>IF(入力シート!H105="","",入力シート!H105)</f>
        <v/>
      </c>
      <c r="G182" s="31" t="str">
        <f>IF(入力シート!O105="","",入力シート!O105)</f>
        <v/>
      </c>
      <c r="H182" s="529" t="str">
        <f>IF(入力シート!K105="","",入力シート!K105)</f>
        <v/>
      </c>
      <c r="I182" s="530" t="str">
        <f>IF(入力シート!Q183="","",入力シート!Q183)</f>
        <v/>
      </c>
      <c r="J182" s="30" t="str">
        <f>IF(入力シート!R105="","",入力シート!R105)</f>
        <v/>
      </c>
      <c r="K182" s="30" t="str">
        <f>IF(入力シート!V105="","",入力シート!V105)</f>
        <v/>
      </c>
      <c r="L182" s="29"/>
      <c r="M182" s="29" t="s">
        <v>358</v>
      </c>
      <c r="N182" s="29" t="s">
        <v>359</v>
      </c>
    </row>
    <row r="183" spans="1:14" ht="23.25" customHeight="1">
      <c r="A183" s="528" t="str">
        <f>IF(入力シート!A106="","",入力シート!A106)</f>
        <v/>
      </c>
      <c r="B183" s="528"/>
      <c r="C183" s="30" t="str">
        <f>IF(入力シート!C106="","",入力シート!C106)</f>
        <v/>
      </c>
      <c r="D183" s="30" t="str">
        <f>IF(入力シート!E106="","",入力シート!E106)</f>
        <v/>
      </c>
      <c r="E183" s="30" t="str">
        <f>IF(入力シート!G106="","",入力シート!G106)</f>
        <v/>
      </c>
      <c r="F183" s="30" t="str">
        <f>IF(入力シート!H106="","",入力シート!H106)</f>
        <v/>
      </c>
      <c r="G183" s="31" t="str">
        <f>IF(入力シート!O106="","",入力シート!O106)</f>
        <v/>
      </c>
      <c r="H183" s="529" t="str">
        <f>IF(入力シート!K106="","",入力シート!K106)</f>
        <v/>
      </c>
      <c r="I183" s="530" t="str">
        <f>IF(入力シート!Q184="","",入力シート!Q184)</f>
        <v/>
      </c>
      <c r="J183" s="30" t="str">
        <f>IF(入力シート!R106="","",入力シート!R106)</f>
        <v/>
      </c>
      <c r="K183" s="30" t="str">
        <f>IF(入力シート!V106="","",入力シート!V106)</f>
        <v/>
      </c>
      <c r="L183" s="29"/>
      <c r="M183" s="29" t="s">
        <v>358</v>
      </c>
      <c r="N183" s="29" t="s">
        <v>359</v>
      </c>
    </row>
    <row r="184" spans="1:14" ht="23.25" customHeight="1">
      <c r="A184" s="528" t="str">
        <f>IF(入力シート!A107="","",入力シート!A107)</f>
        <v/>
      </c>
      <c r="B184" s="528"/>
      <c r="C184" s="30" t="str">
        <f>IF(入力シート!C107="","",入力シート!C107)</f>
        <v/>
      </c>
      <c r="D184" s="30" t="str">
        <f>IF(入力シート!E107="","",入力シート!E107)</f>
        <v/>
      </c>
      <c r="E184" s="30" t="str">
        <f>IF(入力シート!G107="","",入力シート!G107)</f>
        <v/>
      </c>
      <c r="F184" s="30" t="str">
        <f>IF(入力シート!H107="","",入力シート!H107)</f>
        <v/>
      </c>
      <c r="G184" s="31" t="str">
        <f>IF(入力シート!O107="","",入力シート!O107)</f>
        <v/>
      </c>
      <c r="H184" s="529" t="str">
        <f>IF(入力シート!K107="","",入力シート!K107)</f>
        <v/>
      </c>
      <c r="I184" s="530" t="str">
        <f>IF(入力シート!Q185="","",入力シート!Q185)</f>
        <v/>
      </c>
      <c r="J184" s="30" t="str">
        <f>IF(入力シート!R107="","",入力シート!R107)</f>
        <v/>
      </c>
      <c r="K184" s="30" t="str">
        <f>IF(入力シート!V107="","",入力シート!V107)</f>
        <v/>
      </c>
      <c r="L184" s="29"/>
      <c r="M184" s="29" t="s">
        <v>358</v>
      </c>
      <c r="N184" s="29" t="s">
        <v>359</v>
      </c>
    </row>
    <row r="185" spans="1:14" ht="23.25" customHeight="1">
      <c r="A185" s="528" t="str">
        <f>IF(入力シート!A108="","",入力シート!A108)</f>
        <v/>
      </c>
      <c r="B185" s="528"/>
      <c r="C185" s="30" t="str">
        <f>IF(入力シート!C108="","",入力シート!C108)</f>
        <v/>
      </c>
      <c r="D185" s="30" t="str">
        <f>IF(入力シート!E108="","",入力シート!E108)</f>
        <v/>
      </c>
      <c r="E185" s="30" t="str">
        <f>IF(入力シート!G108="","",入力シート!G108)</f>
        <v/>
      </c>
      <c r="F185" s="30" t="str">
        <f>IF(入力シート!H108="","",入力シート!H108)</f>
        <v/>
      </c>
      <c r="G185" s="31" t="str">
        <f>IF(入力シート!O108="","",入力シート!O108)</f>
        <v/>
      </c>
      <c r="H185" s="529" t="str">
        <f>IF(入力シート!K108="","",入力シート!K108)</f>
        <v/>
      </c>
      <c r="I185" s="530" t="str">
        <f>IF(入力シート!Q186="","",入力シート!Q186)</f>
        <v/>
      </c>
      <c r="J185" s="30" t="str">
        <f>IF(入力シート!R108="","",入力シート!R108)</f>
        <v/>
      </c>
      <c r="K185" s="30" t="str">
        <f>IF(入力シート!V108="","",入力シート!V108)</f>
        <v/>
      </c>
      <c r="L185" s="29"/>
      <c r="M185" s="29" t="s">
        <v>358</v>
      </c>
      <c r="N185" s="29" t="s">
        <v>359</v>
      </c>
    </row>
    <row r="186" spans="1:14" ht="23.25" customHeight="1">
      <c r="A186" s="528" t="str">
        <f>IF(入力シート!A109="","",入力シート!A109)</f>
        <v/>
      </c>
      <c r="B186" s="528"/>
      <c r="C186" s="30" t="str">
        <f>IF(入力シート!C109="","",入力シート!C109)</f>
        <v/>
      </c>
      <c r="D186" s="30" t="str">
        <f>IF(入力シート!E109="","",入力シート!E109)</f>
        <v/>
      </c>
      <c r="E186" s="30" t="str">
        <f>IF(入力シート!G109="","",入力シート!G109)</f>
        <v/>
      </c>
      <c r="F186" s="30" t="str">
        <f>IF(入力シート!H109="","",入力シート!H109)</f>
        <v/>
      </c>
      <c r="G186" s="31" t="str">
        <f>IF(入力シート!O109="","",入力シート!O109)</f>
        <v/>
      </c>
      <c r="H186" s="529" t="str">
        <f>IF(入力シート!K109="","",入力シート!K109)</f>
        <v/>
      </c>
      <c r="I186" s="530" t="str">
        <f>IF(入力シート!Q187="","",入力シート!Q187)</f>
        <v/>
      </c>
      <c r="J186" s="30" t="str">
        <f>IF(入力シート!R109="","",入力シート!R109)</f>
        <v/>
      </c>
      <c r="K186" s="30" t="str">
        <f>IF(入力シート!V109="","",入力シート!V109)</f>
        <v/>
      </c>
      <c r="L186" s="29"/>
      <c r="M186" s="29" t="s">
        <v>358</v>
      </c>
      <c r="N186" s="29" t="s">
        <v>359</v>
      </c>
    </row>
    <row r="187" spans="1:14" ht="23.25" customHeight="1">
      <c r="A187" s="528" t="str">
        <f>IF(入力シート!A110="","",入力シート!A110)</f>
        <v/>
      </c>
      <c r="B187" s="528"/>
      <c r="C187" s="30" t="str">
        <f>IF(入力シート!C110="","",入力シート!C110)</f>
        <v/>
      </c>
      <c r="D187" s="30" t="str">
        <f>IF(入力シート!E110="","",入力シート!E110)</f>
        <v/>
      </c>
      <c r="E187" s="30" t="str">
        <f>IF(入力シート!G110="","",入力シート!G110)</f>
        <v/>
      </c>
      <c r="F187" s="30" t="str">
        <f>IF(入力シート!H110="","",入力シート!H110)</f>
        <v/>
      </c>
      <c r="G187" s="31" t="str">
        <f>IF(入力シート!O110="","",入力シート!O110)</f>
        <v/>
      </c>
      <c r="H187" s="529" t="str">
        <f>IF(入力シート!K110="","",入力シート!K110)</f>
        <v/>
      </c>
      <c r="I187" s="530" t="str">
        <f>IF(入力シート!Q188="","",入力シート!Q188)</f>
        <v/>
      </c>
      <c r="J187" s="30" t="str">
        <f>IF(入力シート!R110="","",入力シート!R110)</f>
        <v/>
      </c>
      <c r="K187" s="30" t="str">
        <f>IF(入力シート!V110="","",入力シート!V110)</f>
        <v/>
      </c>
      <c r="L187" s="29"/>
      <c r="M187" s="29" t="s">
        <v>358</v>
      </c>
      <c r="N187" s="29" t="s">
        <v>359</v>
      </c>
    </row>
    <row r="188" spans="1:14" ht="23.25" customHeight="1">
      <c r="A188" s="528" t="str">
        <f>IF(入力シート!A111="","",入力シート!A111)</f>
        <v/>
      </c>
      <c r="B188" s="528"/>
      <c r="C188" s="30" t="str">
        <f>IF(入力シート!C111="","",入力シート!C111)</f>
        <v/>
      </c>
      <c r="D188" s="30" t="str">
        <f>IF(入力シート!E111="","",入力シート!E111)</f>
        <v/>
      </c>
      <c r="E188" s="30" t="str">
        <f>IF(入力シート!G111="","",入力シート!G111)</f>
        <v/>
      </c>
      <c r="F188" s="30" t="str">
        <f>IF(入力シート!H111="","",入力シート!H111)</f>
        <v/>
      </c>
      <c r="G188" s="31" t="str">
        <f>IF(入力シート!O111="","",入力シート!O111)</f>
        <v/>
      </c>
      <c r="H188" s="529" t="str">
        <f>IF(入力シート!K111="","",入力シート!K111)</f>
        <v/>
      </c>
      <c r="I188" s="530" t="str">
        <f>IF(入力シート!Q189="","",入力シート!Q189)</f>
        <v/>
      </c>
      <c r="J188" s="30" t="str">
        <f>IF(入力シート!R111="","",入力シート!R111)</f>
        <v/>
      </c>
      <c r="K188" s="30" t="str">
        <f>IF(入力シート!V111="","",入力シート!V111)</f>
        <v/>
      </c>
      <c r="L188" s="29"/>
      <c r="M188" s="29" t="s">
        <v>358</v>
      </c>
      <c r="N188" s="29" t="s">
        <v>359</v>
      </c>
    </row>
    <row r="189" spans="1:14" ht="23.25" customHeight="1">
      <c r="A189" s="528" t="str">
        <f>IF(入力シート!A112="","",入力シート!A112)</f>
        <v/>
      </c>
      <c r="B189" s="528"/>
      <c r="C189" s="30" t="str">
        <f>IF(入力シート!C112="","",入力シート!C112)</f>
        <v/>
      </c>
      <c r="D189" s="30" t="str">
        <f>IF(入力シート!E112="","",入力シート!E112)</f>
        <v/>
      </c>
      <c r="E189" s="30" t="str">
        <f>IF(入力シート!G112="","",入力シート!G112)</f>
        <v/>
      </c>
      <c r="F189" s="30" t="str">
        <f>IF(入力シート!H112="","",入力シート!H112)</f>
        <v/>
      </c>
      <c r="G189" s="31" t="str">
        <f>IF(入力シート!O112="","",入力シート!O112)</f>
        <v/>
      </c>
      <c r="H189" s="529" t="str">
        <f>IF(入力シート!K112="","",入力シート!K112)</f>
        <v/>
      </c>
      <c r="I189" s="530" t="str">
        <f>IF(入力シート!Q190="","",入力シート!Q190)</f>
        <v/>
      </c>
      <c r="J189" s="30" t="str">
        <f>IF(入力シート!R112="","",入力シート!R112)</f>
        <v/>
      </c>
      <c r="K189" s="30" t="str">
        <f>IF(入力シート!V112="","",入力シート!V112)</f>
        <v/>
      </c>
      <c r="L189" s="29"/>
      <c r="M189" s="29" t="s">
        <v>358</v>
      </c>
      <c r="N189" s="29" t="s">
        <v>359</v>
      </c>
    </row>
    <row r="190" spans="1:14" ht="23.25" customHeight="1">
      <c r="A190" s="528" t="str">
        <f>IF(入力シート!A113="","",入力シート!A113)</f>
        <v/>
      </c>
      <c r="B190" s="528"/>
      <c r="C190" s="30" t="str">
        <f>IF(入力シート!C113="","",入力シート!C113)</f>
        <v/>
      </c>
      <c r="D190" s="30" t="str">
        <f>IF(入力シート!E113="","",入力シート!E113)</f>
        <v/>
      </c>
      <c r="E190" s="30" t="str">
        <f>IF(入力シート!G113="","",入力シート!G113)</f>
        <v/>
      </c>
      <c r="F190" s="30" t="str">
        <f>IF(入力シート!H113="","",入力シート!H113)</f>
        <v/>
      </c>
      <c r="G190" s="31" t="str">
        <f>IF(入力シート!O113="","",入力シート!O113)</f>
        <v/>
      </c>
      <c r="H190" s="529" t="str">
        <f>IF(入力シート!K113="","",入力シート!K113)</f>
        <v/>
      </c>
      <c r="I190" s="530" t="str">
        <f>IF(入力シート!Q191="","",入力シート!Q191)</f>
        <v/>
      </c>
      <c r="J190" s="30" t="str">
        <f>IF(入力シート!R113="","",入力シート!R113)</f>
        <v/>
      </c>
      <c r="K190" s="30" t="str">
        <f>IF(入力シート!V113="","",入力シート!V113)</f>
        <v/>
      </c>
      <c r="L190" s="29"/>
      <c r="M190" s="29" t="s">
        <v>358</v>
      </c>
      <c r="N190" s="29" t="s">
        <v>359</v>
      </c>
    </row>
    <row r="191" spans="1:14" ht="23.25" customHeight="1">
      <c r="A191" s="528" t="str">
        <f>IF(入力シート!A114="","",入力シート!A114)</f>
        <v/>
      </c>
      <c r="B191" s="528"/>
      <c r="C191" s="30" t="str">
        <f>IF(入力シート!C114="","",入力シート!C114)</f>
        <v/>
      </c>
      <c r="D191" s="30" t="str">
        <f>IF(入力シート!E114="","",入力シート!E114)</f>
        <v/>
      </c>
      <c r="E191" s="30" t="str">
        <f>IF(入力シート!G114="","",入力シート!G114)</f>
        <v/>
      </c>
      <c r="F191" s="30" t="str">
        <f>IF(入力シート!H114="","",入力シート!H114)</f>
        <v/>
      </c>
      <c r="G191" s="31" t="str">
        <f>IF(入力シート!O114="","",入力シート!O114)</f>
        <v/>
      </c>
      <c r="H191" s="529" t="str">
        <f>IF(入力シート!K114="","",入力シート!K114)</f>
        <v/>
      </c>
      <c r="I191" s="530" t="str">
        <f>IF(入力シート!Q192="","",入力シート!Q192)</f>
        <v/>
      </c>
      <c r="J191" s="30" t="str">
        <f>IF(入力シート!R114="","",入力シート!R114)</f>
        <v/>
      </c>
      <c r="K191" s="30" t="str">
        <f>IF(入力シート!V114="","",入力シート!V114)</f>
        <v/>
      </c>
      <c r="L191" s="29"/>
      <c r="M191" s="29" t="s">
        <v>358</v>
      </c>
      <c r="N191" s="29" t="s">
        <v>359</v>
      </c>
    </row>
    <row r="192" spans="1:14" ht="23.25" customHeight="1">
      <c r="A192" s="528" t="str">
        <f>IF(入力シート!A115="","",入力シート!A115)</f>
        <v/>
      </c>
      <c r="B192" s="528"/>
      <c r="C192" s="30" t="str">
        <f>IF(入力シート!C115="","",入力シート!C115)</f>
        <v/>
      </c>
      <c r="D192" s="30" t="str">
        <f>IF(入力シート!E115="","",入力シート!E115)</f>
        <v/>
      </c>
      <c r="E192" s="30" t="str">
        <f>IF(入力シート!G115="","",入力シート!G115)</f>
        <v/>
      </c>
      <c r="F192" s="30" t="str">
        <f>IF(入力シート!H115="","",入力シート!H115)</f>
        <v/>
      </c>
      <c r="G192" s="31" t="str">
        <f>IF(入力シート!O115="","",入力シート!O115)</f>
        <v/>
      </c>
      <c r="H192" s="529" t="str">
        <f>IF(入力シート!K115="","",入力シート!K115)</f>
        <v/>
      </c>
      <c r="I192" s="530" t="str">
        <f>IF(入力シート!Q193="","",入力シート!Q193)</f>
        <v/>
      </c>
      <c r="J192" s="30" t="str">
        <f>IF(入力シート!R115="","",入力シート!R115)</f>
        <v/>
      </c>
      <c r="K192" s="30" t="str">
        <f>IF(入力シート!V115="","",入力シート!V115)</f>
        <v/>
      </c>
      <c r="L192" s="29"/>
      <c r="M192" s="29" t="s">
        <v>358</v>
      </c>
      <c r="N192" s="29" t="s">
        <v>359</v>
      </c>
    </row>
    <row r="193" spans="1:14" ht="23.25" customHeight="1">
      <c r="A193" s="528" t="str">
        <f>IF(入力シート!A116="","",入力シート!A116)</f>
        <v/>
      </c>
      <c r="B193" s="528"/>
      <c r="C193" s="30" t="str">
        <f>IF(入力シート!C116="","",入力シート!C116)</f>
        <v/>
      </c>
      <c r="D193" s="30" t="str">
        <f>IF(入力シート!E116="","",入力シート!E116)</f>
        <v/>
      </c>
      <c r="E193" s="30" t="str">
        <f>IF(入力シート!G116="","",入力シート!G116)</f>
        <v/>
      </c>
      <c r="F193" s="30" t="str">
        <f>IF(入力シート!H116="","",入力シート!H116)</f>
        <v/>
      </c>
      <c r="G193" s="31" t="str">
        <f>IF(入力シート!O116="","",入力シート!O116)</f>
        <v/>
      </c>
      <c r="H193" s="529" t="str">
        <f>IF(入力シート!K116="","",入力シート!K116)</f>
        <v/>
      </c>
      <c r="I193" s="530" t="str">
        <f>IF(入力シート!Q194="","",入力シート!Q194)</f>
        <v/>
      </c>
      <c r="J193" s="30" t="str">
        <f>IF(入力シート!R116="","",入力シート!R116)</f>
        <v/>
      </c>
      <c r="K193" s="30" t="str">
        <f>IF(入力シート!V116="","",入力シート!V116)</f>
        <v/>
      </c>
      <c r="L193" s="29"/>
      <c r="M193" s="29" t="s">
        <v>358</v>
      </c>
      <c r="N193" s="29" t="s">
        <v>359</v>
      </c>
    </row>
    <row r="194" spans="1:14" ht="23.25" customHeight="1">
      <c r="A194" s="528" t="str">
        <f>IF(入力シート!A117="","",入力シート!A117)</f>
        <v/>
      </c>
      <c r="B194" s="528"/>
      <c r="C194" s="30" t="str">
        <f>IF(入力シート!C117="","",入力シート!C117)</f>
        <v/>
      </c>
      <c r="D194" s="30" t="str">
        <f>IF(入力シート!E117="","",入力シート!E117)</f>
        <v/>
      </c>
      <c r="E194" s="30" t="str">
        <f>IF(入力シート!G117="","",入力シート!G117)</f>
        <v/>
      </c>
      <c r="F194" s="30" t="str">
        <f>IF(入力シート!H117="","",入力シート!H117)</f>
        <v/>
      </c>
      <c r="G194" s="31" t="str">
        <f>IF(入力シート!O117="","",入力シート!O117)</f>
        <v/>
      </c>
      <c r="H194" s="529" t="str">
        <f>IF(入力シート!K117="","",入力シート!K117)</f>
        <v/>
      </c>
      <c r="I194" s="530" t="str">
        <f>IF(入力シート!Q195="","",入力シート!Q195)</f>
        <v/>
      </c>
      <c r="J194" s="30" t="str">
        <f>IF(入力シート!R117="","",入力シート!R117)</f>
        <v/>
      </c>
      <c r="K194" s="30" t="str">
        <f>IF(入力シート!V117="","",入力シート!V117)</f>
        <v/>
      </c>
      <c r="L194" s="29"/>
      <c r="M194" s="29" t="s">
        <v>358</v>
      </c>
      <c r="N194" s="29" t="s">
        <v>359</v>
      </c>
    </row>
    <row r="195" spans="1:14" ht="23.25" customHeight="1">
      <c r="A195" s="528" t="str">
        <f>IF(入力シート!A118="","",入力シート!A118)</f>
        <v/>
      </c>
      <c r="B195" s="528"/>
      <c r="C195" s="30" t="str">
        <f>IF(入力シート!C118="","",入力シート!C118)</f>
        <v/>
      </c>
      <c r="D195" s="30" t="str">
        <f>IF(入力シート!E118="","",入力シート!E118)</f>
        <v/>
      </c>
      <c r="E195" s="30" t="str">
        <f>IF(入力シート!G118="","",入力シート!G118)</f>
        <v/>
      </c>
      <c r="F195" s="30" t="str">
        <f>IF(入力シート!H118="","",入力シート!H118)</f>
        <v/>
      </c>
      <c r="G195" s="31" t="str">
        <f>IF(入力シート!O118="","",入力シート!O118)</f>
        <v/>
      </c>
      <c r="H195" s="529" t="str">
        <f>IF(入力シート!K118="","",入力シート!K118)</f>
        <v/>
      </c>
      <c r="I195" s="530" t="str">
        <f>IF(入力シート!Q196="","",入力シート!Q196)</f>
        <v/>
      </c>
      <c r="J195" s="30" t="str">
        <f>IF(入力シート!R118="","",入力シート!R118)</f>
        <v/>
      </c>
      <c r="K195" s="30" t="str">
        <f>IF(入力シート!V118="","",入力シート!V118)</f>
        <v/>
      </c>
      <c r="L195" s="29"/>
      <c r="M195" s="29" t="s">
        <v>358</v>
      </c>
      <c r="N195" s="29" t="s">
        <v>359</v>
      </c>
    </row>
    <row r="196" spans="1:14" ht="7.5" customHeight="1">
      <c r="A196" s="2"/>
      <c r="B196" s="2"/>
      <c r="C196" s="2"/>
      <c r="D196" s="2"/>
      <c r="E196" s="2"/>
      <c r="F196" s="2"/>
      <c r="G196" s="2"/>
      <c r="H196" s="2"/>
      <c r="I196" s="2"/>
      <c r="J196" s="2"/>
      <c r="K196" s="2"/>
      <c r="L196" s="2"/>
      <c r="M196" s="2"/>
      <c r="N196" s="2"/>
    </row>
    <row r="197" spans="1:14" s="34" customFormat="1" ht="15" customHeight="1">
      <c r="A197" s="557" t="s">
        <v>360</v>
      </c>
      <c r="B197" s="557"/>
      <c r="C197" s="558" t="s">
        <v>361</v>
      </c>
      <c r="D197" s="558"/>
      <c r="E197" s="558"/>
      <c r="F197" s="558"/>
      <c r="G197" s="558"/>
      <c r="H197" s="558"/>
      <c r="I197" s="558"/>
      <c r="J197" s="558"/>
      <c r="K197" s="558"/>
      <c r="L197" s="558"/>
      <c r="M197" s="558"/>
      <c r="N197" s="558"/>
    </row>
    <row r="198" spans="1:14" s="34" customFormat="1" ht="7.5" customHeight="1">
      <c r="A198" s="32"/>
      <c r="B198" s="32"/>
      <c r="C198" s="33"/>
      <c r="D198" s="33"/>
      <c r="E198" s="33"/>
      <c r="F198" s="33"/>
      <c r="G198" s="33"/>
      <c r="H198" s="33"/>
      <c r="I198" s="33"/>
      <c r="J198" s="33"/>
      <c r="K198" s="33"/>
      <c r="L198" s="33"/>
      <c r="M198" s="33"/>
      <c r="N198" s="33"/>
    </row>
    <row r="199" spans="1:14" s="34" customFormat="1" ht="15" customHeight="1">
      <c r="B199" s="35"/>
      <c r="C199" s="35"/>
      <c r="D199" s="35"/>
      <c r="E199" s="35"/>
      <c r="F199" s="35"/>
      <c r="G199" s="35"/>
      <c r="H199" s="554" t="s">
        <v>362</v>
      </c>
      <c r="I199" s="554"/>
      <c r="J199" s="554"/>
      <c r="K199" s="554"/>
      <c r="L199" s="554"/>
      <c r="M199" s="554"/>
      <c r="N199" s="554"/>
    </row>
    <row r="200" spans="1:14" s="34" customFormat="1" ht="15" customHeight="1">
      <c r="A200" s="36"/>
      <c r="B200" s="35"/>
      <c r="C200" s="35"/>
      <c r="D200" s="35"/>
      <c r="E200" s="35"/>
      <c r="F200" s="35"/>
      <c r="G200" s="37"/>
      <c r="H200" s="554"/>
      <c r="I200" s="554"/>
      <c r="J200" s="554"/>
      <c r="K200" s="554"/>
      <c r="L200" s="554"/>
      <c r="M200" s="554"/>
      <c r="N200" s="554"/>
    </row>
    <row r="201" spans="1:14" s="34" customFormat="1" ht="30" customHeight="1">
      <c r="A201" s="36"/>
      <c r="B201" s="35"/>
      <c r="C201" s="35"/>
      <c r="D201" s="35"/>
      <c r="E201" s="35"/>
      <c r="F201" s="35"/>
      <c r="G201" s="37"/>
      <c r="H201" s="555" t="s">
        <v>1263</v>
      </c>
      <c r="I201" s="555"/>
      <c r="J201" s="555"/>
      <c r="K201" s="555"/>
      <c r="L201" s="27"/>
      <c r="M201" s="37"/>
      <c r="N201" s="37"/>
    </row>
    <row r="202" spans="1:14" s="34" customFormat="1" ht="30" customHeight="1">
      <c r="H202" s="556" t="s">
        <v>363</v>
      </c>
      <c r="I202" s="556"/>
      <c r="J202" s="37"/>
    </row>
    <row r="203" spans="1:14" s="34" customFormat="1" ht="30" customHeight="1">
      <c r="A203" s="37"/>
      <c r="B203" s="37"/>
      <c r="C203" s="37"/>
      <c r="D203" s="37"/>
      <c r="E203" s="37"/>
      <c r="F203" s="37"/>
      <c r="G203" s="38"/>
      <c r="H203" s="556" t="s">
        <v>364</v>
      </c>
      <c r="I203" s="556"/>
      <c r="J203" s="37"/>
      <c r="K203" s="37"/>
      <c r="L203" s="37"/>
      <c r="M203" s="37"/>
      <c r="N203" s="117"/>
    </row>
    <row r="204" spans="1:14" s="34" customFormat="1" ht="30" customHeight="1">
      <c r="D204" s="37"/>
      <c r="E204" s="37"/>
      <c r="H204" s="556" t="s">
        <v>295</v>
      </c>
      <c r="I204" s="556"/>
      <c r="J204" s="37"/>
    </row>
    <row r="205" spans="1:14" ht="3.75" customHeight="1"/>
    <row r="206" spans="1:14" ht="21">
      <c r="A206" s="518" t="s">
        <v>345</v>
      </c>
      <c r="B206" s="518"/>
      <c r="C206" s="518"/>
      <c r="D206" s="518"/>
      <c r="E206" s="518"/>
      <c r="F206" s="518"/>
      <c r="G206" s="518"/>
      <c r="H206" s="518"/>
      <c r="I206" s="518"/>
      <c r="J206" s="518"/>
      <c r="K206" s="518"/>
      <c r="L206" s="518"/>
      <c r="M206" s="518"/>
      <c r="N206" s="518"/>
    </row>
    <row r="207" spans="1:14" ht="9.75" customHeight="1">
      <c r="A207" s="2"/>
      <c r="B207" s="2"/>
      <c r="C207" s="2"/>
      <c r="D207" s="2"/>
      <c r="E207" s="2"/>
      <c r="F207" s="2"/>
      <c r="G207" s="2"/>
      <c r="H207" s="2"/>
      <c r="I207" s="2"/>
      <c r="J207" s="2"/>
      <c r="K207" s="2"/>
      <c r="L207" s="2"/>
      <c r="M207" s="2"/>
      <c r="N207" s="2"/>
    </row>
    <row r="208" spans="1:14">
      <c r="A208" s="2" t="str">
        <f>$A$4</f>
        <v>一般財団法人　日本自動車査定協会</v>
      </c>
      <c r="B208" s="2"/>
      <c r="C208" s="2"/>
      <c r="D208" s="2"/>
      <c r="E208" s="2"/>
      <c r="F208" s="2"/>
      <c r="G208" s="2"/>
      <c r="H208" s="2"/>
      <c r="I208" s="2"/>
      <c r="J208" s="2"/>
      <c r="K208" s="2"/>
      <c r="L208" s="519" t="str">
        <f>"ページ　　"&amp;入力シート!$AI$14&amp;" - "</f>
        <v xml:space="preserve">ページ　　0 - </v>
      </c>
      <c r="M208" s="519"/>
      <c r="N208" s="17">
        <v>5</v>
      </c>
    </row>
    <row r="209" spans="1:14">
      <c r="A209" s="2"/>
      <c r="B209" s="2"/>
      <c r="C209" s="2"/>
      <c r="D209" s="18" t="str">
        <f>D5</f>
        <v/>
      </c>
      <c r="E209" s="19" t="s">
        <v>346</v>
      </c>
      <c r="F209" s="2"/>
      <c r="G209" s="2"/>
      <c r="H209" s="2"/>
      <c r="I209" s="2"/>
      <c r="J209" s="2"/>
      <c r="K209" s="2"/>
      <c r="L209" s="2"/>
      <c r="M209" s="2"/>
      <c r="N209" s="2"/>
    </row>
    <row r="210" spans="1:14" ht="15" customHeight="1">
      <c r="B210" s="20"/>
      <c r="C210" s="20"/>
      <c r="D210" s="20"/>
      <c r="E210" s="2"/>
      <c r="F210" s="2"/>
      <c r="G210" s="2"/>
      <c r="H210" s="2"/>
      <c r="I210" s="2"/>
      <c r="J210" s="2"/>
      <c r="K210" s="520" t="str">
        <f>K6</f>
        <v>令和　　　年　　　月　　　日</v>
      </c>
      <c r="L210" s="520"/>
      <c r="M210" s="520"/>
      <c r="N210" s="520"/>
    </row>
    <row r="211" spans="1:14" ht="7.5" customHeight="1">
      <c r="A211" s="521" t="s">
        <v>347</v>
      </c>
      <c r="B211" s="521"/>
      <c r="C211" s="521"/>
      <c r="D211" s="521"/>
      <c r="E211" s="521"/>
      <c r="F211" s="2"/>
      <c r="G211" s="2"/>
      <c r="H211" s="2"/>
      <c r="I211" s="2"/>
      <c r="J211" s="2"/>
      <c r="K211" s="2"/>
      <c r="L211" s="2"/>
      <c r="M211" s="2"/>
      <c r="N211" s="2"/>
    </row>
    <row r="212" spans="1:14" ht="26.25" customHeight="1">
      <c r="A212" s="521"/>
      <c r="B212" s="521"/>
      <c r="C212" s="521"/>
      <c r="D212" s="521"/>
      <c r="E212" s="521"/>
      <c r="F212" s="552" t="s">
        <v>291</v>
      </c>
      <c r="G212" s="21" t="s">
        <v>348</v>
      </c>
      <c r="H212" s="523" t="str">
        <f>H8</f>
        <v/>
      </c>
      <c r="I212" s="524"/>
      <c r="J212" s="524"/>
      <c r="K212" s="524"/>
      <c r="L212" s="524"/>
      <c r="M212" s="524"/>
      <c r="N212" s="525"/>
    </row>
    <row r="213" spans="1:14" ht="26.25" customHeight="1">
      <c r="A213" s="521"/>
      <c r="B213" s="521"/>
      <c r="C213" s="521"/>
      <c r="D213" s="521"/>
      <c r="E213" s="521"/>
      <c r="F213" s="552"/>
      <c r="G213" s="21" t="s">
        <v>349</v>
      </c>
      <c r="H213" s="523" t="str">
        <f>H9</f>
        <v/>
      </c>
      <c r="I213" s="524"/>
      <c r="J213" s="524"/>
      <c r="K213" s="524"/>
      <c r="L213" s="524"/>
      <c r="M213" s="524"/>
      <c r="N213" s="525"/>
    </row>
    <row r="214" spans="1:14" ht="26.25" customHeight="1">
      <c r="A214" s="521"/>
      <c r="B214" s="521"/>
      <c r="C214" s="521"/>
      <c r="D214" s="521"/>
      <c r="E214" s="521"/>
      <c r="F214" s="552"/>
      <c r="G214" s="21" t="s">
        <v>295</v>
      </c>
      <c r="H214" s="523" t="str">
        <f>H10</f>
        <v/>
      </c>
      <c r="I214" s="524"/>
      <c r="J214" s="524"/>
      <c r="K214" s="524"/>
      <c r="L214" s="524"/>
      <c r="M214" s="526"/>
      <c r="N214" s="527"/>
    </row>
    <row r="215" spans="1:14" ht="26.25" customHeight="1">
      <c r="A215" s="521"/>
      <c r="B215" s="521"/>
      <c r="C215" s="521"/>
      <c r="D215" s="521"/>
      <c r="E215" s="521"/>
      <c r="F215" s="552"/>
      <c r="G215" s="136" t="s">
        <v>1245</v>
      </c>
      <c r="H215" s="523" t="str">
        <f>$H$11</f>
        <v/>
      </c>
      <c r="I215" s="524"/>
      <c r="J215" s="525"/>
      <c r="K215" s="21" t="s">
        <v>264</v>
      </c>
      <c r="L215" s="559" t="str">
        <f>$L$11</f>
        <v/>
      </c>
      <c r="M215" s="526"/>
      <c r="N215" s="527"/>
    </row>
    <row r="216" spans="1:14" ht="22.5" customHeight="1">
      <c r="A216" s="521"/>
      <c r="B216" s="521"/>
      <c r="C216" s="521"/>
      <c r="D216" s="521"/>
      <c r="E216" s="521"/>
      <c r="F216" s="552"/>
      <c r="G216" s="553" t="s">
        <v>351</v>
      </c>
      <c r="H216" s="553"/>
      <c r="I216" s="537" t="str">
        <f>I12</f>
        <v/>
      </c>
      <c r="J216" s="538"/>
      <c r="K216" s="22" t="s">
        <v>267</v>
      </c>
      <c r="L216" s="510" t="str">
        <f>L12</f>
        <v/>
      </c>
      <c r="M216" s="510"/>
      <c r="N216" s="510"/>
    </row>
    <row r="217" spans="1:14" ht="7.5" customHeight="1">
      <c r="A217" s="2"/>
      <c r="B217" s="2"/>
      <c r="C217" s="2"/>
      <c r="D217" s="2"/>
      <c r="E217" s="23"/>
      <c r="F217" s="24"/>
      <c r="G217" s="24"/>
      <c r="H217" s="24"/>
      <c r="I217" s="25"/>
      <c r="J217" s="25"/>
      <c r="K217" s="26"/>
      <c r="L217" s="26"/>
      <c r="M217" s="27"/>
      <c r="N217" s="27"/>
    </row>
    <row r="218" spans="1:14" s="3" customFormat="1">
      <c r="A218" s="539" t="s">
        <v>352</v>
      </c>
      <c r="B218" s="539"/>
      <c r="C218" s="539"/>
      <c r="D218" s="539"/>
      <c r="E218" s="539"/>
      <c r="F218" s="539"/>
      <c r="G218" s="539"/>
      <c r="H218" s="539"/>
      <c r="I218" s="539"/>
      <c r="J218" s="539"/>
      <c r="K218" s="539"/>
      <c r="L218" s="539"/>
      <c r="M218" s="539"/>
      <c r="N218" s="539"/>
    </row>
    <row r="219" spans="1:14" ht="7.5" customHeight="1">
      <c r="A219" s="2"/>
      <c r="B219" s="2"/>
      <c r="C219" s="2"/>
      <c r="D219" s="2"/>
      <c r="E219" s="2"/>
      <c r="F219" s="2"/>
      <c r="G219" s="2"/>
      <c r="H219" s="2"/>
      <c r="I219" s="2"/>
      <c r="J219" s="2"/>
      <c r="K219" s="2"/>
      <c r="L219" s="2"/>
      <c r="M219" s="2"/>
      <c r="N219" s="2"/>
    </row>
    <row r="220" spans="1:14" ht="15" customHeight="1">
      <c r="A220" s="560" t="s">
        <v>279</v>
      </c>
      <c r="B220" s="560"/>
      <c r="C220" s="561" t="s">
        <v>333</v>
      </c>
      <c r="D220" s="561"/>
      <c r="E220" s="561"/>
      <c r="F220" s="561"/>
      <c r="G220" s="562" t="s">
        <v>353</v>
      </c>
      <c r="H220" s="564" t="s">
        <v>281</v>
      </c>
      <c r="I220" s="565"/>
      <c r="J220" s="568" t="s">
        <v>334</v>
      </c>
      <c r="K220" s="570" t="s">
        <v>285</v>
      </c>
      <c r="L220" s="531" t="s">
        <v>354</v>
      </c>
      <c r="M220" s="532"/>
      <c r="N220" s="533"/>
    </row>
    <row r="221" spans="1:14" ht="15" customHeight="1">
      <c r="A221" s="560"/>
      <c r="B221" s="560"/>
      <c r="C221" s="28" t="s">
        <v>337</v>
      </c>
      <c r="D221" s="28" t="s">
        <v>277</v>
      </c>
      <c r="E221" s="28" t="s">
        <v>355</v>
      </c>
      <c r="F221" s="28" t="s">
        <v>279</v>
      </c>
      <c r="G221" s="563"/>
      <c r="H221" s="566"/>
      <c r="I221" s="567"/>
      <c r="J221" s="569"/>
      <c r="K221" s="571"/>
      <c r="L221" s="29" t="s">
        <v>356</v>
      </c>
      <c r="M221" s="534" t="s">
        <v>357</v>
      </c>
      <c r="N221" s="535"/>
    </row>
    <row r="222" spans="1:14" ht="23.25" customHeight="1">
      <c r="A222" s="528" t="str">
        <f>IF(入力シート!A119="","",入力シート!A119)</f>
        <v/>
      </c>
      <c r="B222" s="528"/>
      <c r="C222" s="30" t="str">
        <f>IF(入力シート!C119="","",入力シート!C119)</f>
        <v/>
      </c>
      <c r="D222" s="30" t="str">
        <f>IF(入力シート!E119="","",入力シート!E119)</f>
        <v/>
      </c>
      <c r="E222" s="30" t="str">
        <f>IF(入力シート!G119="","",入力シート!G119)</f>
        <v/>
      </c>
      <c r="F222" s="30" t="str">
        <f>IF(入力シート!H119="","",入力シート!H119)</f>
        <v/>
      </c>
      <c r="G222" s="31" t="str">
        <f>IF(入力シート!O119="","",入力シート!O119)</f>
        <v/>
      </c>
      <c r="H222" s="529" t="str">
        <f>IF(入力シート!K119="","",入力シート!K119)</f>
        <v/>
      </c>
      <c r="I222" s="530" t="str">
        <f>IF(入力シート!Q223="","",入力シート!Q223)</f>
        <v/>
      </c>
      <c r="J222" s="30" t="str">
        <f>IF(入力シート!R119="","",入力シート!R119)</f>
        <v/>
      </c>
      <c r="K222" s="30" t="str">
        <f>IF(入力シート!V119="","",入力シート!V119)</f>
        <v/>
      </c>
      <c r="L222" s="29"/>
      <c r="M222" s="29" t="s">
        <v>358</v>
      </c>
      <c r="N222" s="29" t="s">
        <v>359</v>
      </c>
    </row>
    <row r="223" spans="1:14" ht="23.25" customHeight="1">
      <c r="A223" s="528" t="str">
        <f>IF(入力シート!A120="","",入力シート!A120)</f>
        <v/>
      </c>
      <c r="B223" s="528"/>
      <c r="C223" s="30" t="str">
        <f>IF(入力シート!C120="","",入力シート!C120)</f>
        <v/>
      </c>
      <c r="D223" s="30" t="str">
        <f>IF(入力シート!E120="","",入力シート!E120)</f>
        <v/>
      </c>
      <c r="E223" s="30" t="str">
        <f>IF(入力シート!G120="","",入力シート!G120)</f>
        <v/>
      </c>
      <c r="F223" s="30" t="str">
        <f>IF(入力シート!H120="","",入力シート!H120)</f>
        <v/>
      </c>
      <c r="G223" s="31" t="str">
        <f>IF(入力シート!O120="","",入力シート!O120)</f>
        <v/>
      </c>
      <c r="H223" s="529" t="str">
        <f>IF(入力シート!K120="","",入力シート!K120)</f>
        <v/>
      </c>
      <c r="I223" s="530" t="str">
        <f>IF(入力シート!Q224="","",入力シート!Q224)</f>
        <v/>
      </c>
      <c r="J223" s="30" t="str">
        <f>IF(入力シート!R120="","",入力シート!R120)</f>
        <v/>
      </c>
      <c r="K223" s="30" t="str">
        <f>IF(入力シート!V120="","",入力シート!V120)</f>
        <v/>
      </c>
      <c r="L223" s="29"/>
      <c r="M223" s="29" t="s">
        <v>358</v>
      </c>
      <c r="N223" s="29" t="s">
        <v>359</v>
      </c>
    </row>
    <row r="224" spans="1:14" ht="23.25" customHeight="1">
      <c r="A224" s="528" t="str">
        <f>IF(入力シート!A121="","",入力シート!A121)</f>
        <v/>
      </c>
      <c r="B224" s="528"/>
      <c r="C224" s="30" t="str">
        <f>IF(入力シート!C121="","",入力シート!C121)</f>
        <v/>
      </c>
      <c r="D224" s="30" t="str">
        <f>IF(入力シート!E121="","",入力シート!E121)</f>
        <v/>
      </c>
      <c r="E224" s="30" t="str">
        <f>IF(入力シート!G121="","",入力シート!G121)</f>
        <v/>
      </c>
      <c r="F224" s="30" t="str">
        <f>IF(入力シート!H121="","",入力シート!H121)</f>
        <v/>
      </c>
      <c r="G224" s="31" t="str">
        <f>IF(入力シート!O121="","",入力シート!O121)</f>
        <v/>
      </c>
      <c r="H224" s="529" t="str">
        <f>IF(入力シート!K121="","",入力シート!K121)</f>
        <v/>
      </c>
      <c r="I224" s="530" t="str">
        <f>IF(入力シート!Q225="","",入力シート!Q225)</f>
        <v/>
      </c>
      <c r="J224" s="30" t="str">
        <f>IF(入力シート!R121="","",入力シート!R121)</f>
        <v/>
      </c>
      <c r="K224" s="30" t="str">
        <f>IF(入力シート!V121="","",入力シート!V121)</f>
        <v/>
      </c>
      <c r="L224" s="29"/>
      <c r="M224" s="29" t="s">
        <v>358</v>
      </c>
      <c r="N224" s="29" t="s">
        <v>359</v>
      </c>
    </row>
    <row r="225" spans="1:14" ht="23.25" customHeight="1">
      <c r="A225" s="528" t="str">
        <f>IF(入力シート!A122="","",入力シート!A122)</f>
        <v/>
      </c>
      <c r="B225" s="528"/>
      <c r="C225" s="30" t="str">
        <f>IF(入力シート!C122="","",入力シート!C122)</f>
        <v/>
      </c>
      <c r="D225" s="30" t="str">
        <f>IF(入力シート!E122="","",入力シート!E122)</f>
        <v/>
      </c>
      <c r="E225" s="30" t="str">
        <f>IF(入力シート!G122="","",入力シート!G122)</f>
        <v/>
      </c>
      <c r="F225" s="30" t="str">
        <f>IF(入力シート!H122="","",入力シート!H122)</f>
        <v/>
      </c>
      <c r="G225" s="31" t="str">
        <f>IF(入力シート!O122="","",入力シート!O122)</f>
        <v/>
      </c>
      <c r="H225" s="529" t="str">
        <f>IF(入力シート!K122="","",入力シート!K122)</f>
        <v/>
      </c>
      <c r="I225" s="530" t="str">
        <f>IF(入力シート!Q226="","",入力シート!Q226)</f>
        <v/>
      </c>
      <c r="J225" s="30" t="str">
        <f>IF(入力シート!R122="","",入力シート!R122)</f>
        <v/>
      </c>
      <c r="K225" s="30" t="str">
        <f>IF(入力シート!V122="","",入力シート!V122)</f>
        <v/>
      </c>
      <c r="L225" s="29"/>
      <c r="M225" s="29" t="s">
        <v>358</v>
      </c>
      <c r="N225" s="29" t="s">
        <v>359</v>
      </c>
    </row>
    <row r="226" spans="1:14" ht="23.25" customHeight="1">
      <c r="A226" s="528" t="str">
        <f>IF(入力シート!A123="","",入力シート!A123)</f>
        <v/>
      </c>
      <c r="B226" s="528"/>
      <c r="C226" s="30" t="str">
        <f>IF(入力シート!C123="","",入力シート!C123)</f>
        <v/>
      </c>
      <c r="D226" s="30" t="str">
        <f>IF(入力シート!E123="","",入力シート!E123)</f>
        <v/>
      </c>
      <c r="E226" s="30" t="str">
        <f>IF(入力シート!G123="","",入力シート!G123)</f>
        <v/>
      </c>
      <c r="F226" s="30" t="str">
        <f>IF(入力シート!H123="","",入力シート!H123)</f>
        <v/>
      </c>
      <c r="G226" s="31" t="str">
        <f>IF(入力シート!O123="","",入力シート!O123)</f>
        <v/>
      </c>
      <c r="H226" s="529" t="str">
        <f>IF(入力シート!K123="","",入力シート!K123)</f>
        <v/>
      </c>
      <c r="I226" s="530" t="str">
        <f>IF(入力シート!Q227="","",入力シート!Q227)</f>
        <v/>
      </c>
      <c r="J226" s="30" t="str">
        <f>IF(入力シート!R123="","",入力シート!R123)</f>
        <v/>
      </c>
      <c r="K226" s="30" t="str">
        <f>IF(入力シート!V123="","",入力シート!V123)</f>
        <v/>
      </c>
      <c r="L226" s="29"/>
      <c r="M226" s="29" t="s">
        <v>358</v>
      </c>
      <c r="N226" s="29" t="s">
        <v>359</v>
      </c>
    </row>
    <row r="227" spans="1:14" ht="23.25" customHeight="1">
      <c r="A227" s="528" t="str">
        <f>IF(入力シート!A124="","",入力シート!A124)</f>
        <v/>
      </c>
      <c r="B227" s="528"/>
      <c r="C227" s="30" t="str">
        <f>IF(入力シート!C124="","",入力シート!C124)</f>
        <v/>
      </c>
      <c r="D227" s="30" t="str">
        <f>IF(入力シート!E124="","",入力シート!E124)</f>
        <v/>
      </c>
      <c r="E227" s="30" t="str">
        <f>IF(入力シート!G124="","",入力シート!G124)</f>
        <v/>
      </c>
      <c r="F227" s="30" t="str">
        <f>IF(入力シート!H124="","",入力シート!H124)</f>
        <v/>
      </c>
      <c r="G227" s="31" t="str">
        <f>IF(入力シート!O124="","",入力シート!O124)</f>
        <v/>
      </c>
      <c r="H227" s="529" t="str">
        <f>IF(入力シート!K124="","",入力シート!K124)</f>
        <v/>
      </c>
      <c r="I227" s="530" t="str">
        <f>IF(入力シート!Q228="","",入力シート!Q228)</f>
        <v/>
      </c>
      <c r="J227" s="30" t="str">
        <f>IF(入力シート!R124="","",入力シート!R124)</f>
        <v/>
      </c>
      <c r="K227" s="30" t="str">
        <f>IF(入力シート!V124="","",入力シート!V124)</f>
        <v/>
      </c>
      <c r="L227" s="29"/>
      <c r="M227" s="29" t="s">
        <v>358</v>
      </c>
      <c r="N227" s="29" t="s">
        <v>359</v>
      </c>
    </row>
    <row r="228" spans="1:14" ht="23.25" customHeight="1">
      <c r="A228" s="528" t="str">
        <f>IF(入力シート!A125="","",入力シート!A125)</f>
        <v/>
      </c>
      <c r="B228" s="528"/>
      <c r="C228" s="30" t="str">
        <f>IF(入力シート!C125="","",入力シート!C125)</f>
        <v/>
      </c>
      <c r="D228" s="30" t="str">
        <f>IF(入力シート!E125="","",入力シート!E125)</f>
        <v/>
      </c>
      <c r="E228" s="30" t="str">
        <f>IF(入力シート!G125="","",入力シート!G125)</f>
        <v/>
      </c>
      <c r="F228" s="30" t="str">
        <f>IF(入力シート!H125="","",入力シート!H125)</f>
        <v/>
      </c>
      <c r="G228" s="31" t="str">
        <f>IF(入力シート!O125="","",入力シート!O125)</f>
        <v/>
      </c>
      <c r="H228" s="529" t="str">
        <f>IF(入力シート!K125="","",入力シート!K125)</f>
        <v/>
      </c>
      <c r="I228" s="530" t="str">
        <f>IF(入力シート!Q229="","",入力シート!Q229)</f>
        <v/>
      </c>
      <c r="J228" s="30" t="str">
        <f>IF(入力シート!R125="","",入力シート!R125)</f>
        <v/>
      </c>
      <c r="K228" s="30" t="str">
        <f>IF(入力シート!V125="","",入力シート!V125)</f>
        <v/>
      </c>
      <c r="L228" s="29"/>
      <c r="M228" s="29" t="s">
        <v>358</v>
      </c>
      <c r="N228" s="29" t="s">
        <v>359</v>
      </c>
    </row>
    <row r="229" spans="1:14" ht="23.25" customHeight="1">
      <c r="A229" s="528" t="str">
        <f>IF(入力シート!A126="","",入力シート!A126)</f>
        <v/>
      </c>
      <c r="B229" s="528"/>
      <c r="C229" s="30" t="str">
        <f>IF(入力シート!C126="","",入力シート!C126)</f>
        <v/>
      </c>
      <c r="D229" s="30" t="str">
        <f>IF(入力シート!E126="","",入力シート!E126)</f>
        <v/>
      </c>
      <c r="E229" s="30" t="str">
        <f>IF(入力シート!G126="","",入力シート!G126)</f>
        <v/>
      </c>
      <c r="F229" s="30" t="str">
        <f>IF(入力シート!H126="","",入力シート!H126)</f>
        <v/>
      </c>
      <c r="G229" s="31" t="str">
        <f>IF(入力シート!O126="","",入力シート!O126)</f>
        <v/>
      </c>
      <c r="H229" s="529" t="str">
        <f>IF(入力シート!K126="","",入力シート!K126)</f>
        <v/>
      </c>
      <c r="I229" s="530" t="str">
        <f>IF(入力シート!Q230="","",入力シート!Q230)</f>
        <v/>
      </c>
      <c r="J229" s="30" t="str">
        <f>IF(入力シート!R126="","",入力シート!R126)</f>
        <v/>
      </c>
      <c r="K229" s="30" t="str">
        <f>IF(入力シート!V126="","",入力シート!V126)</f>
        <v/>
      </c>
      <c r="L229" s="29"/>
      <c r="M229" s="29" t="s">
        <v>358</v>
      </c>
      <c r="N229" s="29" t="s">
        <v>359</v>
      </c>
    </row>
    <row r="230" spans="1:14" ht="23.25" customHeight="1">
      <c r="A230" s="528" t="str">
        <f>IF(入力シート!A127="","",入力シート!A127)</f>
        <v/>
      </c>
      <c r="B230" s="528"/>
      <c r="C230" s="30" t="str">
        <f>IF(入力シート!C127="","",入力シート!C127)</f>
        <v/>
      </c>
      <c r="D230" s="30" t="str">
        <f>IF(入力シート!E127="","",入力シート!E127)</f>
        <v/>
      </c>
      <c r="E230" s="30" t="str">
        <f>IF(入力シート!G127="","",入力シート!G127)</f>
        <v/>
      </c>
      <c r="F230" s="30" t="str">
        <f>IF(入力シート!H127="","",入力シート!H127)</f>
        <v/>
      </c>
      <c r="G230" s="31" t="str">
        <f>IF(入力シート!O127="","",入力シート!O127)</f>
        <v/>
      </c>
      <c r="H230" s="529" t="str">
        <f>IF(入力シート!K127="","",入力シート!K127)</f>
        <v/>
      </c>
      <c r="I230" s="530" t="str">
        <f>IF(入力シート!Q231="","",入力シート!Q231)</f>
        <v/>
      </c>
      <c r="J230" s="30" t="str">
        <f>IF(入力シート!R127="","",入力シート!R127)</f>
        <v/>
      </c>
      <c r="K230" s="30" t="str">
        <f>IF(入力シート!V127="","",入力シート!V127)</f>
        <v/>
      </c>
      <c r="L230" s="29"/>
      <c r="M230" s="29" t="s">
        <v>358</v>
      </c>
      <c r="N230" s="29" t="s">
        <v>359</v>
      </c>
    </row>
    <row r="231" spans="1:14" ht="23.25" customHeight="1">
      <c r="A231" s="528" t="str">
        <f>IF(入力シート!A128="","",入力シート!A128)</f>
        <v/>
      </c>
      <c r="B231" s="528"/>
      <c r="C231" s="30" t="str">
        <f>IF(入力シート!C128="","",入力シート!C128)</f>
        <v/>
      </c>
      <c r="D231" s="30" t="str">
        <f>IF(入力シート!E128="","",入力シート!E128)</f>
        <v/>
      </c>
      <c r="E231" s="30" t="str">
        <f>IF(入力シート!G128="","",入力シート!G128)</f>
        <v/>
      </c>
      <c r="F231" s="30" t="str">
        <f>IF(入力シート!H128="","",入力シート!H128)</f>
        <v/>
      </c>
      <c r="G231" s="31" t="str">
        <f>IF(入力シート!O128="","",入力シート!O128)</f>
        <v/>
      </c>
      <c r="H231" s="529" t="str">
        <f>IF(入力シート!K128="","",入力シート!K128)</f>
        <v/>
      </c>
      <c r="I231" s="530" t="str">
        <f>IF(入力シート!Q232="","",入力シート!Q232)</f>
        <v/>
      </c>
      <c r="J231" s="30" t="str">
        <f>IF(入力シート!R128="","",入力シート!R128)</f>
        <v/>
      </c>
      <c r="K231" s="30" t="str">
        <f>IF(入力シート!V128="","",入力シート!V128)</f>
        <v/>
      </c>
      <c r="L231" s="29"/>
      <c r="M231" s="29" t="s">
        <v>358</v>
      </c>
      <c r="N231" s="29" t="s">
        <v>359</v>
      </c>
    </row>
    <row r="232" spans="1:14" ht="23.25" customHeight="1">
      <c r="A232" s="528" t="str">
        <f>IF(入力シート!A129="","",入力シート!A129)</f>
        <v/>
      </c>
      <c r="B232" s="528"/>
      <c r="C232" s="30" t="str">
        <f>IF(入力シート!C129="","",入力シート!C129)</f>
        <v/>
      </c>
      <c r="D232" s="30" t="str">
        <f>IF(入力シート!E129="","",入力シート!E129)</f>
        <v/>
      </c>
      <c r="E232" s="30" t="str">
        <f>IF(入力シート!G129="","",入力シート!G129)</f>
        <v/>
      </c>
      <c r="F232" s="30" t="str">
        <f>IF(入力シート!H129="","",入力シート!H129)</f>
        <v/>
      </c>
      <c r="G232" s="31" t="str">
        <f>IF(入力シート!O129="","",入力シート!O129)</f>
        <v/>
      </c>
      <c r="H232" s="529" t="str">
        <f>IF(入力シート!K129="","",入力シート!K129)</f>
        <v/>
      </c>
      <c r="I232" s="530" t="str">
        <f>IF(入力シート!Q233="","",入力シート!Q233)</f>
        <v/>
      </c>
      <c r="J232" s="30" t="str">
        <f>IF(入力シート!R129="","",入力シート!R129)</f>
        <v/>
      </c>
      <c r="K232" s="30" t="str">
        <f>IF(入力シート!V129="","",入力シート!V129)</f>
        <v/>
      </c>
      <c r="L232" s="29"/>
      <c r="M232" s="29" t="s">
        <v>358</v>
      </c>
      <c r="N232" s="29" t="s">
        <v>359</v>
      </c>
    </row>
    <row r="233" spans="1:14" ht="23.25" customHeight="1">
      <c r="A233" s="528" t="str">
        <f>IF(入力シート!A130="","",入力シート!A130)</f>
        <v/>
      </c>
      <c r="B233" s="528"/>
      <c r="C233" s="30" t="str">
        <f>IF(入力シート!C130="","",入力シート!C130)</f>
        <v/>
      </c>
      <c r="D233" s="30" t="str">
        <f>IF(入力シート!E130="","",入力シート!E130)</f>
        <v/>
      </c>
      <c r="E233" s="30" t="str">
        <f>IF(入力シート!G130="","",入力シート!G130)</f>
        <v/>
      </c>
      <c r="F233" s="30" t="str">
        <f>IF(入力シート!H130="","",入力シート!H130)</f>
        <v/>
      </c>
      <c r="G233" s="31" t="str">
        <f>IF(入力シート!O130="","",入力シート!O130)</f>
        <v/>
      </c>
      <c r="H233" s="529" t="str">
        <f>IF(入力シート!K130="","",入力シート!K130)</f>
        <v/>
      </c>
      <c r="I233" s="530" t="str">
        <f>IF(入力シート!Q234="","",入力シート!Q234)</f>
        <v/>
      </c>
      <c r="J233" s="30" t="str">
        <f>IF(入力シート!R130="","",入力シート!R130)</f>
        <v/>
      </c>
      <c r="K233" s="30" t="str">
        <f>IF(入力シート!V130="","",入力シート!V130)</f>
        <v/>
      </c>
      <c r="L233" s="29"/>
      <c r="M233" s="29" t="s">
        <v>358</v>
      </c>
      <c r="N233" s="29" t="s">
        <v>359</v>
      </c>
    </row>
    <row r="234" spans="1:14" ht="23.25" customHeight="1">
      <c r="A234" s="528" t="str">
        <f>IF(入力シート!A131="","",入力シート!A131)</f>
        <v/>
      </c>
      <c r="B234" s="528"/>
      <c r="C234" s="30" t="str">
        <f>IF(入力シート!C131="","",入力シート!C131)</f>
        <v/>
      </c>
      <c r="D234" s="30" t="str">
        <f>IF(入力シート!E131="","",入力シート!E131)</f>
        <v/>
      </c>
      <c r="E234" s="30" t="str">
        <f>IF(入力シート!G131="","",入力シート!G131)</f>
        <v/>
      </c>
      <c r="F234" s="30" t="str">
        <f>IF(入力シート!H131="","",入力シート!H131)</f>
        <v/>
      </c>
      <c r="G234" s="31" t="str">
        <f>IF(入力シート!O131="","",入力シート!O131)</f>
        <v/>
      </c>
      <c r="H234" s="529" t="str">
        <f>IF(入力シート!K131="","",入力シート!K131)</f>
        <v/>
      </c>
      <c r="I234" s="530" t="str">
        <f>IF(入力シート!Q235="","",入力シート!Q235)</f>
        <v/>
      </c>
      <c r="J234" s="30" t="str">
        <f>IF(入力シート!R131="","",入力シート!R131)</f>
        <v/>
      </c>
      <c r="K234" s="30" t="str">
        <f>IF(入力シート!V131="","",入力シート!V131)</f>
        <v/>
      </c>
      <c r="L234" s="29"/>
      <c r="M234" s="29" t="s">
        <v>358</v>
      </c>
      <c r="N234" s="29" t="s">
        <v>359</v>
      </c>
    </row>
    <row r="235" spans="1:14" ht="23.25" customHeight="1">
      <c r="A235" s="528" t="str">
        <f>IF(入力シート!A132="","",入力シート!A132)</f>
        <v/>
      </c>
      <c r="B235" s="528"/>
      <c r="C235" s="30" t="str">
        <f>IF(入力シート!C132="","",入力シート!C132)</f>
        <v/>
      </c>
      <c r="D235" s="30" t="str">
        <f>IF(入力シート!E132="","",入力シート!E132)</f>
        <v/>
      </c>
      <c r="E235" s="30" t="str">
        <f>IF(入力シート!G132="","",入力シート!G132)</f>
        <v/>
      </c>
      <c r="F235" s="30" t="str">
        <f>IF(入力シート!H132="","",入力シート!H132)</f>
        <v/>
      </c>
      <c r="G235" s="31" t="str">
        <f>IF(入力シート!O132="","",入力シート!O132)</f>
        <v/>
      </c>
      <c r="H235" s="529" t="str">
        <f>IF(入力シート!K132="","",入力シート!K132)</f>
        <v/>
      </c>
      <c r="I235" s="530" t="str">
        <f>IF(入力シート!Q236="","",入力シート!Q236)</f>
        <v/>
      </c>
      <c r="J235" s="30" t="str">
        <f>IF(入力シート!R132="","",入力シート!R132)</f>
        <v/>
      </c>
      <c r="K235" s="30" t="str">
        <f>IF(入力シート!V132="","",入力シート!V132)</f>
        <v/>
      </c>
      <c r="L235" s="29"/>
      <c r="M235" s="29" t="s">
        <v>358</v>
      </c>
      <c r="N235" s="29" t="s">
        <v>359</v>
      </c>
    </row>
    <row r="236" spans="1:14" ht="23.25" customHeight="1">
      <c r="A236" s="528" t="str">
        <f>IF(入力シート!A133="","",入力シート!A133)</f>
        <v/>
      </c>
      <c r="B236" s="528"/>
      <c r="C236" s="30" t="str">
        <f>IF(入力シート!C133="","",入力シート!C133)</f>
        <v/>
      </c>
      <c r="D236" s="30" t="str">
        <f>IF(入力シート!E133="","",入力シート!E133)</f>
        <v/>
      </c>
      <c r="E236" s="30" t="str">
        <f>IF(入力シート!G133="","",入力シート!G133)</f>
        <v/>
      </c>
      <c r="F236" s="30" t="str">
        <f>IF(入力シート!H133="","",入力シート!H133)</f>
        <v/>
      </c>
      <c r="G236" s="31" t="str">
        <f>IF(入力シート!O133="","",入力シート!O133)</f>
        <v/>
      </c>
      <c r="H236" s="529" t="str">
        <f>IF(入力シート!K133="","",入力シート!K133)</f>
        <v/>
      </c>
      <c r="I236" s="530" t="str">
        <f>IF(入力シート!Q237="","",入力シート!Q237)</f>
        <v/>
      </c>
      <c r="J236" s="30" t="str">
        <f>IF(入力シート!R133="","",入力シート!R133)</f>
        <v/>
      </c>
      <c r="K236" s="30" t="str">
        <f>IF(入力シート!V133="","",入力シート!V133)</f>
        <v/>
      </c>
      <c r="L236" s="29"/>
      <c r="M236" s="29" t="s">
        <v>358</v>
      </c>
      <c r="N236" s="29" t="s">
        <v>359</v>
      </c>
    </row>
    <row r="237" spans="1:14" ht="23.25" customHeight="1">
      <c r="A237" s="528" t="str">
        <f>IF(入力シート!A134="","",入力シート!A134)</f>
        <v/>
      </c>
      <c r="B237" s="528"/>
      <c r="C237" s="30" t="str">
        <f>IF(入力シート!C134="","",入力シート!C134)</f>
        <v/>
      </c>
      <c r="D237" s="30" t="str">
        <f>IF(入力シート!E134="","",入力シート!E134)</f>
        <v/>
      </c>
      <c r="E237" s="30" t="str">
        <f>IF(入力シート!G134="","",入力シート!G134)</f>
        <v/>
      </c>
      <c r="F237" s="30" t="str">
        <f>IF(入力シート!H134="","",入力シート!H134)</f>
        <v/>
      </c>
      <c r="G237" s="31" t="str">
        <f>IF(入力シート!O134="","",入力シート!O134)</f>
        <v/>
      </c>
      <c r="H237" s="529" t="str">
        <f>IF(入力シート!K134="","",入力シート!K134)</f>
        <v/>
      </c>
      <c r="I237" s="530" t="str">
        <f>IF(入力シート!Q238="","",入力シート!Q238)</f>
        <v/>
      </c>
      <c r="J237" s="30" t="str">
        <f>IF(入力シート!R134="","",入力シート!R134)</f>
        <v/>
      </c>
      <c r="K237" s="30" t="str">
        <f>IF(入力シート!V134="","",入力シート!V134)</f>
        <v/>
      </c>
      <c r="L237" s="29"/>
      <c r="M237" s="29" t="s">
        <v>358</v>
      </c>
      <c r="N237" s="29" t="s">
        <v>359</v>
      </c>
    </row>
    <row r="238" spans="1:14" ht="23.25" customHeight="1">
      <c r="A238" s="528" t="str">
        <f>IF(入力シート!A135="","",入力シート!A135)</f>
        <v/>
      </c>
      <c r="B238" s="528"/>
      <c r="C238" s="30" t="str">
        <f>IF(入力シート!C135="","",入力シート!C135)</f>
        <v/>
      </c>
      <c r="D238" s="30" t="str">
        <f>IF(入力シート!E135="","",入力シート!E135)</f>
        <v/>
      </c>
      <c r="E238" s="30" t="str">
        <f>IF(入力シート!G135="","",入力シート!G135)</f>
        <v/>
      </c>
      <c r="F238" s="30" t="str">
        <f>IF(入力シート!H135="","",入力シート!H135)</f>
        <v/>
      </c>
      <c r="G238" s="31" t="str">
        <f>IF(入力シート!O135="","",入力シート!O135)</f>
        <v/>
      </c>
      <c r="H238" s="529" t="str">
        <f>IF(入力シート!K135="","",入力シート!K135)</f>
        <v/>
      </c>
      <c r="I238" s="530" t="str">
        <f>IF(入力シート!Q239="","",入力シート!Q239)</f>
        <v/>
      </c>
      <c r="J238" s="30" t="str">
        <f>IF(入力シート!R135="","",入力シート!R135)</f>
        <v/>
      </c>
      <c r="K238" s="30" t="str">
        <f>IF(入力シート!V135="","",入力シート!V135)</f>
        <v/>
      </c>
      <c r="L238" s="29"/>
      <c r="M238" s="29" t="s">
        <v>358</v>
      </c>
      <c r="N238" s="29" t="s">
        <v>359</v>
      </c>
    </row>
    <row r="239" spans="1:14" ht="23.25" customHeight="1">
      <c r="A239" s="528" t="str">
        <f>IF(入力シート!A136="","",入力シート!A136)</f>
        <v/>
      </c>
      <c r="B239" s="528"/>
      <c r="C239" s="30" t="str">
        <f>IF(入力シート!C136="","",入力シート!C136)</f>
        <v/>
      </c>
      <c r="D239" s="30" t="str">
        <f>IF(入力シート!E136="","",入力シート!E136)</f>
        <v/>
      </c>
      <c r="E239" s="30" t="str">
        <f>IF(入力シート!G136="","",入力シート!G136)</f>
        <v/>
      </c>
      <c r="F239" s="30" t="str">
        <f>IF(入力シート!H136="","",入力シート!H136)</f>
        <v/>
      </c>
      <c r="G239" s="31" t="str">
        <f>IF(入力シート!O136="","",入力シート!O136)</f>
        <v/>
      </c>
      <c r="H239" s="529" t="str">
        <f>IF(入力シート!K136="","",入力シート!K136)</f>
        <v/>
      </c>
      <c r="I239" s="530" t="str">
        <f>IF(入力シート!Q240="","",入力シート!Q240)</f>
        <v/>
      </c>
      <c r="J239" s="30" t="str">
        <f>IF(入力シート!R136="","",入力シート!R136)</f>
        <v/>
      </c>
      <c r="K239" s="30" t="str">
        <f>IF(入力シート!V136="","",入力シート!V136)</f>
        <v/>
      </c>
      <c r="L239" s="29"/>
      <c r="M239" s="29" t="s">
        <v>358</v>
      </c>
      <c r="N239" s="29" t="s">
        <v>359</v>
      </c>
    </row>
    <row r="240" spans="1:14" ht="23.25" customHeight="1">
      <c r="A240" s="528" t="str">
        <f>IF(入力シート!A137="","",入力シート!A137)</f>
        <v/>
      </c>
      <c r="B240" s="528"/>
      <c r="C240" s="30" t="str">
        <f>IF(入力シート!C137="","",入力シート!C137)</f>
        <v/>
      </c>
      <c r="D240" s="30" t="str">
        <f>IF(入力シート!E137="","",入力シート!E137)</f>
        <v/>
      </c>
      <c r="E240" s="30" t="str">
        <f>IF(入力シート!G137="","",入力シート!G137)</f>
        <v/>
      </c>
      <c r="F240" s="30" t="str">
        <f>IF(入力シート!H137="","",入力シート!H137)</f>
        <v/>
      </c>
      <c r="G240" s="31" t="str">
        <f>IF(入力シート!O137="","",入力シート!O137)</f>
        <v/>
      </c>
      <c r="H240" s="529" t="str">
        <f>IF(入力シート!K137="","",入力シート!K137)</f>
        <v/>
      </c>
      <c r="I240" s="530" t="str">
        <f>IF(入力シート!Q241="","",入力シート!Q241)</f>
        <v/>
      </c>
      <c r="J240" s="30" t="str">
        <f>IF(入力シート!R137="","",入力シート!R137)</f>
        <v/>
      </c>
      <c r="K240" s="30" t="str">
        <f>IF(入力シート!V137="","",入力シート!V137)</f>
        <v/>
      </c>
      <c r="L240" s="29"/>
      <c r="M240" s="29" t="s">
        <v>358</v>
      </c>
      <c r="N240" s="29" t="s">
        <v>359</v>
      </c>
    </row>
    <row r="241" spans="1:14" ht="23.25" customHeight="1">
      <c r="A241" s="528" t="str">
        <f>IF(入力シート!A138="","",入力シート!A138)</f>
        <v/>
      </c>
      <c r="B241" s="528"/>
      <c r="C241" s="30" t="str">
        <f>IF(入力シート!C138="","",入力シート!C138)</f>
        <v/>
      </c>
      <c r="D241" s="30" t="str">
        <f>IF(入力シート!E138="","",入力シート!E138)</f>
        <v/>
      </c>
      <c r="E241" s="30" t="str">
        <f>IF(入力シート!G138="","",入力シート!G138)</f>
        <v/>
      </c>
      <c r="F241" s="30" t="str">
        <f>IF(入力シート!H138="","",入力シート!H138)</f>
        <v/>
      </c>
      <c r="G241" s="31" t="str">
        <f>IF(入力シート!O138="","",入力シート!O138)</f>
        <v/>
      </c>
      <c r="H241" s="529" t="str">
        <f>IF(入力シート!K138="","",入力シート!K138)</f>
        <v/>
      </c>
      <c r="I241" s="530" t="str">
        <f>IF(入力シート!Q242="","",入力シート!Q242)</f>
        <v/>
      </c>
      <c r="J241" s="30" t="str">
        <f>IF(入力シート!R138="","",入力シート!R138)</f>
        <v/>
      </c>
      <c r="K241" s="30" t="str">
        <f>IF(入力シート!V138="","",入力シート!V138)</f>
        <v/>
      </c>
      <c r="L241" s="29"/>
      <c r="M241" s="29" t="s">
        <v>358</v>
      </c>
      <c r="N241" s="29" t="s">
        <v>359</v>
      </c>
    </row>
    <row r="242" spans="1:14" ht="23.25" customHeight="1">
      <c r="A242" s="528" t="str">
        <f>IF(入力シート!A139="","",入力シート!A139)</f>
        <v/>
      </c>
      <c r="B242" s="528"/>
      <c r="C242" s="30" t="str">
        <f>IF(入力シート!C139="","",入力シート!C139)</f>
        <v/>
      </c>
      <c r="D242" s="30" t="str">
        <f>IF(入力シート!E139="","",入力シート!E139)</f>
        <v/>
      </c>
      <c r="E242" s="30" t="str">
        <f>IF(入力シート!G139="","",入力シート!G139)</f>
        <v/>
      </c>
      <c r="F242" s="30" t="str">
        <f>IF(入力シート!H139="","",入力シート!H139)</f>
        <v/>
      </c>
      <c r="G242" s="31" t="str">
        <f>IF(入力シート!O139="","",入力シート!O139)</f>
        <v/>
      </c>
      <c r="H242" s="529" t="str">
        <f>IF(入力シート!K139="","",入力シート!K139)</f>
        <v/>
      </c>
      <c r="I242" s="530" t="str">
        <f>IF(入力シート!Q243="","",入力シート!Q243)</f>
        <v/>
      </c>
      <c r="J242" s="30" t="str">
        <f>IF(入力シート!R139="","",入力シート!R139)</f>
        <v/>
      </c>
      <c r="K242" s="30" t="str">
        <f>IF(入力シート!V139="","",入力シート!V139)</f>
        <v/>
      </c>
      <c r="L242" s="29"/>
      <c r="M242" s="29" t="s">
        <v>358</v>
      </c>
      <c r="N242" s="29" t="s">
        <v>359</v>
      </c>
    </row>
    <row r="243" spans="1:14" ht="23.25" customHeight="1">
      <c r="A243" s="528" t="str">
        <f>IF(入力シート!A140="","",入力シート!A140)</f>
        <v/>
      </c>
      <c r="B243" s="528"/>
      <c r="C243" s="30" t="str">
        <f>IF(入力シート!C140="","",入力シート!C140)</f>
        <v/>
      </c>
      <c r="D243" s="30" t="str">
        <f>IF(入力シート!E140="","",入力シート!E140)</f>
        <v/>
      </c>
      <c r="E243" s="30" t="str">
        <f>IF(入力シート!G140="","",入力シート!G140)</f>
        <v/>
      </c>
      <c r="F243" s="30" t="str">
        <f>IF(入力シート!H140="","",入力シート!H140)</f>
        <v/>
      </c>
      <c r="G243" s="31" t="str">
        <f>IF(入力シート!O140="","",入力シート!O140)</f>
        <v/>
      </c>
      <c r="H243" s="529" t="str">
        <f>IF(入力シート!K140="","",入力シート!K140)</f>
        <v/>
      </c>
      <c r="I243" s="530" t="str">
        <f>IF(入力シート!Q244="","",入力シート!Q244)</f>
        <v/>
      </c>
      <c r="J243" s="30" t="str">
        <f>IF(入力シート!R140="","",入力シート!R140)</f>
        <v/>
      </c>
      <c r="K243" s="30" t="str">
        <f>IF(入力シート!V140="","",入力シート!V140)</f>
        <v/>
      </c>
      <c r="L243" s="29"/>
      <c r="M243" s="29" t="s">
        <v>358</v>
      </c>
      <c r="N243" s="29" t="s">
        <v>359</v>
      </c>
    </row>
    <row r="244" spans="1:14" ht="23.25" customHeight="1">
      <c r="A244" s="528" t="str">
        <f>IF(入力シート!A141="","",入力シート!A141)</f>
        <v/>
      </c>
      <c r="B244" s="528"/>
      <c r="C244" s="30" t="str">
        <f>IF(入力シート!C141="","",入力シート!C141)</f>
        <v/>
      </c>
      <c r="D244" s="30" t="str">
        <f>IF(入力シート!E141="","",入力シート!E141)</f>
        <v/>
      </c>
      <c r="E244" s="30" t="str">
        <f>IF(入力シート!G141="","",入力シート!G141)</f>
        <v/>
      </c>
      <c r="F244" s="30" t="str">
        <f>IF(入力シート!H141="","",入力シート!H141)</f>
        <v/>
      </c>
      <c r="G244" s="31" t="str">
        <f>IF(入力シート!O141="","",入力シート!O141)</f>
        <v/>
      </c>
      <c r="H244" s="529" t="str">
        <f>IF(入力シート!K141="","",入力シート!K141)</f>
        <v/>
      </c>
      <c r="I244" s="530" t="str">
        <f>IF(入力シート!Q245="","",入力シート!Q245)</f>
        <v/>
      </c>
      <c r="J244" s="30" t="str">
        <f>IF(入力シート!R141="","",入力シート!R141)</f>
        <v/>
      </c>
      <c r="K244" s="30" t="str">
        <f>IF(入力シート!V141="","",入力シート!V141)</f>
        <v/>
      </c>
      <c r="L244" s="29"/>
      <c r="M244" s="29" t="s">
        <v>358</v>
      </c>
      <c r="N244" s="29" t="s">
        <v>359</v>
      </c>
    </row>
    <row r="245" spans="1:14" ht="23.25" customHeight="1">
      <c r="A245" s="528" t="str">
        <f>IF(入力シート!A142="","",入力シート!A142)</f>
        <v/>
      </c>
      <c r="B245" s="528"/>
      <c r="C245" s="30" t="str">
        <f>IF(入力シート!C142="","",入力シート!C142)</f>
        <v/>
      </c>
      <c r="D245" s="30" t="str">
        <f>IF(入力シート!E142="","",入力シート!E142)</f>
        <v/>
      </c>
      <c r="E245" s="30" t="str">
        <f>IF(入力シート!G142="","",入力シート!G142)</f>
        <v/>
      </c>
      <c r="F245" s="30" t="str">
        <f>IF(入力シート!H142="","",入力シート!H142)</f>
        <v/>
      </c>
      <c r="G245" s="31" t="str">
        <f>IF(入力シート!O142="","",入力シート!O142)</f>
        <v/>
      </c>
      <c r="H245" s="529" t="str">
        <f>IF(入力シート!K142="","",入力シート!K142)</f>
        <v/>
      </c>
      <c r="I245" s="530" t="str">
        <f>IF(入力シート!Q246="","",入力シート!Q246)</f>
        <v/>
      </c>
      <c r="J245" s="30" t="str">
        <f>IF(入力シート!R142="","",入力シート!R142)</f>
        <v/>
      </c>
      <c r="K245" s="30" t="str">
        <f>IF(入力シート!V142="","",入力シート!V142)</f>
        <v/>
      </c>
      <c r="L245" s="29"/>
      <c r="M245" s="29" t="s">
        <v>358</v>
      </c>
      <c r="N245" s="29" t="s">
        <v>359</v>
      </c>
    </row>
    <row r="246" spans="1:14" ht="23.25" customHeight="1">
      <c r="A246" s="528" t="str">
        <f>IF(入力シート!A143="","",入力シート!A143)</f>
        <v/>
      </c>
      <c r="B246" s="528"/>
      <c r="C246" s="30" t="str">
        <f>IF(入力シート!C143="","",入力シート!C143)</f>
        <v/>
      </c>
      <c r="D246" s="30" t="str">
        <f>IF(入力シート!E143="","",入力シート!E143)</f>
        <v/>
      </c>
      <c r="E246" s="30" t="str">
        <f>IF(入力シート!G143="","",入力シート!G143)</f>
        <v/>
      </c>
      <c r="F246" s="30" t="str">
        <f>IF(入力シート!H143="","",入力シート!H143)</f>
        <v/>
      </c>
      <c r="G246" s="31" t="str">
        <f>IF(入力シート!O143="","",入力シート!O143)</f>
        <v/>
      </c>
      <c r="H246" s="529" t="str">
        <f>IF(入力シート!K143="","",入力シート!K143)</f>
        <v/>
      </c>
      <c r="I246" s="530" t="str">
        <f>IF(入力シート!Q247="","",入力シート!Q247)</f>
        <v/>
      </c>
      <c r="J246" s="30" t="str">
        <f>IF(入力シート!R143="","",入力シート!R143)</f>
        <v/>
      </c>
      <c r="K246" s="30" t="str">
        <f>IF(入力シート!V143="","",入力シート!V143)</f>
        <v/>
      </c>
      <c r="L246" s="29"/>
      <c r="M246" s="29" t="s">
        <v>358</v>
      </c>
      <c r="N246" s="29" t="s">
        <v>359</v>
      </c>
    </row>
    <row r="247" spans="1:14" ht="7.5" customHeight="1">
      <c r="A247" s="2"/>
      <c r="B247" s="2"/>
      <c r="C247" s="2"/>
      <c r="D247" s="2"/>
      <c r="E247" s="2"/>
      <c r="F247" s="2"/>
      <c r="G247" s="2"/>
      <c r="H247" s="2"/>
      <c r="I247" s="2"/>
      <c r="J247" s="2"/>
      <c r="K247" s="2"/>
      <c r="L247" s="2"/>
      <c r="M247" s="2"/>
      <c r="N247" s="2"/>
    </row>
    <row r="248" spans="1:14" s="34" customFormat="1" ht="15" customHeight="1">
      <c r="A248" s="557" t="s">
        <v>360</v>
      </c>
      <c r="B248" s="557"/>
      <c r="C248" s="558" t="s">
        <v>361</v>
      </c>
      <c r="D248" s="558"/>
      <c r="E248" s="558"/>
      <c r="F248" s="558"/>
      <c r="G248" s="558"/>
      <c r="H248" s="558"/>
      <c r="I248" s="558"/>
      <c r="J248" s="558"/>
      <c r="K248" s="558"/>
      <c r="L248" s="558"/>
      <c r="M248" s="558"/>
      <c r="N248" s="558"/>
    </row>
    <row r="249" spans="1:14" s="34" customFormat="1" ht="7.5" customHeight="1">
      <c r="A249" s="32"/>
      <c r="B249" s="32"/>
      <c r="C249" s="33"/>
      <c r="D249" s="33"/>
      <c r="E249" s="33"/>
      <c r="F249" s="33"/>
      <c r="G249" s="33"/>
      <c r="H249" s="33"/>
      <c r="I249" s="33"/>
      <c r="J249" s="33"/>
      <c r="K249" s="33"/>
      <c r="L249" s="33"/>
      <c r="M249" s="33"/>
      <c r="N249" s="33"/>
    </row>
    <row r="250" spans="1:14" s="34" customFormat="1" ht="15" customHeight="1">
      <c r="B250" s="35"/>
      <c r="C250" s="35"/>
      <c r="D250" s="35"/>
      <c r="E250" s="35"/>
      <c r="F250" s="35"/>
      <c r="G250" s="35"/>
      <c r="H250" s="554" t="s">
        <v>362</v>
      </c>
      <c r="I250" s="554"/>
      <c r="J250" s="554"/>
      <c r="K250" s="554"/>
      <c r="L250" s="554"/>
      <c r="M250" s="554"/>
      <c r="N250" s="554"/>
    </row>
    <row r="251" spans="1:14" s="34" customFormat="1" ht="15" customHeight="1">
      <c r="A251" s="36"/>
      <c r="B251" s="35"/>
      <c r="C251" s="35"/>
      <c r="D251" s="35"/>
      <c r="E251" s="35"/>
      <c r="F251" s="35"/>
      <c r="G251" s="37"/>
      <c r="H251" s="554"/>
      <c r="I251" s="554"/>
      <c r="J251" s="554"/>
      <c r="K251" s="554"/>
      <c r="L251" s="554"/>
      <c r="M251" s="554"/>
      <c r="N251" s="554"/>
    </row>
    <row r="252" spans="1:14" s="34" customFormat="1" ht="30" customHeight="1">
      <c r="A252" s="36"/>
      <c r="B252" s="35"/>
      <c r="C252" s="35"/>
      <c r="D252" s="35"/>
      <c r="E252" s="35"/>
      <c r="F252" s="35"/>
      <c r="G252" s="37"/>
      <c r="H252" s="555" t="s">
        <v>1263</v>
      </c>
      <c r="I252" s="555"/>
      <c r="J252" s="555"/>
      <c r="K252" s="555"/>
      <c r="L252" s="27"/>
      <c r="M252" s="37"/>
      <c r="N252" s="37"/>
    </row>
    <row r="253" spans="1:14" s="34" customFormat="1" ht="30" customHeight="1">
      <c r="H253" s="556" t="s">
        <v>363</v>
      </c>
      <c r="I253" s="556"/>
      <c r="J253" s="37"/>
    </row>
    <row r="254" spans="1:14" s="34" customFormat="1" ht="30" customHeight="1">
      <c r="A254" s="37"/>
      <c r="B254" s="37"/>
      <c r="C254" s="37"/>
      <c r="D254" s="37"/>
      <c r="E254" s="37"/>
      <c r="F254" s="37"/>
      <c r="G254" s="38"/>
      <c r="H254" s="556" t="s">
        <v>364</v>
      </c>
      <c r="I254" s="556"/>
      <c r="J254" s="37"/>
      <c r="K254" s="37"/>
      <c r="L254" s="37"/>
      <c r="M254" s="37"/>
      <c r="N254" s="117"/>
    </row>
    <row r="255" spans="1:14" s="34" customFormat="1" ht="30" customHeight="1">
      <c r="D255" s="37"/>
      <c r="E255" s="37"/>
      <c r="H255" s="556" t="s">
        <v>295</v>
      </c>
      <c r="I255" s="556"/>
      <c r="J255" s="37"/>
    </row>
    <row r="256" spans="1:14" ht="3.75" customHeight="1"/>
    <row r="257" spans="1:14" ht="21">
      <c r="A257" s="518" t="s">
        <v>345</v>
      </c>
      <c r="B257" s="518"/>
      <c r="C257" s="518"/>
      <c r="D257" s="518"/>
      <c r="E257" s="518"/>
      <c r="F257" s="518"/>
      <c r="G257" s="518"/>
      <c r="H257" s="518"/>
      <c r="I257" s="518"/>
      <c r="J257" s="518"/>
      <c r="K257" s="518"/>
      <c r="L257" s="518"/>
      <c r="M257" s="518"/>
      <c r="N257" s="518"/>
    </row>
    <row r="258" spans="1:14" ht="9.75" customHeight="1">
      <c r="A258" s="2"/>
      <c r="B258" s="2"/>
      <c r="C258" s="2"/>
      <c r="D258" s="2"/>
      <c r="E258" s="2"/>
      <c r="F258" s="2"/>
      <c r="G258" s="2"/>
      <c r="H258" s="2"/>
      <c r="I258" s="2"/>
      <c r="J258" s="2"/>
      <c r="K258" s="2"/>
      <c r="L258" s="2"/>
      <c r="M258" s="2"/>
      <c r="N258" s="2"/>
    </row>
    <row r="259" spans="1:14">
      <c r="A259" s="2" t="str">
        <f>$A$4</f>
        <v>一般財団法人　日本自動車査定協会</v>
      </c>
      <c r="B259" s="2"/>
      <c r="C259" s="2"/>
      <c r="D259" s="2"/>
      <c r="E259" s="2"/>
      <c r="F259" s="2"/>
      <c r="G259" s="2"/>
      <c r="H259" s="2"/>
      <c r="I259" s="2"/>
      <c r="J259" s="2"/>
      <c r="K259" s="2"/>
      <c r="L259" s="519" t="str">
        <f>"ページ　　"&amp;入力シート!$AI$14&amp;" - "</f>
        <v xml:space="preserve">ページ　　0 - </v>
      </c>
      <c r="M259" s="519"/>
      <c r="N259" s="17">
        <v>6</v>
      </c>
    </row>
    <row r="260" spans="1:14">
      <c r="A260" s="2"/>
      <c r="B260" s="2"/>
      <c r="C260" s="2"/>
      <c r="D260" s="18" t="str">
        <f>D5</f>
        <v/>
      </c>
      <c r="E260" s="19" t="s">
        <v>346</v>
      </c>
      <c r="F260" s="2"/>
      <c r="G260" s="2"/>
      <c r="H260" s="2"/>
      <c r="I260" s="2"/>
      <c r="J260" s="2"/>
      <c r="K260" s="2"/>
      <c r="L260" s="2"/>
      <c r="M260" s="2"/>
      <c r="N260" s="2"/>
    </row>
    <row r="261" spans="1:14" ht="15" customHeight="1">
      <c r="B261" s="20"/>
      <c r="C261" s="20"/>
      <c r="D261" s="20"/>
      <c r="E261" s="2"/>
      <c r="F261" s="2"/>
      <c r="G261" s="2"/>
      <c r="H261" s="2"/>
      <c r="I261" s="2"/>
      <c r="J261" s="2"/>
      <c r="K261" s="520" t="str">
        <f>K6</f>
        <v>令和　　　年　　　月　　　日</v>
      </c>
      <c r="L261" s="520"/>
      <c r="M261" s="520"/>
      <c r="N261" s="520"/>
    </row>
    <row r="262" spans="1:14" ht="7.5" customHeight="1">
      <c r="A262" s="521" t="s">
        <v>347</v>
      </c>
      <c r="B262" s="521"/>
      <c r="C262" s="521"/>
      <c r="D262" s="521"/>
      <c r="E262" s="521"/>
      <c r="F262" s="2"/>
      <c r="G262" s="2"/>
      <c r="H262" s="2"/>
      <c r="I262" s="2"/>
      <c r="J262" s="2"/>
      <c r="K262" s="2"/>
      <c r="L262" s="2"/>
      <c r="M262" s="2"/>
      <c r="N262" s="2"/>
    </row>
    <row r="263" spans="1:14" ht="26.25" customHeight="1">
      <c r="A263" s="521"/>
      <c r="B263" s="521"/>
      <c r="C263" s="521"/>
      <c r="D263" s="521"/>
      <c r="E263" s="521"/>
      <c r="F263" s="552" t="s">
        <v>291</v>
      </c>
      <c r="G263" s="21" t="s">
        <v>348</v>
      </c>
      <c r="H263" s="523" t="str">
        <f>H8</f>
        <v/>
      </c>
      <c r="I263" s="524"/>
      <c r="J263" s="524"/>
      <c r="K263" s="524"/>
      <c r="L263" s="524"/>
      <c r="M263" s="524"/>
      <c r="N263" s="525"/>
    </row>
    <row r="264" spans="1:14" ht="26.25" customHeight="1">
      <c r="A264" s="521"/>
      <c r="B264" s="521"/>
      <c r="C264" s="521"/>
      <c r="D264" s="521"/>
      <c r="E264" s="521"/>
      <c r="F264" s="552"/>
      <c r="G264" s="21" t="s">
        <v>349</v>
      </c>
      <c r="H264" s="523" t="str">
        <f>H9</f>
        <v/>
      </c>
      <c r="I264" s="524"/>
      <c r="J264" s="524"/>
      <c r="K264" s="524"/>
      <c r="L264" s="524"/>
      <c r="M264" s="524"/>
      <c r="N264" s="525"/>
    </row>
    <row r="265" spans="1:14" ht="26.25" customHeight="1">
      <c r="A265" s="521"/>
      <c r="B265" s="521"/>
      <c r="C265" s="521"/>
      <c r="D265" s="521"/>
      <c r="E265" s="521"/>
      <c r="F265" s="552"/>
      <c r="G265" s="21" t="s">
        <v>295</v>
      </c>
      <c r="H265" s="523" t="str">
        <f>H10</f>
        <v/>
      </c>
      <c r="I265" s="524"/>
      <c r="J265" s="524"/>
      <c r="K265" s="524"/>
      <c r="L265" s="524"/>
      <c r="M265" s="526"/>
      <c r="N265" s="527"/>
    </row>
    <row r="266" spans="1:14" ht="26.25" customHeight="1">
      <c r="A266" s="521"/>
      <c r="B266" s="521"/>
      <c r="C266" s="521"/>
      <c r="D266" s="521"/>
      <c r="E266" s="521"/>
      <c r="F266" s="552"/>
      <c r="G266" s="136" t="s">
        <v>1245</v>
      </c>
      <c r="H266" s="523" t="str">
        <f>$H$11</f>
        <v/>
      </c>
      <c r="I266" s="524"/>
      <c r="J266" s="525"/>
      <c r="K266" s="21" t="s">
        <v>264</v>
      </c>
      <c r="L266" s="559" t="str">
        <f>$L$11</f>
        <v/>
      </c>
      <c r="M266" s="526"/>
      <c r="N266" s="527"/>
    </row>
    <row r="267" spans="1:14" ht="22.5" customHeight="1">
      <c r="A267" s="521"/>
      <c r="B267" s="521"/>
      <c r="C267" s="521"/>
      <c r="D267" s="521"/>
      <c r="E267" s="521"/>
      <c r="F267" s="552"/>
      <c r="G267" s="553" t="s">
        <v>351</v>
      </c>
      <c r="H267" s="553"/>
      <c r="I267" s="537" t="str">
        <f>I12</f>
        <v/>
      </c>
      <c r="J267" s="538"/>
      <c r="K267" s="22" t="s">
        <v>267</v>
      </c>
      <c r="L267" s="510" t="str">
        <f>L12</f>
        <v/>
      </c>
      <c r="M267" s="510"/>
      <c r="N267" s="510"/>
    </row>
    <row r="268" spans="1:14" ht="7.5" customHeight="1">
      <c r="A268" s="2"/>
      <c r="B268" s="2"/>
      <c r="C268" s="2"/>
      <c r="D268" s="2"/>
      <c r="E268" s="23"/>
      <c r="F268" s="24"/>
      <c r="G268" s="24"/>
      <c r="H268" s="24"/>
      <c r="I268" s="25"/>
      <c r="J268" s="25"/>
      <c r="K268" s="26"/>
      <c r="L268" s="26"/>
      <c r="M268" s="27"/>
      <c r="N268" s="27"/>
    </row>
    <row r="269" spans="1:14" s="3" customFormat="1">
      <c r="A269" s="539" t="s">
        <v>352</v>
      </c>
      <c r="B269" s="539"/>
      <c r="C269" s="539"/>
      <c r="D269" s="539"/>
      <c r="E269" s="539"/>
      <c r="F269" s="539"/>
      <c r="G269" s="539"/>
      <c r="H269" s="539"/>
      <c r="I269" s="539"/>
      <c r="J269" s="539"/>
      <c r="K269" s="539"/>
      <c r="L269" s="539"/>
      <c r="M269" s="539"/>
      <c r="N269" s="539"/>
    </row>
    <row r="270" spans="1:14" ht="7.5" customHeight="1">
      <c r="A270" s="2"/>
      <c r="B270" s="2"/>
      <c r="C270" s="2"/>
      <c r="D270" s="2"/>
      <c r="E270" s="2"/>
      <c r="F270" s="2"/>
      <c r="G270" s="2"/>
      <c r="H270" s="2"/>
      <c r="I270" s="2"/>
      <c r="J270" s="2"/>
      <c r="K270" s="2"/>
      <c r="L270" s="2"/>
      <c r="M270" s="2"/>
      <c r="N270" s="2"/>
    </row>
    <row r="271" spans="1:14" ht="15" customHeight="1">
      <c r="A271" s="560" t="s">
        <v>279</v>
      </c>
      <c r="B271" s="560"/>
      <c r="C271" s="561" t="s">
        <v>333</v>
      </c>
      <c r="D271" s="561"/>
      <c r="E271" s="561"/>
      <c r="F271" s="561"/>
      <c r="G271" s="562" t="s">
        <v>353</v>
      </c>
      <c r="H271" s="564" t="s">
        <v>281</v>
      </c>
      <c r="I271" s="565"/>
      <c r="J271" s="568" t="s">
        <v>334</v>
      </c>
      <c r="K271" s="570" t="s">
        <v>285</v>
      </c>
      <c r="L271" s="531" t="s">
        <v>354</v>
      </c>
      <c r="M271" s="532"/>
      <c r="N271" s="533"/>
    </row>
    <row r="272" spans="1:14" ht="15" customHeight="1">
      <c r="A272" s="560"/>
      <c r="B272" s="560"/>
      <c r="C272" s="28" t="s">
        <v>337</v>
      </c>
      <c r="D272" s="28" t="s">
        <v>277</v>
      </c>
      <c r="E272" s="28" t="s">
        <v>355</v>
      </c>
      <c r="F272" s="28" t="s">
        <v>279</v>
      </c>
      <c r="G272" s="563"/>
      <c r="H272" s="566"/>
      <c r="I272" s="567"/>
      <c r="J272" s="569"/>
      <c r="K272" s="571"/>
      <c r="L272" s="29" t="s">
        <v>356</v>
      </c>
      <c r="M272" s="534" t="s">
        <v>357</v>
      </c>
      <c r="N272" s="535"/>
    </row>
    <row r="273" spans="1:14" ht="23.25" customHeight="1">
      <c r="A273" s="528" t="str">
        <f>IF(入力シート!A144="","",入力シート!A144)</f>
        <v/>
      </c>
      <c r="B273" s="528"/>
      <c r="C273" s="30" t="str">
        <f>IF(入力シート!C144="","",入力シート!C144)</f>
        <v/>
      </c>
      <c r="D273" s="30" t="str">
        <f>IF(入力シート!E144="","",入力シート!E144)</f>
        <v/>
      </c>
      <c r="E273" s="30" t="str">
        <f>IF(入力シート!G144="","",入力シート!G144)</f>
        <v/>
      </c>
      <c r="F273" s="30" t="str">
        <f>IF(入力シート!H144="","",入力シート!H144)</f>
        <v/>
      </c>
      <c r="G273" s="31" t="str">
        <f>IF(入力シート!O144="","",入力シート!O144)</f>
        <v/>
      </c>
      <c r="H273" s="529" t="str">
        <f>IF(入力シート!K144="","",入力シート!K144)</f>
        <v/>
      </c>
      <c r="I273" s="530" t="str">
        <f>IF(入力シート!Q274="","",入力シート!Q274)</f>
        <v/>
      </c>
      <c r="J273" s="30" t="str">
        <f>IF(入力シート!R144="","",入力シート!R144)</f>
        <v/>
      </c>
      <c r="K273" s="30" t="str">
        <f>IF(入力シート!V144="","",入力シート!V144)</f>
        <v/>
      </c>
      <c r="L273" s="29"/>
      <c r="M273" s="29" t="s">
        <v>358</v>
      </c>
      <c r="N273" s="29" t="s">
        <v>359</v>
      </c>
    </row>
    <row r="274" spans="1:14" ht="23.25" customHeight="1">
      <c r="A274" s="528" t="str">
        <f>IF(入力シート!A145="","",入力シート!A145)</f>
        <v/>
      </c>
      <c r="B274" s="528"/>
      <c r="C274" s="30" t="str">
        <f>IF(入力シート!C145="","",入力シート!C145)</f>
        <v/>
      </c>
      <c r="D274" s="30" t="str">
        <f>IF(入力シート!E145="","",入力シート!E145)</f>
        <v/>
      </c>
      <c r="E274" s="30" t="str">
        <f>IF(入力シート!G145="","",入力シート!G145)</f>
        <v/>
      </c>
      <c r="F274" s="30" t="str">
        <f>IF(入力シート!H145="","",入力シート!H145)</f>
        <v/>
      </c>
      <c r="G274" s="31" t="str">
        <f>IF(入力シート!O145="","",入力シート!O145)</f>
        <v/>
      </c>
      <c r="H274" s="529" t="str">
        <f>IF(入力シート!K145="","",入力シート!K145)</f>
        <v/>
      </c>
      <c r="I274" s="530" t="str">
        <f>IF(入力シート!Q275="","",入力シート!Q275)</f>
        <v/>
      </c>
      <c r="J274" s="30" t="str">
        <f>IF(入力シート!R145="","",入力シート!R145)</f>
        <v/>
      </c>
      <c r="K274" s="30" t="str">
        <f>IF(入力シート!V145="","",入力シート!V145)</f>
        <v/>
      </c>
      <c r="L274" s="29"/>
      <c r="M274" s="29" t="s">
        <v>358</v>
      </c>
      <c r="N274" s="29" t="s">
        <v>359</v>
      </c>
    </row>
    <row r="275" spans="1:14" ht="23.25" customHeight="1">
      <c r="A275" s="528" t="str">
        <f>IF(入力シート!A146="","",入力シート!A146)</f>
        <v/>
      </c>
      <c r="B275" s="528"/>
      <c r="C275" s="30" t="str">
        <f>IF(入力シート!C146="","",入力シート!C146)</f>
        <v/>
      </c>
      <c r="D275" s="30" t="str">
        <f>IF(入力シート!E146="","",入力シート!E146)</f>
        <v/>
      </c>
      <c r="E275" s="30" t="str">
        <f>IF(入力シート!G146="","",入力シート!G146)</f>
        <v/>
      </c>
      <c r="F275" s="30" t="str">
        <f>IF(入力シート!H146="","",入力シート!H146)</f>
        <v/>
      </c>
      <c r="G275" s="31" t="str">
        <f>IF(入力シート!O146="","",入力シート!O146)</f>
        <v/>
      </c>
      <c r="H275" s="529" t="str">
        <f>IF(入力シート!K146="","",入力シート!K146)</f>
        <v/>
      </c>
      <c r="I275" s="530" t="str">
        <f>IF(入力シート!Q276="","",入力シート!Q276)</f>
        <v/>
      </c>
      <c r="J275" s="30" t="str">
        <f>IF(入力シート!R146="","",入力シート!R146)</f>
        <v/>
      </c>
      <c r="K275" s="30" t="str">
        <f>IF(入力シート!V146="","",入力シート!V146)</f>
        <v/>
      </c>
      <c r="L275" s="29"/>
      <c r="M275" s="29" t="s">
        <v>358</v>
      </c>
      <c r="N275" s="29" t="s">
        <v>359</v>
      </c>
    </row>
    <row r="276" spans="1:14" ht="23.25" customHeight="1">
      <c r="A276" s="528" t="str">
        <f>IF(入力シート!A147="","",入力シート!A147)</f>
        <v/>
      </c>
      <c r="B276" s="528"/>
      <c r="C276" s="30" t="str">
        <f>IF(入力シート!C147="","",入力シート!C147)</f>
        <v/>
      </c>
      <c r="D276" s="30" t="str">
        <f>IF(入力シート!E147="","",入力シート!E147)</f>
        <v/>
      </c>
      <c r="E276" s="30" t="str">
        <f>IF(入力シート!G147="","",入力シート!G147)</f>
        <v/>
      </c>
      <c r="F276" s="30" t="str">
        <f>IF(入力シート!H147="","",入力シート!H147)</f>
        <v/>
      </c>
      <c r="G276" s="31" t="str">
        <f>IF(入力シート!O147="","",入力シート!O147)</f>
        <v/>
      </c>
      <c r="H276" s="529" t="str">
        <f>IF(入力シート!K147="","",入力シート!K147)</f>
        <v/>
      </c>
      <c r="I276" s="530" t="str">
        <f>IF(入力シート!Q277="","",入力シート!Q277)</f>
        <v/>
      </c>
      <c r="J276" s="30" t="str">
        <f>IF(入力シート!R147="","",入力シート!R147)</f>
        <v/>
      </c>
      <c r="K276" s="30" t="str">
        <f>IF(入力シート!V147="","",入力シート!V147)</f>
        <v/>
      </c>
      <c r="L276" s="29"/>
      <c r="M276" s="29" t="s">
        <v>358</v>
      </c>
      <c r="N276" s="29" t="s">
        <v>359</v>
      </c>
    </row>
    <row r="277" spans="1:14" ht="23.25" customHeight="1">
      <c r="A277" s="528" t="str">
        <f>IF(入力シート!A148="","",入力シート!A148)</f>
        <v/>
      </c>
      <c r="B277" s="528"/>
      <c r="C277" s="30" t="str">
        <f>IF(入力シート!C148="","",入力シート!C148)</f>
        <v/>
      </c>
      <c r="D277" s="30" t="str">
        <f>IF(入力シート!E148="","",入力シート!E148)</f>
        <v/>
      </c>
      <c r="E277" s="30" t="str">
        <f>IF(入力シート!G148="","",入力シート!G148)</f>
        <v/>
      </c>
      <c r="F277" s="30" t="str">
        <f>IF(入力シート!H148="","",入力シート!H148)</f>
        <v/>
      </c>
      <c r="G277" s="31" t="str">
        <f>IF(入力シート!O148="","",入力シート!O148)</f>
        <v/>
      </c>
      <c r="H277" s="529" t="str">
        <f>IF(入力シート!K148="","",入力シート!K148)</f>
        <v/>
      </c>
      <c r="I277" s="530" t="str">
        <f>IF(入力シート!Q278="","",入力シート!Q278)</f>
        <v/>
      </c>
      <c r="J277" s="30" t="str">
        <f>IF(入力シート!R148="","",入力シート!R148)</f>
        <v/>
      </c>
      <c r="K277" s="30" t="str">
        <f>IF(入力シート!V148="","",入力シート!V148)</f>
        <v/>
      </c>
      <c r="L277" s="29"/>
      <c r="M277" s="29" t="s">
        <v>358</v>
      </c>
      <c r="N277" s="29" t="s">
        <v>359</v>
      </c>
    </row>
    <row r="278" spans="1:14" ht="23.25" customHeight="1">
      <c r="A278" s="528" t="str">
        <f>IF(入力シート!A149="","",入力シート!A149)</f>
        <v/>
      </c>
      <c r="B278" s="528"/>
      <c r="C278" s="30" t="str">
        <f>IF(入力シート!C149="","",入力シート!C149)</f>
        <v/>
      </c>
      <c r="D278" s="30" t="str">
        <f>IF(入力シート!E149="","",入力シート!E149)</f>
        <v/>
      </c>
      <c r="E278" s="30" t="str">
        <f>IF(入力シート!G149="","",入力シート!G149)</f>
        <v/>
      </c>
      <c r="F278" s="30" t="str">
        <f>IF(入力シート!H149="","",入力シート!H149)</f>
        <v/>
      </c>
      <c r="G278" s="31" t="str">
        <f>IF(入力シート!O149="","",入力シート!O149)</f>
        <v/>
      </c>
      <c r="H278" s="529" t="str">
        <f>IF(入力シート!K149="","",入力シート!K149)</f>
        <v/>
      </c>
      <c r="I278" s="530" t="str">
        <f>IF(入力シート!Q279="","",入力シート!Q279)</f>
        <v/>
      </c>
      <c r="J278" s="30" t="str">
        <f>IF(入力シート!R149="","",入力シート!R149)</f>
        <v/>
      </c>
      <c r="K278" s="30" t="str">
        <f>IF(入力シート!V149="","",入力シート!V149)</f>
        <v/>
      </c>
      <c r="L278" s="29"/>
      <c r="M278" s="29" t="s">
        <v>358</v>
      </c>
      <c r="N278" s="29" t="s">
        <v>359</v>
      </c>
    </row>
    <row r="279" spans="1:14" ht="23.25" customHeight="1">
      <c r="A279" s="528" t="str">
        <f>IF(入力シート!A150="","",入力シート!A150)</f>
        <v/>
      </c>
      <c r="B279" s="528"/>
      <c r="C279" s="30" t="str">
        <f>IF(入力シート!C150="","",入力シート!C150)</f>
        <v/>
      </c>
      <c r="D279" s="30" t="str">
        <f>IF(入力シート!E150="","",入力シート!E150)</f>
        <v/>
      </c>
      <c r="E279" s="30" t="str">
        <f>IF(入力シート!G150="","",入力シート!G150)</f>
        <v/>
      </c>
      <c r="F279" s="30" t="str">
        <f>IF(入力シート!H150="","",入力シート!H150)</f>
        <v/>
      </c>
      <c r="G279" s="31" t="str">
        <f>IF(入力シート!O150="","",入力シート!O150)</f>
        <v/>
      </c>
      <c r="H279" s="529" t="str">
        <f>IF(入力シート!K150="","",入力シート!K150)</f>
        <v/>
      </c>
      <c r="I279" s="530" t="str">
        <f>IF(入力シート!Q280="","",入力シート!Q280)</f>
        <v/>
      </c>
      <c r="J279" s="30" t="str">
        <f>IF(入力シート!R150="","",入力シート!R150)</f>
        <v/>
      </c>
      <c r="K279" s="30" t="str">
        <f>IF(入力シート!V150="","",入力シート!V150)</f>
        <v/>
      </c>
      <c r="L279" s="29"/>
      <c r="M279" s="29" t="s">
        <v>358</v>
      </c>
      <c r="N279" s="29" t="s">
        <v>359</v>
      </c>
    </row>
    <row r="280" spans="1:14" ht="23.25" customHeight="1">
      <c r="A280" s="528" t="str">
        <f>IF(入力シート!A151="","",入力シート!A151)</f>
        <v/>
      </c>
      <c r="B280" s="528"/>
      <c r="C280" s="30" t="str">
        <f>IF(入力シート!C151="","",入力シート!C151)</f>
        <v/>
      </c>
      <c r="D280" s="30" t="str">
        <f>IF(入力シート!E151="","",入力シート!E151)</f>
        <v/>
      </c>
      <c r="E280" s="30" t="str">
        <f>IF(入力シート!G151="","",入力シート!G151)</f>
        <v/>
      </c>
      <c r="F280" s="30" t="str">
        <f>IF(入力シート!H151="","",入力シート!H151)</f>
        <v/>
      </c>
      <c r="G280" s="31" t="str">
        <f>IF(入力シート!O151="","",入力シート!O151)</f>
        <v/>
      </c>
      <c r="H280" s="529" t="str">
        <f>IF(入力シート!K151="","",入力シート!K151)</f>
        <v/>
      </c>
      <c r="I280" s="530" t="str">
        <f>IF(入力シート!Q281="","",入力シート!Q281)</f>
        <v/>
      </c>
      <c r="J280" s="30" t="str">
        <f>IF(入力シート!R151="","",入力シート!R151)</f>
        <v/>
      </c>
      <c r="K280" s="30" t="str">
        <f>IF(入力シート!V151="","",入力シート!V151)</f>
        <v/>
      </c>
      <c r="L280" s="29"/>
      <c r="M280" s="29" t="s">
        <v>358</v>
      </c>
      <c r="N280" s="29" t="s">
        <v>359</v>
      </c>
    </row>
    <row r="281" spans="1:14" ht="23.25" customHeight="1">
      <c r="A281" s="528" t="str">
        <f>IF(入力シート!A152="","",入力シート!A152)</f>
        <v/>
      </c>
      <c r="B281" s="528"/>
      <c r="C281" s="30" t="str">
        <f>IF(入力シート!C152="","",入力シート!C152)</f>
        <v/>
      </c>
      <c r="D281" s="30" t="str">
        <f>IF(入力シート!E152="","",入力シート!E152)</f>
        <v/>
      </c>
      <c r="E281" s="30" t="str">
        <f>IF(入力シート!G152="","",入力シート!G152)</f>
        <v/>
      </c>
      <c r="F281" s="30" t="str">
        <f>IF(入力シート!H152="","",入力シート!H152)</f>
        <v/>
      </c>
      <c r="G281" s="31" t="str">
        <f>IF(入力シート!O152="","",入力シート!O152)</f>
        <v/>
      </c>
      <c r="H281" s="529" t="str">
        <f>IF(入力シート!K152="","",入力シート!K152)</f>
        <v/>
      </c>
      <c r="I281" s="530" t="str">
        <f>IF(入力シート!Q282="","",入力シート!Q282)</f>
        <v/>
      </c>
      <c r="J281" s="30" t="str">
        <f>IF(入力シート!R152="","",入力シート!R152)</f>
        <v/>
      </c>
      <c r="K281" s="30" t="str">
        <f>IF(入力シート!V152="","",入力シート!V152)</f>
        <v/>
      </c>
      <c r="L281" s="29"/>
      <c r="M281" s="29" t="s">
        <v>358</v>
      </c>
      <c r="N281" s="29" t="s">
        <v>359</v>
      </c>
    </row>
    <row r="282" spans="1:14" ht="23.25" customHeight="1">
      <c r="A282" s="528" t="str">
        <f>IF(入力シート!A153="","",入力シート!A153)</f>
        <v/>
      </c>
      <c r="B282" s="528"/>
      <c r="C282" s="30" t="str">
        <f>IF(入力シート!C153="","",入力シート!C153)</f>
        <v/>
      </c>
      <c r="D282" s="30" t="str">
        <f>IF(入力シート!E153="","",入力シート!E153)</f>
        <v/>
      </c>
      <c r="E282" s="30" t="str">
        <f>IF(入力シート!G153="","",入力シート!G153)</f>
        <v/>
      </c>
      <c r="F282" s="30" t="str">
        <f>IF(入力シート!H153="","",入力シート!H153)</f>
        <v/>
      </c>
      <c r="G282" s="31" t="str">
        <f>IF(入力シート!O153="","",入力シート!O153)</f>
        <v/>
      </c>
      <c r="H282" s="529" t="str">
        <f>IF(入力シート!K153="","",入力シート!K153)</f>
        <v/>
      </c>
      <c r="I282" s="530" t="str">
        <f>IF(入力シート!Q283="","",入力シート!Q283)</f>
        <v/>
      </c>
      <c r="J282" s="30" t="str">
        <f>IF(入力シート!R153="","",入力シート!R153)</f>
        <v/>
      </c>
      <c r="K282" s="30" t="str">
        <f>IF(入力シート!V153="","",入力シート!V153)</f>
        <v/>
      </c>
      <c r="L282" s="29"/>
      <c r="M282" s="29" t="s">
        <v>358</v>
      </c>
      <c r="N282" s="29" t="s">
        <v>359</v>
      </c>
    </row>
    <row r="283" spans="1:14" ht="23.25" customHeight="1">
      <c r="A283" s="528" t="str">
        <f>IF(入力シート!A154="","",入力シート!A154)</f>
        <v/>
      </c>
      <c r="B283" s="528"/>
      <c r="C283" s="30" t="str">
        <f>IF(入力シート!C154="","",入力シート!C154)</f>
        <v/>
      </c>
      <c r="D283" s="30" t="str">
        <f>IF(入力シート!E154="","",入力シート!E154)</f>
        <v/>
      </c>
      <c r="E283" s="30" t="str">
        <f>IF(入力シート!G154="","",入力シート!G154)</f>
        <v/>
      </c>
      <c r="F283" s="30" t="str">
        <f>IF(入力シート!H154="","",入力シート!H154)</f>
        <v/>
      </c>
      <c r="G283" s="31" t="str">
        <f>IF(入力シート!O154="","",入力シート!O154)</f>
        <v/>
      </c>
      <c r="H283" s="529" t="str">
        <f>IF(入力シート!K154="","",入力シート!K154)</f>
        <v/>
      </c>
      <c r="I283" s="530" t="str">
        <f>IF(入力シート!Q284="","",入力シート!Q284)</f>
        <v/>
      </c>
      <c r="J283" s="30" t="str">
        <f>IF(入力シート!R154="","",入力シート!R154)</f>
        <v/>
      </c>
      <c r="K283" s="30" t="str">
        <f>IF(入力シート!V154="","",入力シート!V154)</f>
        <v/>
      </c>
      <c r="L283" s="29"/>
      <c r="M283" s="29" t="s">
        <v>358</v>
      </c>
      <c r="N283" s="29" t="s">
        <v>359</v>
      </c>
    </row>
    <row r="284" spans="1:14" ht="23.25" customHeight="1">
      <c r="A284" s="528" t="str">
        <f>IF(入力シート!A155="","",入力シート!A155)</f>
        <v/>
      </c>
      <c r="B284" s="528"/>
      <c r="C284" s="30" t="str">
        <f>IF(入力シート!C155="","",入力シート!C155)</f>
        <v/>
      </c>
      <c r="D284" s="30" t="str">
        <f>IF(入力シート!E155="","",入力シート!E155)</f>
        <v/>
      </c>
      <c r="E284" s="30" t="str">
        <f>IF(入力シート!G155="","",入力シート!G155)</f>
        <v/>
      </c>
      <c r="F284" s="30" t="str">
        <f>IF(入力シート!H155="","",入力シート!H155)</f>
        <v/>
      </c>
      <c r="G284" s="31" t="str">
        <f>IF(入力シート!O155="","",入力シート!O155)</f>
        <v/>
      </c>
      <c r="H284" s="529" t="str">
        <f>IF(入力シート!K155="","",入力シート!K155)</f>
        <v/>
      </c>
      <c r="I284" s="530" t="str">
        <f>IF(入力シート!Q285="","",入力シート!Q285)</f>
        <v/>
      </c>
      <c r="J284" s="30" t="str">
        <f>IF(入力シート!R155="","",入力シート!R155)</f>
        <v/>
      </c>
      <c r="K284" s="30" t="str">
        <f>IF(入力シート!V155="","",入力シート!V155)</f>
        <v/>
      </c>
      <c r="L284" s="29"/>
      <c r="M284" s="29" t="s">
        <v>358</v>
      </c>
      <c r="N284" s="29" t="s">
        <v>359</v>
      </c>
    </row>
    <row r="285" spans="1:14" ht="23.25" customHeight="1">
      <c r="A285" s="528" t="str">
        <f>IF(入力シート!A156="","",入力シート!A156)</f>
        <v/>
      </c>
      <c r="B285" s="528"/>
      <c r="C285" s="30" t="str">
        <f>IF(入力シート!C156="","",入力シート!C156)</f>
        <v/>
      </c>
      <c r="D285" s="30" t="str">
        <f>IF(入力シート!E156="","",入力シート!E156)</f>
        <v/>
      </c>
      <c r="E285" s="30" t="str">
        <f>IF(入力シート!G156="","",入力シート!G156)</f>
        <v/>
      </c>
      <c r="F285" s="30" t="str">
        <f>IF(入力シート!H156="","",入力シート!H156)</f>
        <v/>
      </c>
      <c r="G285" s="31" t="str">
        <f>IF(入力シート!O156="","",入力シート!O156)</f>
        <v/>
      </c>
      <c r="H285" s="529" t="str">
        <f>IF(入力シート!K156="","",入力シート!K156)</f>
        <v/>
      </c>
      <c r="I285" s="530" t="str">
        <f>IF(入力シート!Q286="","",入力シート!Q286)</f>
        <v/>
      </c>
      <c r="J285" s="30" t="str">
        <f>IF(入力シート!R156="","",入力シート!R156)</f>
        <v/>
      </c>
      <c r="K285" s="30" t="str">
        <f>IF(入力シート!V156="","",入力シート!V156)</f>
        <v/>
      </c>
      <c r="L285" s="29"/>
      <c r="M285" s="29" t="s">
        <v>358</v>
      </c>
      <c r="N285" s="29" t="s">
        <v>359</v>
      </c>
    </row>
    <row r="286" spans="1:14" ht="23.25" customHeight="1">
      <c r="A286" s="528" t="str">
        <f>IF(入力シート!A157="","",入力シート!A157)</f>
        <v/>
      </c>
      <c r="B286" s="528"/>
      <c r="C286" s="30" t="str">
        <f>IF(入力シート!C157="","",入力シート!C157)</f>
        <v/>
      </c>
      <c r="D286" s="30" t="str">
        <f>IF(入力シート!E157="","",入力シート!E157)</f>
        <v/>
      </c>
      <c r="E286" s="30" t="str">
        <f>IF(入力シート!G157="","",入力シート!G157)</f>
        <v/>
      </c>
      <c r="F286" s="30" t="str">
        <f>IF(入力シート!H157="","",入力シート!H157)</f>
        <v/>
      </c>
      <c r="G286" s="31" t="str">
        <f>IF(入力シート!O157="","",入力シート!O157)</f>
        <v/>
      </c>
      <c r="H286" s="529" t="str">
        <f>IF(入力シート!K157="","",入力シート!K157)</f>
        <v/>
      </c>
      <c r="I286" s="530" t="str">
        <f>IF(入力シート!Q287="","",入力シート!Q287)</f>
        <v/>
      </c>
      <c r="J286" s="30" t="str">
        <f>IF(入力シート!R157="","",入力シート!R157)</f>
        <v/>
      </c>
      <c r="K286" s="30" t="str">
        <f>IF(入力シート!V157="","",入力シート!V157)</f>
        <v/>
      </c>
      <c r="L286" s="29"/>
      <c r="M286" s="29" t="s">
        <v>358</v>
      </c>
      <c r="N286" s="29" t="s">
        <v>359</v>
      </c>
    </row>
    <row r="287" spans="1:14" ht="23.25" customHeight="1">
      <c r="A287" s="528" t="str">
        <f>IF(入力シート!A158="","",入力シート!A158)</f>
        <v/>
      </c>
      <c r="B287" s="528"/>
      <c r="C287" s="30" t="str">
        <f>IF(入力シート!C158="","",入力シート!C158)</f>
        <v/>
      </c>
      <c r="D287" s="30" t="str">
        <f>IF(入力シート!E158="","",入力シート!E158)</f>
        <v/>
      </c>
      <c r="E287" s="30" t="str">
        <f>IF(入力シート!G158="","",入力シート!G158)</f>
        <v/>
      </c>
      <c r="F287" s="30" t="str">
        <f>IF(入力シート!H158="","",入力シート!H158)</f>
        <v/>
      </c>
      <c r="G287" s="31" t="str">
        <f>IF(入力シート!O158="","",入力シート!O158)</f>
        <v/>
      </c>
      <c r="H287" s="529" t="str">
        <f>IF(入力シート!K158="","",入力シート!K158)</f>
        <v/>
      </c>
      <c r="I287" s="530" t="str">
        <f>IF(入力シート!Q288="","",入力シート!Q288)</f>
        <v/>
      </c>
      <c r="J287" s="30" t="str">
        <f>IF(入力シート!R158="","",入力シート!R158)</f>
        <v/>
      </c>
      <c r="K287" s="30" t="str">
        <f>IF(入力シート!V158="","",入力シート!V158)</f>
        <v/>
      </c>
      <c r="L287" s="29"/>
      <c r="M287" s="29" t="s">
        <v>358</v>
      </c>
      <c r="N287" s="29" t="s">
        <v>359</v>
      </c>
    </row>
    <row r="288" spans="1:14" ht="23.25" customHeight="1">
      <c r="A288" s="528" t="str">
        <f>IF(入力シート!A159="","",入力シート!A159)</f>
        <v/>
      </c>
      <c r="B288" s="528"/>
      <c r="C288" s="30" t="str">
        <f>IF(入力シート!C159="","",入力シート!C159)</f>
        <v/>
      </c>
      <c r="D288" s="30" t="str">
        <f>IF(入力シート!E159="","",入力シート!E159)</f>
        <v/>
      </c>
      <c r="E288" s="30" t="str">
        <f>IF(入力シート!G159="","",入力シート!G159)</f>
        <v/>
      </c>
      <c r="F288" s="30" t="str">
        <f>IF(入力シート!H159="","",入力シート!H159)</f>
        <v/>
      </c>
      <c r="G288" s="31" t="str">
        <f>IF(入力シート!O159="","",入力シート!O159)</f>
        <v/>
      </c>
      <c r="H288" s="529" t="str">
        <f>IF(入力シート!K159="","",入力シート!K159)</f>
        <v/>
      </c>
      <c r="I288" s="530" t="str">
        <f>IF(入力シート!Q289="","",入力シート!Q289)</f>
        <v/>
      </c>
      <c r="J288" s="30" t="str">
        <f>IF(入力シート!R159="","",入力シート!R159)</f>
        <v/>
      </c>
      <c r="K288" s="30" t="str">
        <f>IF(入力シート!V159="","",入力シート!V159)</f>
        <v/>
      </c>
      <c r="L288" s="29"/>
      <c r="M288" s="29" t="s">
        <v>358</v>
      </c>
      <c r="N288" s="29" t="s">
        <v>359</v>
      </c>
    </row>
    <row r="289" spans="1:14" ht="23.25" customHeight="1">
      <c r="A289" s="528" t="str">
        <f>IF(入力シート!A160="","",入力シート!A160)</f>
        <v/>
      </c>
      <c r="B289" s="528"/>
      <c r="C289" s="30" t="str">
        <f>IF(入力シート!C160="","",入力シート!C160)</f>
        <v/>
      </c>
      <c r="D289" s="30" t="str">
        <f>IF(入力シート!E160="","",入力シート!E160)</f>
        <v/>
      </c>
      <c r="E289" s="30" t="str">
        <f>IF(入力シート!G160="","",入力シート!G160)</f>
        <v/>
      </c>
      <c r="F289" s="30" t="str">
        <f>IF(入力シート!H160="","",入力シート!H160)</f>
        <v/>
      </c>
      <c r="G289" s="31" t="str">
        <f>IF(入力シート!O160="","",入力シート!O160)</f>
        <v/>
      </c>
      <c r="H289" s="529" t="str">
        <f>IF(入力シート!K160="","",入力シート!K160)</f>
        <v/>
      </c>
      <c r="I289" s="530" t="str">
        <f>IF(入力シート!Q290="","",入力シート!Q290)</f>
        <v/>
      </c>
      <c r="J289" s="30" t="str">
        <f>IF(入力シート!R160="","",入力シート!R160)</f>
        <v/>
      </c>
      <c r="K289" s="30" t="str">
        <f>IF(入力シート!V160="","",入力シート!V160)</f>
        <v/>
      </c>
      <c r="L289" s="29"/>
      <c r="M289" s="29" t="s">
        <v>358</v>
      </c>
      <c r="N289" s="29" t="s">
        <v>359</v>
      </c>
    </row>
    <row r="290" spans="1:14" ht="23.25" customHeight="1">
      <c r="A290" s="528" t="str">
        <f>IF(入力シート!A161="","",入力シート!A161)</f>
        <v/>
      </c>
      <c r="B290" s="528"/>
      <c r="C290" s="30" t="str">
        <f>IF(入力シート!C161="","",入力シート!C161)</f>
        <v/>
      </c>
      <c r="D290" s="30" t="str">
        <f>IF(入力シート!E161="","",入力シート!E161)</f>
        <v/>
      </c>
      <c r="E290" s="30" t="str">
        <f>IF(入力シート!G161="","",入力シート!G161)</f>
        <v/>
      </c>
      <c r="F290" s="30" t="str">
        <f>IF(入力シート!H161="","",入力シート!H161)</f>
        <v/>
      </c>
      <c r="G290" s="31" t="str">
        <f>IF(入力シート!O161="","",入力シート!O161)</f>
        <v/>
      </c>
      <c r="H290" s="529" t="str">
        <f>IF(入力シート!K161="","",入力シート!K161)</f>
        <v/>
      </c>
      <c r="I290" s="530" t="str">
        <f>IF(入力シート!Q291="","",入力シート!Q291)</f>
        <v/>
      </c>
      <c r="J290" s="30" t="str">
        <f>IF(入力シート!R161="","",入力シート!R161)</f>
        <v/>
      </c>
      <c r="K290" s="30" t="str">
        <f>IF(入力シート!V161="","",入力シート!V161)</f>
        <v/>
      </c>
      <c r="L290" s="29"/>
      <c r="M290" s="29" t="s">
        <v>358</v>
      </c>
      <c r="N290" s="29" t="s">
        <v>359</v>
      </c>
    </row>
    <row r="291" spans="1:14" ht="23.25" customHeight="1">
      <c r="A291" s="528" t="str">
        <f>IF(入力シート!A162="","",入力シート!A162)</f>
        <v/>
      </c>
      <c r="B291" s="528"/>
      <c r="C291" s="30" t="str">
        <f>IF(入力シート!C162="","",入力シート!C162)</f>
        <v/>
      </c>
      <c r="D291" s="30" t="str">
        <f>IF(入力シート!E162="","",入力シート!E162)</f>
        <v/>
      </c>
      <c r="E291" s="30" t="str">
        <f>IF(入力シート!G162="","",入力シート!G162)</f>
        <v/>
      </c>
      <c r="F291" s="30" t="str">
        <f>IF(入力シート!H162="","",入力シート!H162)</f>
        <v/>
      </c>
      <c r="G291" s="31" t="str">
        <f>IF(入力シート!O162="","",入力シート!O162)</f>
        <v/>
      </c>
      <c r="H291" s="529" t="str">
        <f>IF(入力シート!K162="","",入力シート!K162)</f>
        <v/>
      </c>
      <c r="I291" s="530" t="str">
        <f>IF(入力シート!Q292="","",入力シート!Q292)</f>
        <v/>
      </c>
      <c r="J291" s="30" t="str">
        <f>IF(入力シート!R162="","",入力シート!R162)</f>
        <v/>
      </c>
      <c r="K291" s="30" t="str">
        <f>IF(入力シート!V162="","",入力シート!V162)</f>
        <v/>
      </c>
      <c r="L291" s="29"/>
      <c r="M291" s="29" t="s">
        <v>358</v>
      </c>
      <c r="N291" s="29" t="s">
        <v>359</v>
      </c>
    </row>
    <row r="292" spans="1:14" ht="23.25" customHeight="1">
      <c r="A292" s="528" t="str">
        <f>IF(入力シート!A163="","",入力シート!A163)</f>
        <v/>
      </c>
      <c r="B292" s="528"/>
      <c r="C292" s="30" t="str">
        <f>IF(入力シート!C163="","",入力シート!C163)</f>
        <v/>
      </c>
      <c r="D292" s="30" t="str">
        <f>IF(入力シート!E163="","",入力シート!E163)</f>
        <v/>
      </c>
      <c r="E292" s="30" t="str">
        <f>IF(入力シート!G163="","",入力シート!G163)</f>
        <v/>
      </c>
      <c r="F292" s="30" t="str">
        <f>IF(入力シート!H163="","",入力シート!H163)</f>
        <v/>
      </c>
      <c r="G292" s="31" t="str">
        <f>IF(入力シート!O163="","",入力シート!O163)</f>
        <v/>
      </c>
      <c r="H292" s="529" t="str">
        <f>IF(入力シート!K163="","",入力シート!K163)</f>
        <v/>
      </c>
      <c r="I292" s="530" t="str">
        <f>IF(入力シート!Q293="","",入力シート!Q293)</f>
        <v/>
      </c>
      <c r="J292" s="30" t="str">
        <f>IF(入力シート!R163="","",入力シート!R163)</f>
        <v/>
      </c>
      <c r="K292" s="30" t="str">
        <f>IF(入力シート!V163="","",入力シート!V163)</f>
        <v/>
      </c>
      <c r="L292" s="29"/>
      <c r="M292" s="29" t="s">
        <v>358</v>
      </c>
      <c r="N292" s="29" t="s">
        <v>359</v>
      </c>
    </row>
    <row r="293" spans="1:14" ht="23.25" customHeight="1">
      <c r="A293" s="528" t="str">
        <f>IF(入力シート!A164="","",入力シート!A164)</f>
        <v/>
      </c>
      <c r="B293" s="528"/>
      <c r="C293" s="30" t="str">
        <f>IF(入力シート!C164="","",入力シート!C164)</f>
        <v/>
      </c>
      <c r="D293" s="30" t="str">
        <f>IF(入力シート!E164="","",入力シート!E164)</f>
        <v/>
      </c>
      <c r="E293" s="30" t="str">
        <f>IF(入力シート!G164="","",入力シート!G164)</f>
        <v/>
      </c>
      <c r="F293" s="30" t="str">
        <f>IF(入力シート!H164="","",入力シート!H164)</f>
        <v/>
      </c>
      <c r="G293" s="31" t="str">
        <f>IF(入力シート!O164="","",入力シート!O164)</f>
        <v/>
      </c>
      <c r="H293" s="529" t="str">
        <f>IF(入力シート!K164="","",入力シート!K164)</f>
        <v/>
      </c>
      <c r="I293" s="530" t="str">
        <f>IF(入力シート!Q294="","",入力シート!Q294)</f>
        <v/>
      </c>
      <c r="J293" s="30" t="str">
        <f>IF(入力シート!R164="","",入力シート!R164)</f>
        <v/>
      </c>
      <c r="K293" s="30" t="str">
        <f>IF(入力シート!V164="","",入力シート!V164)</f>
        <v/>
      </c>
      <c r="L293" s="29"/>
      <c r="M293" s="29" t="s">
        <v>358</v>
      </c>
      <c r="N293" s="29" t="s">
        <v>359</v>
      </c>
    </row>
    <row r="294" spans="1:14" ht="23.25" customHeight="1">
      <c r="A294" s="528" t="str">
        <f>IF(入力シート!A165="","",入力シート!A165)</f>
        <v/>
      </c>
      <c r="B294" s="528"/>
      <c r="C294" s="30" t="str">
        <f>IF(入力シート!C165="","",入力シート!C165)</f>
        <v/>
      </c>
      <c r="D294" s="30" t="str">
        <f>IF(入力シート!E165="","",入力シート!E165)</f>
        <v/>
      </c>
      <c r="E294" s="30" t="str">
        <f>IF(入力シート!G165="","",入力シート!G165)</f>
        <v/>
      </c>
      <c r="F294" s="30" t="str">
        <f>IF(入力シート!H165="","",入力シート!H165)</f>
        <v/>
      </c>
      <c r="G294" s="31" t="str">
        <f>IF(入力シート!O165="","",入力シート!O165)</f>
        <v/>
      </c>
      <c r="H294" s="529" t="str">
        <f>IF(入力シート!K165="","",入力シート!K165)</f>
        <v/>
      </c>
      <c r="I294" s="530" t="str">
        <f>IF(入力シート!Q295="","",入力シート!Q295)</f>
        <v/>
      </c>
      <c r="J294" s="30" t="str">
        <f>IF(入力シート!R165="","",入力シート!R165)</f>
        <v/>
      </c>
      <c r="K294" s="30" t="str">
        <f>IF(入力シート!V165="","",入力シート!V165)</f>
        <v/>
      </c>
      <c r="L294" s="29"/>
      <c r="M294" s="29" t="s">
        <v>358</v>
      </c>
      <c r="N294" s="29" t="s">
        <v>359</v>
      </c>
    </row>
    <row r="295" spans="1:14" ht="23.25" customHeight="1">
      <c r="A295" s="528" t="str">
        <f>IF(入力シート!A166="","",入力シート!A166)</f>
        <v/>
      </c>
      <c r="B295" s="528"/>
      <c r="C295" s="30" t="str">
        <f>IF(入力シート!C166="","",入力シート!C166)</f>
        <v/>
      </c>
      <c r="D295" s="30" t="str">
        <f>IF(入力シート!E166="","",入力シート!E166)</f>
        <v/>
      </c>
      <c r="E295" s="30" t="str">
        <f>IF(入力シート!G166="","",入力シート!G166)</f>
        <v/>
      </c>
      <c r="F295" s="30" t="str">
        <f>IF(入力シート!H166="","",入力シート!H166)</f>
        <v/>
      </c>
      <c r="G295" s="31" t="str">
        <f>IF(入力シート!O166="","",入力シート!O166)</f>
        <v/>
      </c>
      <c r="H295" s="529" t="str">
        <f>IF(入力シート!K166="","",入力シート!K166)</f>
        <v/>
      </c>
      <c r="I295" s="530" t="str">
        <f>IF(入力シート!Q296="","",入力シート!Q296)</f>
        <v/>
      </c>
      <c r="J295" s="30" t="str">
        <f>IF(入力シート!R166="","",入力シート!R166)</f>
        <v/>
      </c>
      <c r="K295" s="30" t="str">
        <f>IF(入力シート!V166="","",入力シート!V166)</f>
        <v/>
      </c>
      <c r="L295" s="29"/>
      <c r="M295" s="29" t="s">
        <v>358</v>
      </c>
      <c r="N295" s="29" t="s">
        <v>359</v>
      </c>
    </row>
    <row r="296" spans="1:14" ht="23.25" customHeight="1">
      <c r="A296" s="528" t="str">
        <f>IF(入力シート!A167="","",入力シート!A167)</f>
        <v/>
      </c>
      <c r="B296" s="528"/>
      <c r="C296" s="30" t="str">
        <f>IF(入力シート!C167="","",入力シート!C167)</f>
        <v/>
      </c>
      <c r="D296" s="30" t="str">
        <f>IF(入力シート!E167="","",入力シート!E167)</f>
        <v/>
      </c>
      <c r="E296" s="30" t="str">
        <f>IF(入力シート!G167="","",入力シート!G167)</f>
        <v/>
      </c>
      <c r="F296" s="30" t="str">
        <f>IF(入力シート!H167="","",入力シート!H167)</f>
        <v/>
      </c>
      <c r="G296" s="31" t="str">
        <f>IF(入力シート!O167="","",入力シート!O167)</f>
        <v/>
      </c>
      <c r="H296" s="529" t="str">
        <f>IF(入力シート!K167="","",入力シート!K167)</f>
        <v/>
      </c>
      <c r="I296" s="530" t="str">
        <f>IF(入力シート!Q297="","",入力シート!Q297)</f>
        <v/>
      </c>
      <c r="J296" s="30" t="str">
        <f>IF(入力シート!R167="","",入力シート!R167)</f>
        <v/>
      </c>
      <c r="K296" s="30" t="str">
        <f>IF(入力シート!V167="","",入力シート!V167)</f>
        <v/>
      </c>
      <c r="L296" s="29"/>
      <c r="M296" s="29" t="s">
        <v>358</v>
      </c>
      <c r="N296" s="29" t="s">
        <v>359</v>
      </c>
    </row>
    <row r="297" spans="1:14" ht="23.25" customHeight="1">
      <c r="A297" s="528" t="str">
        <f>IF(入力シート!A168="","",入力シート!A168)</f>
        <v/>
      </c>
      <c r="B297" s="528"/>
      <c r="C297" s="30" t="str">
        <f>IF(入力シート!C168="","",入力シート!C168)</f>
        <v/>
      </c>
      <c r="D297" s="30" t="str">
        <f>IF(入力シート!E168="","",入力シート!E168)</f>
        <v/>
      </c>
      <c r="E297" s="30" t="str">
        <f>IF(入力シート!G168="","",入力シート!G168)</f>
        <v/>
      </c>
      <c r="F297" s="30" t="str">
        <f>IF(入力シート!H168="","",入力シート!H168)</f>
        <v/>
      </c>
      <c r="G297" s="31" t="str">
        <f>IF(入力シート!O168="","",入力シート!O168)</f>
        <v/>
      </c>
      <c r="H297" s="529" t="str">
        <f>IF(入力シート!K168="","",入力シート!K168)</f>
        <v/>
      </c>
      <c r="I297" s="530" t="str">
        <f>IF(入力シート!Q298="","",入力シート!Q298)</f>
        <v/>
      </c>
      <c r="J297" s="30" t="str">
        <f>IF(入力シート!R168="","",入力シート!R168)</f>
        <v/>
      </c>
      <c r="K297" s="30" t="str">
        <f>IF(入力シート!V168="","",入力シート!V168)</f>
        <v/>
      </c>
      <c r="L297" s="29"/>
      <c r="M297" s="29" t="s">
        <v>358</v>
      </c>
      <c r="N297" s="29" t="s">
        <v>359</v>
      </c>
    </row>
    <row r="298" spans="1:14" ht="7.5" customHeight="1">
      <c r="A298" s="2"/>
      <c r="B298" s="2"/>
      <c r="C298" s="2"/>
      <c r="D298" s="2"/>
      <c r="E298" s="2"/>
      <c r="F298" s="2"/>
      <c r="G298" s="2"/>
      <c r="H298" s="2"/>
      <c r="I298" s="2"/>
      <c r="J298" s="2"/>
      <c r="K298" s="2"/>
      <c r="L298" s="2"/>
      <c r="M298" s="2"/>
      <c r="N298" s="2"/>
    </row>
    <row r="299" spans="1:14" s="34" customFormat="1" ht="15" customHeight="1">
      <c r="A299" s="557" t="s">
        <v>360</v>
      </c>
      <c r="B299" s="557"/>
      <c r="C299" s="558" t="s">
        <v>361</v>
      </c>
      <c r="D299" s="558"/>
      <c r="E299" s="558"/>
      <c r="F299" s="558"/>
      <c r="G299" s="558"/>
      <c r="H299" s="558"/>
      <c r="I299" s="558"/>
      <c r="J299" s="558"/>
      <c r="K299" s="558"/>
      <c r="L299" s="558"/>
      <c r="M299" s="558"/>
      <c r="N299" s="558"/>
    </row>
    <row r="300" spans="1:14" s="34" customFormat="1" ht="7.5" customHeight="1">
      <c r="A300" s="32"/>
      <c r="B300" s="32"/>
      <c r="C300" s="33"/>
      <c r="D300" s="33"/>
      <c r="E300" s="33"/>
      <c r="F300" s="33"/>
      <c r="G300" s="33"/>
      <c r="H300" s="33"/>
      <c r="I300" s="33"/>
      <c r="J300" s="33"/>
      <c r="K300" s="33"/>
      <c r="L300" s="33"/>
      <c r="M300" s="33"/>
      <c r="N300" s="33"/>
    </row>
    <row r="301" spans="1:14" s="34" customFormat="1" ht="15" customHeight="1">
      <c r="B301" s="35"/>
      <c r="C301" s="35"/>
      <c r="D301" s="35"/>
      <c r="E301" s="35"/>
      <c r="F301" s="35"/>
      <c r="G301" s="35"/>
      <c r="H301" s="554" t="s">
        <v>362</v>
      </c>
      <c r="I301" s="554"/>
      <c r="J301" s="554"/>
      <c r="K301" s="554"/>
      <c r="L301" s="554"/>
      <c r="M301" s="554"/>
      <c r="N301" s="554"/>
    </row>
    <row r="302" spans="1:14" s="34" customFormat="1" ht="15" customHeight="1">
      <c r="A302" s="36"/>
      <c r="B302" s="35"/>
      <c r="C302" s="35"/>
      <c r="D302" s="35"/>
      <c r="E302" s="35"/>
      <c r="F302" s="35"/>
      <c r="G302" s="37"/>
      <c r="H302" s="554"/>
      <c r="I302" s="554"/>
      <c r="J302" s="554"/>
      <c r="K302" s="554"/>
      <c r="L302" s="554"/>
      <c r="M302" s="554"/>
      <c r="N302" s="554"/>
    </row>
    <row r="303" spans="1:14" s="34" customFormat="1" ht="30" customHeight="1">
      <c r="A303" s="36"/>
      <c r="B303" s="35"/>
      <c r="C303" s="35"/>
      <c r="D303" s="35"/>
      <c r="E303" s="35"/>
      <c r="F303" s="35"/>
      <c r="G303" s="37"/>
      <c r="H303" s="555" t="s">
        <v>1263</v>
      </c>
      <c r="I303" s="555"/>
      <c r="J303" s="555"/>
      <c r="K303" s="555"/>
      <c r="L303" s="27"/>
      <c r="M303" s="37"/>
      <c r="N303" s="37"/>
    </row>
    <row r="304" spans="1:14" s="34" customFormat="1" ht="30" customHeight="1">
      <c r="H304" s="556" t="s">
        <v>363</v>
      </c>
      <c r="I304" s="556"/>
      <c r="J304" s="37"/>
    </row>
    <row r="305" spans="1:14" s="34" customFormat="1" ht="30" customHeight="1">
      <c r="A305" s="37"/>
      <c r="B305" s="37"/>
      <c r="C305" s="37"/>
      <c r="D305" s="37"/>
      <c r="E305" s="37"/>
      <c r="F305" s="37"/>
      <c r="G305" s="38"/>
      <c r="H305" s="556" t="s">
        <v>364</v>
      </c>
      <c r="I305" s="556"/>
      <c r="J305" s="37"/>
      <c r="K305" s="37"/>
      <c r="L305" s="37"/>
      <c r="M305" s="37"/>
      <c r="N305" s="117"/>
    </row>
    <row r="306" spans="1:14" s="34" customFormat="1" ht="30" customHeight="1">
      <c r="D306" s="37"/>
      <c r="E306" s="37"/>
      <c r="H306" s="556" t="s">
        <v>295</v>
      </c>
      <c r="I306" s="556"/>
      <c r="J306" s="37"/>
    </row>
    <row r="307" spans="1:14" ht="3.75" customHeight="1"/>
    <row r="308" spans="1:14" ht="21">
      <c r="A308" s="518" t="s">
        <v>345</v>
      </c>
      <c r="B308" s="518"/>
      <c r="C308" s="518"/>
      <c r="D308" s="518"/>
      <c r="E308" s="518"/>
      <c r="F308" s="518"/>
      <c r="G308" s="518"/>
      <c r="H308" s="518"/>
      <c r="I308" s="518"/>
      <c r="J308" s="518"/>
      <c r="K308" s="518"/>
      <c r="L308" s="518"/>
      <c r="M308" s="518"/>
      <c r="N308" s="518"/>
    </row>
    <row r="309" spans="1:14" ht="9.75" customHeight="1">
      <c r="A309" s="2"/>
      <c r="B309" s="2"/>
      <c r="C309" s="2"/>
      <c r="D309" s="2"/>
      <c r="E309" s="2"/>
      <c r="F309" s="2"/>
      <c r="G309" s="2"/>
      <c r="H309" s="2"/>
      <c r="I309" s="2"/>
      <c r="J309" s="2"/>
      <c r="K309" s="2"/>
      <c r="L309" s="2"/>
      <c r="M309" s="2"/>
      <c r="N309" s="2"/>
    </row>
    <row r="310" spans="1:14">
      <c r="A310" s="2" t="str">
        <f>$A$4</f>
        <v>一般財団法人　日本自動車査定協会</v>
      </c>
      <c r="B310" s="2"/>
      <c r="C310" s="2"/>
      <c r="D310" s="2"/>
      <c r="E310" s="2"/>
      <c r="F310" s="2"/>
      <c r="G310" s="2"/>
      <c r="H310" s="2"/>
      <c r="I310" s="2"/>
      <c r="J310" s="2"/>
      <c r="K310" s="2"/>
      <c r="L310" s="519" t="str">
        <f>"ページ　　"&amp;入力シート!$AI$14&amp;" - "</f>
        <v xml:space="preserve">ページ　　0 - </v>
      </c>
      <c r="M310" s="519"/>
      <c r="N310" s="17">
        <v>7</v>
      </c>
    </row>
    <row r="311" spans="1:14">
      <c r="A311" s="2"/>
      <c r="B311" s="2"/>
      <c r="C311" s="2"/>
      <c r="D311" s="18" t="str">
        <f>D5</f>
        <v/>
      </c>
      <c r="E311" s="19" t="s">
        <v>346</v>
      </c>
      <c r="F311" s="2"/>
      <c r="G311" s="2"/>
      <c r="H311" s="2"/>
      <c r="I311" s="2"/>
      <c r="J311" s="2"/>
      <c r="K311" s="2"/>
      <c r="L311" s="2"/>
      <c r="M311" s="2"/>
      <c r="N311" s="2"/>
    </row>
    <row r="312" spans="1:14" ht="15" customHeight="1">
      <c r="B312" s="20"/>
      <c r="C312" s="20"/>
      <c r="D312" s="20"/>
      <c r="E312" s="2"/>
      <c r="F312" s="2"/>
      <c r="G312" s="2"/>
      <c r="H312" s="2"/>
      <c r="I312" s="2"/>
      <c r="J312" s="2"/>
      <c r="K312" s="520" t="str">
        <f>K6</f>
        <v>令和　　　年　　　月　　　日</v>
      </c>
      <c r="L312" s="520"/>
      <c r="M312" s="520"/>
      <c r="N312" s="520"/>
    </row>
    <row r="313" spans="1:14" ht="7.5" customHeight="1">
      <c r="A313" s="521" t="s">
        <v>347</v>
      </c>
      <c r="B313" s="521"/>
      <c r="C313" s="521"/>
      <c r="D313" s="521"/>
      <c r="E313" s="521"/>
      <c r="F313" s="2"/>
      <c r="G313" s="2"/>
      <c r="H313" s="2"/>
      <c r="I313" s="2"/>
      <c r="J313" s="2"/>
      <c r="K313" s="2"/>
      <c r="L313" s="2"/>
      <c r="M313" s="2"/>
      <c r="N313" s="2"/>
    </row>
    <row r="314" spans="1:14" ht="26.25" customHeight="1">
      <c r="A314" s="521"/>
      <c r="B314" s="521"/>
      <c r="C314" s="521"/>
      <c r="D314" s="521"/>
      <c r="E314" s="521"/>
      <c r="F314" s="552" t="s">
        <v>291</v>
      </c>
      <c r="G314" s="21" t="s">
        <v>348</v>
      </c>
      <c r="H314" s="523" t="str">
        <f>H8</f>
        <v/>
      </c>
      <c r="I314" s="524"/>
      <c r="J314" s="524"/>
      <c r="K314" s="524"/>
      <c r="L314" s="524"/>
      <c r="M314" s="524"/>
      <c r="N314" s="525"/>
    </row>
    <row r="315" spans="1:14" ht="26.25" customHeight="1">
      <c r="A315" s="521"/>
      <c r="B315" s="521"/>
      <c r="C315" s="521"/>
      <c r="D315" s="521"/>
      <c r="E315" s="521"/>
      <c r="F315" s="552"/>
      <c r="G315" s="21" t="s">
        <v>349</v>
      </c>
      <c r="H315" s="523" t="str">
        <f>H9</f>
        <v/>
      </c>
      <c r="I315" s="524"/>
      <c r="J315" s="524"/>
      <c r="K315" s="524"/>
      <c r="L315" s="524"/>
      <c r="M315" s="524"/>
      <c r="N315" s="525"/>
    </row>
    <row r="316" spans="1:14" ht="26.25" customHeight="1">
      <c r="A316" s="521"/>
      <c r="B316" s="521"/>
      <c r="C316" s="521"/>
      <c r="D316" s="521"/>
      <c r="E316" s="521"/>
      <c r="F316" s="552"/>
      <c r="G316" s="21" t="s">
        <v>295</v>
      </c>
      <c r="H316" s="523" t="str">
        <f>H10</f>
        <v/>
      </c>
      <c r="I316" s="524"/>
      <c r="J316" s="524"/>
      <c r="K316" s="524"/>
      <c r="L316" s="524"/>
      <c r="M316" s="526"/>
      <c r="N316" s="527"/>
    </row>
    <row r="317" spans="1:14" ht="26.25" customHeight="1">
      <c r="A317" s="521"/>
      <c r="B317" s="521"/>
      <c r="C317" s="521"/>
      <c r="D317" s="521"/>
      <c r="E317" s="521"/>
      <c r="F317" s="552"/>
      <c r="G317" s="136" t="s">
        <v>1245</v>
      </c>
      <c r="H317" s="523" t="str">
        <f>$H$11</f>
        <v/>
      </c>
      <c r="I317" s="524"/>
      <c r="J317" s="525"/>
      <c r="K317" s="21" t="s">
        <v>264</v>
      </c>
      <c r="L317" s="559" t="str">
        <f>$L$11</f>
        <v/>
      </c>
      <c r="M317" s="526"/>
      <c r="N317" s="527"/>
    </row>
    <row r="318" spans="1:14" ht="22.5" customHeight="1">
      <c r="A318" s="521"/>
      <c r="B318" s="521"/>
      <c r="C318" s="521"/>
      <c r="D318" s="521"/>
      <c r="E318" s="521"/>
      <c r="F318" s="552"/>
      <c r="G318" s="553" t="s">
        <v>351</v>
      </c>
      <c r="H318" s="553"/>
      <c r="I318" s="537" t="str">
        <f>I12</f>
        <v/>
      </c>
      <c r="J318" s="538"/>
      <c r="K318" s="22" t="s">
        <v>267</v>
      </c>
      <c r="L318" s="510" t="str">
        <f>L12</f>
        <v/>
      </c>
      <c r="M318" s="510"/>
      <c r="N318" s="510"/>
    </row>
    <row r="319" spans="1:14" ht="7.5" customHeight="1">
      <c r="A319" s="2"/>
      <c r="B319" s="2"/>
      <c r="C319" s="2"/>
      <c r="D319" s="2"/>
      <c r="E319" s="23"/>
      <c r="F319" s="24"/>
      <c r="G319" s="24"/>
      <c r="H319" s="24"/>
      <c r="I319" s="25"/>
      <c r="J319" s="25"/>
      <c r="K319" s="26"/>
      <c r="L319" s="26"/>
      <c r="M319" s="27"/>
      <c r="N319" s="27"/>
    </row>
    <row r="320" spans="1:14" s="3" customFormat="1">
      <c r="A320" s="539" t="s">
        <v>352</v>
      </c>
      <c r="B320" s="539"/>
      <c r="C320" s="539"/>
      <c r="D320" s="539"/>
      <c r="E320" s="539"/>
      <c r="F320" s="539"/>
      <c r="G320" s="539"/>
      <c r="H320" s="539"/>
      <c r="I320" s="539"/>
      <c r="J320" s="539"/>
      <c r="K320" s="539"/>
      <c r="L320" s="539"/>
      <c r="M320" s="539"/>
      <c r="N320" s="539"/>
    </row>
    <row r="321" spans="1:14" ht="7.5" customHeight="1">
      <c r="A321" s="2"/>
      <c r="B321" s="2"/>
      <c r="C321" s="2"/>
      <c r="D321" s="2"/>
      <c r="E321" s="2"/>
      <c r="F321" s="2"/>
      <c r="G321" s="2"/>
      <c r="H321" s="2"/>
      <c r="I321" s="2"/>
      <c r="J321" s="2"/>
      <c r="K321" s="2"/>
      <c r="L321" s="2"/>
      <c r="M321" s="2"/>
      <c r="N321" s="2"/>
    </row>
    <row r="322" spans="1:14" ht="15" customHeight="1">
      <c r="A322" s="560" t="s">
        <v>279</v>
      </c>
      <c r="B322" s="560"/>
      <c r="C322" s="561" t="s">
        <v>333</v>
      </c>
      <c r="D322" s="561"/>
      <c r="E322" s="561"/>
      <c r="F322" s="561"/>
      <c r="G322" s="562" t="s">
        <v>353</v>
      </c>
      <c r="H322" s="564" t="s">
        <v>281</v>
      </c>
      <c r="I322" s="565"/>
      <c r="J322" s="568" t="s">
        <v>334</v>
      </c>
      <c r="K322" s="570" t="s">
        <v>285</v>
      </c>
      <c r="L322" s="531" t="s">
        <v>354</v>
      </c>
      <c r="M322" s="532"/>
      <c r="N322" s="533"/>
    </row>
    <row r="323" spans="1:14" ht="15" customHeight="1">
      <c r="A323" s="560"/>
      <c r="B323" s="560"/>
      <c r="C323" s="28" t="s">
        <v>337</v>
      </c>
      <c r="D323" s="28" t="s">
        <v>277</v>
      </c>
      <c r="E323" s="28" t="s">
        <v>355</v>
      </c>
      <c r="F323" s="28" t="s">
        <v>279</v>
      </c>
      <c r="G323" s="563"/>
      <c r="H323" s="566"/>
      <c r="I323" s="567"/>
      <c r="J323" s="569"/>
      <c r="K323" s="571"/>
      <c r="L323" s="29" t="s">
        <v>356</v>
      </c>
      <c r="M323" s="534" t="s">
        <v>357</v>
      </c>
      <c r="N323" s="535"/>
    </row>
    <row r="324" spans="1:14" ht="23.25" customHeight="1">
      <c r="A324" s="528" t="str">
        <f>IF(入力シート!A169="","",入力シート!A169)</f>
        <v/>
      </c>
      <c r="B324" s="528"/>
      <c r="C324" s="30" t="str">
        <f>IF(入力シート!C169="","",入力シート!C169)</f>
        <v/>
      </c>
      <c r="D324" s="30" t="str">
        <f>IF(入力シート!E169="","",入力シート!E169)</f>
        <v/>
      </c>
      <c r="E324" s="30" t="str">
        <f>IF(入力シート!G169="","",入力シート!G169)</f>
        <v/>
      </c>
      <c r="F324" s="30" t="str">
        <f>IF(入力シート!H169="","",入力シート!H169)</f>
        <v/>
      </c>
      <c r="G324" s="31" t="str">
        <f>IF(入力シート!O169="","",入力シート!O169)</f>
        <v/>
      </c>
      <c r="H324" s="529" t="str">
        <f>IF(入力シート!K169="","",入力シート!K169)</f>
        <v/>
      </c>
      <c r="I324" s="530" t="str">
        <f>IF(入力シート!Q325="","",入力シート!Q325)</f>
        <v/>
      </c>
      <c r="J324" s="30" t="str">
        <f>IF(入力シート!R169="","",入力シート!R169)</f>
        <v/>
      </c>
      <c r="K324" s="30" t="str">
        <f>IF(入力シート!V169="","",入力シート!V169)</f>
        <v/>
      </c>
      <c r="L324" s="29"/>
      <c r="M324" s="29" t="s">
        <v>358</v>
      </c>
      <c r="N324" s="29" t="s">
        <v>359</v>
      </c>
    </row>
    <row r="325" spans="1:14" ht="23.25" customHeight="1">
      <c r="A325" s="528" t="str">
        <f>IF(入力シート!A170="","",入力シート!A170)</f>
        <v/>
      </c>
      <c r="B325" s="528"/>
      <c r="C325" s="30" t="str">
        <f>IF(入力シート!C170="","",入力シート!C170)</f>
        <v/>
      </c>
      <c r="D325" s="30" t="str">
        <f>IF(入力シート!E170="","",入力シート!E170)</f>
        <v/>
      </c>
      <c r="E325" s="30" t="str">
        <f>IF(入力シート!G170="","",入力シート!G170)</f>
        <v/>
      </c>
      <c r="F325" s="30" t="str">
        <f>IF(入力シート!H170="","",入力シート!H170)</f>
        <v/>
      </c>
      <c r="G325" s="31" t="str">
        <f>IF(入力シート!O170="","",入力シート!O170)</f>
        <v/>
      </c>
      <c r="H325" s="529" t="str">
        <f>IF(入力シート!K170="","",入力シート!K170)</f>
        <v/>
      </c>
      <c r="I325" s="530" t="str">
        <f>IF(入力シート!Q326="","",入力シート!Q326)</f>
        <v/>
      </c>
      <c r="J325" s="30" t="str">
        <f>IF(入力シート!R170="","",入力シート!R170)</f>
        <v/>
      </c>
      <c r="K325" s="30" t="str">
        <f>IF(入力シート!V170="","",入力シート!V170)</f>
        <v/>
      </c>
      <c r="L325" s="29"/>
      <c r="M325" s="29" t="s">
        <v>358</v>
      </c>
      <c r="N325" s="29" t="s">
        <v>359</v>
      </c>
    </row>
    <row r="326" spans="1:14" ht="23.25" customHeight="1">
      <c r="A326" s="528" t="str">
        <f>IF(入力シート!A171="","",入力シート!A171)</f>
        <v/>
      </c>
      <c r="B326" s="528"/>
      <c r="C326" s="30" t="str">
        <f>IF(入力シート!C171="","",入力シート!C171)</f>
        <v/>
      </c>
      <c r="D326" s="30" t="str">
        <f>IF(入力シート!E171="","",入力シート!E171)</f>
        <v/>
      </c>
      <c r="E326" s="30" t="str">
        <f>IF(入力シート!G171="","",入力シート!G171)</f>
        <v/>
      </c>
      <c r="F326" s="30" t="str">
        <f>IF(入力シート!H171="","",入力シート!H171)</f>
        <v/>
      </c>
      <c r="G326" s="31" t="str">
        <f>IF(入力シート!O171="","",入力シート!O171)</f>
        <v/>
      </c>
      <c r="H326" s="529" t="str">
        <f>IF(入力シート!K171="","",入力シート!K171)</f>
        <v/>
      </c>
      <c r="I326" s="530" t="str">
        <f>IF(入力シート!Q327="","",入力シート!Q327)</f>
        <v/>
      </c>
      <c r="J326" s="30" t="str">
        <f>IF(入力シート!R171="","",入力シート!R171)</f>
        <v/>
      </c>
      <c r="K326" s="30" t="str">
        <f>IF(入力シート!V171="","",入力シート!V171)</f>
        <v/>
      </c>
      <c r="L326" s="29"/>
      <c r="M326" s="29" t="s">
        <v>358</v>
      </c>
      <c r="N326" s="29" t="s">
        <v>359</v>
      </c>
    </row>
    <row r="327" spans="1:14" ht="23.25" customHeight="1">
      <c r="A327" s="528" t="str">
        <f>IF(入力シート!A172="","",入力シート!A172)</f>
        <v/>
      </c>
      <c r="B327" s="528"/>
      <c r="C327" s="30" t="str">
        <f>IF(入力シート!C172="","",入力シート!C172)</f>
        <v/>
      </c>
      <c r="D327" s="30" t="str">
        <f>IF(入力シート!E172="","",入力シート!E172)</f>
        <v/>
      </c>
      <c r="E327" s="30" t="str">
        <f>IF(入力シート!G172="","",入力シート!G172)</f>
        <v/>
      </c>
      <c r="F327" s="30" t="str">
        <f>IF(入力シート!H172="","",入力シート!H172)</f>
        <v/>
      </c>
      <c r="G327" s="31" t="str">
        <f>IF(入力シート!O172="","",入力シート!O172)</f>
        <v/>
      </c>
      <c r="H327" s="529" t="str">
        <f>IF(入力シート!K172="","",入力シート!K172)</f>
        <v/>
      </c>
      <c r="I327" s="530" t="str">
        <f>IF(入力シート!Q328="","",入力シート!Q328)</f>
        <v/>
      </c>
      <c r="J327" s="30" t="str">
        <f>IF(入力シート!R172="","",入力シート!R172)</f>
        <v/>
      </c>
      <c r="K327" s="30" t="str">
        <f>IF(入力シート!V172="","",入力シート!V172)</f>
        <v/>
      </c>
      <c r="L327" s="29"/>
      <c r="M327" s="29" t="s">
        <v>358</v>
      </c>
      <c r="N327" s="29" t="s">
        <v>359</v>
      </c>
    </row>
    <row r="328" spans="1:14" ht="23.25" customHeight="1">
      <c r="A328" s="528" t="str">
        <f>IF(入力シート!A173="","",入力シート!A173)</f>
        <v/>
      </c>
      <c r="B328" s="528"/>
      <c r="C328" s="30" t="str">
        <f>IF(入力シート!C173="","",入力シート!C173)</f>
        <v/>
      </c>
      <c r="D328" s="30" t="str">
        <f>IF(入力シート!E173="","",入力シート!E173)</f>
        <v/>
      </c>
      <c r="E328" s="30" t="str">
        <f>IF(入力シート!G173="","",入力シート!G173)</f>
        <v/>
      </c>
      <c r="F328" s="30" t="str">
        <f>IF(入力シート!H173="","",入力シート!H173)</f>
        <v/>
      </c>
      <c r="G328" s="31" t="str">
        <f>IF(入力シート!O173="","",入力シート!O173)</f>
        <v/>
      </c>
      <c r="H328" s="529" t="str">
        <f>IF(入力シート!K173="","",入力シート!K173)</f>
        <v/>
      </c>
      <c r="I328" s="530" t="str">
        <f>IF(入力シート!Q329="","",入力シート!Q329)</f>
        <v/>
      </c>
      <c r="J328" s="30" t="str">
        <f>IF(入力シート!R173="","",入力シート!R173)</f>
        <v/>
      </c>
      <c r="K328" s="30" t="str">
        <f>IF(入力シート!V173="","",入力シート!V173)</f>
        <v/>
      </c>
      <c r="L328" s="29"/>
      <c r="M328" s="29" t="s">
        <v>358</v>
      </c>
      <c r="N328" s="29" t="s">
        <v>359</v>
      </c>
    </row>
    <row r="329" spans="1:14" ht="23.25" customHeight="1">
      <c r="A329" s="528" t="str">
        <f>IF(入力シート!A174="","",入力シート!A174)</f>
        <v/>
      </c>
      <c r="B329" s="528"/>
      <c r="C329" s="30" t="str">
        <f>IF(入力シート!C174="","",入力シート!C174)</f>
        <v/>
      </c>
      <c r="D329" s="30" t="str">
        <f>IF(入力シート!E174="","",入力シート!E174)</f>
        <v/>
      </c>
      <c r="E329" s="30" t="str">
        <f>IF(入力シート!G174="","",入力シート!G174)</f>
        <v/>
      </c>
      <c r="F329" s="30" t="str">
        <f>IF(入力シート!H174="","",入力シート!H174)</f>
        <v/>
      </c>
      <c r="G329" s="31" t="str">
        <f>IF(入力シート!O174="","",入力シート!O174)</f>
        <v/>
      </c>
      <c r="H329" s="529" t="str">
        <f>IF(入力シート!K174="","",入力シート!K174)</f>
        <v/>
      </c>
      <c r="I329" s="530" t="str">
        <f>IF(入力シート!Q330="","",入力シート!Q330)</f>
        <v/>
      </c>
      <c r="J329" s="30" t="str">
        <f>IF(入力シート!R174="","",入力シート!R174)</f>
        <v/>
      </c>
      <c r="K329" s="30" t="str">
        <f>IF(入力シート!V174="","",入力シート!V174)</f>
        <v/>
      </c>
      <c r="L329" s="29"/>
      <c r="M329" s="29" t="s">
        <v>358</v>
      </c>
      <c r="N329" s="29" t="s">
        <v>359</v>
      </c>
    </row>
    <row r="330" spans="1:14" ht="23.25" customHeight="1">
      <c r="A330" s="528" t="str">
        <f>IF(入力シート!A175="","",入力シート!A175)</f>
        <v/>
      </c>
      <c r="B330" s="528"/>
      <c r="C330" s="30" t="str">
        <f>IF(入力シート!C175="","",入力シート!C175)</f>
        <v/>
      </c>
      <c r="D330" s="30" t="str">
        <f>IF(入力シート!E175="","",入力シート!E175)</f>
        <v/>
      </c>
      <c r="E330" s="30" t="str">
        <f>IF(入力シート!G175="","",入力シート!G175)</f>
        <v/>
      </c>
      <c r="F330" s="30" t="str">
        <f>IF(入力シート!H175="","",入力シート!H175)</f>
        <v/>
      </c>
      <c r="G330" s="31" t="str">
        <f>IF(入力シート!O175="","",入力シート!O175)</f>
        <v/>
      </c>
      <c r="H330" s="529" t="str">
        <f>IF(入力シート!K175="","",入力シート!K175)</f>
        <v/>
      </c>
      <c r="I330" s="530" t="str">
        <f>IF(入力シート!Q331="","",入力シート!Q331)</f>
        <v/>
      </c>
      <c r="J330" s="30" t="str">
        <f>IF(入力シート!R175="","",入力シート!R175)</f>
        <v/>
      </c>
      <c r="K330" s="30" t="str">
        <f>IF(入力シート!V175="","",入力シート!V175)</f>
        <v/>
      </c>
      <c r="L330" s="29"/>
      <c r="M330" s="29" t="s">
        <v>358</v>
      </c>
      <c r="N330" s="29" t="s">
        <v>359</v>
      </c>
    </row>
    <row r="331" spans="1:14" ht="23.25" customHeight="1">
      <c r="A331" s="528" t="str">
        <f>IF(入力シート!A176="","",入力シート!A176)</f>
        <v/>
      </c>
      <c r="B331" s="528"/>
      <c r="C331" s="30" t="str">
        <f>IF(入力シート!C176="","",入力シート!C176)</f>
        <v/>
      </c>
      <c r="D331" s="30" t="str">
        <f>IF(入力シート!E176="","",入力シート!E176)</f>
        <v/>
      </c>
      <c r="E331" s="30" t="str">
        <f>IF(入力シート!G176="","",入力シート!G176)</f>
        <v/>
      </c>
      <c r="F331" s="30" t="str">
        <f>IF(入力シート!H176="","",入力シート!H176)</f>
        <v/>
      </c>
      <c r="G331" s="31" t="str">
        <f>IF(入力シート!O176="","",入力シート!O176)</f>
        <v/>
      </c>
      <c r="H331" s="529" t="str">
        <f>IF(入力シート!K176="","",入力シート!K176)</f>
        <v/>
      </c>
      <c r="I331" s="530" t="str">
        <f>IF(入力シート!Q332="","",入力シート!Q332)</f>
        <v/>
      </c>
      <c r="J331" s="30" t="str">
        <f>IF(入力シート!R176="","",入力シート!R176)</f>
        <v/>
      </c>
      <c r="K331" s="30" t="str">
        <f>IF(入力シート!V176="","",入力シート!V176)</f>
        <v/>
      </c>
      <c r="L331" s="29"/>
      <c r="M331" s="29" t="s">
        <v>358</v>
      </c>
      <c r="N331" s="29" t="s">
        <v>359</v>
      </c>
    </row>
    <row r="332" spans="1:14" ht="23.25" customHeight="1">
      <c r="A332" s="528" t="str">
        <f>IF(入力シート!A177="","",入力シート!A177)</f>
        <v/>
      </c>
      <c r="B332" s="528"/>
      <c r="C332" s="30" t="str">
        <f>IF(入力シート!C177="","",入力シート!C177)</f>
        <v/>
      </c>
      <c r="D332" s="30" t="str">
        <f>IF(入力シート!E177="","",入力シート!E177)</f>
        <v/>
      </c>
      <c r="E332" s="30" t="str">
        <f>IF(入力シート!G177="","",入力シート!G177)</f>
        <v/>
      </c>
      <c r="F332" s="30" t="str">
        <f>IF(入力シート!H177="","",入力シート!H177)</f>
        <v/>
      </c>
      <c r="G332" s="31" t="str">
        <f>IF(入力シート!O177="","",入力シート!O177)</f>
        <v/>
      </c>
      <c r="H332" s="529" t="str">
        <f>IF(入力シート!K177="","",入力シート!K177)</f>
        <v/>
      </c>
      <c r="I332" s="530" t="str">
        <f>IF(入力シート!Q333="","",入力シート!Q333)</f>
        <v/>
      </c>
      <c r="J332" s="30" t="str">
        <f>IF(入力シート!R177="","",入力シート!R177)</f>
        <v/>
      </c>
      <c r="K332" s="30" t="str">
        <f>IF(入力シート!V177="","",入力シート!V177)</f>
        <v/>
      </c>
      <c r="L332" s="29"/>
      <c r="M332" s="29" t="s">
        <v>358</v>
      </c>
      <c r="N332" s="29" t="s">
        <v>359</v>
      </c>
    </row>
    <row r="333" spans="1:14" ht="23.25" customHeight="1">
      <c r="A333" s="528" t="str">
        <f>IF(入力シート!A178="","",入力シート!A178)</f>
        <v/>
      </c>
      <c r="B333" s="528"/>
      <c r="C333" s="30" t="str">
        <f>IF(入力シート!C178="","",入力シート!C178)</f>
        <v/>
      </c>
      <c r="D333" s="30" t="str">
        <f>IF(入力シート!E178="","",入力シート!E178)</f>
        <v/>
      </c>
      <c r="E333" s="30" t="str">
        <f>IF(入力シート!G178="","",入力シート!G178)</f>
        <v/>
      </c>
      <c r="F333" s="30" t="str">
        <f>IF(入力シート!H178="","",入力シート!H178)</f>
        <v/>
      </c>
      <c r="G333" s="31" t="str">
        <f>IF(入力シート!O178="","",入力シート!O178)</f>
        <v/>
      </c>
      <c r="H333" s="529" t="str">
        <f>IF(入力シート!K178="","",入力シート!K178)</f>
        <v/>
      </c>
      <c r="I333" s="530" t="str">
        <f>IF(入力シート!Q334="","",入力シート!Q334)</f>
        <v/>
      </c>
      <c r="J333" s="30" t="str">
        <f>IF(入力シート!R178="","",入力シート!R178)</f>
        <v/>
      </c>
      <c r="K333" s="30" t="str">
        <f>IF(入力シート!V178="","",入力シート!V178)</f>
        <v/>
      </c>
      <c r="L333" s="29"/>
      <c r="M333" s="29" t="s">
        <v>358</v>
      </c>
      <c r="N333" s="29" t="s">
        <v>359</v>
      </c>
    </row>
    <row r="334" spans="1:14" ht="23.25" customHeight="1">
      <c r="A334" s="528" t="str">
        <f>IF(入力シート!A179="","",入力シート!A179)</f>
        <v/>
      </c>
      <c r="B334" s="528"/>
      <c r="C334" s="30" t="str">
        <f>IF(入力シート!C179="","",入力シート!C179)</f>
        <v/>
      </c>
      <c r="D334" s="30" t="str">
        <f>IF(入力シート!E179="","",入力シート!E179)</f>
        <v/>
      </c>
      <c r="E334" s="30" t="str">
        <f>IF(入力シート!G179="","",入力シート!G179)</f>
        <v/>
      </c>
      <c r="F334" s="30" t="str">
        <f>IF(入力シート!H179="","",入力シート!H179)</f>
        <v/>
      </c>
      <c r="G334" s="31" t="str">
        <f>IF(入力シート!O179="","",入力シート!O179)</f>
        <v/>
      </c>
      <c r="H334" s="529" t="str">
        <f>IF(入力シート!K179="","",入力シート!K179)</f>
        <v/>
      </c>
      <c r="I334" s="530" t="str">
        <f>IF(入力シート!Q335="","",入力シート!Q335)</f>
        <v/>
      </c>
      <c r="J334" s="30" t="str">
        <f>IF(入力シート!R179="","",入力シート!R179)</f>
        <v/>
      </c>
      <c r="K334" s="30" t="str">
        <f>IF(入力シート!V179="","",入力シート!V179)</f>
        <v/>
      </c>
      <c r="L334" s="29"/>
      <c r="M334" s="29" t="s">
        <v>358</v>
      </c>
      <c r="N334" s="29" t="s">
        <v>359</v>
      </c>
    </row>
    <row r="335" spans="1:14" ht="23.25" customHeight="1">
      <c r="A335" s="528" t="str">
        <f>IF(入力シート!A180="","",入力シート!A180)</f>
        <v/>
      </c>
      <c r="B335" s="528"/>
      <c r="C335" s="30" t="str">
        <f>IF(入力シート!C180="","",入力シート!C180)</f>
        <v/>
      </c>
      <c r="D335" s="30" t="str">
        <f>IF(入力シート!E180="","",入力シート!E180)</f>
        <v/>
      </c>
      <c r="E335" s="30" t="str">
        <f>IF(入力シート!G180="","",入力シート!G180)</f>
        <v/>
      </c>
      <c r="F335" s="30" t="str">
        <f>IF(入力シート!H180="","",入力シート!H180)</f>
        <v/>
      </c>
      <c r="G335" s="31" t="str">
        <f>IF(入力シート!O180="","",入力シート!O180)</f>
        <v/>
      </c>
      <c r="H335" s="529" t="str">
        <f>IF(入力シート!K180="","",入力シート!K180)</f>
        <v/>
      </c>
      <c r="I335" s="530" t="str">
        <f>IF(入力シート!Q336="","",入力シート!Q336)</f>
        <v/>
      </c>
      <c r="J335" s="30" t="str">
        <f>IF(入力シート!R180="","",入力シート!R180)</f>
        <v/>
      </c>
      <c r="K335" s="30" t="str">
        <f>IF(入力シート!V180="","",入力シート!V180)</f>
        <v/>
      </c>
      <c r="L335" s="29"/>
      <c r="M335" s="29" t="s">
        <v>358</v>
      </c>
      <c r="N335" s="29" t="s">
        <v>359</v>
      </c>
    </row>
    <row r="336" spans="1:14" ht="23.25" customHeight="1">
      <c r="A336" s="528" t="str">
        <f>IF(入力シート!A181="","",入力シート!A181)</f>
        <v/>
      </c>
      <c r="B336" s="528"/>
      <c r="C336" s="30" t="str">
        <f>IF(入力シート!C181="","",入力シート!C181)</f>
        <v/>
      </c>
      <c r="D336" s="30" t="str">
        <f>IF(入力シート!E181="","",入力シート!E181)</f>
        <v/>
      </c>
      <c r="E336" s="30" t="str">
        <f>IF(入力シート!G181="","",入力シート!G181)</f>
        <v/>
      </c>
      <c r="F336" s="30" t="str">
        <f>IF(入力シート!H181="","",入力シート!H181)</f>
        <v/>
      </c>
      <c r="G336" s="31" t="str">
        <f>IF(入力シート!O181="","",入力シート!O181)</f>
        <v/>
      </c>
      <c r="H336" s="529" t="str">
        <f>IF(入力シート!K181="","",入力シート!K181)</f>
        <v/>
      </c>
      <c r="I336" s="530" t="str">
        <f>IF(入力シート!Q337="","",入力シート!Q337)</f>
        <v/>
      </c>
      <c r="J336" s="30" t="str">
        <f>IF(入力シート!R181="","",入力シート!R181)</f>
        <v/>
      </c>
      <c r="K336" s="30" t="str">
        <f>IF(入力シート!V181="","",入力シート!V181)</f>
        <v/>
      </c>
      <c r="L336" s="29"/>
      <c r="M336" s="29" t="s">
        <v>358</v>
      </c>
      <c r="N336" s="29" t="s">
        <v>359</v>
      </c>
    </row>
    <row r="337" spans="1:14" ht="23.25" customHeight="1">
      <c r="A337" s="528" t="str">
        <f>IF(入力シート!A182="","",入力シート!A182)</f>
        <v/>
      </c>
      <c r="B337" s="528"/>
      <c r="C337" s="30" t="str">
        <f>IF(入力シート!C182="","",入力シート!C182)</f>
        <v/>
      </c>
      <c r="D337" s="30" t="str">
        <f>IF(入力シート!E182="","",入力シート!E182)</f>
        <v/>
      </c>
      <c r="E337" s="30" t="str">
        <f>IF(入力シート!G182="","",入力シート!G182)</f>
        <v/>
      </c>
      <c r="F337" s="30" t="str">
        <f>IF(入力シート!H182="","",入力シート!H182)</f>
        <v/>
      </c>
      <c r="G337" s="31" t="str">
        <f>IF(入力シート!O182="","",入力シート!O182)</f>
        <v/>
      </c>
      <c r="H337" s="529" t="str">
        <f>IF(入力シート!K182="","",入力シート!K182)</f>
        <v/>
      </c>
      <c r="I337" s="530" t="str">
        <f>IF(入力シート!Q338="","",入力シート!Q338)</f>
        <v/>
      </c>
      <c r="J337" s="30" t="str">
        <f>IF(入力シート!R182="","",入力シート!R182)</f>
        <v/>
      </c>
      <c r="K337" s="30" t="str">
        <f>IF(入力シート!V182="","",入力シート!V182)</f>
        <v/>
      </c>
      <c r="L337" s="29"/>
      <c r="M337" s="29" t="s">
        <v>358</v>
      </c>
      <c r="N337" s="29" t="s">
        <v>359</v>
      </c>
    </row>
    <row r="338" spans="1:14" ht="23.25" customHeight="1">
      <c r="A338" s="528" t="str">
        <f>IF(入力シート!A183="","",入力シート!A183)</f>
        <v/>
      </c>
      <c r="B338" s="528"/>
      <c r="C338" s="30" t="str">
        <f>IF(入力シート!C183="","",入力シート!C183)</f>
        <v/>
      </c>
      <c r="D338" s="30" t="str">
        <f>IF(入力シート!E183="","",入力シート!E183)</f>
        <v/>
      </c>
      <c r="E338" s="30" t="str">
        <f>IF(入力シート!G183="","",入力シート!G183)</f>
        <v/>
      </c>
      <c r="F338" s="30" t="str">
        <f>IF(入力シート!H183="","",入力シート!H183)</f>
        <v/>
      </c>
      <c r="G338" s="31" t="str">
        <f>IF(入力シート!O183="","",入力シート!O183)</f>
        <v/>
      </c>
      <c r="H338" s="529" t="str">
        <f>IF(入力シート!K183="","",入力シート!K183)</f>
        <v/>
      </c>
      <c r="I338" s="530" t="str">
        <f>IF(入力シート!Q339="","",入力シート!Q339)</f>
        <v/>
      </c>
      <c r="J338" s="30" t="str">
        <f>IF(入力シート!R183="","",入力シート!R183)</f>
        <v/>
      </c>
      <c r="K338" s="30" t="str">
        <f>IF(入力シート!V183="","",入力シート!V183)</f>
        <v/>
      </c>
      <c r="L338" s="29"/>
      <c r="M338" s="29" t="s">
        <v>358</v>
      </c>
      <c r="N338" s="29" t="s">
        <v>359</v>
      </c>
    </row>
    <row r="339" spans="1:14" ht="23.25" customHeight="1">
      <c r="A339" s="528" t="str">
        <f>IF(入力シート!A184="","",入力シート!A184)</f>
        <v/>
      </c>
      <c r="B339" s="528"/>
      <c r="C339" s="30" t="str">
        <f>IF(入力シート!C184="","",入力シート!C184)</f>
        <v/>
      </c>
      <c r="D339" s="30" t="str">
        <f>IF(入力シート!E184="","",入力シート!E184)</f>
        <v/>
      </c>
      <c r="E339" s="30" t="str">
        <f>IF(入力シート!G184="","",入力シート!G184)</f>
        <v/>
      </c>
      <c r="F339" s="30" t="str">
        <f>IF(入力シート!H184="","",入力シート!H184)</f>
        <v/>
      </c>
      <c r="G339" s="31" t="str">
        <f>IF(入力シート!O184="","",入力シート!O184)</f>
        <v/>
      </c>
      <c r="H339" s="529" t="str">
        <f>IF(入力シート!K184="","",入力シート!K184)</f>
        <v/>
      </c>
      <c r="I339" s="530" t="str">
        <f>IF(入力シート!Q340="","",入力シート!Q340)</f>
        <v/>
      </c>
      <c r="J339" s="30" t="str">
        <f>IF(入力シート!R184="","",入力シート!R184)</f>
        <v/>
      </c>
      <c r="K339" s="30" t="str">
        <f>IF(入力シート!V184="","",入力シート!V184)</f>
        <v/>
      </c>
      <c r="L339" s="29"/>
      <c r="M339" s="29" t="s">
        <v>358</v>
      </c>
      <c r="N339" s="29" t="s">
        <v>359</v>
      </c>
    </row>
    <row r="340" spans="1:14" ht="23.25" customHeight="1">
      <c r="A340" s="528" t="str">
        <f>IF(入力シート!A185="","",入力シート!A185)</f>
        <v/>
      </c>
      <c r="B340" s="528"/>
      <c r="C340" s="30" t="str">
        <f>IF(入力シート!C185="","",入力シート!C185)</f>
        <v/>
      </c>
      <c r="D340" s="30" t="str">
        <f>IF(入力シート!E185="","",入力シート!E185)</f>
        <v/>
      </c>
      <c r="E340" s="30" t="str">
        <f>IF(入力シート!G185="","",入力シート!G185)</f>
        <v/>
      </c>
      <c r="F340" s="30" t="str">
        <f>IF(入力シート!H185="","",入力シート!H185)</f>
        <v/>
      </c>
      <c r="G340" s="31" t="str">
        <f>IF(入力シート!O185="","",入力シート!O185)</f>
        <v/>
      </c>
      <c r="H340" s="529" t="str">
        <f>IF(入力シート!K185="","",入力シート!K185)</f>
        <v/>
      </c>
      <c r="I340" s="530" t="str">
        <f>IF(入力シート!Q341="","",入力シート!Q341)</f>
        <v/>
      </c>
      <c r="J340" s="30" t="str">
        <f>IF(入力シート!R185="","",入力シート!R185)</f>
        <v/>
      </c>
      <c r="K340" s="30" t="str">
        <f>IF(入力シート!V185="","",入力シート!V185)</f>
        <v/>
      </c>
      <c r="L340" s="29"/>
      <c r="M340" s="29" t="s">
        <v>358</v>
      </c>
      <c r="N340" s="29" t="s">
        <v>359</v>
      </c>
    </row>
    <row r="341" spans="1:14" ht="23.25" customHeight="1">
      <c r="A341" s="528" t="str">
        <f>IF(入力シート!A186="","",入力シート!A186)</f>
        <v/>
      </c>
      <c r="B341" s="528"/>
      <c r="C341" s="30" t="str">
        <f>IF(入力シート!C186="","",入力シート!C186)</f>
        <v/>
      </c>
      <c r="D341" s="30" t="str">
        <f>IF(入力シート!E186="","",入力シート!E186)</f>
        <v/>
      </c>
      <c r="E341" s="30" t="str">
        <f>IF(入力シート!G186="","",入力シート!G186)</f>
        <v/>
      </c>
      <c r="F341" s="30" t="str">
        <f>IF(入力シート!H186="","",入力シート!H186)</f>
        <v/>
      </c>
      <c r="G341" s="31" t="str">
        <f>IF(入力シート!O186="","",入力シート!O186)</f>
        <v/>
      </c>
      <c r="H341" s="529" t="str">
        <f>IF(入力シート!K186="","",入力シート!K186)</f>
        <v/>
      </c>
      <c r="I341" s="530" t="str">
        <f>IF(入力シート!Q342="","",入力シート!Q342)</f>
        <v/>
      </c>
      <c r="J341" s="30" t="str">
        <f>IF(入力シート!R186="","",入力シート!R186)</f>
        <v/>
      </c>
      <c r="K341" s="30" t="str">
        <f>IF(入力シート!V186="","",入力シート!V186)</f>
        <v/>
      </c>
      <c r="L341" s="29"/>
      <c r="M341" s="29" t="s">
        <v>358</v>
      </c>
      <c r="N341" s="29" t="s">
        <v>359</v>
      </c>
    </row>
    <row r="342" spans="1:14" ht="23.25" customHeight="1">
      <c r="A342" s="528" t="str">
        <f>IF(入力シート!A187="","",入力シート!A187)</f>
        <v/>
      </c>
      <c r="B342" s="528"/>
      <c r="C342" s="30" t="str">
        <f>IF(入力シート!C187="","",入力シート!C187)</f>
        <v/>
      </c>
      <c r="D342" s="30" t="str">
        <f>IF(入力シート!E187="","",入力シート!E187)</f>
        <v/>
      </c>
      <c r="E342" s="30" t="str">
        <f>IF(入力シート!G187="","",入力シート!G187)</f>
        <v/>
      </c>
      <c r="F342" s="30" t="str">
        <f>IF(入力シート!H187="","",入力シート!H187)</f>
        <v/>
      </c>
      <c r="G342" s="31" t="str">
        <f>IF(入力シート!O187="","",入力シート!O187)</f>
        <v/>
      </c>
      <c r="H342" s="529" t="str">
        <f>IF(入力シート!K187="","",入力シート!K187)</f>
        <v/>
      </c>
      <c r="I342" s="530" t="str">
        <f>IF(入力シート!Q343="","",入力シート!Q343)</f>
        <v/>
      </c>
      <c r="J342" s="30" t="str">
        <f>IF(入力シート!R187="","",入力シート!R187)</f>
        <v/>
      </c>
      <c r="K342" s="30" t="str">
        <f>IF(入力シート!V187="","",入力シート!V187)</f>
        <v/>
      </c>
      <c r="L342" s="29"/>
      <c r="M342" s="29" t="s">
        <v>358</v>
      </c>
      <c r="N342" s="29" t="s">
        <v>359</v>
      </c>
    </row>
    <row r="343" spans="1:14" ht="23.25" customHeight="1">
      <c r="A343" s="528" t="str">
        <f>IF(入力シート!A188="","",入力シート!A188)</f>
        <v/>
      </c>
      <c r="B343" s="528"/>
      <c r="C343" s="30" t="str">
        <f>IF(入力シート!C188="","",入力シート!C188)</f>
        <v/>
      </c>
      <c r="D343" s="30" t="str">
        <f>IF(入力シート!E188="","",入力シート!E188)</f>
        <v/>
      </c>
      <c r="E343" s="30" t="str">
        <f>IF(入力シート!G188="","",入力シート!G188)</f>
        <v/>
      </c>
      <c r="F343" s="30" t="str">
        <f>IF(入力シート!H188="","",入力シート!H188)</f>
        <v/>
      </c>
      <c r="G343" s="31" t="str">
        <f>IF(入力シート!O188="","",入力シート!O188)</f>
        <v/>
      </c>
      <c r="H343" s="529" t="str">
        <f>IF(入力シート!K188="","",入力シート!K188)</f>
        <v/>
      </c>
      <c r="I343" s="530" t="str">
        <f>IF(入力シート!Q344="","",入力シート!Q344)</f>
        <v/>
      </c>
      <c r="J343" s="30" t="str">
        <f>IF(入力シート!R188="","",入力シート!R188)</f>
        <v/>
      </c>
      <c r="K343" s="30" t="str">
        <f>IF(入力シート!V188="","",入力シート!V188)</f>
        <v/>
      </c>
      <c r="L343" s="29"/>
      <c r="M343" s="29" t="s">
        <v>358</v>
      </c>
      <c r="N343" s="29" t="s">
        <v>359</v>
      </c>
    </row>
    <row r="344" spans="1:14" ht="23.25" customHeight="1">
      <c r="A344" s="528" t="str">
        <f>IF(入力シート!A189="","",入力シート!A189)</f>
        <v/>
      </c>
      <c r="B344" s="528"/>
      <c r="C344" s="30" t="str">
        <f>IF(入力シート!C189="","",入力シート!C189)</f>
        <v/>
      </c>
      <c r="D344" s="30" t="str">
        <f>IF(入力シート!E189="","",入力シート!E189)</f>
        <v/>
      </c>
      <c r="E344" s="30" t="str">
        <f>IF(入力シート!G189="","",入力シート!G189)</f>
        <v/>
      </c>
      <c r="F344" s="30" t="str">
        <f>IF(入力シート!H189="","",入力シート!H189)</f>
        <v/>
      </c>
      <c r="G344" s="31" t="str">
        <f>IF(入力シート!O189="","",入力シート!O189)</f>
        <v/>
      </c>
      <c r="H344" s="529" t="str">
        <f>IF(入力シート!K189="","",入力シート!K189)</f>
        <v/>
      </c>
      <c r="I344" s="530" t="str">
        <f>IF(入力シート!Q345="","",入力シート!Q345)</f>
        <v/>
      </c>
      <c r="J344" s="30" t="str">
        <f>IF(入力シート!R189="","",入力シート!R189)</f>
        <v/>
      </c>
      <c r="K344" s="30" t="str">
        <f>IF(入力シート!V189="","",入力シート!V189)</f>
        <v/>
      </c>
      <c r="L344" s="29"/>
      <c r="M344" s="29" t="s">
        <v>358</v>
      </c>
      <c r="N344" s="29" t="s">
        <v>359</v>
      </c>
    </row>
    <row r="345" spans="1:14" ht="23.25" customHeight="1">
      <c r="A345" s="528" t="str">
        <f>IF(入力シート!A190="","",入力シート!A190)</f>
        <v/>
      </c>
      <c r="B345" s="528"/>
      <c r="C345" s="30" t="str">
        <f>IF(入力シート!C190="","",入力シート!C190)</f>
        <v/>
      </c>
      <c r="D345" s="30" t="str">
        <f>IF(入力シート!E190="","",入力シート!E190)</f>
        <v/>
      </c>
      <c r="E345" s="30" t="str">
        <f>IF(入力シート!G190="","",入力シート!G190)</f>
        <v/>
      </c>
      <c r="F345" s="30" t="str">
        <f>IF(入力シート!H190="","",入力シート!H190)</f>
        <v/>
      </c>
      <c r="G345" s="31" t="str">
        <f>IF(入力シート!O190="","",入力シート!O190)</f>
        <v/>
      </c>
      <c r="H345" s="529" t="str">
        <f>IF(入力シート!K190="","",入力シート!K190)</f>
        <v/>
      </c>
      <c r="I345" s="530" t="str">
        <f>IF(入力シート!Q346="","",入力シート!Q346)</f>
        <v/>
      </c>
      <c r="J345" s="30" t="str">
        <f>IF(入力シート!R190="","",入力シート!R190)</f>
        <v/>
      </c>
      <c r="K345" s="30" t="str">
        <f>IF(入力シート!V190="","",入力シート!V190)</f>
        <v/>
      </c>
      <c r="L345" s="29"/>
      <c r="M345" s="29" t="s">
        <v>358</v>
      </c>
      <c r="N345" s="29" t="s">
        <v>359</v>
      </c>
    </row>
    <row r="346" spans="1:14" ht="23.25" customHeight="1">
      <c r="A346" s="528" t="str">
        <f>IF(入力シート!A191="","",入力シート!A191)</f>
        <v/>
      </c>
      <c r="B346" s="528"/>
      <c r="C346" s="30" t="str">
        <f>IF(入力シート!C191="","",入力シート!C191)</f>
        <v/>
      </c>
      <c r="D346" s="30" t="str">
        <f>IF(入力シート!E191="","",入力シート!E191)</f>
        <v/>
      </c>
      <c r="E346" s="30" t="str">
        <f>IF(入力シート!G191="","",入力シート!G191)</f>
        <v/>
      </c>
      <c r="F346" s="30" t="str">
        <f>IF(入力シート!H191="","",入力シート!H191)</f>
        <v/>
      </c>
      <c r="G346" s="31" t="str">
        <f>IF(入力シート!O191="","",入力シート!O191)</f>
        <v/>
      </c>
      <c r="H346" s="529" t="str">
        <f>IF(入力シート!K191="","",入力シート!K191)</f>
        <v/>
      </c>
      <c r="I346" s="530" t="str">
        <f>IF(入力シート!Q347="","",入力シート!Q347)</f>
        <v/>
      </c>
      <c r="J346" s="30" t="str">
        <f>IF(入力シート!R191="","",入力シート!R191)</f>
        <v/>
      </c>
      <c r="K346" s="30" t="str">
        <f>IF(入力シート!V191="","",入力シート!V191)</f>
        <v/>
      </c>
      <c r="L346" s="29"/>
      <c r="M346" s="29" t="s">
        <v>358</v>
      </c>
      <c r="N346" s="29" t="s">
        <v>359</v>
      </c>
    </row>
    <row r="347" spans="1:14" ht="23.25" customHeight="1">
      <c r="A347" s="528" t="str">
        <f>IF(入力シート!A192="","",入力シート!A192)</f>
        <v/>
      </c>
      <c r="B347" s="528"/>
      <c r="C347" s="30" t="str">
        <f>IF(入力シート!C192="","",入力シート!C192)</f>
        <v/>
      </c>
      <c r="D347" s="30" t="str">
        <f>IF(入力シート!E192="","",入力シート!E192)</f>
        <v/>
      </c>
      <c r="E347" s="30" t="str">
        <f>IF(入力シート!G192="","",入力シート!G192)</f>
        <v/>
      </c>
      <c r="F347" s="30" t="str">
        <f>IF(入力シート!H192="","",入力シート!H192)</f>
        <v/>
      </c>
      <c r="G347" s="31" t="str">
        <f>IF(入力シート!O192="","",入力シート!O192)</f>
        <v/>
      </c>
      <c r="H347" s="529" t="str">
        <f>IF(入力シート!K192="","",入力シート!K192)</f>
        <v/>
      </c>
      <c r="I347" s="530" t="str">
        <f>IF(入力シート!Q348="","",入力シート!Q348)</f>
        <v/>
      </c>
      <c r="J347" s="30" t="str">
        <f>IF(入力シート!R192="","",入力シート!R192)</f>
        <v/>
      </c>
      <c r="K347" s="30" t="str">
        <f>IF(入力シート!V192="","",入力シート!V192)</f>
        <v/>
      </c>
      <c r="L347" s="29"/>
      <c r="M347" s="29" t="s">
        <v>358</v>
      </c>
      <c r="N347" s="29" t="s">
        <v>359</v>
      </c>
    </row>
    <row r="348" spans="1:14" ht="23.25" customHeight="1">
      <c r="A348" s="528" t="str">
        <f>IF(入力シート!A193="","",入力シート!A193)</f>
        <v/>
      </c>
      <c r="B348" s="528"/>
      <c r="C348" s="30" t="str">
        <f>IF(入力シート!C193="","",入力シート!C193)</f>
        <v/>
      </c>
      <c r="D348" s="30" t="str">
        <f>IF(入力シート!E193="","",入力シート!E193)</f>
        <v/>
      </c>
      <c r="E348" s="30" t="str">
        <f>IF(入力シート!G193="","",入力シート!G193)</f>
        <v/>
      </c>
      <c r="F348" s="30" t="str">
        <f>IF(入力シート!H193="","",入力シート!H193)</f>
        <v/>
      </c>
      <c r="G348" s="31" t="str">
        <f>IF(入力シート!O193="","",入力シート!O193)</f>
        <v/>
      </c>
      <c r="H348" s="529" t="str">
        <f>IF(入力シート!K193="","",入力シート!K193)</f>
        <v/>
      </c>
      <c r="I348" s="530" t="str">
        <f>IF(入力シート!Q349="","",入力シート!Q349)</f>
        <v/>
      </c>
      <c r="J348" s="30" t="str">
        <f>IF(入力シート!R193="","",入力シート!R193)</f>
        <v/>
      </c>
      <c r="K348" s="30" t="str">
        <f>IF(入力シート!V193="","",入力シート!V193)</f>
        <v/>
      </c>
      <c r="L348" s="29"/>
      <c r="M348" s="29" t="s">
        <v>358</v>
      </c>
      <c r="N348" s="29" t="s">
        <v>359</v>
      </c>
    </row>
    <row r="349" spans="1:14" ht="7.5" customHeight="1">
      <c r="A349" s="2"/>
      <c r="B349" s="2"/>
      <c r="C349" s="2"/>
      <c r="D349" s="2"/>
      <c r="E349" s="2"/>
      <c r="F349" s="2"/>
      <c r="G349" s="2"/>
      <c r="H349" s="2"/>
      <c r="I349" s="2"/>
      <c r="J349" s="2"/>
      <c r="K349" s="2"/>
      <c r="L349" s="2"/>
      <c r="M349" s="2"/>
      <c r="N349" s="2"/>
    </row>
    <row r="350" spans="1:14" s="34" customFormat="1" ht="15" customHeight="1">
      <c r="A350" s="557" t="s">
        <v>360</v>
      </c>
      <c r="B350" s="557"/>
      <c r="C350" s="558" t="s">
        <v>361</v>
      </c>
      <c r="D350" s="558"/>
      <c r="E350" s="558"/>
      <c r="F350" s="558"/>
      <c r="G350" s="558"/>
      <c r="H350" s="558"/>
      <c r="I350" s="558"/>
      <c r="J350" s="558"/>
      <c r="K350" s="558"/>
      <c r="L350" s="558"/>
      <c r="M350" s="558"/>
      <c r="N350" s="558"/>
    </row>
    <row r="351" spans="1:14" s="34" customFormat="1" ht="7.5" customHeight="1">
      <c r="A351" s="32"/>
      <c r="B351" s="32"/>
      <c r="C351" s="33"/>
      <c r="D351" s="33"/>
      <c r="E351" s="33"/>
      <c r="F351" s="33"/>
      <c r="G351" s="33"/>
      <c r="H351" s="33"/>
      <c r="I351" s="33"/>
      <c r="J351" s="33"/>
      <c r="K351" s="33"/>
      <c r="L351" s="33"/>
      <c r="M351" s="33"/>
      <c r="N351" s="33"/>
    </row>
    <row r="352" spans="1:14" s="34" customFormat="1" ht="15" customHeight="1">
      <c r="B352" s="35"/>
      <c r="C352" s="35"/>
      <c r="D352" s="35"/>
      <c r="E352" s="35"/>
      <c r="F352" s="35"/>
      <c r="G352" s="35"/>
      <c r="H352" s="554" t="s">
        <v>362</v>
      </c>
      <c r="I352" s="554"/>
      <c r="J352" s="554"/>
      <c r="K352" s="554"/>
      <c r="L352" s="554"/>
      <c r="M352" s="554"/>
      <c r="N352" s="554"/>
    </row>
    <row r="353" spans="1:14" s="34" customFormat="1" ht="15" customHeight="1">
      <c r="A353" s="36"/>
      <c r="B353" s="35"/>
      <c r="C353" s="35"/>
      <c r="D353" s="35"/>
      <c r="E353" s="35"/>
      <c r="F353" s="35"/>
      <c r="G353" s="37"/>
      <c r="H353" s="554"/>
      <c r="I353" s="554"/>
      <c r="J353" s="554"/>
      <c r="K353" s="554"/>
      <c r="L353" s="554"/>
      <c r="M353" s="554"/>
      <c r="N353" s="554"/>
    </row>
    <row r="354" spans="1:14" s="34" customFormat="1" ht="30" customHeight="1">
      <c r="A354" s="36"/>
      <c r="B354" s="35"/>
      <c r="C354" s="35"/>
      <c r="D354" s="35"/>
      <c r="E354" s="35"/>
      <c r="F354" s="35"/>
      <c r="G354" s="37"/>
      <c r="H354" s="555" t="s">
        <v>1263</v>
      </c>
      <c r="I354" s="555"/>
      <c r="J354" s="555"/>
      <c r="K354" s="555"/>
      <c r="L354" s="27"/>
      <c r="M354" s="37"/>
      <c r="N354" s="37"/>
    </row>
    <row r="355" spans="1:14" s="34" customFormat="1" ht="30" customHeight="1">
      <c r="H355" s="556" t="s">
        <v>363</v>
      </c>
      <c r="I355" s="556"/>
      <c r="J355" s="37"/>
    </row>
    <row r="356" spans="1:14" s="34" customFormat="1" ht="30" customHeight="1">
      <c r="A356" s="37"/>
      <c r="B356" s="37"/>
      <c r="C356" s="37"/>
      <c r="D356" s="37"/>
      <c r="E356" s="37"/>
      <c r="F356" s="37"/>
      <c r="G356" s="38"/>
      <c r="H356" s="556" t="s">
        <v>364</v>
      </c>
      <c r="I356" s="556"/>
      <c r="J356" s="37"/>
      <c r="K356" s="37"/>
      <c r="L356" s="37"/>
      <c r="M356" s="37"/>
      <c r="N356" s="117"/>
    </row>
    <row r="357" spans="1:14" s="34" customFormat="1" ht="30" customHeight="1">
      <c r="D357" s="37"/>
      <c r="E357" s="37"/>
      <c r="H357" s="556" t="s">
        <v>295</v>
      </c>
      <c r="I357" s="556"/>
      <c r="J357" s="37"/>
    </row>
    <row r="358" spans="1:14" ht="3.75" customHeight="1"/>
    <row r="359" spans="1:14" ht="21">
      <c r="A359" s="518" t="s">
        <v>345</v>
      </c>
      <c r="B359" s="518"/>
      <c r="C359" s="518"/>
      <c r="D359" s="518"/>
      <c r="E359" s="518"/>
      <c r="F359" s="518"/>
      <c r="G359" s="518"/>
      <c r="H359" s="518"/>
      <c r="I359" s="518"/>
      <c r="J359" s="518"/>
      <c r="K359" s="518"/>
      <c r="L359" s="518"/>
      <c r="M359" s="518"/>
      <c r="N359" s="518"/>
    </row>
    <row r="360" spans="1:14" ht="9.75" customHeight="1">
      <c r="A360" s="2"/>
      <c r="B360" s="2"/>
      <c r="C360" s="2"/>
      <c r="D360" s="2"/>
      <c r="E360" s="2"/>
      <c r="F360" s="2"/>
      <c r="G360" s="2"/>
      <c r="H360" s="2"/>
      <c r="I360" s="2"/>
      <c r="J360" s="2"/>
      <c r="K360" s="2"/>
      <c r="L360" s="2"/>
      <c r="M360" s="2"/>
      <c r="N360" s="2"/>
    </row>
    <row r="361" spans="1:14">
      <c r="A361" s="2" t="str">
        <f>$A$4</f>
        <v>一般財団法人　日本自動車査定協会</v>
      </c>
      <c r="B361" s="2"/>
      <c r="C361" s="2"/>
      <c r="D361" s="2"/>
      <c r="E361" s="2"/>
      <c r="F361" s="2"/>
      <c r="G361" s="2"/>
      <c r="H361" s="2"/>
      <c r="I361" s="2"/>
      <c r="J361" s="2"/>
      <c r="K361" s="2"/>
      <c r="L361" s="519" t="str">
        <f>"ページ　　"&amp;入力シート!$AI$14&amp;" - "</f>
        <v xml:space="preserve">ページ　　0 - </v>
      </c>
      <c r="M361" s="519"/>
      <c r="N361" s="17">
        <v>8</v>
      </c>
    </row>
    <row r="362" spans="1:14">
      <c r="A362" s="2"/>
      <c r="B362" s="2"/>
      <c r="C362" s="2"/>
      <c r="D362" s="18" t="str">
        <f>D5</f>
        <v/>
      </c>
      <c r="E362" s="19" t="s">
        <v>346</v>
      </c>
      <c r="F362" s="2"/>
      <c r="G362" s="2"/>
      <c r="H362" s="2"/>
      <c r="I362" s="2"/>
      <c r="J362" s="2"/>
      <c r="K362" s="2"/>
      <c r="L362" s="2"/>
      <c r="M362" s="2"/>
      <c r="N362" s="2"/>
    </row>
    <row r="363" spans="1:14" ht="15" customHeight="1">
      <c r="B363" s="20"/>
      <c r="C363" s="20"/>
      <c r="D363" s="20"/>
      <c r="E363" s="2"/>
      <c r="F363" s="2"/>
      <c r="G363" s="2"/>
      <c r="H363" s="2"/>
      <c r="I363" s="2"/>
      <c r="J363" s="2"/>
      <c r="K363" s="520" t="str">
        <f>K6</f>
        <v>令和　　　年　　　月　　　日</v>
      </c>
      <c r="L363" s="520"/>
      <c r="M363" s="520"/>
      <c r="N363" s="520"/>
    </row>
    <row r="364" spans="1:14" ht="7.5" customHeight="1">
      <c r="A364" s="521" t="s">
        <v>347</v>
      </c>
      <c r="B364" s="521"/>
      <c r="C364" s="521"/>
      <c r="D364" s="521"/>
      <c r="E364" s="521"/>
      <c r="F364" s="2"/>
      <c r="G364" s="2"/>
      <c r="H364" s="2"/>
      <c r="I364" s="2"/>
      <c r="J364" s="2"/>
      <c r="K364" s="2"/>
      <c r="L364" s="2"/>
      <c r="M364" s="2"/>
      <c r="N364" s="2"/>
    </row>
    <row r="365" spans="1:14" ht="26.25" customHeight="1">
      <c r="A365" s="521"/>
      <c r="B365" s="521"/>
      <c r="C365" s="521"/>
      <c r="D365" s="521"/>
      <c r="E365" s="521"/>
      <c r="F365" s="552" t="s">
        <v>291</v>
      </c>
      <c r="G365" s="21" t="s">
        <v>348</v>
      </c>
      <c r="H365" s="523" t="str">
        <f>H8</f>
        <v/>
      </c>
      <c r="I365" s="524"/>
      <c r="J365" s="524"/>
      <c r="K365" s="524"/>
      <c r="L365" s="524"/>
      <c r="M365" s="524"/>
      <c r="N365" s="525"/>
    </row>
    <row r="366" spans="1:14" ht="26.25" customHeight="1">
      <c r="A366" s="521"/>
      <c r="B366" s="521"/>
      <c r="C366" s="521"/>
      <c r="D366" s="521"/>
      <c r="E366" s="521"/>
      <c r="F366" s="552"/>
      <c r="G366" s="21" t="s">
        <v>349</v>
      </c>
      <c r="H366" s="523" t="str">
        <f>H9</f>
        <v/>
      </c>
      <c r="I366" s="524"/>
      <c r="J366" s="524"/>
      <c r="K366" s="524"/>
      <c r="L366" s="524"/>
      <c r="M366" s="524"/>
      <c r="N366" s="525"/>
    </row>
    <row r="367" spans="1:14" ht="26.25" customHeight="1">
      <c r="A367" s="521"/>
      <c r="B367" s="521"/>
      <c r="C367" s="521"/>
      <c r="D367" s="521"/>
      <c r="E367" s="521"/>
      <c r="F367" s="552"/>
      <c r="G367" s="21" t="s">
        <v>295</v>
      </c>
      <c r="H367" s="523" t="str">
        <f>H10</f>
        <v/>
      </c>
      <c r="I367" s="524"/>
      <c r="J367" s="524"/>
      <c r="K367" s="524"/>
      <c r="L367" s="524"/>
      <c r="M367" s="526"/>
      <c r="N367" s="527"/>
    </row>
    <row r="368" spans="1:14" ht="26.25" customHeight="1">
      <c r="A368" s="521"/>
      <c r="B368" s="521"/>
      <c r="C368" s="521"/>
      <c r="D368" s="521"/>
      <c r="E368" s="521"/>
      <c r="F368" s="552"/>
      <c r="G368" s="136" t="s">
        <v>1245</v>
      </c>
      <c r="H368" s="523" t="str">
        <f>$H$11</f>
        <v/>
      </c>
      <c r="I368" s="524"/>
      <c r="J368" s="525"/>
      <c r="K368" s="21" t="s">
        <v>264</v>
      </c>
      <c r="L368" s="559" t="str">
        <f>$L$11</f>
        <v/>
      </c>
      <c r="M368" s="526"/>
      <c r="N368" s="527"/>
    </row>
    <row r="369" spans="1:14" ht="22.5" customHeight="1">
      <c r="A369" s="521"/>
      <c r="B369" s="521"/>
      <c r="C369" s="521"/>
      <c r="D369" s="521"/>
      <c r="E369" s="521"/>
      <c r="F369" s="552"/>
      <c r="G369" s="553" t="s">
        <v>351</v>
      </c>
      <c r="H369" s="553"/>
      <c r="I369" s="537" t="str">
        <f>I12</f>
        <v/>
      </c>
      <c r="J369" s="538"/>
      <c r="K369" s="22" t="s">
        <v>267</v>
      </c>
      <c r="L369" s="510" t="str">
        <f>L12</f>
        <v/>
      </c>
      <c r="M369" s="510"/>
      <c r="N369" s="510"/>
    </row>
    <row r="370" spans="1:14" ht="7.5" customHeight="1">
      <c r="A370" s="2"/>
      <c r="B370" s="2"/>
      <c r="C370" s="2"/>
      <c r="D370" s="2"/>
      <c r="E370" s="23"/>
      <c r="F370" s="24"/>
      <c r="G370" s="24"/>
      <c r="H370" s="24"/>
      <c r="I370" s="25"/>
      <c r="J370" s="25"/>
      <c r="K370" s="26"/>
      <c r="L370" s="26"/>
      <c r="M370" s="27"/>
      <c r="N370" s="27"/>
    </row>
    <row r="371" spans="1:14" s="3" customFormat="1">
      <c r="A371" s="539" t="s">
        <v>352</v>
      </c>
      <c r="B371" s="539"/>
      <c r="C371" s="539"/>
      <c r="D371" s="539"/>
      <c r="E371" s="539"/>
      <c r="F371" s="539"/>
      <c r="G371" s="539"/>
      <c r="H371" s="539"/>
      <c r="I371" s="539"/>
      <c r="J371" s="539"/>
      <c r="K371" s="539"/>
      <c r="L371" s="539"/>
      <c r="M371" s="539"/>
      <c r="N371" s="539"/>
    </row>
    <row r="372" spans="1:14" ht="7.5" customHeight="1">
      <c r="A372" s="2"/>
      <c r="B372" s="2"/>
      <c r="C372" s="2"/>
      <c r="D372" s="2"/>
      <c r="E372" s="2"/>
      <c r="F372" s="2"/>
      <c r="G372" s="2"/>
      <c r="H372" s="2"/>
      <c r="I372" s="2"/>
      <c r="J372" s="2"/>
      <c r="K372" s="2"/>
      <c r="L372" s="2"/>
      <c r="M372" s="2"/>
      <c r="N372" s="2"/>
    </row>
    <row r="373" spans="1:14" ht="15" customHeight="1">
      <c r="A373" s="560" t="s">
        <v>279</v>
      </c>
      <c r="B373" s="560"/>
      <c r="C373" s="561" t="s">
        <v>333</v>
      </c>
      <c r="D373" s="561"/>
      <c r="E373" s="561"/>
      <c r="F373" s="561"/>
      <c r="G373" s="562" t="s">
        <v>353</v>
      </c>
      <c r="H373" s="564" t="s">
        <v>281</v>
      </c>
      <c r="I373" s="565"/>
      <c r="J373" s="568" t="s">
        <v>334</v>
      </c>
      <c r="K373" s="570" t="s">
        <v>285</v>
      </c>
      <c r="L373" s="531" t="s">
        <v>354</v>
      </c>
      <c r="M373" s="532"/>
      <c r="N373" s="533"/>
    </row>
    <row r="374" spans="1:14" ht="15" customHeight="1">
      <c r="A374" s="560"/>
      <c r="B374" s="560"/>
      <c r="C374" s="28" t="s">
        <v>337</v>
      </c>
      <c r="D374" s="28" t="s">
        <v>277</v>
      </c>
      <c r="E374" s="28" t="s">
        <v>366</v>
      </c>
      <c r="F374" s="28" t="s">
        <v>279</v>
      </c>
      <c r="G374" s="563"/>
      <c r="H374" s="566"/>
      <c r="I374" s="567"/>
      <c r="J374" s="569"/>
      <c r="K374" s="571"/>
      <c r="L374" s="29" t="s">
        <v>356</v>
      </c>
      <c r="M374" s="534" t="s">
        <v>357</v>
      </c>
      <c r="N374" s="535"/>
    </row>
    <row r="375" spans="1:14" ht="23.25" customHeight="1">
      <c r="A375" s="528" t="str">
        <f>IF(入力シート!A194="","",入力シート!A194)</f>
        <v/>
      </c>
      <c r="B375" s="528"/>
      <c r="C375" s="30" t="str">
        <f>IF(入力シート!C194="","",入力シート!C194)</f>
        <v/>
      </c>
      <c r="D375" s="30" t="str">
        <f>IF(入力シート!E194="","",入力シート!E194)</f>
        <v/>
      </c>
      <c r="E375" s="30" t="str">
        <f>IF(入力シート!G194="","",入力シート!G194)</f>
        <v/>
      </c>
      <c r="F375" s="30" t="str">
        <f>IF(入力シート!H194="","",入力シート!H194)</f>
        <v/>
      </c>
      <c r="G375" s="31" t="str">
        <f>IF(入力シート!O194="","",入力シート!O194)</f>
        <v/>
      </c>
      <c r="H375" s="529" t="str">
        <f>IF(入力シート!K194="","",入力シート!K194)</f>
        <v/>
      </c>
      <c r="I375" s="530" t="str">
        <f>IF(入力シート!Q376="","",入力シート!Q376)</f>
        <v/>
      </c>
      <c r="J375" s="30" t="str">
        <f>IF(入力シート!R194="","",入力シート!R194)</f>
        <v/>
      </c>
      <c r="K375" s="30" t="str">
        <f>IF(入力シート!V194="","",入力シート!V194)</f>
        <v/>
      </c>
      <c r="L375" s="29"/>
      <c r="M375" s="29" t="s">
        <v>358</v>
      </c>
      <c r="N375" s="29" t="s">
        <v>359</v>
      </c>
    </row>
    <row r="376" spans="1:14" ht="23.25" customHeight="1">
      <c r="A376" s="528" t="str">
        <f>IF(入力シート!A195="","",入力シート!A195)</f>
        <v/>
      </c>
      <c r="B376" s="528"/>
      <c r="C376" s="30" t="str">
        <f>IF(入力シート!C195="","",入力シート!C195)</f>
        <v/>
      </c>
      <c r="D376" s="30" t="str">
        <f>IF(入力シート!E195="","",入力シート!E195)</f>
        <v/>
      </c>
      <c r="E376" s="30" t="str">
        <f>IF(入力シート!G195="","",入力シート!G195)</f>
        <v/>
      </c>
      <c r="F376" s="30" t="str">
        <f>IF(入力シート!H195="","",入力シート!H195)</f>
        <v/>
      </c>
      <c r="G376" s="31" t="str">
        <f>IF(入力シート!O195="","",入力シート!O195)</f>
        <v/>
      </c>
      <c r="H376" s="529" t="str">
        <f>IF(入力シート!K195="","",入力シート!K195)</f>
        <v/>
      </c>
      <c r="I376" s="530" t="str">
        <f>IF(入力シート!Q377="","",入力シート!Q377)</f>
        <v/>
      </c>
      <c r="J376" s="30" t="str">
        <f>IF(入力シート!R195="","",入力シート!R195)</f>
        <v/>
      </c>
      <c r="K376" s="30" t="str">
        <f>IF(入力シート!V195="","",入力シート!V195)</f>
        <v/>
      </c>
      <c r="L376" s="29"/>
      <c r="M376" s="29" t="s">
        <v>358</v>
      </c>
      <c r="N376" s="29" t="s">
        <v>359</v>
      </c>
    </row>
    <row r="377" spans="1:14" ht="23.25" customHeight="1">
      <c r="A377" s="528" t="str">
        <f>IF(入力シート!A196="","",入力シート!A196)</f>
        <v/>
      </c>
      <c r="B377" s="528"/>
      <c r="C377" s="30" t="str">
        <f>IF(入力シート!C196="","",入力シート!C196)</f>
        <v/>
      </c>
      <c r="D377" s="30" t="str">
        <f>IF(入力シート!E196="","",入力シート!E196)</f>
        <v/>
      </c>
      <c r="E377" s="30" t="str">
        <f>IF(入力シート!G196="","",入力シート!G196)</f>
        <v/>
      </c>
      <c r="F377" s="30" t="str">
        <f>IF(入力シート!H196="","",入力シート!H196)</f>
        <v/>
      </c>
      <c r="G377" s="31" t="str">
        <f>IF(入力シート!O196="","",入力シート!O196)</f>
        <v/>
      </c>
      <c r="H377" s="529" t="str">
        <f>IF(入力シート!K196="","",入力シート!K196)</f>
        <v/>
      </c>
      <c r="I377" s="530" t="str">
        <f>IF(入力シート!Q378="","",入力シート!Q378)</f>
        <v/>
      </c>
      <c r="J377" s="30" t="str">
        <f>IF(入力シート!R196="","",入力シート!R196)</f>
        <v/>
      </c>
      <c r="K377" s="30" t="str">
        <f>IF(入力シート!V196="","",入力シート!V196)</f>
        <v/>
      </c>
      <c r="L377" s="29"/>
      <c r="M377" s="29" t="s">
        <v>358</v>
      </c>
      <c r="N377" s="29" t="s">
        <v>359</v>
      </c>
    </row>
    <row r="378" spans="1:14" ht="23.25" customHeight="1">
      <c r="A378" s="528" t="str">
        <f>IF(入力シート!A197="","",入力シート!A197)</f>
        <v/>
      </c>
      <c r="B378" s="528"/>
      <c r="C378" s="30" t="str">
        <f>IF(入力シート!C197="","",入力シート!C197)</f>
        <v/>
      </c>
      <c r="D378" s="30" t="str">
        <f>IF(入力シート!E197="","",入力シート!E197)</f>
        <v/>
      </c>
      <c r="E378" s="30" t="str">
        <f>IF(入力シート!G197="","",入力シート!G197)</f>
        <v/>
      </c>
      <c r="F378" s="30" t="str">
        <f>IF(入力シート!H197="","",入力シート!H197)</f>
        <v/>
      </c>
      <c r="G378" s="31" t="str">
        <f>IF(入力シート!O197="","",入力シート!O197)</f>
        <v/>
      </c>
      <c r="H378" s="529" t="str">
        <f>IF(入力シート!K197="","",入力シート!K197)</f>
        <v/>
      </c>
      <c r="I378" s="530" t="str">
        <f>IF(入力シート!Q379="","",入力シート!Q379)</f>
        <v/>
      </c>
      <c r="J378" s="30" t="str">
        <f>IF(入力シート!R197="","",入力シート!R197)</f>
        <v/>
      </c>
      <c r="K378" s="30" t="str">
        <f>IF(入力シート!V197="","",入力シート!V197)</f>
        <v/>
      </c>
      <c r="L378" s="29"/>
      <c r="M378" s="29" t="s">
        <v>358</v>
      </c>
      <c r="N378" s="29" t="s">
        <v>359</v>
      </c>
    </row>
    <row r="379" spans="1:14" ht="23.25" customHeight="1">
      <c r="A379" s="528" t="str">
        <f>IF(入力シート!A198="","",入力シート!A198)</f>
        <v/>
      </c>
      <c r="B379" s="528"/>
      <c r="C379" s="30" t="str">
        <f>IF(入力シート!C198="","",入力シート!C198)</f>
        <v/>
      </c>
      <c r="D379" s="30" t="str">
        <f>IF(入力シート!E198="","",入力シート!E198)</f>
        <v/>
      </c>
      <c r="E379" s="30" t="str">
        <f>IF(入力シート!G198="","",入力シート!G198)</f>
        <v/>
      </c>
      <c r="F379" s="30" t="str">
        <f>IF(入力シート!H198="","",入力シート!H198)</f>
        <v/>
      </c>
      <c r="G379" s="31" t="str">
        <f>IF(入力シート!O198="","",入力シート!O198)</f>
        <v/>
      </c>
      <c r="H379" s="529" t="str">
        <f>IF(入力シート!K198="","",入力シート!K198)</f>
        <v/>
      </c>
      <c r="I379" s="530" t="str">
        <f>IF(入力シート!Q380="","",入力シート!Q380)</f>
        <v/>
      </c>
      <c r="J379" s="30" t="str">
        <f>IF(入力シート!R198="","",入力シート!R198)</f>
        <v/>
      </c>
      <c r="K379" s="30" t="str">
        <f>IF(入力シート!V198="","",入力シート!V198)</f>
        <v/>
      </c>
      <c r="L379" s="29"/>
      <c r="M379" s="29" t="s">
        <v>358</v>
      </c>
      <c r="N379" s="29" t="s">
        <v>359</v>
      </c>
    </row>
    <row r="380" spans="1:14" ht="23.25" customHeight="1">
      <c r="A380" s="528" t="str">
        <f>IF(入力シート!A199="","",入力シート!A199)</f>
        <v/>
      </c>
      <c r="B380" s="528"/>
      <c r="C380" s="30" t="str">
        <f>IF(入力シート!C199="","",入力シート!C199)</f>
        <v/>
      </c>
      <c r="D380" s="30" t="str">
        <f>IF(入力シート!E199="","",入力シート!E199)</f>
        <v/>
      </c>
      <c r="E380" s="30" t="str">
        <f>IF(入力シート!G199="","",入力シート!G199)</f>
        <v/>
      </c>
      <c r="F380" s="30" t="str">
        <f>IF(入力シート!H199="","",入力シート!H199)</f>
        <v/>
      </c>
      <c r="G380" s="31" t="str">
        <f>IF(入力シート!O199="","",入力シート!O199)</f>
        <v/>
      </c>
      <c r="H380" s="529" t="str">
        <f>IF(入力シート!K199="","",入力シート!K199)</f>
        <v/>
      </c>
      <c r="I380" s="530" t="str">
        <f>IF(入力シート!Q381="","",入力シート!Q381)</f>
        <v/>
      </c>
      <c r="J380" s="30" t="str">
        <f>IF(入力シート!R199="","",入力シート!R199)</f>
        <v/>
      </c>
      <c r="K380" s="30" t="str">
        <f>IF(入力シート!V199="","",入力シート!V199)</f>
        <v/>
      </c>
      <c r="L380" s="29"/>
      <c r="M380" s="29" t="s">
        <v>358</v>
      </c>
      <c r="N380" s="29" t="s">
        <v>359</v>
      </c>
    </row>
    <row r="381" spans="1:14" ht="23.25" customHeight="1">
      <c r="A381" s="528" t="str">
        <f>IF(入力シート!A200="","",入力シート!A200)</f>
        <v/>
      </c>
      <c r="B381" s="528"/>
      <c r="C381" s="30" t="str">
        <f>IF(入力シート!C200="","",入力シート!C200)</f>
        <v/>
      </c>
      <c r="D381" s="30" t="str">
        <f>IF(入力シート!E200="","",入力シート!E200)</f>
        <v/>
      </c>
      <c r="E381" s="30" t="str">
        <f>IF(入力シート!G200="","",入力シート!G200)</f>
        <v/>
      </c>
      <c r="F381" s="30" t="str">
        <f>IF(入力シート!H200="","",入力シート!H200)</f>
        <v/>
      </c>
      <c r="G381" s="31" t="str">
        <f>IF(入力シート!O200="","",入力シート!O200)</f>
        <v/>
      </c>
      <c r="H381" s="529" t="str">
        <f>IF(入力シート!K200="","",入力シート!K200)</f>
        <v/>
      </c>
      <c r="I381" s="530" t="str">
        <f>IF(入力シート!Q382="","",入力シート!Q382)</f>
        <v/>
      </c>
      <c r="J381" s="30" t="str">
        <f>IF(入力シート!R200="","",入力シート!R200)</f>
        <v/>
      </c>
      <c r="K381" s="30" t="str">
        <f>IF(入力シート!V200="","",入力シート!V200)</f>
        <v/>
      </c>
      <c r="L381" s="29"/>
      <c r="M381" s="29" t="s">
        <v>358</v>
      </c>
      <c r="N381" s="29" t="s">
        <v>359</v>
      </c>
    </row>
    <row r="382" spans="1:14" ht="23.25" customHeight="1">
      <c r="A382" s="528" t="str">
        <f>IF(入力シート!A201="","",入力シート!A201)</f>
        <v/>
      </c>
      <c r="B382" s="528"/>
      <c r="C382" s="30" t="str">
        <f>IF(入力シート!C201="","",入力シート!C201)</f>
        <v/>
      </c>
      <c r="D382" s="30" t="str">
        <f>IF(入力シート!E201="","",入力シート!E201)</f>
        <v/>
      </c>
      <c r="E382" s="30" t="str">
        <f>IF(入力シート!G201="","",入力シート!G201)</f>
        <v/>
      </c>
      <c r="F382" s="30" t="str">
        <f>IF(入力シート!H201="","",入力シート!H201)</f>
        <v/>
      </c>
      <c r="G382" s="31" t="str">
        <f>IF(入力シート!O201="","",入力シート!O201)</f>
        <v/>
      </c>
      <c r="H382" s="529" t="str">
        <f>IF(入力シート!K201="","",入力シート!K201)</f>
        <v/>
      </c>
      <c r="I382" s="530" t="str">
        <f>IF(入力シート!Q383="","",入力シート!Q383)</f>
        <v/>
      </c>
      <c r="J382" s="30" t="str">
        <f>IF(入力シート!R201="","",入力シート!R201)</f>
        <v/>
      </c>
      <c r="K382" s="30" t="str">
        <f>IF(入力シート!V201="","",入力シート!V201)</f>
        <v/>
      </c>
      <c r="L382" s="29"/>
      <c r="M382" s="29" t="s">
        <v>358</v>
      </c>
      <c r="N382" s="29" t="s">
        <v>359</v>
      </c>
    </row>
    <row r="383" spans="1:14" ht="23.25" customHeight="1">
      <c r="A383" s="528" t="str">
        <f>IF(入力シート!A202="","",入力シート!A202)</f>
        <v/>
      </c>
      <c r="B383" s="528"/>
      <c r="C383" s="30" t="str">
        <f>IF(入力シート!C202="","",入力シート!C202)</f>
        <v/>
      </c>
      <c r="D383" s="30" t="str">
        <f>IF(入力シート!E202="","",入力シート!E202)</f>
        <v/>
      </c>
      <c r="E383" s="30" t="str">
        <f>IF(入力シート!G202="","",入力シート!G202)</f>
        <v/>
      </c>
      <c r="F383" s="30" t="str">
        <f>IF(入力シート!H202="","",入力シート!H202)</f>
        <v/>
      </c>
      <c r="G383" s="31" t="str">
        <f>IF(入力シート!O202="","",入力シート!O202)</f>
        <v/>
      </c>
      <c r="H383" s="529" t="str">
        <f>IF(入力シート!K202="","",入力シート!K202)</f>
        <v/>
      </c>
      <c r="I383" s="530" t="str">
        <f>IF(入力シート!Q384="","",入力シート!Q384)</f>
        <v/>
      </c>
      <c r="J383" s="30" t="str">
        <f>IF(入力シート!R202="","",入力シート!R202)</f>
        <v/>
      </c>
      <c r="K383" s="30" t="str">
        <f>IF(入力シート!V202="","",入力シート!V202)</f>
        <v/>
      </c>
      <c r="L383" s="29"/>
      <c r="M383" s="29" t="s">
        <v>358</v>
      </c>
      <c r="N383" s="29" t="s">
        <v>359</v>
      </c>
    </row>
    <row r="384" spans="1:14" ht="23.25" customHeight="1">
      <c r="A384" s="528" t="str">
        <f>IF(入力シート!A203="","",入力シート!A203)</f>
        <v/>
      </c>
      <c r="B384" s="528"/>
      <c r="C384" s="30" t="str">
        <f>IF(入力シート!C203="","",入力シート!C203)</f>
        <v/>
      </c>
      <c r="D384" s="30" t="str">
        <f>IF(入力シート!E203="","",入力シート!E203)</f>
        <v/>
      </c>
      <c r="E384" s="30" t="str">
        <f>IF(入力シート!G203="","",入力シート!G203)</f>
        <v/>
      </c>
      <c r="F384" s="30" t="str">
        <f>IF(入力シート!H203="","",入力シート!H203)</f>
        <v/>
      </c>
      <c r="G384" s="31" t="str">
        <f>IF(入力シート!O203="","",入力シート!O203)</f>
        <v/>
      </c>
      <c r="H384" s="529" t="str">
        <f>IF(入力シート!K203="","",入力シート!K203)</f>
        <v/>
      </c>
      <c r="I384" s="530" t="str">
        <f>IF(入力シート!Q385="","",入力シート!Q385)</f>
        <v/>
      </c>
      <c r="J384" s="30" t="str">
        <f>IF(入力シート!R203="","",入力シート!R203)</f>
        <v/>
      </c>
      <c r="K384" s="30" t="str">
        <f>IF(入力シート!V203="","",入力シート!V203)</f>
        <v/>
      </c>
      <c r="L384" s="29"/>
      <c r="M384" s="29" t="s">
        <v>358</v>
      </c>
      <c r="N384" s="29" t="s">
        <v>359</v>
      </c>
    </row>
    <row r="385" spans="1:14" ht="23.25" customHeight="1">
      <c r="A385" s="528" t="str">
        <f>IF(入力シート!A204="","",入力シート!A204)</f>
        <v/>
      </c>
      <c r="B385" s="528"/>
      <c r="C385" s="30" t="str">
        <f>IF(入力シート!C204="","",入力シート!C204)</f>
        <v/>
      </c>
      <c r="D385" s="30" t="str">
        <f>IF(入力シート!E204="","",入力シート!E204)</f>
        <v/>
      </c>
      <c r="E385" s="30" t="str">
        <f>IF(入力シート!G204="","",入力シート!G204)</f>
        <v/>
      </c>
      <c r="F385" s="30" t="str">
        <f>IF(入力シート!H204="","",入力シート!H204)</f>
        <v/>
      </c>
      <c r="G385" s="31" t="str">
        <f>IF(入力シート!O204="","",入力シート!O204)</f>
        <v/>
      </c>
      <c r="H385" s="529" t="str">
        <f>IF(入力シート!K204="","",入力シート!K204)</f>
        <v/>
      </c>
      <c r="I385" s="530" t="str">
        <f>IF(入力シート!Q386="","",入力シート!Q386)</f>
        <v/>
      </c>
      <c r="J385" s="30" t="str">
        <f>IF(入力シート!R204="","",入力シート!R204)</f>
        <v/>
      </c>
      <c r="K385" s="30" t="str">
        <f>IF(入力シート!V204="","",入力シート!V204)</f>
        <v/>
      </c>
      <c r="L385" s="29"/>
      <c r="M385" s="29" t="s">
        <v>358</v>
      </c>
      <c r="N385" s="29" t="s">
        <v>359</v>
      </c>
    </row>
    <row r="386" spans="1:14" ht="23.25" customHeight="1">
      <c r="A386" s="528" t="str">
        <f>IF(入力シート!A205="","",入力シート!A205)</f>
        <v/>
      </c>
      <c r="B386" s="528"/>
      <c r="C386" s="30" t="str">
        <f>IF(入力シート!C205="","",入力シート!C205)</f>
        <v/>
      </c>
      <c r="D386" s="30" t="str">
        <f>IF(入力シート!E205="","",入力シート!E205)</f>
        <v/>
      </c>
      <c r="E386" s="30" t="str">
        <f>IF(入力シート!G205="","",入力シート!G205)</f>
        <v/>
      </c>
      <c r="F386" s="30" t="str">
        <f>IF(入力シート!H205="","",入力シート!H205)</f>
        <v/>
      </c>
      <c r="G386" s="31" t="str">
        <f>IF(入力シート!O205="","",入力シート!O205)</f>
        <v/>
      </c>
      <c r="H386" s="529" t="str">
        <f>IF(入力シート!K205="","",入力シート!K205)</f>
        <v/>
      </c>
      <c r="I386" s="530" t="str">
        <f>IF(入力シート!Q387="","",入力シート!Q387)</f>
        <v/>
      </c>
      <c r="J386" s="30" t="str">
        <f>IF(入力シート!R205="","",入力シート!R205)</f>
        <v/>
      </c>
      <c r="K386" s="30" t="str">
        <f>IF(入力シート!V205="","",入力シート!V205)</f>
        <v/>
      </c>
      <c r="L386" s="29"/>
      <c r="M386" s="29" t="s">
        <v>358</v>
      </c>
      <c r="N386" s="29" t="s">
        <v>359</v>
      </c>
    </row>
    <row r="387" spans="1:14" ht="23.25" customHeight="1">
      <c r="A387" s="528" t="str">
        <f>IF(入力シート!A206="","",入力シート!A206)</f>
        <v/>
      </c>
      <c r="B387" s="528"/>
      <c r="C387" s="30" t="str">
        <f>IF(入力シート!C206="","",入力シート!C206)</f>
        <v/>
      </c>
      <c r="D387" s="30" t="str">
        <f>IF(入力シート!E206="","",入力シート!E206)</f>
        <v/>
      </c>
      <c r="E387" s="30" t="str">
        <f>IF(入力シート!G206="","",入力シート!G206)</f>
        <v/>
      </c>
      <c r="F387" s="30" t="str">
        <f>IF(入力シート!H206="","",入力シート!H206)</f>
        <v/>
      </c>
      <c r="G387" s="31" t="str">
        <f>IF(入力シート!O206="","",入力シート!O206)</f>
        <v/>
      </c>
      <c r="H387" s="529" t="str">
        <f>IF(入力シート!K206="","",入力シート!K206)</f>
        <v/>
      </c>
      <c r="I387" s="530" t="str">
        <f>IF(入力シート!Q388="","",入力シート!Q388)</f>
        <v/>
      </c>
      <c r="J387" s="30" t="str">
        <f>IF(入力シート!R206="","",入力シート!R206)</f>
        <v/>
      </c>
      <c r="K387" s="30" t="str">
        <f>IF(入力シート!V206="","",入力シート!V206)</f>
        <v/>
      </c>
      <c r="L387" s="29"/>
      <c r="M387" s="29" t="s">
        <v>358</v>
      </c>
      <c r="N387" s="29" t="s">
        <v>359</v>
      </c>
    </row>
    <row r="388" spans="1:14" ht="23.25" customHeight="1">
      <c r="A388" s="528" t="str">
        <f>IF(入力シート!A207="","",入力シート!A207)</f>
        <v/>
      </c>
      <c r="B388" s="528"/>
      <c r="C388" s="30" t="str">
        <f>IF(入力シート!C207="","",入力シート!C207)</f>
        <v/>
      </c>
      <c r="D388" s="30" t="str">
        <f>IF(入力シート!E207="","",入力シート!E207)</f>
        <v/>
      </c>
      <c r="E388" s="30" t="str">
        <f>IF(入力シート!G207="","",入力シート!G207)</f>
        <v/>
      </c>
      <c r="F388" s="30" t="str">
        <f>IF(入力シート!H207="","",入力シート!H207)</f>
        <v/>
      </c>
      <c r="G388" s="31" t="str">
        <f>IF(入力シート!O207="","",入力シート!O207)</f>
        <v/>
      </c>
      <c r="H388" s="529" t="str">
        <f>IF(入力シート!K207="","",入力シート!K207)</f>
        <v/>
      </c>
      <c r="I388" s="530" t="str">
        <f>IF(入力シート!Q389="","",入力シート!Q389)</f>
        <v/>
      </c>
      <c r="J388" s="30" t="str">
        <f>IF(入力シート!R207="","",入力シート!R207)</f>
        <v/>
      </c>
      <c r="K388" s="30" t="str">
        <f>IF(入力シート!V207="","",入力シート!V207)</f>
        <v/>
      </c>
      <c r="L388" s="29"/>
      <c r="M388" s="29" t="s">
        <v>358</v>
      </c>
      <c r="N388" s="29" t="s">
        <v>359</v>
      </c>
    </row>
    <row r="389" spans="1:14" ht="23.25" customHeight="1">
      <c r="A389" s="528" t="str">
        <f>IF(入力シート!A208="","",入力シート!A208)</f>
        <v/>
      </c>
      <c r="B389" s="528"/>
      <c r="C389" s="30" t="str">
        <f>IF(入力シート!C208="","",入力シート!C208)</f>
        <v/>
      </c>
      <c r="D389" s="30" t="str">
        <f>IF(入力シート!E208="","",入力シート!E208)</f>
        <v/>
      </c>
      <c r="E389" s="30" t="str">
        <f>IF(入力シート!G208="","",入力シート!G208)</f>
        <v/>
      </c>
      <c r="F389" s="30" t="str">
        <f>IF(入力シート!H208="","",入力シート!H208)</f>
        <v/>
      </c>
      <c r="G389" s="31" t="str">
        <f>IF(入力シート!O208="","",入力シート!O208)</f>
        <v/>
      </c>
      <c r="H389" s="529" t="str">
        <f>IF(入力シート!K208="","",入力シート!K208)</f>
        <v/>
      </c>
      <c r="I389" s="530" t="str">
        <f>IF(入力シート!Q390="","",入力シート!Q390)</f>
        <v/>
      </c>
      <c r="J389" s="30" t="str">
        <f>IF(入力シート!R208="","",入力シート!R208)</f>
        <v/>
      </c>
      <c r="K389" s="30" t="str">
        <f>IF(入力シート!V208="","",入力シート!V208)</f>
        <v/>
      </c>
      <c r="L389" s="29"/>
      <c r="M389" s="29" t="s">
        <v>358</v>
      </c>
      <c r="N389" s="29" t="s">
        <v>359</v>
      </c>
    </row>
    <row r="390" spans="1:14" ht="23.25" customHeight="1">
      <c r="A390" s="528" t="str">
        <f>IF(入力シート!A209="","",入力シート!A209)</f>
        <v/>
      </c>
      <c r="B390" s="528"/>
      <c r="C390" s="30" t="str">
        <f>IF(入力シート!C209="","",入力シート!C209)</f>
        <v/>
      </c>
      <c r="D390" s="30" t="str">
        <f>IF(入力シート!E209="","",入力シート!E209)</f>
        <v/>
      </c>
      <c r="E390" s="30" t="str">
        <f>IF(入力シート!G209="","",入力シート!G209)</f>
        <v/>
      </c>
      <c r="F390" s="30" t="str">
        <f>IF(入力シート!H209="","",入力シート!H209)</f>
        <v/>
      </c>
      <c r="G390" s="31" t="str">
        <f>IF(入力シート!O209="","",入力シート!O209)</f>
        <v/>
      </c>
      <c r="H390" s="529" t="str">
        <f>IF(入力シート!K209="","",入力シート!K209)</f>
        <v/>
      </c>
      <c r="I390" s="530" t="str">
        <f>IF(入力シート!Q391="","",入力シート!Q391)</f>
        <v/>
      </c>
      <c r="J390" s="30" t="str">
        <f>IF(入力シート!R209="","",入力シート!R209)</f>
        <v/>
      </c>
      <c r="K390" s="30" t="str">
        <f>IF(入力シート!V209="","",入力シート!V209)</f>
        <v/>
      </c>
      <c r="L390" s="29"/>
      <c r="M390" s="29" t="s">
        <v>358</v>
      </c>
      <c r="N390" s="29" t="s">
        <v>359</v>
      </c>
    </row>
    <row r="391" spans="1:14" ht="23.25" customHeight="1">
      <c r="A391" s="528" t="str">
        <f>IF(入力シート!A210="","",入力シート!A210)</f>
        <v/>
      </c>
      <c r="B391" s="528"/>
      <c r="C391" s="30" t="str">
        <f>IF(入力シート!C210="","",入力シート!C210)</f>
        <v/>
      </c>
      <c r="D391" s="30" t="str">
        <f>IF(入力シート!E210="","",入力シート!E210)</f>
        <v/>
      </c>
      <c r="E391" s="30" t="str">
        <f>IF(入力シート!G210="","",入力シート!G210)</f>
        <v/>
      </c>
      <c r="F391" s="30" t="str">
        <f>IF(入力シート!H210="","",入力シート!H210)</f>
        <v/>
      </c>
      <c r="G391" s="31" t="str">
        <f>IF(入力シート!O210="","",入力シート!O210)</f>
        <v/>
      </c>
      <c r="H391" s="529" t="str">
        <f>IF(入力シート!K210="","",入力シート!K210)</f>
        <v/>
      </c>
      <c r="I391" s="530" t="str">
        <f>IF(入力シート!Q392="","",入力シート!Q392)</f>
        <v/>
      </c>
      <c r="J391" s="30" t="str">
        <f>IF(入力シート!R210="","",入力シート!R210)</f>
        <v/>
      </c>
      <c r="K391" s="30" t="str">
        <f>IF(入力シート!V210="","",入力シート!V210)</f>
        <v/>
      </c>
      <c r="L391" s="29"/>
      <c r="M391" s="29" t="s">
        <v>358</v>
      </c>
      <c r="N391" s="29" t="s">
        <v>359</v>
      </c>
    </row>
    <row r="392" spans="1:14" ht="23.25" customHeight="1">
      <c r="A392" s="528" t="str">
        <f>IF(入力シート!A211="","",入力シート!A211)</f>
        <v/>
      </c>
      <c r="B392" s="528"/>
      <c r="C392" s="30" t="str">
        <f>IF(入力シート!C211="","",入力シート!C211)</f>
        <v/>
      </c>
      <c r="D392" s="30" t="str">
        <f>IF(入力シート!E211="","",入力シート!E211)</f>
        <v/>
      </c>
      <c r="E392" s="30" t="str">
        <f>IF(入力シート!G211="","",入力シート!G211)</f>
        <v/>
      </c>
      <c r="F392" s="30" t="str">
        <f>IF(入力シート!H211="","",入力シート!H211)</f>
        <v/>
      </c>
      <c r="G392" s="31" t="str">
        <f>IF(入力シート!O211="","",入力シート!O211)</f>
        <v/>
      </c>
      <c r="H392" s="529" t="str">
        <f>IF(入力シート!K211="","",入力シート!K211)</f>
        <v/>
      </c>
      <c r="I392" s="530" t="str">
        <f>IF(入力シート!Q393="","",入力シート!Q393)</f>
        <v/>
      </c>
      <c r="J392" s="30" t="str">
        <f>IF(入力シート!R211="","",入力シート!R211)</f>
        <v/>
      </c>
      <c r="K392" s="30" t="str">
        <f>IF(入力シート!V211="","",入力シート!V211)</f>
        <v/>
      </c>
      <c r="L392" s="29"/>
      <c r="M392" s="29" t="s">
        <v>358</v>
      </c>
      <c r="N392" s="29" t="s">
        <v>359</v>
      </c>
    </row>
    <row r="393" spans="1:14" ht="23.25" customHeight="1">
      <c r="A393" s="528" t="str">
        <f>IF(入力シート!A212="","",入力シート!A212)</f>
        <v/>
      </c>
      <c r="B393" s="528"/>
      <c r="C393" s="30" t="str">
        <f>IF(入力シート!C212="","",入力シート!C212)</f>
        <v/>
      </c>
      <c r="D393" s="30" t="str">
        <f>IF(入力シート!E212="","",入力シート!E212)</f>
        <v/>
      </c>
      <c r="E393" s="30" t="str">
        <f>IF(入力シート!G212="","",入力シート!G212)</f>
        <v/>
      </c>
      <c r="F393" s="30" t="str">
        <f>IF(入力シート!H212="","",入力シート!H212)</f>
        <v/>
      </c>
      <c r="G393" s="31" t="str">
        <f>IF(入力シート!O212="","",入力シート!O212)</f>
        <v/>
      </c>
      <c r="H393" s="529" t="str">
        <f>IF(入力シート!K212="","",入力シート!K212)</f>
        <v/>
      </c>
      <c r="I393" s="530" t="str">
        <f>IF(入力シート!Q394="","",入力シート!Q394)</f>
        <v/>
      </c>
      <c r="J393" s="30" t="str">
        <f>IF(入力シート!R212="","",入力シート!R212)</f>
        <v/>
      </c>
      <c r="K393" s="30" t="str">
        <f>IF(入力シート!V212="","",入力シート!V212)</f>
        <v/>
      </c>
      <c r="L393" s="29"/>
      <c r="M393" s="29" t="s">
        <v>358</v>
      </c>
      <c r="N393" s="29" t="s">
        <v>359</v>
      </c>
    </row>
    <row r="394" spans="1:14" ht="23.25" customHeight="1">
      <c r="A394" s="528" t="str">
        <f>IF(入力シート!A213="","",入力シート!A213)</f>
        <v/>
      </c>
      <c r="B394" s="528"/>
      <c r="C394" s="30" t="str">
        <f>IF(入力シート!C213="","",入力シート!C213)</f>
        <v/>
      </c>
      <c r="D394" s="30" t="str">
        <f>IF(入力シート!E213="","",入力シート!E213)</f>
        <v/>
      </c>
      <c r="E394" s="30" t="str">
        <f>IF(入力シート!G213="","",入力シート!G213)</f>
        <v/>
      </c>
      <c r="F394" s="30" t="str">
        <f>IF(入力シート!H213="","",入力シート!H213)</f>
        <v/>
      </c>
      <c r="G394" s="31" t="str">
        <f>IF(入力シート!O213="","",入力シート!O213)</f>
        <v/>
      </c>
      <c r="H394" s="529" t="str">
        <f>IF(入力シート!K213="","",入力シート!K213)</f>
        <v/>
      </c>
      <c r="I394" s="530" t="str">
        <f>IF(入力シート!Q395="","",入力シート!Q395)</f>
        <v/>
      </c>
      <c r="J394" s="30" t="str">
        <f>IF(入力シート!R213="","",入力シート!R213)</f>
        <v/>
      </c>
      <c r="K394" s="30" t="str">
        <f>IF(入力シート!V213="","",入力シート!V213)</f>
        <v/>
      </c>
      <c r="L394" s="29"/>
      <c r="M394" s="29" t="s">
        <v>358</v>
      </c>
      <c r="N394" s="29" t="s">
        <v>359</v>
      </c>
    </row>
    <row r="395" spans="1:14" ht="23.25" customHeight="1">
      <c r="A395" s="528" t="str">
        <f>IF(入力シート!A214="","",入力シート!A214)</f>
        <v/>
      </c>
      <c r="B395" s="528"/>
      <c r="C395" s="30" t="str">
        <f>IF(入力シート!C214="","",入力シート!C214)</f>
        <v/>
      </c>
      <c r="D395" s="30" t="str">
        <f>IF(入力シート!E214="","",入力シート!E214)</f>
        <v/>
      </c>
      <c r="E395" s="30" t="str">
        <f>IF(入力シート!G214="","",入力シート!G214)</f>
        <v/>
      </c>
      <c r="F395" s="30" t="str">
        <f>IF(入力シート!H214="","",入力シート!H214)</f>
        <v/>
      </c>
      <c r="G395" s="31" t="str">
        <f>IF(入力シート!O214="","",入力シート!O214)</f>
        <v/>
      </c>
      <c r="H395" s="529" t="str">
        <f>IF(入力シート!K214="","",入力シート!K214)</f>
        <v/>
      </c>
      <c r="I395" s="530" t="str">
        <f>IF(入力シート!Q396="","",入力シート!Q396)</f>
        <v/>
      </c>
      <c r="J395" s="30" t="str">
        <f>IF(入力シート!R214="","",入力シート!R214)</f>
        <v/>
      </c>
      <c r="K395" s="30" t="str">
        <f>IF(入力シート!V214="","",入力シート!V214)</f>
        <v/>
      </c>
      <c r="L395" s="29"/>
      <c r="M395" s="29" t="s">
        <v>358</v>
      </c>
      <c r="N395" s="29" t="s">
        <v>359</v>
      </c>
    </row>
    <row r="396" spans="1:14" ht="23.25" customHeight="1">
      <c r="A396" s="528" t="str">
        <f>IF(入力シート!A215="","",入力シート!A215)</f>
        <v/>
      </c>
      <c r="B396" s="528"/>
      <c r="C396" s="30" t="str">
        <f>IF(入力シート!C215="","",入力シート!C215)</f>
        <v/>
      </c>
      <c r="D396" s="30" t="str">
        <f>IF(入力シート!E215="","",入力シート!E215)</f>
        <v/>
      </c>
      <c r="E396" s="30" t="str">
        <f>IF(入力シート!G215="","",入力シート!G215)</f>
        <v/>
      </c>
      <c r="F396" s="30" t="str">
        <f>IF(入力シート!H215="","",入力シート!H215)</f>
        <v/>
      </c>
      <c r="G396" s="31" t="str">
        <f>IF(入力シート!O215="","",入力シート!O215)</f>
        <v/>
      </c>
      <c r="H396" s="529" t="str">
        <f>IF(入力シート!K215="","",入力シート!K215)</f>
        <v/>
      </c>
      <c r="I396" s="530" t="str">
        <f>IF(入力シート!Q397="","",入力シート!Q397)</f>
        <v/>
      </c>
      <c r="J396" s="30" t="str">
        <f>IF(入力シート!R215="","",入力シート!R215)</f>
        <v/>
      </c>
      <c r="K396" s="30" t="str">
        <f>IF(入力シート!V215="","",入力シート!V215)</f>
        <v/>
      </c>
      <c r="L396" s="29"/>
      <c r="M396" s="29" t="s">
        <v>358</v>
      </c>
      <c r="N396" s="29" t="s">
        <v>359</v>
      </c>
    </row>
    <row r="397" spans="1:14" ht="23.25" customHeight="1">
      <c r="A397" s="528" t="str">
        <f>IF(入力シート!A216="","",入力シート!A216)</f>
        <v/>
      </c>
      <c r="B397" s="528"/>
      <c r="C397" s="30" t="str">
        <f>IF(入力シート!C216="","",入力シート!C216)</f>
        <v/>
      </c>
      <c r="D397" s="30" t="str">
        <f>IF(入力シート!E216="","",入力シート!E216)</f>
        <v/>
      </c>
      <c r="E397" s="30" t="str">
        <f>IF(入力シート!G216="","",入力シート!G216)</f>
        <v/>
      </c>
      <c r="F397" s="30" t="str">
        <f>IF(入力シート!H216="","",入力シート!H216)</f>
        <v/>
      </c>
      <c r="G397" s="31" t="str">
        <f>IF(入力シート!O216="","",入力シート!O216)</f>
        <v/>
      </c>
      <c r="H397" s="529" t="str">
        <f>IF(入力シート!K216="","",入力シート!K216)</f>
        <v/>
      </c>
      <c r="I397" s="530" t="str">
        <f>IF(入力シート!Q398="","",入力シート!Q398)</f>
        <v/>
      </c>
      <c r="J397" s="30" t="str">
        <f>IF(入力シート!R216="","",入力シート!R216)</f>
        <v/>
      </c>
      <c r="K397" s="30" t="str">
        <f>IF(入力シート!V216="","",入力シート!V216)</f>
        <v/>
      </c>
      <c r="L397" s="29"/>
      <c r="M397" s="29" t="s">
        <v>358</v>
      </c>
      <c r="N397" s="29" t="s">
        <v>359</v>
      </c>
    </row>
    <row r="398" spans="1:14" ht="23.25" customHeight="1">
      <c r="A398" s="528" t="str">
        <f>IF(入力シート!A217="","",入力シート!A217)</f>
        <v/>
      </c>
      <c r="B398" s="528"/>
      <c r="C398" s="30" t="str">
        <f>IF(入力シート!C217="","",入力シート!C217)</f>
        <v/>
      </c>
      <c r="D398" s="30" t="str">
        <f>IF(入力シート!E217="","",入力シート!E217)</f>
        <v/>
      </c>
      <c r="E398" s="30" t="str">
        <f>IF(入力シート!G217="","",入力シート!G217)</f>
        <v/>
      </c>
      <c r="F398" s="30" t="str">
        <f>IF(入力シート!H217="","",入力シート!H217)</f>
        <v/>
      </c>
      <c r="G398" s="31" t="str">
        <f>IF(入力シート!O217="","",入力シート!O217)</f>
        <v/>
      </c>
      <c r="H398" s="529" t="str">
        <f>IF(入力シート!K217="","",入力シート!K217)</f>
        <v/>
      </c>
      <c r="I398" s="530" t="str">
        <f>IF(入力シート!Q399="","",入力シート!Q399)</f>
        <v/>
      </c>
      <c r="J398" s="30" t="str">
        <f>IF(入力シート!R217="","",入力シート!R217)</f>
        <v/>
      </c>
      <c r="K398" s="30" t="str">
        <f>IF(入力シート!V217="","",入力シート!V217)</f>
        <v/>
      </c>
      <c r="L398" s="29"/>
      <c r="M398" s="29" t="s">
        <v>358</v>
      </c>
      <c r="N398" s="29" t="s">
        <v>359</v>
      </c>
    </row>
    <row r="399" spans="1:14" ht="23.25" customHeight="1">
      <c r="A399" s="528" t="str">
        <f>IF(入力シート!A218="","",入力シート!A218)</f>
        <v/>
      </c>
      <c r="B399" s="528"/>
      <c r="C399" s="30" t="str">
        <f>IF(入力シート!C218="","",入力シート!C218)</f>
        <v/>
      </c>
      <c r="D399" s="30" t="str">
        <f>IF(入力シート!E218="","",入力シート!E218)</f>
        <v/>
      </c>
      <c r="E399" s="30" t="str">
        <f>IF(入力シート!G218="","",入力シート!G218)</f>
        <v/>
      </c>
      <c r="F399" s="30" t="str">
        <f>IF(入力シート!H218="","",入力シート!H218)</f>
        <v/>
      </c>
      <c r="G399" s="31" t="str">
        <f>IF(入力シート!O218="","",入力シート!O218)</f>
        <v/>
      </c>
      <c r="H399" s="529" t="str">
        <f>IF(入力シート!K218="","",入力シート!K218)</f>
        <v/>
      </c>
      <c r="I399" s="530" t="str">
        <f>IF(入力シート!Q400="","",入力シート!Q400)</f>
        <v/>
      </c>
      <c r="J399" s="30" t="str">
        <f>IF(入力シート!R218="","",入力シート!R218)</f>
        <v/>
      </c>
      <c r="K399" s="30" t="str">
        <f>IF(入力シート!V218="","",入力シート!V218)</f>
        <v/>
      </c>
      <c r="L399" s="29"/>
      <c r="M399" s="29" t="s">
        <v>358</v>
      </c>
      <c r="N399" s="29" t="s">
        <v>359</v>
      </c>
    </row>
    <row r="400" spans="1:14" ht="7.5" customHeight="1">
      <c r="A400" s="2"/>
      <c r="B400" s="2"/>
      <c r="C400" s="2"/>
      <c r="D400" s="2"/>
      <c r="E400" s="2"/>
      <c r="F400" s="2"/>
      <c r="G400" s="2"/>
      <c r="H400" s="2"/>
      <c r="I400" s="2"/>
      <c r="J400" s="2"/>
      <c r="K400" s="2"/>
      <c r="L400" s="2"/>
      <c r="M400" s="2"/>
      <c r="N400" s="2"/>
    </row>
    <row r="401" spans="1:14" s="34" customFormat="1" ht="15" customHeight="1">
      <c r="A401" s="557" t="s">
        <v>360</v>
      </c>
      <c r="B401" s="557"/>
      <c r="C401" s="558" t="s">
        <v>361</v>
      </c>
      <c r="D401" s="558"/>
      <c r="E401" s="558"/>
      <c r="F401" s="558"/>
      <c r="G401" s="558"/>
      <c r="H401" s="558"/>
      <c r="I401" s="558"/>
      <c r="J401" s="558"/>
      <c r="K401" s="558"/>
      <c r="L401" s="558"/>
      <c r="M401" s="558"/>
      <c r="N401" s="558"/>
    </row>
    <row r="402" spans="1:14" s="34" customFormat="1" ht="7.5" customHeight="1">
      <c r="A402" s="32"/>
      <c r="B402" s="32"/>
      <c r="C402" s="33"/>
      <c r="D402" s="33"/>
      <c r="E402" s="33"/>
      <c r="F402" s="33"/>
      <c r="G402" s="33"/>
      <c r="H402" s="33"/>
      <c r="I402" s="33"/>
      <c r="J402" s="33"/>
      <c r="K402" s="33"/>
      <c r="L402" s="33"/>
      <c r="M402" s="33"/>
      <c r="N402" s="33"/>
    </row>
    <row r="403" spans="1:14" s="34" customFormat="1" ht="15" customHeight="1">
      <c r="B403" s="35"/>
      <c r="C403" s="35"/>
      <c r="D403" s="35"/>
      <c r="E403" s="35"/>
      <c r="F403" s="35"/>
      <c r="G403" s="35"/>
      <c r="H403" s="554" t="s">
        <v>362</v>
      </c>
      <c r="I403" s="554"/>
      <c r="J403" s="554"/>
      <c r="K403" s="554"/>
      <c r="L403" s="554"/>
      <c r="M403" s="554"/>
      <c r="N403" s="554"/>
    </row>
    <row r="404" spans="1:14" s="34" customFormat="1" ht="15" customHeight="1">
      <c r="A404" s="36"/>
      <c r="B404" s="35"/>
      <c r="C404" s="35"/>
      <c r="D404" s="35"/>
      <c r="E404" s="35"/>
      <c r="F404" s="35"/>
      <c r="G404" s="37"/>
      <c r="H404" s="554"/>
      <c r="I404" s="554"/>
      <c r="J404" s="554"/>
      <c r="K404" s="554"/>
      <c r="L404" s="554"/>
      <c r="M404" s="554"/>
      <c r="N404" s="554"/>
    </row>
    <row r="405" spans="1:14" s="34" customFormat="1" ht="30" customHeight="1">
      <c r="A405" s="36"/>
      <c r="B405" s="35"/>
      <c r="C405" s="35"/>
      <c r="D405" s="35"/>
      <c r="E405" s="35"/>
      <c r="F405" s="35"/>
      <c r="G405" s="37"/>
      <c r="H405" s="555" t="s">
        <v>1263</v>
      </c>
      <c r="I405" s="555"/>
      <c r="J405" s="555"/>
      <c r="K405" s="555"/>
      <c r="L405" s="27"/>
      <c r="M405" s="37"/>
      <c r="N405" s="37"/>
    </row>
    <row r="406" spans="1:14" s="34" customFormat="1" ht="30" customHeight="1">
      <c r="H406" s="556" t="s">
        <v>363</v>
      </c>
      <c r="I406" s="556"/>
      <c r="J406" s="37"/>
    </row>
    <row r="407" spans="1:14" s="34" customFormat="1" ht="30" customHeight="1">
      <c r="A407" s="37"/>
      <c r="B407" s="37"/>
      <c r="C407" s="37"/>
      <c r="D407" s="37"/>
      <c r="E407" s="37"/>
      <c r="F407" s="37"/>
      <c r="G407" s="38"/>
      <c r="H407" s="556" t="s">
        <v>364</v>
      </c>
      <c r="I407" s="556"/>
      <c r="J407" s="37"/>
      <c r="K407" s="37"/>
      <c r="L407" s="37"/>
      <c r="M407" s="37"/>
      <c r="N407" s="117"/>
    </row>
    <row r="408" spans="1:14" s="34" customFormat="1" ht="30" customHeight="1">
      <c r="D408" s="37"/>
      <c r="E408" s="37"/>
      <c r="H408" s="556" t="s">
        <v>295</v>
      </c>
      <c r="I408" s="556"/>
      <c r="J408" s="37"/>
    </row>
    <row r="409" spans="1:14" ht="3.75" customHeight="1"/>
    <row r="410" spans="1:14" ht="21">
      <c r="A410" s="518" t="s">
        <v>345</v>
      </c>
      <c r="B410" s="518"/>
      <c r="C410" s="518"/>
      <c r="D410" s="518"/>
      <c r="E410" s="518"/>
      <c r="F410" s="518"/>
      <c r="G410" s="518"/>
      <c r="H410" s="518"/>
      <c r="I410" s="518"/>
      <c r="J410" s="518"/>
      <c r="K410" s="518"/>
      <c r="L410" s="518"/>
      <c r="M410" s="518"/>
      <c r="N410" s="518"/>
    </row>
    <row r="411" spans="1:14" ht="9.75" customHeight="1">
      <c r="A411" s="2"/>
      <c r="B411" s="2"/>
      <c r="C411" s="2"/>
      <c r="D411" s="2"/>
      <c r="E411" s="2"/>
      <c r="F411" s="2"/>
      <c r="G411" s="2"/>
      <c r="H411" s="2"/>
      <c r="I411" s="2"/>
      <c r="J411" s="2"/>
      <c r="K411" s="2"/>
      <c r="L411" s="2"/>
      <c r="M411" s="2"/>
      <c r="N411" s="2"/>
    </row>
    <row r="412" spans="1:14">
      <c r="A412" s="2" t="str">
        <f>$A$4</f>
        <v>一般財団法人　日本自動車査定協会</v>
      </c>
      <c r="B412" s="2"/>
      <c r="C412" s="2"/>
      <c r="D412" s="2"/>
      <c r="E412" s="2"/>
      <c r="F412" s="2"/>
      <c r="G412" s="2"/>
      <c r="H412" s="2"/>
      <c r="I412" s="2"/>
      <c r="J412" s="2"/>
      <c r="K412" s="2"/>
      <c r="L412" s="519" t="str">
        <f>"ページ　　"&amp;入力シート!$AI$14&amp;" - "</f>
        <v xml:space="preserve">ページ　　0 - </v>
      </c>
      <c r="M412" s="519"/>
      <c r="N412" s="17">
        <v>9</v>
      </c>
    </row>
    <row r="413" spans="1:14">
      <c r="A413" s="2"/>
      <c r="B413" s="2"/>
      <c r="C413" s="2"/>
      <c r="D413" s="18" t="str">
        <f>D5</f>
        <v/>
      </c>
      <c r="E413" s="19" t="s">
        <v>346</v>
      </c>
      <c r="F413" s="2"/>
      <c r="G413" s="2"/>
      <c r="H413" s="2"/>
      <c r="I413" s="2"/>
      <c r="J413" s="2"/>
      <c r="K413" s="2"/>
      <c r="L413" s="2"/>
      <c r="M413" s="2"/>
      <c r="N413" s="2"/>
    </row>
    <row r="414" spans="1:14" ht="15" customHeight="1">
      <c r="B414" s="20"/>
      <c r="C414" s="20"/>
      <c r="D414" s="20"/>
      <c r="E414" s="2"/>
      <c r="F414" s="2"/>
      <c r="G414" s="2"/>
      <c r="H414" s="2"/>
      <c r="I414" s="2"/>
      <c r="J414" s="2"/>
      <c r="K414" s="520" t="str">
        <f>K6</f>
        <v>令和　　　年　　　月　　　日</v>
      </c>
      <c r="L414" s="520"/>
      <c r="M414" s="520"/>
      <c r="N414" s="520"/>
    </row>
    <row r="415" spans="1:14" ht="7.5" customHeight="1">
      <c r="A415" s="521" t="s">
        <v>347</v>
      </c>
      <c r="B415" s="521"/>
      <c r="C415" s="521"/>
      <c r="D415" s="521"/>
      <c r="E415" s="521"/>
      <c r="F415" s="2"/>
      <c r="G415" s="2"/>
      <c r="H415" s="2"/>
      <c r="I415" s="2"/>
      <c r="J415" s="2"/>
      <c r="K415" s="2"/>
      <c r="L415" s="2"/>
      <c r="M415" s="2"/>
      <c r="N415" s="2"/>
    </row>
    <row r="416" spans="1:14" ht="26.25" customHeight="1">
      <c r="A416" s="521"/>
      <c r="B416" s="521"/>
      <c r="C416" s="521"/>
      <c r="D416" s="521"/>
      <c r="E416" s="521"/>
      <c r="F416" s="552" t="s">
        <v>291</v>
      </c>
      <c r="G416" s="21" t="s">
        <v>348</v>
      </c>
      <c r="H416" s="523" t="str">
        <f>H8</f>
        <v/>
      </c>
      <c r="I416" s="524"/>
      <c r="J416" s="524"/>
      <c r="K416" s="524"/>
      <c r="L416" s="524"/>
      <c r="M416" s="524"/>
      <c r="N416" s="525"/>
    </row>
    <row r="417" spans="1:14" ht="26.25" customHeight="1">
      <c r="A417" s="521"/>
      <c r="B417" s="521"/>
      <c r="C417" s="521"/>
      <c r="D417" s="521"/>
      <c r="E417" s="521"/>
      <c r="F417" s="552"/>
      <c r="G417" s="21" t="s">
        <v>349</v>
      </c>
      <c r="H417" s="523" t="str">
        <f>H9</f>
        <v/>
      </c>
      <c r="I417" s="524"/>
      <c r="J417" s="524"/>
      <c r="K417" s="524"/>
      <c r="L417" s="524"/>
      <c r="M417" s="524"/>
      <c r="N417" s="525"/>
    </row>
    <row r="418" spans="1:14" ht="26.25" customHeight="1">
      <c r="A418" s="521"/>
      <c r="B418" s="521"/>
      <c r="C418" s="521"/>
      <c r="D418" s="521"/>
      <c r="E418" s="521"/>
      <c r="F418" s="552"/>
      <c r="G418" s="21" t="s">
        <v>295</v>
      </c>
      <c r="H418" s="523" t="str">
        <f>H10</f>
        <v/>
      </c>
      <c r="I418" s="524"/>
      <c r="J418" s="524"/>
      <c r="K418" s="524"/>
      <c r="L418" s="524"/>
      <c r="M418" s="526"/>
      <c r="N418" s="527"/>
    </row>
    <row r="419" spans="1:14" ht="26.25" customHeight="1">
      <c r="A419" s="521"/>
      <c r="B419" s="521"/>
      <c r="C419" s="521"/>
      <c r="D419" s="521"/>
      <c r="E419" s="521"/>
      <c r="F419" s="552"/>
      <c r="G419" s="136" t="s">
        <v>1245</v>
      </c>
      <c r="H419" s="523" t="str">
        <f>$H$11</f>
        <v/>
      </c>
      <c r="I419" s="524"/>
      <c r="J419" s="525"/>
      <c r="K419" s="21" t="s">
        <v>264</v>
      </c>
      <c r="L419" s="559" t="str">
        <f>$L$11</f>
        <v/>
      </c>
      <c r="M419" s="526"/>
      <c r="N419" s="527"/>
    </row>
    <row r="420" spans="1:14" ht="22.5" customHeight="1">
      <c r="A420" s="521"/>
      <c r="B420" s="521"/>
      <c r="C420" s="521"/>
      <c r="D420" s="521"/>
      <c r="E420" s="521"/>
      <c r="F420" s="552"/>
      <c r="G420" s="553" t="s">
        <v>351</v>
      </c>
      <c r="H420" s="553"/>
      <c r="I420" s="537" t="str">
        <f>I12</f>
        <v/>
      </c>
      <c r="J420" s="538"/>
      <c r="K420" s="22" t="s">
        <v>267</v>
      </c>
      <c r="L420" s="510" t="str">
        <f>L12</f>
        <v/>
      </c>
      <c r="M420" s="510"/>
      <c r="N420" s="510"/>
    </row>
    <row r="421" spans="1:14" ht="7.5" customHeight="1">
      <c r="A421" s="2"/>
      <c r="B421" s="2"/>
      <c r="C421" s="2"/>
      <c r="D421" s="2"/>
      <c r="E421" s="23"/>
      <c r="F421" s="24"/>
      <c r="G421" s="24"/>
      <c r="H421" s="24"/>
      <c r="I421" s="25"/>
      <c r="J421" s="25"/>
      <c r="K421" s="26"/>
      <c r="L421" s="26"/>
      <c r="M421" s="27"/>
      <c r="N421" s="27"/>
    </row>
    <row r="422" spans="1:14" s="3" customFormat="1">
      <c r="A422" s="539" t="s">
        <v>352</v>
      </c>
      <c r="B422" s="539"/>
      <c r="C422" s="539"/>
      <c r="D422" s="539"/>
      <c r="E422" s="539"/>
      <c r="F422" s="539"/>
      <c r="G422" s="539"/>
      <c r="H422" s="539"/>
      <c r="I422" s="539"/>
      <c r="J422" s="539"/>
      <c r="K422" s="539"/>
      <c r="L422" s="539"/>
      <c r="M422" s="539"/>
      <c r="N422" s="539"/>
    </row>
    <row r="423" spans="1:14" ht="7.5" customHeight="1">
      <c r="A423" s="2"/>
      <c r="B423" s="2"/>
      <c r="C423" s="2"/>
      <c r="D423" s="2"/>
      <c r="E423" s="2"/>
      <c r="F423" s="2"/>
      <c r="G423" s="2"/>
      <c r="H423" s="2"/>
      <c r="I423" s="2"/>
      <c r="J423" s="2"/>
      <c r="K423" s="2"/>
      <c r="L423" s="2"/>
      <c r="M423" s="2"/>
      <c r="N423" s="2"/>
    </row>
    <row r="424" spans="1:14" ht="15" customHeight="1">
      <c r="A424" s="560" t="s">
        <v>279</v>
      </c>
      <c r="B424" s="560"/>
      <c r="C424" s="561" t="s">
        <v>333</v>
      </c>
      <c r="D424" s="561"/>
      <c r="E424" s="561"/>
      <c r="F424" s="561"/>
      <c r="G424" s="562" t="s">
        <v>353</v>
      </c>
      <c r="H424" s="564" t="s">
        <v>281</v>
      </c>
      <c r="I424" s="565"/>
      <c r="J424" s="568" t="s">
        <v>334</v>
      </c>
      <c r="K424" s="570" t="s">
        <v>285</v>
      </c>
      <c r="L424" s="531" t="s">
        <v>354</v>
      </c>
      <c r="M424" s="532"/>
      <c r="N424" s="533"/>
    </row>
    <row r="425" spans="1:14" ht="15" customHeight="1">
      <c r="A425" s="560"/>
      <c r="B425" s="560"/>
      <c r="C425" s="28" t="s">
        <v>337</v>
      </c>
      <c r="D425" s="28" t="s">
        <v>277</v>
      </c>
      <c r="E425" s="28" t="s">
        <v>367</v>
      </c>
      <c r="F425" s="28" t="s">
        <v>279</v>
      </c>
      <c r="G425" s="563"/>
      <c r="H425" s="566"/>
      <c r="I425" s="567"/>
      <c r="J425" s="569"/>
      <c r="K425" s="571"/>
      <c r="L425" s="29" t="s">
        <v>356</v>
      </c>
      <c r="M425" s="534" t="s">
        <v>357</v>
      </c>
      <c r="N425" s="535"/>
    </row>
    <row r="426" spans="1:14" ht="23.25" customHeight="1">
      <c r="A426" s="528" t="str">
        <f>IF(入力シート!A219="","",入力シート!A219)</f>
        <v/>
      </c>
      <c r="B426" s="528"/>
      <c r="C426" s="30" t="str">
        <f>IF(入力シート!C219="","",入力シート!C219)</f>
        <v/>
      </c>
      <c r="D426" s="30" t="str">
        <f>IF(入力シート!E219="","",入力シート!E219)</f>
        <v/>
      </c>
      <c r="E426" s="30" t="str">
        <f>IF(入力シート!G219="","",入力シート!G219)</f>
        <v/>
      </c>
      <c r="F426" s="30" t="str">
        <f>IF(入力シート!H219="","",入力シート!H219)</f>
        <v/>
      </c>
      <c r="G426" s="31" t="str">
        <f>IF(入力シート!O219="","",入力シート!O219)</f>
        <v/>
      </c>
      <c r="H426" s="529" t="str">
        <f>IF(入力シート!K219="","",入力シート!K219)</f>
        <v/>
      </c>
      <c r="I426" s="530" t="str">
        <f>IF(入力シート!Q427="","",入力シート!Q427)</f>
        <v/>
      </c>
      <c r="J426" s="30" t="str">
        <f>IF(入力シート!R219="","",入力シート!R219)</f>
        <v/>
      </c>
      <c r="K426" s="30" t="str">
        <f>IF(入力シート!V219="","",入力シート!V219)</f>
        <v/>
      </c>
      <c r="L426" s="29"/>
      <c r="M426" s="29" t="s">
        <v>358</v>
      </c>
      <c r="N426" s="29" t="s">
        <v>359</v>
      </c>
    </row>
    <row r="427" spans="1:14" ht="23.25" customHeight="1">
      <c r="A427" s="528" t="str">
        <f>IF(入力シート!A220="","",入力シート!A220)</f>
        <v/>
      </c>
      <c r="B427" s="528"/>
      <c r="C427" s="30" t="str">
        <f>IF(入力シート!C220="","",入力シート!C220)</f>
        <v/>
      </c>
      <c r="D427" s="30" t="str">
        <f>IF(入力シート!E220="","",入力シート!E220)</f>
        <v/>
      </c>
      <c r="E427" s="30" t="str">
        <f>IF(入力シート!G220="","",入力シート!G220)</f>
        <v/>
      </c>
      <c r="F427" s="30" t="str">
        <f>IF(入力シート!H220="","",入力シート!H220)</f>
        <v/>
      </c>
      <c r="G427" s="31" t="str">
        <f>IF(入力シート!O220="","",入力シート!O220)</f>
        <v/>
      </c>
      <c r="H427" s="529" t="str">
        <f>IF(入力シート!K220="","",入力シート!K220)</f>
        <v/>
      </c>
      <c r="I427" s="530" t="str">
        <f>IF(入力シート!Q428="","",入力シート!Q428)</f>
        <v/>
      </c>
      <c r="J427" s="30" t="str">
        <f>IF(入力シート!R220="","",入力シート!R220)</f>
        <v/>
      </c>
      <c r="K427" s="30" t="str">
        <f>IF(入力シート!V220="","",入力シート!V220)</f>
        <v/>
      </c>
      <c r="L427" s="29"/>
      <c r="M427" s="29" t="s">
        <v>358</v>
      </c>
      <c r="N427" s="29" t="s">
        <v>359</v>
      </c>
    </row>
    <row r="428" spans="1:14" ht="23.25" customHeight="1">
      <c r="A428" s="528" t="str">
        <f>IF(入力シート!A221="","",入力シート!A221)</f>
        <v/>
      </c>
      <c r="B428" s="528"/>
      <c r="C428" s="30" t="str">
        <f>IF(入力シート!C221="","",入力シート!C221)</f>
        <v/>
      </c>
      <c r="D428" s="30" t="str">
        <f>IF(入力シート!E221="","",入力シート!E221)</f>
        <v/>
      </c>
      <c r="E428" s="30" t="str">
        <f>IF(入力シート!G221="","",入力シート!G221)</f>
        <v/>
      </c>
      <c r="F428" s="30" t="str">
        <f>IF(入力シート!H221="","",入力シート!H221)</f>
        <v/>
      </c>
      <c r="G428" s="31" t="str">
        <f>IF(入力シート!O221="","",入力シート!O221)</f>
        <v/>
      </c>
      <c r="H428" s="529" t="str">
        <f>IF(入力シート!K221="","",入力シート!K221)</f>
        <v/>
      </c>
      <c r="I428" s="530" t="str">
        <f>IF(入力シート!Q429="","",入力シート!Q429)</f>
        <v/>
      </c>
      <c r="J428" s="30" t="str">
        <f>IF(入力シート!R221="","",入力シート!R221)</f>
        <v/>
      </c>
      <c r="K428" s="30" t="str">
        <f>IF(入力シート!V221="","",入力シート!V221)</f>
        <v/>
      </c>
      <c r="L428" s="29"/>
      <c r="M428" s="29" t="s">
        <v>358</v>
      </c>
      <c r="N428" s="29" t="s">
        <v>359</v>
      </c>
    </row>
    <row r="429" spans="1:14" ht="23.25" customHeight="1">
      <c r="A429" s="528" t="str">
        <f>IF(入力シート!A222="","",入力シート!A222)</f>
        <v/>
      </c>
      <c r="B429" s="528"/>
      <c r="C429" s="30" t="str">
        <f>IF(入力シート!C222="","",入力シート!C222)</f>
        <v/>
      </c>
      <c r="D429" s="30" t="str">
        <f>IF(入力シート!E222="","",入力シート!E222)</f>
        <v/>
      </c>
      <c r="E429" s="30" t="str">
        <f>IF(入力シート!G222="","",入力シート!G222)</f>
        <v/>
      </c>
      <c r="F429" s="30" t="str">
        <f>IF(入力シート!H222="","",入力シート!H222)</f>
        <v/>
      </c>
      <c r="G429" s="31" t="str">
        <f>IF(入力シート!O222="","",入力シート!O222)</f>
        <v/>
      </c>
      <c r="H429" s="529" t="str">
        <f>IF(入力シート!K222="","",入力シート!K222)</f>
        <v/>
      </c>
      <c r="I429" s="530" t="str">
        <f>IF(入力シート!Q430="","",入力シート!Q430)</f>
        <v/>
      </c>
      <c r="J429" s="30" t="str">
        <f>IF(入力シート!R222="","",入力シート!R222)</f>
        <v/>
      </c>
      <c r="K429" s="30" t="str">
        <f>IF(入力シート!V222="","",入力シート!V222)</f>
        <v/>
      </c>
      <c r="L429" s="29"/>
      <c r="M429" s="29" t="s">
        <v>358</v>
      </c>
      <c r="N429" s="29" t="s">
        <v>359</v>
      </c>
    </row>
    <row r="430" spans="1:14" ht="23.25" customHeight="1">
      <c r="A430" s="528" t="str">
        <f>IF(入力シート!A223="","",入力シート!A223)</f>
        <v/>
      </c>
      <c r="B430" s="528"/>
      <c r="C430" s="30" t="str">
        <f>IF(入力シート!C223="","",入力シート!C223)</f>
        <v/>
      </c>
      <c r="D430" s="30" t="str">
        <f>IF(入力シート!E223="","",入力シート!E223)</f>
        <v/>
      </c>
      <c r="E430" s="30" t="str">
        <f>IF(入力シート!G223="","",入力シート!G223)</f>
        <v/>
      </c>
      <c r="F430" s="30" t="str">
        <f>IF(入力シート!H223="","",入力シート!H223)</f>
        <v/>
      </c>
      <c r="G430" s="31" t="str">
        <f>IF(入力シート!O223="","",入力シート!O223)</f>
        <v/>
      </c>
      <c r="H430" s="529" t="str">
        <f>IF(入力シート!K223="","",入力シート!K223)</f>
        <v/>
      </c>
      <c r="I430" s="530" t="str">
        <f>IF(入力シート!Q431="","",入力シート!Q431)</f>
        <v/>
      </c>
      <c r="J430" s="30" t="str">
        <f>IF(入力シート!R223="","",入力シート!R223)</f>
        <v/>
      </c>
      <c r="K430" s="30" t="str">
        <f>IF(入力シート!V223="","",入力シート!V223)</f>
        <v/>
      </c>
      <c r="L430" s="29"/>
      <c r="M430" s="29" t="s">
        <v>358</v>
      </c>
      <c r="N430" s="29" t="s">
        <v>359</v>
      </c>
    </row>
    <row r="431" spans="1:14" ht="23.25" customHeight="1">
      <c r="A431" s="528" t="str">
        <f>IF(入力シート!A224="","",入力シート!A224)</f>
        <v/>
      </c>
      <c r="B431" s="528"/>
      <c r="C431" s="30" t="str">
        <f>IF(入力シート!C224="","",入力シート!C224)</f>
        <v/>
      </c>
      <c r="D431" s="30" t="str">
        <f>IF(入力シート!E224="","",入力シート!E224)</f>
        <v/>
      </c>
      <c r="E431" s="30" t="str">
        <f>IF(入力シート!G224="","",入力シート!G224)</f>
        <v/>
      </c>
      <c r="F431" s="30" t="str">
        <f>IF(入力シート!H224="","",入力シート!H224)</f>
        <v/>
      </c>
      <c r="G431" s="31" t="str">
        <f>IF(入力シート!O224="","",入力シート!O224)</f>
        <v/>
      </c>
      <c r="H431" s="529" t="str">
        <f>IF(入力シート!K224="","",入力シート!K224)</f>
        <v/>
      </c>
      <c r="I431" s="530" t="str">
        <f>IF(入力シート!Q432="","",入力シート!Q432)</f>
        <v/>
      </c>
      <c r="J431" s="30" t="str">
        <f>IF(入力シート!R224="","",入力シート!R224)</f>
        <v/>
      </c>
      <c r="K431" s="30" t="str">
        <f>IF(入力シート!V224="","",入力シート!V224)</f>
        <v/>
      </c>
      <c r="L431" s="29"/>
      <c r="M431" s="29" t="s">
        <v>358</v>
      </c>
      <c r="N431" s="29" t="s">
        <v>359</v>
      </c>
    </row>
    <row r="432" spans="1:14" ht="23.25" customHeight="1">
      <c r="A432" s="528" t="str">
        <f>IF(入力シート!A225="","",入力シート!A225)</f>
        <v/>
      </c>
      <c r="B432" s="528"/>
      <c r="C432" s="30" t="str">
        <f>IF(入力シート!C225="","",入力シート!C225)</f>
        <v/>
      </c>
      <c r="D432" s="30" t="str">
        <f>IF(入力シート!E225="","",入力シート!E225)</f>
        <v/>
      </c>
      <c r="E432" s="30" t="str">
        <f>IF(入力シート!G225="","",入力シート!G225)</f>
        <v/>
      </c>
      <c r="F432" s="30" t="str">
        <f>IF(入力シート!H225="","",入力シート!H225)</f>
        <v/>
      </c>
      <c r="G432" s="31" t="str">
        <f>IF(入力シート!O225="","",入力シート!O225)</f>
        <v/>
      </c>
      <c r="H432" s="529" t="str">
        <f>IF(入力シート!K225="","",入力シート!K225)</f>
        <v/>
      </c>
      <c r="I432" s="530" t="str">
        <f>IF(入力シート!Q433="","",入力シート!Q433)</f>
        <v/>
      </c>
      <c r="J432" s="30" t="str">
        <f>IF(入力シート!R225="","",入力シート!R225)</f>
        <v/>
      </c>
      <c r="K432" s="30" t="str">
        <f>IF(入力シート!V225="","",入力シート!V225)</f>
        <v/>
      </c>
      <c r="L432" s="29"/>
      <c r="M432" s="29" t="s">
        <v>358</v>
      </c>
      <c r="N432" s="29" t="s">
        <v>359</v>
      </c>
    </row>
    <row r="433" spans="1:14" ht="23.25" customHeight="1">
      <c r="A433" s="528" t="str">
        <f>IF(入力シート!A226="","",入力シート!A226)</f>
        <v/>
      </c>
      <c r="B433" s="528"/>
      <c r="C433" s="30" t="str">
        <f>IF(入力シート!C226="","",入力シート!C226)</f>
        <v/>
      </c>
      <c r="D433" s="30" t="str">
        <f>IF(入力シート!E226="","",入力シート!E226)</f>
        <v/>
      </c>
      <c r="E433" s="30" t="str">
        <f>IF(入力シート!G226="","",入力シート!G226)</f>
        <v/>
      </c>
      <c r="F433" s="30" t="str">
        <f>IF(入力シート!H226="","",入力シート!H226)</f>
        <v/>
      </c>
      <c r="G433" s="31" t="str">
        <f>IF(入力シート!O226="","",入力シート!O226)</f>
        <v/>
      </c>
      <c r="H433" s="529" t="str">
        <f>IF(入力シート!K226="","",入力シート!K226)</f>
        <v/>
      </c>
      <c r="I433" s="530" t="str">
        <f>IF(入力シート!Q434="","",入力シート!Q434)</f>
        <v/>
      </c>
      <c r="J433" s="30" t="str">
        <f>IF(入力シート!R226="","",入力シート!R226)</f>
        <v/>
      </c>
      <c r="K433" s="30" t="str">
        <f>IF(入力シート!V226="","",入力シート!V226)</f>
        <v/>
      </c>
      <c r="L433" s="29"/>
      <c r="M433" s="29" t="s">
        <v>358</v>
      </c>
      <c r="N433" s="29" t="s">
        <v>359</v>
      </c>
    </row>
    <row r="434" spans="1:14" ht="23.25" customHeight="1">
      <c r="A434" s="528" t="str">
        <f>IF(入力シート!A227="","",入力シート!A227)</f>
        <v/>
      </c>
      <c r="B434" s="528"/>
      <c r="C434" s="30" t="str">
        <f>IF(入力シート!C227="","",入力シート!C227)</f>
        <v/>
      </c>
      <c r="D434" s="30" t="str">
        <f>IF(入力シート!E227="","",入力シート!E227)</f>
        <v/>
      </c>
      <c r="E434" s="30" t="str">
        <f>IF(入力シート!G227="","",入力シート!G227)</f>
        <v/>
      </c>
      <c r="F434" s="30" t="str">
        <f>IF(入力シート!H227="","",入力シート!H227)</f>
        <v/>
      </c>
      <c r="G434" s="31" t="str">
        <f>IF(入力シート!O227="","",入力シート!O227)</f>
        <v/>
      </c>
      <c r="H434" s="529" t="str">
        <f>IF(入力シート!K227="","",入力シート!K227)</f>
        <v/>
      </c>
      <c r="I434" s="530" t="str">
        <f>IF(入力シート!Q435="","",入力シート!Q435)</f>
        <v/>
      </c>
      <c r="J434" s="30" t="str">
        <f>IF(入力シート!R227="","",入力シート!R227)</f>
        <v/>
      </c>
      <c r="K434" s="30" t="str">
        <f>IF(入力シート!V227="","",入力シート!V227)</f>
        <v/>
      </c>
      <c r="L434" s="29"/>
      <c r="M434" s="29" t="s">
        <v>358</v>
      </c>
      <c r="N434" s="29" t="s">
        <v>359</v>
      </c>
    </row>
    <row r="435" spans="1:14" ht="23.25" customHeight="1">
      <c r="A435" s="528" t="str">
        <f>IF(入力シート!A228="","",入力シート!A228)</f>
        <v/>
      </c>
      <c r="B435" s="528"/>
      <c r="C435" s="30" t="str">
        <f>IF(入力シート!C228="","",入力シート!C228)</f>
        <v/>
      </c>
      <c r="D435" s="30" t="str">
        <f>IF(入力シート!E228="","",入力シート!E228)</f>
        <v/>
      </c>
      <c r="E435" s="30" t="str">
        <f>IF(入力シート!G228="","",入力シート!G228)</f>
        <v/>
      </c>
      <c r="F435" s="30" t="str">
        <f>IF(入力シート!H228="","",入力シート!H228)</f>
        <v/>
      </c>
      <c r="G435" s="31" t="str">
        <f>IF(入力シート!O228="","",入力シート!O228)</f>
        <v/>
      </c>
      <c r="H435" s="529" t="str">
        <f>IF(入力シート!K228="","",入力シート!K228)</f>
        <v/>
      </c>
      <c r="I435" s="530" t="str">
        <f>IF(入力シート!Q436="","",入力シート!Q436)</f>
        <v/>
      </c>
      <c r="J435" s="30" t="str">
        <f>IF(入力シート!R228="","",入力シート!R228)</f>
        <v/>
      </c>
      <c r="K435" s="30" t="str">
        <f>IF(入力シート!V228="","",入力シート!V228)</f>
        <v/>
      </c>
      <c r="L435" s="29"/>
      <c r="M435" s="29" t="s">
        <v>358</v>
      </c>
      <c r="N435" s="29" t="s">
        <v>359</v>
      </c>
    </row>
    <row r="436" spans="1:14" ht="23.25" customHeight="1">
      <c r="A436" s="528" t="str">
        <f>IF(入力シート!A229="","",入力シート!A229)</f>
        <v/>
      </c>
      <c r="B436" s="528"/>
      <c r="C436" s="30" t="str">
        <f>IF(入力シート!C229="","",入力シート!C229)</f>
        <v/>
      </c>
      <c r="D436" s="30" t="str">
        <f>IF(入力シート!E229="","",入力シート!E229)</f>
        <v/>
      </c>
      <c r="E436" s="30" t="str">
        <f>IF(入力シート!G229="","",入力シート!G229)</f>
        <v/>
      </c>
      <c r="F436" s="30" t="str">
        <f>IF(入力シート!H229="","",入力シート!H229)</f>
        <v/>
      </c>
      <c r="G436" s="31" t="str">
        <f>IF(入力シート!O229="","",入力シート!O229)</f>
        <v/>
      </c>
      <c r="H436" s="529" t="str">
        <f>IF(入力シート!K229="","",入力シート!K229)</f>
        <v/>
      </c>
      <c r="I436" s="530" t="str">
        <f>IF(入力シート!Q437="","",入力シート!Q437)</f>
        <v/>
      </c>
      <c r="J436" s="30" t="str">
        <f>IF(入力シート!R229="","",入力シート!R229)</f>
        <v/>
      </c>
      <c r="K436" s="30" t="str">
        <f>IF(入力シート!V229="","",入力シート!V229)</f>
        <v/>
      </c>
      <c r="L436" s="29"/>
      <c r="M436" s="29" t="s">
        <v>358</v>
      </c>
      <c r="N436" s="29" t="s">
        <v>359</v>
      </c>
    </row>
    <row r="437" spans="1:14" ht="23.25" customHeight="1">
      <c r="A437" s="528" t="str">
        <f>IF(入力シート!A230="","",入力シート!A230)</f>
        <v/>
      </c>
      <c r="B437" s="528"/>
      <c r="C437" s="30" t="str">
        <f>IF(入力シート!C230="","",入力シート!C230)</f>
        <v/>
      </c>
      <c r="D437" s="30" t="str">
        <f>IF(入力シート!E230="","",入力シート!E230)</f>
        <v/>
      </c>
      <c r="E437" s="30" t="str">
        <f>IF(入力シート!G230="","",入力シート!G230)</f>
        <v/>
      </c>
      <c r="F437" s="30" t="str">
        <f>IF(入力シート!H230="","",入力シート!H230)</f>
        <v/>
      </c>
      <c r="G437" s="31" t="str">
        <f>IF(入力シート!O230="","",入力シート!O230)</f>
        <v/>
      </c>
      <c r="H437" s="529" t="str">
        <f>IF(入力シート!K230="","",入力シート!K230)</f>
        <v/>
      </c>
      <c r="I437" s="530" t="str">
        <f>IF(入力シート!Q438="","",入力シート!Q438)</f>
        <v/>
      </c>
      <c r="J437" s="30" t="str">
        <f>IF(入力シート!R230="","",入力シート!R230)</f>
        <v/>
      </c>
      <c r="K437" s="30" t="str">
        <f>IF(入力シート!V230="","",入力シート!V230)</f>
        <v/>
      </c>
      <c r="L437" s="29"/>
      <c r="M437" s="29" t="s">
        <v>358</v>
      </c>
      <c r="N437" s="29" t="s">
        <v>359</v>
      </c>
    </row>
    <row r="438" spans="1:14" ht="23.25" customHeight="1">
      <c r="A438" s="528" t="str">
        <f>IF(入力シート!A231="","",入力シート!A231)</f>
        <v/>
      </c>
      <c r="B438" s="528"/>
      <c r="C438" s="30" t="str">
        <f>IF(入力シート!C231="","",入力シート!C231)</f>
        <v/>
      </c>
      <c r="D438" s="30" t="str">
        <f>IF(入力シート!E231="","",入力シート!E231)</f>
        <v/>
      </c>
      <c r="E438" s="30" t="str">
        <f>IF(入力シート!G231="","",入力シート!G231)</f>
        <v/>
      </c>
      <c r="F438" s="30" t="str">
        <f>IF(入力シート!H231="","",入力シート!H231)</f>
        <v/>
      </c>
      <c r="G438" s="31" t="str">
        <f>IF(入力シート!O231="","",入力シート!O231)</f>
        <v/>
      </c>
      <c r="H438" s="529" t="str">
        <f>IF(入力シート!K231="","",入力シート!K231)</f>
        <v/>
      </c>
      <c r="I438" s="530" t="str">
        <f>IF(入力シート!Q439="","",入力シート!Q439)</f>
        <v/>
      </c>
      <c r="J438" s="30" t="str">
        <f>IF(入力シート!R231="","",入力シート!R231)</f>
        <v/>
      </c>
      <c r="K438" s="30" t="str">
        <f>IF(入力シート!V231="","",入力シート!V231)</f>
        <v/>
      </c>
      <c r="L438" s="29"/>
      <c r="M438" s="29" t="s">
        <v>358</v>
      </c>
      <c r="N438" s="29" t="s">
        <v>359</v>
      </c>
    </row>
    <row r="439" spans="1:14" ht="23.25" customHeight="1">
      <c r="A439" s="528" t="str">
        <f>IF(入力シート!A232="","",入力シート!A232)</f>
        <v/>
      </c>
      <c r="B439" s="528"/>
      <c r="C439" s="30" t="str">
        <f>IF(入力シート!C232="","",入力シート!C232)</f>
        <v/>
      </c>
      <c r="D439" s="30" t="str">
        <f>IF(入力シート!E232="","",入力シート!E232)</f>
        <v/>
      </c>
      <c r="E439" s="30" t="str">
        <f>IF(入力シート!G232="","",入力シート!G232)</f>
        <v/>
      </c>
      <c r="F439" s="30" t="str">
        <f>IF(入力シート!H232="","",入力シート!H232)</f>
        <v/>
      </c>
      <c r="G439" s="31" t="str">
        <f>IF(入力シート!O232="","",入力シート!O232)</f>
        <v/>
      </c>
      <c r="H439" s="529" t="str">
        <f>IF(入力シート!K232="","",入力シート!K232)</f>
        <v/>
      </c>
      <c r="I439" s="530" t="str">
        <f>IF(入力シート!Q440="","",入力シート!Q440)</f>
        <v/>
      </c>
      <c r="J439" s="30" t="str">
        <f>IF(入力シート!R232="","",入力シート!R232)</f>
        <v/>
      </c>
      <c r="K439" s="30" t="str">
        <f>IF(入力シート!V232="","",入力シート!V232)</f>
        <v/>
      </c>
      <c r="L439" s="29"/>
      <c r="M439" s="29" t="s">
        <v>358</v>
      </c>
      <c r="N439" s="29" t="s">
        <v>359</v>
      </c>
    </row>
    <row r="440" spans="1:14" ht="23.25" customHeight="1">
      <c r="A440" s="528" t="str">
        <f>IF(入力シート!A233="","",入力シート!A233)</f>
        <v/>
      </c>
      <c r="B440" s="528"/>
      <c r="C440" s="30" t="str">
        <f>IF(入力シート!C233="","",入力シート!C233)</f>
        <v/>
      </c>
      <c r="D440" s="30" t="str">
        <f>IF(入力シート!E233="","",入力シート!E233)</f>
        <v/>
      </c>
      <c r="E440" s="30" t="str">
        <f>IF(入力シート!G233="","",入力シート!G233)</f>
        <v/>
      </c>
      <c r="F440" s="30" t="str">
        <f>IF(入力シート!H233="","",入力シート!H233)</f>
        <v/>
      </c>
      <c r="G440" s="31" t="str">
        <f>IF(入力シート!O233="","",入力シート!O233)</f>
        <v/>
      </c>
      <c r="H440" s="529" t="str">
        <f>IF(入力シート!K233="","",入力シート!K233)</f>
        <v/>
      </c>
      <c r="I440" s="530" t="str">
        <f>IF(入力シート!Q441="","",入力シート!Q441)</f>
        <v/>
      </c>
      <c r="J440" s="30" t="str">
        <f>IF(入力シート!R233="","",入力シート!R233)</f>
        <v/>
      </c>
      <c r="K440" s="30" t="str">
        <f>IF(入力シート!V233="","",入力シート!V233)</f>
        <v/>
      </c>
      <c r="L440" s="29"/>
      <c r="M440" s="29" t="s">
        <v>358</v>
      </c>
      <c r="N440" s="29" t="s">
        <v>359</v>
      </c>
    </row>
    <row r="441" spans="1:14" ht="23.25" customHeight="1">
      <c r="A441" s="528" t="str">
        <f>IF(入力シート!A234="","",入力シート!A234)</f>
        <v/>
      </c>
      <c r="B441" s="528"/>
      <c r="C441" s="30" t="str">
        <f>IF(入力シート!C234="","",入力シート!C234)</f>
        <v/>
      </c>
      <c r="D441" s="30" t="str">
        <f>IF(入力シート!E234="","",入力シート!E234)</f>
        <v/>
      </c>
      <c r="E441" s="30" t="str">
        <f>IF(入力シート!G234="","",入力シート!G234)</f>
        <v/>
      </c>
      <c r="F441" s="30" t="str">
        <f>IF(入力シート!H234="","",入力シート!H234)</f>
        <v/>
      </c>
      <c r="G441" s="31" t="str">
        <f>IF(入力シート!O234="","",入力シート!O234)</f>
        <v/>
      </c>
      <c r="H441" s="529" t="str">
        <f>IF(入力シート!K234="","",入力シート!K234)</f>
        <v/>
      </c>
      <c r="I441" s="530" t="str">
        <f>IF(入力シート!Q442="","",入力シート!Q442)</f>
        <v/>
      </c>
      <c r="J441" s="30" t="str">
        <f>IF(入力シート!R234="","",入力シート!R234)</f>
        <v/>
      </c>
      <c r="K441" s="30" t="str">
        <f>IF(入力シート!V234="","",入力シート!V234)</f>
        <v/>
      </c>
      <c r="L441" s="29"/>
      <c r="M441" s="29" t="s">
        <v>358</v>
      </c>
      <c r="N441" s="29" t="s">
        <v>359</v>
      </c>
    </row>
    <row r="442" spans="1:14" ht="23.25" customHeight="1">
      <c r="A442" s="528" t="str">
        <f>IF(入力シート!A235="","",入力シート!A235)</f>
        <v/>
      </c>
      <c r="B442" s="528"/>
      <c r="C442" s="30" t="str">
        <f>IF(入力シート!C235="","",入力シート!C235)</f>
        <v/>
      </c>
      <c r="D442" s="30" t="str">
        <f>IF(入力シート!E235="","",入力シート!E235)</f>
        <v/>
      </c>
      <c r="E442" s="30" t="str">
        <f>IF(入力シート!G235="","",入力シート!G235)</f>
        <v/>
      </c>
      <c r="F442" s="30" t="str">
        <f>IF(入力シート!H235="","",入力シート!H235)</f>
        <v/>
      </c>
      <c r="G442" s="31" t="str">
        <f>IF(入力シート!O235="","",入力シート!O235)</f>
        <v/>
      </c>
      <c r="H442" s="529" t="str">
        <f>IF(入力シート!K235="","",入力シート!K235)</f>
        <v/>
      </c>
      <c r="I442" s="530" t="str">
        <f>IF(入力シート!Q443="","",入力シート!Q443)</f>
        <v/>
      </c>
      <c r="J442" s="30" t="str">
        <f>IF(入力シート!R235="","",入力シート!R235)</f>
        <v/>
      </c>
      <c r="K442" s="30" t="str">
        <f>IF(入力シート!V235="","",入力シート!V235)</f>
        <v/>
      </c>
      <c r="L442" s="29"/>
      <c r="M442" s="29" t="s">
        <v>358</v>
      </c>
      <c r="N442" s="29" t="s">
        <v>359</v>
      </c>
    </row>
    <row r="443" spans="1:14" ht="23.25" customHeight="1">
      <c r="A443" s="528" t="str">
        <f>IF(入力シート!A236="","",入力シート!A236)</f>
        <v/>
      </c>
      <c r="B443" s="528"/>
      <c r="C443" s="30" t="str">
        <f>IF(入力シート!C236="","",入力シート!C236)</f>
        <v/>
      </c>
      <c r="D443" s="30" t="str">
        <f>IF(入力シート!E236="","",入力シート!E236)</f>
        <v/>
      </c>
      <c r="E443" s="30" t="str">
        <f>IF(入力シート!G236="","",入力シート!G236)</f>
        <v/>
      </c>
      <c r="F443" s="30" t="str">
        <f>IF(入力シート!H236="","",入力シート!H236)</f>
        <v/>
      </c>
      <c r="G443" s="31" t="str">
        <f>IF(入力シート!O236="","",入力シート!O236)</f>
        <v/>
      </c>
      <c r="H443" s="529" t="str">
        <f>IF(入力シート!K236="","",入力シート!K236)</f>
        <v/>
      </c>
      <c r="I443" s="530" t="str">
        <f>IF(入力シート!Q444="","",入力シート!Q444)</f>
        <v/>
      </c>
      <c r="J443" s="30" t="str">
        <f>IF(入力シート!R236="","",入力シート!R236)</f>
        <v/>
      </c>
      <c r="K443" s="30" t="str">
        <f>IF(入力シート!V236="","",入力シート!V236)</f>
        <v/>
      </c>
      <c r="L443" s="29"/>
      <c r="M443" s="29" t="s">
        <v>358</v>
      </c>
      <c r="N443" s="29" t="s">
        <v>359</v>
      </c>
    </row>
    <row r="444" spans="1:14" ht="23.25" customHeight="1">
      <c r="A444" s="528" t="str">
        <f>IF(入力シート!A237="","",入力シート!A237)</f>
        <v/>
      </c>
      <c r="B444" s="528"/>
      <c r="C444" s="30" t="str">
        <f>IF(入力シート!C237="","",入力シート!C237)</f>
        <v/>
      </c>
      <c r="D444" s="30" t="str">
        <f>IF(入力シート!E237="","",入力シート!E237)</f>
        <v/>
      </c>
      <c r="E444" s="30" t="str">
        <f>IF(入力シート!G237="","",入力シート!G237)</f>
        <v/>
      </c>
      <c r="F444" s="30" t="str">
        <f>IF(入力シート!H237="","",入力シート!H237)</f>
        <v/>
      </c>
      <c r="G444" s="31" t="str">
        <f>IF(入力シート!O237="","",入力シート!O237)</f>
        <v/>
      </c>
      <c r="H444" s="529" t="str">
        <f>IF(入力シート!K237="","",入力シート!K237)</f>
        <v/>
      </c>
      <c r="I444" s="530" t="str">
        <f>IF(入力シート!Q445="","",入力シート!Q445)</f>
        <v/>
      </c>
      <c r="J444" s="30" t="str">
        <f>IF(入力シート!R237="","",入力シート!R237)</f>
        <v/>
      </c>
      <c r="K444" s="30" t="str">
        <f>IF(入力シート!V237="","",入力シート!V237)</f>
        <v/>
      </c>
      <c r="L444" s="29"/>
      <c r="M444" s="29" t="s">
        <v>358</v>
      </c>
      <c r="N444" s="29" t="s">
        <v>359</v>
      </c>
    </row>
    <row r="445" spans="1:14" ht="23.25" customHeight="1">
      <c r="A445" s="528" t="str">
        <f>IF(入力シート!A238="","",入力シート!A238)</f>
        <v/>
      </c>
      <c r="B445" s="528"/>
      <c r="C445" s="30" t="str">
        <f>IF(入力シート!C238="","",入力シート!C238)</f>
        <v/>
      </c>
      <c r="D445" s="30" t="str">
        <f>IF(入力シート!E238="","",入力シート!E238)</f>
        <v/>
      </c>
      <c r="E445" s="30" t="str">
        <f>IF(入力シート!G238="","",入力シート!G238)</f>
        <v/>
      </c>
      <c r="F445" s="30" t="str">
        <f>IF(入力シート!H238="","",入力シート!H238)</f>
        <v/>
      </c>
      <c r="G445" s="31" t="str">
        <f>IF(入力シート!O238="","",入力シート!O238)</f>
        <v/>
      </c>
      <c r="H445" s="529" t="str">
        <f>IF(入力シート!K238="","",入力シート!K238)</f>
        <v/>
      </c>
      <c r="I445" s="530" t="str">
        <f>IF(入力シート!Q446="","",入力シート!Q446)</f>
        <v/>
      </c>
      <c r="J445" s="30" t="str">
        <f>IF(入力シート!R238="","",入力シート!R238)</f>
        <v/>
      </c>
      <c r="K445" s="30" t="str">
        <f>IF(入力シート!V238="","",入力シート!V238)</f>
        <v/>
      </c>
      <c r="L445" s="29"/>
      <c r="M445" s="29" t="s">
        <v>358</v>
      </c>
      <c r="N445" s="29" t="s">
        <v>359</v>
      </c>
    </row>
    <row r="446" spans="1:14" ht="23.25" customHeight="1">
      <c r="A446" s="528" t="str">
        <f>IF(入力シート!A239="","",入力シート!A239)</f>
        <v/>
      </c>
      <c r="B446" s="528"/>
      <c r="C446" s="30" t="str">
        <f>IF(入力シート!C239="","",入力シート!C239)</f>
        <v/>
      </c>
      <c r="D446" s="30" t="str">
        <f>IF(入力シート!E239="","",入力シート!E239)</f>
        <v/>
      </c>
      <c r="E446" s="30" t="str">
        <f>IF(入力シート!G239="","",入力シート!G239)</f>
        <v/>
      </c>
      <c r="F446" s="30" t="str">
        <f>IF(入力シート!H239="","",入力シート!H239)</f>
        <v/>
      </c>
      <c r="G446" s="31" t="str">
        <f>IF(入力シート!O239="","",入力シート!O239)</f>
        <v/>
      </c>
      <c r="H446" s="529" t="str">
        <f>IF(入力シート!K239="","",入力シート!K239)</f>
        <v/>
      </c>
      <c r="I446" s="530" t="str">
        <f>IF(入力シート!Q447="","",入力シート!Q447)</f>
        <v/>
      </c>
      <c r="J446" s="30" t="str">
        <f>IF(入力シート!R239="","",入力シート!R239)</f>
        <v/>
      </c>
      <c r="K446" s="30" t="str">
        <f>IF(入力シート!V239="","",入力シート!V239)</f>
        <v/>
      </c>
      <c r="L446" s="29"/>
      <c r="M446" s="29" t="s">
        <v>358</v>
      </c>
      <c r="N446" s="29" t="s">
        <v>359</v>
      </c>
    </row>
    <row r="447" spans="1:14" ht="23.25" customHeight="1">
      <c r="A447" s="528" t="str">
        <f>IF(入力シート!A240="","",入力シート!A240)</f>
        <v/>
      </c>
      <c r="B447" s="528"/>
      <c r="C447" s="30" t="str">
        <f>IF(入力シート!C240="","",入力シート!C240)</f>
        <v/>
      </c>
      <c r="D447" s="30" t="str">
        <f>IF(入力シート!E240="","",入力シート!E240)</f>
        <v/>
      </c>
      <c r="E447" s="30" t="str">
        <f>IF(入力シート!G240="","",入力シート!G240)</f>
        <v/>
      </c>
      <c r="F447" s="30" t="str">
        <f>IF(入力シート!H240="","",入力シート!H240)</f>
        <v/>
      </c>
      <c r="G447" s="31" t="str">
        <f>IF(入力シート!O240="","",入力シート!O240)</f>
        <v/>
      </c>
      <c r="H447" s="529" t="str">
        <f>IF(入力シート!K240="","",入力シート!K240)</f>
        <v/>
      </c>
      <c r="I447" s="530" t="str">
        <f>IF(入力シート!Q448="","",入力シート!Q448)</f>
        <v/>
      </c>
      <c r="J447" s="30" t="str">
        <f>IF(入力シート!R240="","",入力シート!R240)</f>
        <v/>
      </c>
      <c r="K447" s="30" t="str">
        <f>IF(入力シート!V240="","",入力シート!V240)</f>
        <v/>
      </c>
      <c r="L447" s="29"/>
      <c r="M447" s="29" t="s">
        <v>358</v>
      </c>
      <c r="N447" s="29" t="s">
        <v>359</v>
      </c>
    </row>
    <row r="448" spans="1:14" ht="23.25" customHeight="1">
      <c r="A448" s="528" t="str">
        <f>IF(入力シート!A241="","",入力シート!A241)</f>
        <v/>
      </c>
      <c r="B448" s="528"/>
      <c r="C448" s="30" t="str">
        <f>IF(入力シート!C241="","",入力シート!C241)</f>
        <v/>
      </c>
      <c r="D448" s="30" t="str">
        <f>IF(入力シート!E241="","",入力シート!E241)</f>
        <v/>
      </c>
      <c r="E448" s="30" t="str">
        <f>IF(入力シート!G241="","",入力シート!G241)</f>
        <v/>
      </c>
      <c r="F448" s="30" t="str">
        <f>IF(入力シート!H241="","",入力シート!H241)</f>
        <v/>
      </c>
      <c r="G448" s="31" t="str">
        <f>IF(入力シート!O241="","",入力シート!O241)</f>
        <v/>
      </c>
      <c r="H448" s="529" t="str">
        <f>IF(入力シート!K241="","",入力シート!K241)</f>
        <v/>
      </c>
      <c r="I448" s="530" t="str">
        <f>IF(入力シート!Q449="","",入力シート!Q449)</f>
        <v/>
      </c>
      <c r="J448" s="30" t="str">
        <f>IF(入力シート!R241="","",入力シート!R241)</f>
        <v/>
      </c>
      <c r="K448" s="30" t="str">
        <f>IF(入力シート!V241="","",入力シート!V241)</f>
        <v/>
      </c>
      <c r="L448" s="29"/>
      <c r="M448" s="29" t="s">
        <v>358</v>
      </c>
      <c r="N448" s="29" t="s">
        <v>359</v>
      </c>
    </row>
    <row r="449" spans="1:14" ht="23.25" customHeight="1">
      <c r="A449" s="528" t="str">
        <f>IF(入力シート!A242="","",入力シート!A242)</f>
        <v/>
      </c>
      <c r="B449" s="528"/>
      <c r="C449" s="30" t="str">
        <f>IF(入力シート!C242="","",入力シート!C242)</f>
        <v/>
      </c>
      <c r="D449" s="30" t="str">
        <f>IF(入力シート!E242="","",入力シート!E242)</f>
        <v/>
      </c>
      <c r="E449" s="30" t="str">
        <f>IF(入力シート!G242="","",入力シート!G242)</f>
        <v/>
      </c>
      <c r="F449" s="30" t="str">
        <f>IF(入力シート!H242="","",入力シート!H242)</f>
        <v/>
      </c>
      <c r="G449" s="31" t="str">
        <f>IF(入力シート!O242="","",入力シート!O242)</f>
        <v/>
      </c>
      <c r="H449" s="529" t="str">
        <f>IF(入力シート!K242="","",入力シート!K242)</f>
        <v/>
      </c>
      <c r="I449" s="530" t="str">
        <f>IF(入力シート!Q450="","",入力シート!Q450)</f>
        <v/>
      </c>
      <c r="J449" s="30" t="str">
        <f>IF(入力シート!R242="","",入力シート!R242)</f>
        <v/>
      </c>
      <c r="K449" s="30" t="str">
        <f>IF(入力シート!V242="","",入力シート!V242)</f>
        <v/>
      </c>
      <c r="L449" s="29"/>
      <c r="M449" s="29" t="s">
        <v>358</v>
      </c>
      <c r="N449" s="29" t="s">
        <v>359</v>
      </c>
    </row>
    <row r="450" spans="1:14" ht="23.25" customHeight="1">
      <c r="A450" s="528" t="str">
        <f>IF(入力シート!A243="","",入力シート!A243)</f>
        <v/>
      </c>
      <c r="B450" s="528"/>
      <c r="C450" s="30" t="str">
        <f>IF(入力シート!C243="","",入力シート!C243)</f>
        <v/>
      </c>
      <c r="D450" s="30" t="str">
        <f>IF(入力シート!E243="","",入力シート!E243)</f>
        <v/>
      </c>
      <c r="E450" s="30" t="str">
        <f>IF(入力シート!G243="","",入力シート!G243)</f>
        <v/>
      </c>
      <c r="F450" s="30" t="str">
        <f>IF(入力シート!H243="","",入力シート!H243)</f>
        <v/>
      </c>
      <c r="G450" s="31" t="str">
        <f>IF(入力シート!O243="","",入力シート!O243)</f>
        <v/>
      </c>
      <c r="H450" s="529" t="str">
        <f>IF(入力シート!K243="","",入力シート!K243)</f>
        <v/>
      </c>
      <c r="I450" s="530" t="str">
        <f>IF(入力シート!Q451="","",入力シート!Q451)</f>
        <v/>
      </c>
      <c r="J450" s="30" t="str">
        <f>IF(入力シート!R243="","",入力シート!R243)</f>
        <v/>
      </c>
      <c r="K450" s="30" t="str">
        <f>IF(入力シート!V243="","",入力シート!V243)</f>
        <v/>
      </c>
      <c r="L450" s="29"/>
      <c r="M450" s="29" t="s">
        <v>358</v>
      </c>
      <c r="N450" s="29" t="s">
        <v>359</v>
      </c>
    </row>
    <row r="451" spans="1:14" ht="7.5" customHeight="1">
      <c r="A451" s="2"/>
      <c r="B451" s="2"/>
      <c r="C451" s="2"/>
      <c r="D451" s="2"/>
      <c r="E451" s="2"/>
      <c r="F451" s="2"/>
      <c r="G451" s="2"/>
      <c r="H451" s="2"/>
      <c r="I451" s="2"/>
      <c r="J451" s="2"/>
      <c r="K451" s="2"/>
      <c r="L451" s="2"/>
      <c r="M451" s="2"/>
      <c r="N451" s="2"/>
    </row>
    <row r="452" spans="1:14" s="34" customFormat="1" ht="15" customHeight="1">
      <c r="A452" s="557" t="s">
        <v>360</v>
      </c>
      <c r="B452" s="557"/>
      <c r="C452" s="558" t="s">
        <v>361</v>
      </c>
      <c r="D452" s="558"/>
      <c r="E452" s="558"/>
      <c r="F452" s="558"/>
      <c r="G452" s="558"/>
      <c r="H452" s="558"/>
      <c r="I452" s="558"/>
      <c r="J452" s="558"/>
      <c r="K452" s="558"/>
      <c r="L452" s="558"/>
      <c r="M452" s="558"/>
      <c r="N452" s="558"/>
    </row>
    <row r="453" spans="1:14" s="34" customFormat="1" ht="7.5" customHeight="1">
      <c r="A453" s="32"/>
      <c r="B453" s="32"/>
      <c r="C453" s="33"/>
      <c r="D453" s="33"/>
      <c r="E453" s="33"/>
      <c r="F453" s="33"/>
      <c r="G453" s="33"/>
      <c r="H453" s="33"/>
      <c r="I453" s="33"/>
      <c r="J453" s="33"/>
      <c r="K453" s="33"/>
      <c r="L453" s="33"/>
      <c r="M453" s="33"/>
      <c r="N453" s="33"/>
    </row>
    <row r="454" spans="1:14" s="34" customFormat="1" ht="15" customHeight="1">
      <c r="B454" s="35"/>
      <c r="C454" s="35"/>
      <c r="D454" s="35"/>
      <c r="E454" s="35"/>
      <c r="F454" s="35"/>
      <c r="G454" s="35"/>
      <c r="H454" s="554" t="s">
        <v>362</v>
      </c>
      <c r="I454" s="554"/>
      <c r="J454" s="554"/>
      <c r="K454" s="554"/>
      <c r="L454" s="554"/>
      <c r="M454" s="554"/>
      <c r="N454" s="554"/>
    </row>
    <row r="455" spans="1:14" s="34" customFormat="1" ht="15" customHeight="1">
      <c r="A455" s="36"/>
      <c r="B455" s="35"/>
      <c r="C455" s="35"/>
      <c r="D455" s="35"/>
      <c r="E455" s="35"/>
      <c r="F455" s="35"/>
      <c r="G455" s="37"/>
      <c r="H455" s="554"/>
      <c r="I455" s="554"/>
      <c r="J455" s="554"/>
      <c r="K455" s="554"/>
      <c r="L455" s="554"/>
      <c r="M455" s="554"/>
      <c r="N455" s="554"/>
    </row>
    <row r="456" spans="1:14" s="34" customFormat="1" ht="30" customHeight="1">
      <c r="A456" s="36"/>
      <c r="B456" s="35"/>
      <c r="C456" s="35"/>
      <c r="D456" s="35"/>
      <c r="E456" s="35"/>
      <c r="F456" s="35"/>
      <c r="G456" s="37"/>
      <c r="H456" s="555" t="s">
        <v>1263</v>
      </c>
      <c r="I456" s="555"/>
      <c r="J456" s="555"/>
      <c r="K456" s="555"/>
      <c r="L456" s="27"/>
      <c r="M456" s="37"/>
      <c r="N456" s="37"/>
    </row>
    <row r="457" spans="1:14" s="34" customFormat="1" ht="30" customHeight="1">
      <c r="H457" s="556" t="s">
        <v>363</v>
      </c>
      <c r="I457" s="556"/>
      <c r="J457" s="37"/>
    </row>
    <row r="458" spans="1:14" s="34" customFormat="1" ht="30" customHeight="1">
      <c r="A458" s="37"/>
      <c r="B458" s="37"/>
      <c r="C458" s="37"/>
      <c r="D458" s="37"/>
      <c r="E458" s="37"/>
      <c r="F458" s="37"/>
      <c r="G458" s="38"/>
      <c r="H458" s="556" t="s">
        <v>364</v>
      </c>
      <c r="I458" s="556"/>
      <c r="J458" s="37"/>
      <c r="K458" s="37"/>
      <c r="L458" s="37"/>
      <c r="M458" s="37"/>
      <c r="N458" s="117"/>
    </row>
    <row r="459" spans="1:14" s="34" customFormat="1" ht="30" customHeight="1">
      <c r="D459" s="37"/>
      <c r="E459" s="37"/>
      <c r="H459" s="556" t="s">
        <v>295</v>
      </c>
      <c r="I459" s="556"/>
      <c r="J459" s="37"/>
    </row>
    <row r="460" spans="1:14" ht="3.75" customHeight="1"/>
    <row r="461" spans="1:14" ht="21">
      <c r="A461" s="518" t="s">
        <v>345</v>
      </c>
      <c r="B461" s="518"/>
      <c r="C461" s="518"/>
      <c r="D461" s="518"/>
      <c r="E461" s="518"/>
      <c r="F461" s="518"/>
      <c r="G461" s="518"/>
      <c r="H461" s="518"/>
      <c r="I461" s="518"/>
      <c r="J461" s="518"/>
      <c r="K461" s="518"/>
      <c r="L461" s="518"/>
      <c r="M461" s="518"/>
      <c r="N461" s="518"/>
    </row>
    <row r="462" spans="1:14" ht="9.75" customHeight="1">
      <c r="A462" s="2"/>
      <c r="B462" s="2"/>
      <c r="C462" s="2"/>
      <c r="D462" s="2"/>
      <c r="E462" s="2"/>
      <c r="F462" s="2"/>
      <c r="G462" s="2"/>
      <c r="H462" s="2"/>
      <c r="I462" s="2"/>
      <c r="J462" s="2"/>
      <c r="K462" s="2"/>
      <c r="L462" s="2"/>
      <c r="M462" s="2"/>
      <c r="N462" s="2"/>
    </row>
    <row r="463" spans="1:14">
      <c r="A463" s="2" t="str">
        <f>$A$4</f>
        <v>一般財団法人　日本自動車査定協会</v>
      </c>
      <c r="B463" s="2"/>
      <c r="C463" s="2"/>
      <c r="D463" s="2"/>
      <c r="E463" s="2"/>
      <c r="F463" s="2"/>
      <c r="G463" s="2"/>
      <c r="H463" s="2"/>
      <c r="I463" s="2"/>
      <c r="J463" s="2"/>
      <c r="K463" s="2"/>
      <c r="L463" s="519" t="str">
        <f>"ページ　　"&amp;入力シート!$AI$14&amp;" - "</f>
        <v xml:space="preserve">ページ　　0 - </v>
      </c>
      <c r="M463" s="519"/>
      <c r="N463" s="17">
        <v>10</v>
      </c>
    </row>
    <row r="464" spans="1:14">
      <c r="A464" s="2"/>
      <c r="B464" s="2"/>
      <c r="C464" s="2"/>
      <c r="D464" s="18" t="str">
        <f>D5</f>
        <v/>
      </c>
      <c r="E464" s="19" t="s">
        <v>346</v>
      </c>
      <c r="F464" s="2"/>
      <c r="G464" s="2"/>
      <c r="H464" s="2"/>
      <c r="I464" s="2"/>
      <c r="J464" s="2"/>
      <c r="K464" s="2"/>
      <c r="L464" s="2"/>
      <c r="M464" s="2"/>
      <c r="N464" s="2"/>
    </row>
    <row r="465" spans="1:14" ht="15" customHeight="1">
      <c r="B465" s="20"/>
      <c r="C465" s="20"/>
      <c r="D465" s="20"/>
      <c r="E465" s="2"/>
      <c r="F465" s="2"/>
      <c r="G465" s="2"/>
      <c r="H465" s="2"/>
      <c r="I465" s="2"/>
      <c r="J465" s="2"/>
      <c r="K465" s="520" t="str">
        <f>K6</f>
        <v>令和　　　年　　　月　　　日</v>
      </c>
      <c r="L465" s="520"/>
      <c r="M465" s="520"/>
      <c r="N465" s="520"/>
    </row>
    <row r="466" spans="1:14" ht="7.5" customHeight="1">
      <c r="A466" s="521" t="s">
        <v>347</v>
      </c>
      <c r="B466" s="521"/>
      <c r="C466" s="521"/>
      <c r="D466" s="521"/>
      <c r="E466" s="521"/>
      <c r="F466" s="2"/>
      <c r="G466" s="2"/>
      <c r="H466" s="2"/>
      <c r="I466" s="2"/>
      <c r="J466" s="2"/>
      <c r="K466" s="2"/>
      <c r="L466" s="2"/>
      <c r="M466" s="2"/>
      <c r="N466" s="2"/>
    </row>
    <row r="467" spans="1:14" ht="26.25" customHeight="1">
      <c r="A467" s="521"/>
      <c r="B467" s="521"/>
      <c r="C467" s="521"/>
      <c r="D467" s="521"/>
      <c r="E467" s="521"/>
      <c r="F467" s="552" t="s">
        <v>291</v>
      </c>
      <c r="G467" s="21" t="s">
        <v>348</v>
      </c>
      <c r="H467" s="523" t="str">
        <f>H8</f>
        <v/>
      </c>
      <c r="I467" s="524"/>
      <c r="J467" s="524"/>
      <c r="K467" s="524"/>
      <c r="L467" s="524"/>
      <c r="M467" s="524"/>
      <c r="N467" s="525"/>
    </row>
    <row r="468" spans="1:14" ht="26.25" customHeight="1">
      <c r="A468" s="521"/>
      <c r="B468" s="521"/>
      <c r="C468" s="521"/>
      <c r="D468" s="521"/>
      <c r="E468" s="521"/>
      <c r="F468" s="552"/>
      <c r="G468" s="21" t="s">
        <v>349</v>
      </c>
      <c r="H468" s="523" t="str">
        <f>H9</f>
        <v/>
      </c>
      <c r="I468" s="524"/>
      <c r="J468" s="524"/>
      <c r="K468" s="524"/>
      <c r="L468" s="524"/>
      <c r="M468" s="524"/>
      <c r="N468" s="525"/>
    </row>
    <row r="469" spans="1:14" ht="26.25" customHeight="1">
      <c r="A469" s="521"/>
      <c r="B469" s="521"/>
      <c r="C469" s="521"/>
      <c r="D469" s="521"/>
      <c r="E469" s="521"/>
      <c r="F469" s="552"/>
      <c r="G469" s="21" t="s">
        <v>295</v>
      </c>
      <c r="H469" s="523" t="str">
        <f>H10</f>
        <v/>
      </c>
      <c r="I469" s="524"/>
      <c r="J469" s="524"/>
      <c r="K469" s="524"/>
      <c r="L469" s="524"/>
      <c r="M469" s="526"/>
      <c r="N469" s="527"/>
    </row>
    <row r="470" spans="1:14" ht="26.25" customHeight="1">
      <c r="A470" s="521"/>
      <c r="B470" s="521"/>
      <c r="C470" s="521"/>
      <c r="D470" s="521"/>
      <c r="E470" s="521"/>
      <c r="F470" s="552"/>
      <c r="G470" s="136" t="s">
        <v>1245</v>
      </c>
      <c r="H470" s="523" t="str">
        <f>$H$11</f>
        <v/>
      </c>
      <c r="I470" s="524"/>
      <c r="J470" s="525"/>
      <c r="K470" s="21" t="s">
        <v>264</v>
      </c>
      <c r="L470" s="559" t="str">
        <f>$L$11</f>
        <v/>
      </c>
      <c r="M470" s="526"/>
      <c r="N470" s="527"/>
    </row>
    <row r="471" spans="1:14" ht="22.5" customHeight="1">
      <c r="A471" s="521"/>
      <c r="B471" s="521"/>
      <c r="C471" s="521"/>
      <c r="D471" s="521"/>
      <c r="E471" s="521"/>
      <c r="F471" s="552"/>
      <c r="G471" s="553" t="s">
        <v>351</v>
      </c>
      <c r="H471" s="553"/>
      <c r="I471" s="537" t="str">
        <f>I12</f>
        <v/>
      </c>
      <c r="J471" s="538"/>
      <c r="K471" s="22" t="s">
        <v>267</v>
      </c>
      <c r="L471" s="510" t="str">
        <f>L12</f>
        <v/>
      </c>
      <c r="M471" s="510"/>
      <c r="N471" s="510"/>
    </row>
    <row r="472" spans="1:14" ht="7.5" customHeight="1">
      <c r="A472" s="2"/>
      <c r="B472" s="2"/>
      <c r="C472" s="2"/>
      <c r="D472" s="2"/>
      <c r="E472" s="23"/>
      <c r="F472" s="24"/>
      <c r="G472" s="24"/>
      <c r="H472" s="24"/>
      <c r="I472" s="25"/>
      <c r="J472" s="25"/>
      <c r="K472" s="26"/>
      <c r="L472" s="26"/>
      <c r="M472" s="27"/>
      <c r="N472" s="27"/>
    </row>
    <row r="473" spans="1:14" s="3" customFormat="1">
      <c r="A473" s="539" t="s">
        <v>352</v>
      </c>
      <c r="B473" s="539"/>
      <c r="C473" s="539"/>
      <c r="D473" s="539"/>
      <c r="E473" s="539"/>
      <c r="F473" s="539"/>
      <c r="G473" s="539"/>
      <c r="H473" s="539"/>
      <c r="I473" s="539"/>
      <c r="J473" s="539"/>
      <c r="K473" s="539"/>
      <c r="L473" s="539"/>
      <c r="M473" s="539"/>
      <c r="N473" s="539"/>
    </row>
    <row r="474" spans="1:14" ht="7.5" customHeight="1">
      <c r="A474" s="2"/>
      <c r="B474" s="2"/>
      <c r="C474" s="2"/>
      <c r="D474" s="2"/>
      <c r="E474" s="2"/>
      <c r="F474" s="2"/>
      <c r="G474" s="2"/>
      <c r="H474" s="2"/>
      <c r="I474" s="2"/>
      <c r="J474" s="2"/>
      <c r="K474" s="2"/>
      <c r="L474" s="2"/>
      <c r="M474" s="2"/>
      <c r="N474" s="2"/>
    </row>
    <row r="475" spans="1:14" ht="15" customHeight="1">
      <c r="A475" s="560" t="s">
        <v>279</v>
      </c>
      <c r="B475" s="560"/>
      <c r="C475" s="561" t="s">
        <v>333</v>
      </c>
      <c r="D475" s="561"/>
      <c r="E475" s="561"/>
      <c r="F475" s="561"/>
      <c r="G475" s="562" t="s">
        <v>353</v>
      </c>
      <c r="H475" s="564" t="s">
        <v>281</v>
      </c>
      <c r="I475" s="565"/>
      <c r="J475" s="568" t="s">
        <v>334</v>
      </c>
      <c r="K475" s="570" t="s">
        <v>285</v>
      </c>
      <c r="L475" s="531" t="s">
        <v>354</v>
      </c>
      <c r="M475" s="532"/>
      <c r="N475" s="533"/>
    </row>
    <row r="476" spans="1:14" ht="15" customHeight="1">
      <c r="A476" s="560"/>
      <c r="B476" s="560"/>
      <c r="C476" s="28" t="s">
        <v>337</v>
      </c>
      <c r="D476" s="28" t="s">
        <v>277</v>
      </c>
      <c r="E476" s="28" t="s">
        <v>368</v>
      </c>
      <c r="F476" s="28" t="s">
        <v>279</v>
      </c>
      <c r="G476" s="563"/>
      <c r="H476" s="566"/>
      <c r="I476" s="567"/>
      <c r="J476" s="569"/>
      <c r="K476" s="571"/>
      <c r="L476" s="29" t="s">
        <v>356</v>
      </c>
      <c r="M476" s="534" t="s">
        <v>357</v>
      </c>
      <c r="N476" s="535"/>
    </row>
    <row r="477" spans="1:14" ht="23.25" customHeight="1">
      <c r="A477" s="528" t="str">
        <f>IF(入力シート!A244="","",入力シート!A244)</f>
        <v/>
      </c>
      <c r="B477" s="528"/>
      <c r="C477" s="30" t="str">
        <f>IF(入力シート!C244="","",入力シート!C244)</f>
        <v/>
      </c>
      <c r="D477" s="30" t="str">
        <f>IF(入力シート!E244="","",入力シート!E244)</f>
        <v/>
      </c>
      <c r="E477" s="30" t="str">
        <f>IF(入力シート!G244="","",入力シート!G244)</f>
        <v/>
      </c>
      <c r="F477" s="30" t="str">
        <f>IF(入力シート!H244="","",入力シート!H244)</f>
        <v/>
      </c>
      <c r="G477" s="31" t="str">
        <f>IF(入力シート!O244="","",入力シート!O244)</f>
        <v/>
      </c>
      <c r="H477" s="529" t="str">
        <f>IF(入力シート!K244="","",入力シート!K244)</f>
        <v/>
      </c>
      <c r="I477" s="530" t="str">
        <f>IF(入力シート!Q478="","",入力シート!Q478)</f>
        <v/>
      </c>
      <c r="J477" s="30" t="str">
        <f>IF(入力シート!R244="","",入力シート!R244)</f>
        <v/>
      </c>
      <c r="K477" s="30" t="str">
        <f>IF(入力シート!V244="","",入力シート!V244)</f>
        <v/>
      </c>
      <c r="L477" s="29"/>
      <c r="M477" s="29" t="s">
        <v>358</v>
      </c>
      <c r="N477" s="29" t="s">
        <v>359</v>
      </c>
    </row>
    <row r="478" spans="1:14" ht="23.25" customHeight="1">
      <c r="A478" s="528" t="str">
        <f>IF(入力シート!A245="","",入力シート!A245)</f>
        <v/>
      </c>
      <c r="B478" s="528"/>
      <c r="C478" s="30" t="str">
        <f>IF(入力シート!C245="","",入力シート!C245)</f>
        <v/>
      </c>
      <c r="D478" s="30" t="str">
        <f>IF(入力シート!E245="","",入力シート!E245)</f>
        <v/>
      </c>
      <c r="E478" s="30" t="str">
        <f>IF(入力シート!G245="","",入力シート!G245)</f>
        <v/>
      </c>
      <c r="F478" s="30" t="str">
        <f>IF(入力シート!H245="","",入力シート!H245)</f>
        <v/>
      </c>
      <c r="G478" s="31" t="str">
        <f>IF(入力シート!O245="","",入力シート!O245)</f>
        <v/>
      </c>
      <c r="H478" s="529" t="str">
        <f>IF(入力シート!K245="","",入力シート!K245)</f>
        <v/>
      </c>
      <c r="I478" s="530" t="str">
        <f>IF(入力シート!Q479="","",入力シート!Q479)</f>
        <v/>
      </c>
      <c r="J478" s="30" t="str">
        <f>IF(入力シート!R245="","",入力シート!R245)</f>
        <v/>
      </c>
      <c r="K478" s="30" t="str">
        <f>IF(入力シート!V245="","",入力シート!V245)</f>
        <v/>
      </c>
      <c r="L478" s="29"/>
      <c r="M478" s="29" t="s">
        <v>358</v>
      </c>
      <c r="N478" s="29" t="s">
        <v>359</v>
      </c>
    </row>
    <row r="479" spans="1:14" ht="23.25" customHeight="1">
      <c r="A479" s="528" t="str">
        <f>IF(入力シート!A246="","",入力シート!A246)</f>
        <v/>
      </c>
      <c r="B479" s="528"/>
      <c r="C479" s="30" t="str">
        <f>IF(入力シート!C246="","",入力シート!C246)</f>
        <v/>
      </c>
      <c r="D479" s="30" t="str">
        <f>IF(入力シート!E246="","",入力シート!E246)</f>
        <v/>
      </c>
      <c r="E479" s="30" t="str">
        <f>IF(入力シート!G246="","",入力シート!G246)</f>
        <v/>
      </c>
      <c r="F479" s="30" t="str">
        <f>IF(入力シート!H246="","",入力シート!H246)</f>
        <v/>
      </c>
      <c r="G479" s="31" t="str">
        <f>IF(入力シート!O246="","",入力シート!O246)</f>
        <v/>
      </c>
      <c r="H479" s="529" t="str">
        <f>IF(入力シート!K246="","",入力シート!K246)</f>
        <v/>
      </c>
      <c r="I479" s="530" t="str">
        <f>IF(入力シート!Q480="","",入力シート!Q480)</f>
        <v/>
      </c>
      <c r="J479" s="30" t="str">
        <f>IF(入力シート!R246="","",入力シート!R246)</f>
        <v/>
      </c>
      <c r="K479" s="30" t="str">
        <f>IF(入力シート!V246="","",入力シート!V246)</f>
        <v/>
      </c>
      <c r="L479" s="29"/>
      <c r="M479" s="29" t="s">
        <v>358</v>
      </c>
      <c r="N479" s="29" t="s">
        <v>359</v>
      </c>
    </row>
    <row r="480" spans="1:14" ht="23.25" customHeight="1">
      <c r="A480" s="528" t="str">
        <f>IF(入力シート!A247="","",入力シート!A247)</f>
        <v/>
      </c>
      <c r="B480" s="528"/>
      <c r="C480" s="30" t="str">
        <f>IF(入力シート!C247="","",入力シート!C247)</f>
        <v/>
      </c>
      <c r="D480" s="30" t="str">
        <f>IF(入力シート!E247="","",入力シート!E247)</f>
        <v/>
      </c>
      <c r="E480" s="30" t="str">
        <f>IF(入力シート!G247="","",入力シート!G247)</f>
        <v/>
      </c>
      <c r="F480" s="30" t="str">
        <f>IF(入力シート!H247="","",入力シート!H247)</f>
        <v/>
      </c>
      <c r="G480" s="31" t="str">
        <f>IF(入力シート!O247="","",入力シート!O247)</f>
        <v/>
      </c>
      <c r="H480" s="529" t="str">
        <f>IF(入力シート!K247="","",入力シート!K247)</f>
        <v/>
      </c>
      <c r="I480" s="530" t="str">
        <f>IF(入力シート!Q481="","",入力シート!Q481)</f>
        <v/>
      </c>
      <c r="J480" s="30" t="str">
        <f>IF(入力シート!R247="","",入力シート!R247)</f>
        <v/>
      </c>
      <c r="K480" s="30" t="str">
        <f>IF(入力シート!V247="","",入力シート!V247)</f>
        <v/>
      </c>
      <c r="L480" s="29"/>
      <c r="M480" s="29" t="s">
        <v>358</v>
      </c>
      <c r="N480" s="29" t="s">
        <v>359</v>
      </c>
    </row>
    <row r="481" spans="1:14" ht="23.25" customHeight="1">
      <c r="A481" s="528" t="str">
        <f>IF(入力シート!A248="","",入力シート!A248)</f>
        <v/>
      </c>
      <c r="B481" s="528"/>
      <c r="C481" s="30" t="str">
        <f>IF(入力シート!C248="","",入力シート!C248)</f>
        <v/>
      </c>
      <c r="D481" s="30" t="str">
        <f>IF(入力シート!E248="","",入力シート!E248)</f>
        <v/>
      </c>
      <c r="E481" s="30" t="str">
        <f>IF(入力シート!G248="","",入力シート!G248)</f>
        <v/>
      </c>
      <c r="F481" s="30" t="str">
        <f>IF(入力シート!H248="","",入力シート!H248)</f>
        <v/>
      </c>
      <c r="G481" s="31" t="str">
        <f>IF(入力シート!O248="","",入力シート!O248)</f>
        <v/>
      </c>
      <c r="H481" s="529" t="str">
        <f>IF(入力シート!K248="","",入力シート!K248)</f>
        <v/>
      </c>
      <c r="I481" s="530" t="str">
        <f>IF(入力シート!Q482="","",入力シート!Q482)</f>
        <v/>
      </c>
      <c r="J481" s="30" t="str">
        <f>IF(入力シート!R248="","",入力シート!R248)</f>
        <v/>
      </c>
      <c r="K481" s="30" t="str">
        <f>IF(入力シート!V248="","",入力シート!V248)</f>
        <v/>
      </c>
      <c r="L481" s="29"/>
      <c r="M481" s="29" t="s">
        <v>358</v>
      </c>
      <c r="N481" s="29" t="s">
        <v>359</v>
      </c>
    </row>
    <row r="482" spans="1:14" ht="23.25" customHeight="1">
      <c r="A482" s="528" t="str">
        <f>IF(入力シート!A249="","",入力シート!A249)</f>
        <v/>
      </c>
      <c r="B482" s="528"/>
      <c r="C482" s="30" t="str">
        <f>IF(入力シート!C249="","",入力シート!C249)</f>
        <v/>
      </c>
      <c r="D482" s="30" t="str">
        <f>IF(入力シート!E249="","",入力シート!E249)</f>
        <v/>
      </c>
      <c r="E482" s="30" t="str">
        <f>IF(入力シート!G249="","",入力シート!G249)</f>
        <v/>
      </c>
      <c r="F482" s="30" t="str">
        <f>IF(入力シート!H249="","",入力シート!H249)</f>
        <v/>
      </c>
      <c r="G482" s="31" t="str">
        <f>IF(入力シート!O249="","",入力シート!O249)</f>
        <v/>
      </c>
      <c r="H482" s="529" t="str">
        <f>IF(入力シート!K249="","",入力シート!K249)</f>
        <v/>
      </c>
      <c r="I482" s="530" t="str">
        <f>IF(入力シート!Q483="","",入力シート!Q483)</f>
        <v/>
      </c>
      <c r="J482" s="30" t="str">
        <f>IF(入力シート!R249="","",入力シート!R249)</f>
        <v/>
      </c>
      <c r="K482" s="30" t="str">
        <f>IF(入力シート!V249="","",入力シート!V249)</f>
        <v/>
      </c>
      <c r="L482" s="29"/>
      <c r="M482" s="29" t="s">
        <v>358</v>
      </c>
      <c r="N482" s="29" t="s">
        <v>359</v>
      </c>
    </row>
    <row r="483" spans="1:14" ht="23.25" customHeight="1">
      <c r="A483" s="528" t="str">
        <f>IF(入力シート!A250="","",入力シート!A250)</f>
        <v/>
      </c>
      <c r="B483" s="528"/>
      <c r="C483" s="30" t="str">
        <f>IF(入力シート!C250="","",入力シート!C250)</f>
        <v/>
      </c>
      <c r="D483" s="30" t="str">
        <f>IF(入力シート!E250="","",入力シート!E250)</f>
        <v/>
      </c>
      <c r="E483" s="30" t="str">
        <f>IF(入力シート!G250="","",入力シート!G250)</f>
        <v/>
      </c>
      <c r="F483" s="30" t="str">
        <f>IF(入力シート!H250="","",入力シート!H250)</f>
        <v/>
      </c>
      <c r="G483" s="31" t="str">
        <f>IF(入力シート!O250="","",入力シート!O250)</f>
        <v/>
      </c>
      <c r="H483" s="529" t="str">
        <f>IF(入力シート!K250="","",入力シート!K250)</f>
        <v/>
      </c>
      <c r="I483" s="530" t="str">
        <f>IF(入力シート!Q484="","",入力シート!Q484)</f>
        <v/>
      </c>
      <c r="J483" s="30" t="str">
        <f>IF(入力シート!R250="","",入力シート!R250)</f>
        <v/>
      </c>
      <c r="K483" s="30" t="str">
        <f>IF(入力シート!V250="","",入力シート!V250)</f>
        <v/>
      </c>
      <c r="L483" s="29"/>
      <c r="M483" s="29" t="s">
        <v>358</v>
      </c>
      <c r="N483" s="29" t="s">
        <v>359</v>
      </c>
    </row>
    <row r="484" spans="1:14" ht="23.25" customHeight="1">
      <c r="A484" s="528" t="str">
        <f>IF(入力シート!A251="","",入力シート!A251)</f>
        <v/>
      </c>
      <c r="B484" s="528"/>
      <c r="C484" s="30" t="str">
        <f>IF(入力シート!C251="","",入力シート!C251)</f>
        <v/>
      </c>
      <c r="D484" s="30" t="str">
        <f>IF(入力シート!E251="","",入力シート!E251)</f>
        <v/>
      </c>
      <c r="E484" s="30" t="str">
        <f>IF(入力シート!G251="","",入力シート!G251)</f>
        <v/>
      </c>
      <c r="F484" s="30" t="str">
        <f>IF(入力シート!H251="","",入力シート!H251)</f>
        <v/>
      </c>
      <c r="G484" s="31" t="str">
        <f>IF(入力シート!O251="","",入力シート!O251)</f>
        <v/>
      </c>
      <c r="H484" s="529" t="str">
        <f>IF(入力シート!K251="","",入力シート!K251)</f>
        <v/>
      </c>
      <c r="I484" s="530" t="str">
        <f>IF(入力シート!Q485="","",入力シート!Q485)</f>
        <v/>
      </c>
      <c r="J484" s="30" t="str">
        <f>IF(入力シート!R251="","",入力シート!R251)</f>
        <v/>
      </c>
      <c r="K484" s="30" t="str">
        <f>IF(入力シート!V251="","",入力シート!V251)</f>
        <v/>
      </c>
      <c r="L484" s="29"/>
      <c r="M484" s="29" t="s">
        <v>358</v>
      </c>
      <c r="N484" s="29" t="s">
        <v>359</v>
      </c>
    </row>
    <row r="485" spans="1:14" ht="23.25" customHeight="1">
      <c r="A485" s="528" t="str">
        <f>IF(入力シート!A252="","",入力シート!A252)</f>
        <v/>
      </c>
      <c r="B485" s="528"/>
      <c r="C485" s="30" t="str">
        <f>IF(入力シート!C252="","",入力シート!C252)</f>
        <v/>
      </c>
      <c r="D485" s="30" t="str">
        <f>IF(入力シート!E252="","",入力シート!E252)</f>
        <v/>
      </c>
      <c r="E485" s="30" t="str">
        <f>IF(入力シート!G252="","",入力シート!G252)</f>
        <v/>
      </c>
      <c r="F485" s="30" t="str">
        <f>IF(入力シート!H252="","",入力シート!H252)</f>
        <v/>
      </c>
      <c r="G485" s="31" t="str">
        <f>IF(入力シート!O252="","",入力シート!O252)</f>
        <v/>
      </c>
      <c r="H485" s="529" t="str">
        <f>IF(入力シート!K252="","",入力シート!K252)</f>
        <v/>
      </c>
      <c r="I485" s="530" t="str">
        <f>IF(入力シート!Q486="","",入力シート!Q486)</f>
        <v/>
      </c>
      <c r="J485" s="30" t="str">
        <f>IF(入力シート!R252="","",入力シート!R252)</f>
        <v/>
      </c>
      <c r="K485" s="30" t="str">
        <f>IF(入力シート!V252="","",入力シート!V252)</f>
        <v/>
      </c>
      <c r="L485" s="29"/>
      <c r="M485" s="29" t="s">
        <v>358</v>
      </c>
      <c r="N485" s="29" t="s">
        <v>359</v>
      </c>
    </row>
    <row r="486" spans="1:14" ht="23.25" customHeight="1">
      <c r="A486" s="528" t="str">
        <f>IF(入力シート!A253="","",入力シート!A253)</f>
        <v/>
      </c>
      <c r="B486" s="528"/>
      <c r="C486" s="30" t="str">
        <f>IF(入力シート!C253="","",入力シート!C253)</f>
        <v/>
      </c>
      <c r="D486" s="30" t="str">
        <f>IF(入力シート!E253="","",入力シート!E253)</f>
        <v/>
      </c>
      <c r="E486" s="30" t="str">
        <f>IF(入力シート!G253="","",入力シート!G253)</f>
        <v/>
      </c>
      <c r="F486" s="30" t="str">
        <f>IF(入力シート!H253="","",入力シート!H253)</f>
        <v/>
      </c>
      <c r="G486" s="31" t="str">
        <f>IF(入力シート!O253="","",入力シート!O253)</f>
        <v/>
      </c>
      <c r="H486" s="529" t="str">
        <f>IF(入力シート!K253="","",入力シート!K253)</f>
        <v/>
      </c>
      <c r="I486" s="530" t="str">
        <f>IF(入力シート!Q487="","",入力シート!Q487)</f>
        <v/>
      </c>
      <c r="J486" s="30" t="str">
        <f>IF(入力シート!R253="","",入力シート!R253)</f>
        <v/>
      </c>
      <c r="K486" s="30" t="str">
        <f>IF(入力シート!V253="","",入力シート!V253)</f>
        <v/>
      </c>
      <c r="L486" s="29"/>
      <c r="M486" s="29" t="s">
        <v>358</v>
      </c>
      <c r="N486" s="29" t="s">
        <v>359</v>
      </c>
    </row>
    <row r="487" spans="1:14" ht="23.25" customHeight="1">
      <c r="A487" s="528" t="str">
        <f>IF(入力シート!A254="","",入力シート!A254)</f>
        <v/>
      </c>
      <c r="B487" s="528"/>
      <c r="C487" s="30" t="str">
        <f>IF(入力シート!C254="","",入力シート!C254)</f>
        <v/>
      </c>
      <c r="D487" s="30" t="str">
        <f>IF(入力シート!E254="","",入力シート!E254)</f>
        <v/>
      </c>
      <c r="E487" s="30" t="str">
        <f>IF(入力シート!G254="","",入力シート!G254)</f>
        <v/>
      </c>
      <c r="F487" s="30" t="str">
        <f>IF(入力シート!H254="","",入力シート!H254)</f>
        <v/>
      </c>
      <c r="G487" s="31" t="str">
        <f>IF(入力シート!O254="","",入力シート!O254)</f>
        <v/>
      </c>
      <c r="H487" s="529" t="str">
        <f>IF(入力シート!K254="","",入力シート!K254)</f>
        <v/>
      </c>
      <c r="I487" s="530" t="str">
        <f>IF(入力シート!Q488="","",入力シート!Q488)</f>
        <v/>
      </c>
      <c r="J487" s="30" t="str">
        <f>IF(入力シート!R254="","",入力シート!R254)</f>
        <v/>
      </c>
      <c r="K487" s="30" t="str">
        <f>IF(入力シート!V254="","",入力シート!V254)</f>
        <v/>
      </c>
      <c r="L487" s="29"/>
      <c r="M487" s="29" t="s">
        <v>358</v>
      </c>
      <c r="N487" s="29" t="s">
        <v>359</v>
      </c>
    </row>
    <row r="488" spans="1:14" ht="23.25" customHeight="1">
      <c r="A488" s="528" t="str">
        <f>IF(入力シート!A255="","",入力シート!A255)</f>
        <v/>
      </c>
      <c r="B488" s="528"/>
      <c r="C488" s="30" t="str">
        <f>IF(入力シート!C255="","",入力シート!C255)</f>
        <v/>
      </c>
      <c r="D488" s="30" t="str">
        <f>IF(入力シート!E255="","",入力シート!E255)</f>
        <v/>
      </c>
      <c r="E488" s="30" t="str">
        <f>IF(入力シート!G255="","",入力シート!G255)</f>
        <v/>
      </c>
      <c r="F488" s="30" t="str">
        <f>IF(入力シート!H255="","",入力シート!H255)</f>
        <v/>
      </c>
      <c r="G488" s="31" t="str">
        <f>IF(入力シート!O255="","",入力シート!O255)</f>
        <v/>
      </c>
      <c r="H488" s="529" t="str">
        <f>IF(入力シート!K255="","",入力シート!K255)</f>
        <v/>
      </c>
      <c r="I488" s="530" t="str">
        <f>IF(入力シート!Q489="","",入力シート!Q489)</f>
        <v/>
      </c>
      <c r="J488" s="30" t="str">
        <f>IF(入力シート!R255="","",入力シート!R255)</f>
        <v/>
      </c>
      <c r="K488" s="30" t="str">
        <f>IF(入力シート!V255="","",入力シート!V255)</f>
        <v/>
      </c>
      <c r="L488" s="29"/>
      <c r="M488" s="29" t="s">
        <v>358</v>
      </c>
      <c r="N488" s="29" t="s">
        <v>359</v>
      </c>
    </row>
    <row r="489" spans="1:14" ht="23.25" customHeight="1">
      <c r="A489" s="528" t="str">
        <f>IF(入力シート!A256="","",入力シート!A256)</f>
        <v/>
      </c>
      <c r="B489" s="528"/>
      <c r="C489" s="30" t="str">
        <f>IF(入力シート!C256="","",入力シート!C256)</f>
        <v/>
      </c>
      <c r="D489" s="30" t="str">
        <f>IF(入力シート!E256="","",入力シート!E256)</f>
        <v/>
      </c>
      <c r="E489" s="30" t="str">
        <f>IF(入力シート!G256="","",入力シート!G256)</f>
        <v/>
      </c>
      <c r="F489" s="30" t="str">
        <f>IF(入力シート!H256="","",入力シート!H256)</f>
        <v/>
      </c>
      <c r="G489" s="31" t="str">
        <f>IF(入力シート!O256="","",入力シート!O256)</f>
        <v/>
      </c>
      <c r="H489" s="529" t="str">
        <f>IF(入力シート!K256="","",入力シート!K256)</f>
        <v/>
      </c>
      <c r="I489" s="530" t="str">
        <f>IF(入力シート!Q490="","",入力シート!Q490)</f>
        <v/>
      </c>
      <c r="J489" s="30" t="str">
        <f>IF(入力シート!R256="","",入力シート!R256)</f>
        <v/>
      </c>
      <c r="K489" s="30" t="str">
        <f>IF(入力シート!V256="","",入力シート!V256)</f>
        <v/>
      </c>
      <c r="L489" s="29"/>
      <c r="M489" s="29" t="s">
        <v>358</v>
      </c>
      <c r="N489" s="29" t="s">
        <v>359</v>
      </c>
    </row>
    <row r="490" spans="1:14" ht="23.25" customHeight="1">
      <c r="A490" s="528" t="str">
        <f>IF(入力シート!A257="","",入力シート!A257)</f>
        <v/>
      </c>
      <c r="B490" s="528"/>
      <c r="C490" s="30" t="str">
        <f>IF(入力シート!C257="","",入力シート!C257)</f>
        <v/>
      </c>
      <c r="D490" s="30" t="str">
        <f>IF(入力シート!E257="","",入力シート!E257)</f>
        <v/>
      </c>
      <c r="E490" s="30" t="str">
        <f>IF(入力シート!G257="","",入力シート!G257)</f>
        <v/>
      </c>
      <c r="F490" s="30" t="str">
        <f>IF(入力シート!H257="","",入力シート!H257)</f>
        <v/>
      </c>
      <c r="G490" s="31" t="str">
        <f>IF(入力シート!O257="","",入力シート!O257)</f>
        <v/>
      </c>
      <c r="H490" s="529" t="str">
        <f>IF(入力シート!K257="","",入力シート!K257)</f>
        <v/>
      </c>
      <c r="I490" s="530" t="str">
        <f>IF(入力シート!Q491="","",入力シート!Q491)</f>
        <v/>
      </c>
      <c r="J490" s="30" t="str">
        <f>IF(入力シート!R257="","",入力シート!R257)</f>
        <v/>
      </c>
      <c r="K490" s="30" t="str">
        <f>IF(入力シート!V257="","",入力シート!V257)</f>
        <v/>
      </c>
      <c r="L490" s="29"/>
      <c r="M490" s="29" t="s">
        <v>358</v>
      </c>
      <c r="N490" s="29" t="s">
        <v>359</v>
      </c>
    </row>
    <row r="491" spans="1:14" ht="23.25" customHeight="1">
      <c r="A491" s="528" t="str">
        <f>IF(入力シート!A258="","",入力シート!A258)</f>
        <v/>
      </c>
      <c r="B491" s="528"/>
      <c r="C491" s="30" t="str">
        <f>IF(入力シート!C258="","",入力シート!C258)</f>
        <v/>
      </c>
      <c r="D491" s="30" t="str">
        <f>IF(入力シート!E258="","",入力シート!E258)</f>
        <v/>
      </c>
      <c r="E491" s="30" t="str">
        <f>IF(入力シート!G258="","",入力シート!G258)</f>
        <v/>
      </c>
      <c r="F491" s="30" t="str">
        <f>IF(入力シート!H258="","",入力シート!H258)</f>
        <v/>
      </c>
      <c r="G491" s="31" t="str">
        <f>IF(入力シート!O258="","",入力シート!O258)</f>
        <v/>
      </c>
      <c r="H491" s="529" t="str">
        <f>IF(入力シート!K258="","",入力シート!K258)</f>
        <v/>
      </c>
      <c r="I491" s="530" t="str">
        <f>IF(入力シート!Q492="","",入力シート!Q492)</f>
        <v/>
      </c>
      <c r="J491" s="30" t="str">
        <f>IF(入力シート!R258="","",入力シート!R258)</f>
        <v/>
      </c>
      <c r="K491" s="30" t="str">
        <f>IF(入力シート!V258="","",入力シート!V258)</f>
        <v/>
      </c>
      <c r="L491" s="29"/>
      <c r="M491" s="29" t="s">
        <v>358</v>
      </c>
      <c r="N491" s="29" t="s">
        <v>359</v>
      </c>
    </row>
    <row r="492" spans="1:14" ht="23.25" customHeight="1">
      <c r="A492" s="528" t="str">
        <f>IF(入力シート!A259="","",入力シート!A259)</f>
        <v/>
      </c>
      <c r="B492" s="528"/>
      <c r="C492" s="30" t="str">
        <f>IF(入力シート!C259="","",入力シート!C259)</f>
        <v/>
      </c>
      <c r="D492" s="30" t="str">
        <f>IF(入力シート!E259="","",入力シート!E259)</f>
        <v/>
      </c>
      <c r="E492" s="30" t="str">
        <f>IF(入力シート!G259="","",入力シート!G259)</f>
        <v/>
      </c>
      <c r="F492" s="30" t="str">
        <f>IF(入力シート!H259="","",入力シート!H259)</f>
        <v/>
      </c>
      <c r="G492" s="31" t="str">
        <f>IF(入力シート!O259="","",入力シート!O259)</f>
        <v/>
      </c>
      <c r="H492" s="529" t="str">
        <f>IF(入力シート!K259="","",入力シート!K259)</f>
        <v/>
      </c>
      <c r="I492" s="530" t="str">
        <f>IF(入力シート!Q493="","",入力シート!Q493)</f>
        <v/>
      </c>
      <c r="J492" s="30" t="str">
        <f>IF(入力シート!R259="","",入力シート!R259)</f>
        <v/>
      </c>
      <c r="K492" s="30" t="str">
        <f>IF(入力シート!V259="","",入力シート!V259)</f>
        <v/>
      </c>
      <c r="L492" s="29"/>
      <c r="M492" s="29" t="s">
        <v>358</v>
      </c>
      <c r="N492" s="29" t="s">
        <v>359</v>
      </c>
    </row>
    <row r="493" spans="1:14" ht="23.25" customHeight="1">
      <c r="A493" s="528" t="str">
        <f>IF(入力シート!A260="","",入力シート!A260)</f>
        <v/>
      </c>
      <c r="B493" s="528"/>
      <c r="C493" s="30" t="str">
        <f>IF(入力シート!C260="","",入力シート!C260)</f>
        <v/>
      </c>
      <c r="D493" s="30" t="str">
        <f>IF(入力シート!E260="","",入力シート!E260)</f>
        <v/>
      </c>
      <c r="E493" s="30" t="str">
        <f>IF(入力シート!G260="","",入力シート!G260)</f>
        <v/>
      </c>
      <c r="F493" s="30" t="str">
        <f>IF(入力シート!H260="","",入力シート!H260)</f>
        <v/>
      </c>
      <c r="G493" s="31" t="str">
        <f>IF(入力シート!O260="","",入力シート!O260)</f>
        <v/>
      </c>
      <c r="H493" s="529" t="str">
        <f>IF(入力シート!K260="","",入力シート!K260)</f>
        <v/>
      </c>
      <c r="I493" s="530" t="str">
        <f>IF(入力シート!Q494="","",入力シート!Q494)</f>
        <v/>
      </c>
      <c r="J493" s="30" t="str">
        <f>IF(入力シート!R260="","",入力シート!R260)</f>
        <v/>
      </c>
      <c r="K493" s="30" t="str">
        <f>IF(入力シート!V260="","",入力シート!V260)</f>
        <v/>
      </c>
      <c r="L493" s="29"/>
      <c r="M493" s="29" t="s">
        <v>358</v>
      </c>
      <c r="N493" s="29" t="s">
        <v>359</v>
      </c>
    </row>
    <row r="494" spans="1:14" ht="23.25" customHeight="1">
      <c r="A494" s="528" t="str">
        <f>IF(入力シート!A261="","",入力シート!A261)</f>
        <v/>
      </c>
      <c r="B494" s="528"/>
      <c r="C494" s="30" t="str">
        <f>IF(入力シート!C261="","",入力シート!C261)</f>
        <v/>
      </c>
      <c r="D494" s="30" t="str">
        <f>IF(入力シート!E261="","",入力シート!E261)</f>
        <v/>
      </c>
      <c r="E494" s="30" t="str">
        <f>IF(入力シート!G261="","",入力シート!G261)</f>
        <v/>
      </c>
      <c r="F494" s="30" t="str">
        <f>IF(入力シート!H261="","",入力シート!H261)</f>
        <v/>
      </c>
      <c r="G494" s="31" t="str">
        <f>IF(入力シート!O261="","",入力シート!O261)</f>
        <v/>
      </c>
      <c r="H494" s="529" t="str">
        <f>IF(入力シート!K261="","",入力シート!K261)</f>
        <v/>
      </c>
      <c r="I494" s="530" t="str">
        <f>IF(入力シート!Q495="","",入力シート!Q495)</f>
        <v/>
      </c>
      <c r="J494" s="30" t="str">
        <f>IF(入力シート!R261="","",入力シート!R261)</f>
        <v/>
      </c>
      <c r="K494" s="30" t="str">
        <f>IF(入力シート!V261="","",入力シート!V261)</f>
        <v/>
      </c>
      <c r="L494" s="29"/>
      <c r="M494" s="29" t="s">
        <v>358</v>
      </c>
      <c r="N494" s="29" t="s">
        <v>359</v>
      </c>
    </row>
    <row r="495" spans="1:14" ht="23.25" customHeight="1">
      <c r="A495" s="528" t="str">
        <f>IF(入力シート!A262="","",入力シート!A262)</f>
        <v/>
      </c>
      <c r="B495" s="528"/>
      <c r="C495" s="30" t="str">
        <f>IF(入力シート!C262="","",入力シート!C262)</f>
        <v/>
      </c>
      <c r="D495" s="30" t="str">
        <f>IF(入力シート!E262="","",入力シート!E262)</f>
        <v/>
      </c>
      <c r="E495" s="30" t="str">
        <f>IF(入力シート!G262="","",入力シート!G262)</f>
        <v/>
      </c>
      <c r="F495" s="30" t="str">
        <f>IF(入力シート!H262="","",入力シート!H262)</f>
        <v/>
      </c>
      <c r="G495" s="31" t="str">
        <f>IF(入力シート!O262="","",入力シート!O262)</f>
        <v/>
      </c>
      <c r="H495" s="529" t="str">
        <f>IF(入力シート!K262="","",入力シート!K262)</f>
        <v/>
      </c>
      <c r="I495" s="530" t="str">
        <f>IF(入力シート!Q496="","",入力シート!Q496)</f>
        <v/>
      </c>
      <c r="J495" s="30" t="str">
        <f>IF(入力シート!R262="","",入力シート!R262)</f>
        <v/>
      </c>
      <c r="K495" s="30" t="str">
        <f>IF(入力シート!V262="","",入力シート!V262)</f>
        <v/>
      </c>
      <c r="L495" s="29"/>
      <c r="M495" s="29" t="s">
        <v>358</v>
      </c>
      <c r="N495" s="29" t="s">
        <v>359</v>
      </c>
    </row>
    <row r="496" spans="1:14" ht="23.25" customHeight="1">
      <c r="A496" s="528" t="str">
        <f>IF(入力シート!A263="","",入力シート!A263)</f>
        <v/>
      </c>
      <c r="B496" s="528"/>
      <c r="C496" s="30" t="str">
        <f>IF(入力シート!C263="","",入力シート!C263)</f>
        <v/>
      </c>
      <c r="D496" s="30" t="str">
        <f>IF(入力シート!E263="","",入力シート!E263)</f>
        <v/>
      </c>
      <c r="E496" s="30" t="str">
        <f>IF(入力シート!G263="","",入力シート!G263)</f>
        <v/>
      </c>
      <c r="F496" s="30" t="str">
        <f>IF(入力シート!H263="","",入力シート!H263)</f>
        <v/>
      </c>
      <c r="G496" s="31" t="str">
        <f>IF(入力シート!O263="","",入力シート!O263)</f>
        <v/>
      </c>
      <c r="H496" s="529" t="str">
        <f>IF(入力シート!K263="","",入力シート!K263)</f>
        <v/>
      </c>
      <c r="I496" s="530" t="str">
        <f>IF(入力シート!Q497="","",入力シート!Q497)</f>
        <v/>
      </c>
      <c r="J496" s="30" t="str">
        <f>IF(入力シート!R263="","",入力シート!R263)</f>
        <v/>
      </c>
      <c r="K496" s="30" t="str">
        <f>IF(入力シート!V263="","",入力シート!V263)</f>
        <v/>
      </c>
      <c r="L496" s="29"/>
      <c r="M496" s="29" t="s">
        <v>358</v>
      </c>
      <c r="N496" s="29" t="s">
        <v>359</v>
      </c>
    </row>
    <row r="497" spans="1:14" ht="23.25" customHeight="1">
      <c r="A497" s="528" t="str">
        <f>IF(入力シート!A264="","",入力シート!A264)</f>
        <v/>
      </c>
      <c r="B497" s="528"/>
      <c r="C497" s="30" t="str">
        <f>IF(入力シート!C264="","",入力シート!C264)</f>
        <v/>
      </c>
      <c r="D497" s="30" t="str">
        <f>IF(入力シート!E264="","",入力シート!E264)</f>
        <v/>
      </c>
      <c r="E497" s="30" t="str">
        <f>IF(入力シート!G264="","",入力シート!G264)</f>
        <v/>
      </c>
      <c r="F497" s="30" t="str">
        <f>IF(入力シート!H264="","",入力シート!H264)</f>
        <v/>
      </c>
      <c r="G497" s="31" t="str">
        <f>IF(入力シート!O264="","",入力シート!O264)</f>
        <v/>
      </c>
      <c r="H497" s="529" t="str">
        <f>IF(入力シート!K264="","",入力シート!K264)</f>
        <v/>
      </c>
      <c r="I497" s="530" t="str">
        <f>IF(入力シート!Q498="","",入力シート!Q498)</f>
        <v/>
      </c>
      <c r="J497" s="30" t="str">
        <f>IF(入力シート!R264="","",入力シート!R264)</f>
        <v/>
      </c>
      <c r="K497" s="30" t="str">
        <f>IF(入力シート!V264="","",入力シート!V264)</f>
        <v/>
      </c>
      <c r="L497" s="29"/>
      <c r="M497" s="29" t="s">
        <v>358</v>
      </c>
      <c r="N497" s="29" t="s">
        <v>359</v>
      </c>
    </row>
    <row r="498" spans="1:14" ht="23.25" customHeight="1">
      <c r="A498" s="528" t="str">
        <f>IF(入力シート!A265="","",入力シート!A265)</f>
        <v/>
      </c>
      <c r="B498" s="528"/>
      <c r="C498" s="30" t="str">
        <f>IF(入力シート!C265="","",入力シート!C265)</f>
        <v/>
      </c>
      <c r="D498" s="30" t="str">
        <f>IF(入力シート!E265="","",入力シート!E265)</f>
        <v/>
      </c>
      <c r="E498" s="30" t="str">
        <f>IF(入力シート!G265="","",入力シート!G265)</f>
        <v/>
      </c>
      <c r="F498" s="30" t="str">
        <f>IF(入力シート!H265="","",入力シート!H265)</f>
        <v/>
      </c>
      <c r="G498" s="31" t="str">
        <f>IF(入力シート!O265="","",入力シート!O265)</f>
        <v/>
      </c>
      <c r="H498" s="529" t="str">
        <f>IF(入力シート!K265="","",入力シート!K265)</f>
        <v/>
      </c>
      <c r="I498" s="530" t="str">
        <f>IF(入力シート!Q499="","",入力シート!Q499)</f>
        <v/>
      </c>
      <c r="J498" s="30" t="str">
        <f>IF(入力シート!R265="","",入力シート!R265)</f>
        <v/>
      </c>
      <c r="K498" s="30" t="str">
        <f>IF(入力シート!V265="","",入力シート!V265)</f>
        <v/>
      </c>
      <c r="L498" s="29"/>
      <c r="M498" s="29" t="s">
        <v>358</v>
      </c>
      <c r="N498" s="29" t="s">
        <v>359</v>
      </c>
    </row>
    <row r="499" spans="1:14" ht="23.25" customHeight="1">
      <c r="A499" s="528" t="str">
        <f>IF(入力シート!A266="","",入力シート!A266)</f>
        <v/>
      </c>
      <c r="B499" s="528"/>
      <c r="C499" s="30" t="str">
        <f>IF(入力シート!C266="","",入力シート!C266)</f>
        <v/>
      </c>
      <c r="D499" s="30" t="str">
        <f>IF(入力シート!E266="","",入力シート!E266)</f>
        <v/>
      </c>
      <c r="E499" s="30" t="str">
        <f>IF(入力シート!G266="","",入力シート!G266)</f>
        <v/>
      </c>
      <c r="F499" s="30" t="str">
        <f>IF(入力シート!H266="","",入力シート!H266)</f>
        <v/>
      </c>
      <c r="G499" s="31" t="str">
        <f>IF(入力シート!O266="","",入力シート!O266)</f>
        <v/>
      </c>
      <c r="H499" s="529" t="str">
        <f>IF(入力シート!K266="","",入力シート!K266)</f>
        <v/>
      </c>
      <c r="I499" s="530" t="str">
        <f>IF(入力シート!Q500="","",入力シート!Q500)</f>
        <v/>
      </c>
      <c r="J499" s="30" t="str">
        <f>IF(入力シート!R266="","",入力シート!R266)</f>
        <v/>
      </c>
      <c r="K499" s="30" t="str">
        <f>IF(入力シート!V266="","",入力シート!V266)</f>
        <v/>
      </c>
      <c r="L499" s="29"/>
      <c r="M499" s="29" t="s">
        <v>358</v>
      </c>
      <c r="N499" s="29" t="s">
        <v>359</v>
      </c>
    </row>
    <row r="500" spans="1:14" ht="23.25" customHeight="1">
      <c r="A500" s="528" t="str">
        <f>IF(入力シート!A267="","",入力シート!A267)</f>
        <v/>
      </c>
      <c r="B500" s="528"/>
      <c r="C500" s="30" t="str">
        <f>IF(入力シート!C267="","",入力シート!C267)</f>
        <v/>
      </c>
      <c r="D500" s="30" t="str">
        <f>IF(入力シート!E267="","",入力シート!E267)</f>
        <v/>
      </c>
      <c r="E500" s="30" t="str">
        <f>IF(入力シート!G267="","",入力シート!G267)</f>
        <v/>
      </c>
      <c r="F500" s="30" t="str">
        <f>IF(入力シート!H267="","",入力シート!H267)</f>
        <v/>
      </c>
      <c r="G500" s="31" t="str">
        <f>IF(入力シート!O267="","",入力シート!O267)</f>
        <v/>
      </c>
      <c r="H500" s="529" t="str">
        <f>IF(入力シート!K267="","",入力シート!K267)</f>
        <v/>
      </c>
      <c r="I500" s="530" t="str">
        <f>IF(入力シート!Q501="","",入力シート!Q501)</f>
        <v/>
      </c>
      <c r="J500" s="30" t="str">
        <f>IF(入力シート!R267="","",入力シート!R267)</f>
        <v/>
      </c>
      <c r="K500" s="30" t="str">
        <f>IF(入力シート!V267="","",入力シート!V267)</f>
        <v/>
      </c>
      <c r="L500" s="29"/>
      <c r="M500" s="29" t="s">
        <v>358</v>
      </c>
      <c r="N500" s="29" t="s">
        <v>359</v>
      </c>
    </row>
    <row r="501" spans="1:14" ht="23.25" customHeight="1">
      <c r="A501" s="528" t="str">
        <f>IF(入力シート!A268="","",入力シート!A268)</f>
        <v/>
      </c>
      <c r="B501" s="528"/>
      <c r="C501" s="30" t="str">
        <f>IF(入力シート!C268="","",入力シート!C268)</f>
        <v/>
      </c>
      <c r="D501" s="30" t="str">
        <f>IF(入力シート!E268="","",入力シート!E268)</f>
        <v/>
      </c>
      <c r="E501" s="30" t="str">
        <f>IF(入力シート!G268="","",入力シート!G268)</f>
        <v/>
      </c>
      <c r="F501" s="30" t="str">
        <f>IF(入力シート!H268="","",入力シート!H268)</f>
        <v/>
      </c>
      <c r="G501" s="31" t="str">
        <f>IF(入力シート!O268="","",入力シート!O268)</f>
        <v/>
      </c>
      <c r="H501" s="529" t="str">
        <f>IF(入力シート!K268="","",入力シート!K268)</f>
        <v/>
      </c>
      <c r="I501" s="530" t="str">
        <f>IF(入力シート!Q502="","",入力シート!Q502)</f>
        <v/>
      </c>
      <c r="J501" s="30" t="str">
        <f>IF(入力シート!R268="","",入力シート!R268)</f>
        <v/>
      </c>
      <c r="K501" s="30" t="str">
        <f>IF(入力シート!V268="","",入力シート!V268)</f>
        <v/>
      </c>
      <c r="L501" s="29"/>
      <c r="M501" s="29" t="s">
        <v>358</v>
      </c>
      <c r="N501" s="29" t="s">
        <v>359</v>
      </c>
    </row>
    <row r="502" spans="1:14" ht="7.5" customHeight="1">
      <c r="A502" s="2"/>
      <c r="B502" s="2"/>
      <c r="C502" s="2"/>
      <c r="D502" s="2"/>
      <c r="E502" s="2"/>
      <c r="F502" s="2"/>
      <c r="G502" s="2"/>
      <c r="H502" s="2"/>
      <c r="I502" s="2"/>
      <c r="J502" s="2"/>
      <c r="K502" s="2"/>
      <c r="L502" s="2"/>
      <c r="M502" s="2"/>
      <c r="N502" s="2"/>
    </row>
    <row r="503" spans="1:14" s="34" customFormat="1" ht="15" customHeight="1">
      <c r="A503" s="557" t="s">
        <v>360</v>
      </c>
      <c r="B503" s="557"/>
      <c r="C503" s="558" t="s">
        <v>361</v>
      </c>
      <c r="D503" s="558"/>
      <c r="E503" s="558"/>
      <c r="F503" s="558"/>
      <c r="G503" s="558"/>
      <c r="H503" s="558"/>
      <c r="I503" s="558"/>
      <c r="J503" s="558"/>
      <c r="K503" s="558"/>
      <c r="L503" s="558"/>
      <c r="M503" s="558"/>
      <c r="N503" s="558"/>
    </row>
    <row r="504" spans="1:14" s="34" customFormat="1" ht="7.5" customHeight="1">
      <c r="A504" s="32"/>
      <c r="B504" s="32"/>
      <c r="C504" s="33"/>
      <c r="D504" s="33"/>
      <c r="E504" s="33"/>
      <c r="F504" s="33"/>
      <c r="G504" s="33"/>
      <c r="H504" s="33"/>
      <c r="I504" s="33"/>
      <c r="J504" s="33"/>
      <c r="K504" s="33"/>
      <c r="L504" s="33"/>
      <c r="M504" s="33"/>
      <c r="N504" s="33"/>
    </row>
    <row r="505" spans="1:14" s="34" customFormat="1" ht="15" customHeight="1">
      <c r="B505" s="35"/>
      <c r="C505" s="35"/>
      <c r="D505" s="35"/>
      <c r="E505" s="35"/>
      <c r="F505" s="35"/>
      <c r="G505" s="35"/>
      <c r="H505" s="554" t="s">
        <v>362</v>
      </c>
      <c r="I505" s="554"/>
      <c r="J505" s="554"/>
      <c r="K505" s="554"/>
      <c r="L505" s="554"/>
      <c r="M505" s="554"/>
      <c r="N505" s="554"/>
    </row>
    <row r="506" spans="1:14" s="34" customFormat="1" ht="15" customHeight="1">
      <c r="A506" s="36"/>
      <c r="B506" s="35"/>
      <c r="C506" s="35"/>
      <c r="D506" s="35"/>
      <c r="E506" s="35"/>
      <c r="F506" s="35"/>
      <c r="G506" s="37"/>
      <c r="H506" s="554"/>
      <c r="I506" s="554"/>
      <c r="J506" s="554"/>
      <c r="K506" s="554"/>
      <c r="L506" s="554"/>
      <c r="M506" s="554"/>
      <c r="N506" s="554"/>
    </row>
    <row r="507" spans="1:14" s="34" customFormat="1" ht="30" customHeight="1">
      <c r="A507" s="36"/>
      <c r="B507" s="35"/>
      <c r="C507" s="35"/>
      <c r="D507" s="35"/>
      <c r="E507" s="35"/>
      <c r="F507" s="35"/>
      <c r="G507" s="37"/>
      <c r="H507" s="555" t="s">
        <v>1263</v>
      </c>
      <c r="I507" s="555"/>
      <c r="J507" s="555"/>
      <c r="K507" s="555"/>
      <c r="L507" s="27"/>
      <c r="M507" s="37"/>
      <c r="N507" s="37"/>
    </row>
    <row r="508" spans="1:14" s="34" customFormat="1" ht="30" customHeight="1">
      <c r="H508" s="556" t="s">
        <v>363</v>
      </c>
      <c r="I508" s="556"/>
      <c r="J508" s="37"/>
    </row>
    <row r="509" spans="1:14" s="34" customFormat="1" ht="30" customHeight="1">
      <c r="A509" s="37"/>
      <c r="B509" s="37"/>
      <c r="C509" s="37"/>
      <c r="D509" s="37"/>
      <c r="E509" s="37"/>
      <c r="F509" s="37"/>
      <c r="G509" s="38"/>
      <c r="H509" s="556" t="s">
        <v>364</v>
      </c>
      <c r="I509" s="556"/>
      <c r="J509" s="37"/>
      <c r="K509" s="37"/>
      <c r="L509" s="37"/>
      <c r="M509" s="37"/>
      <c r="N509" s="117"/>
    </row>
    <row r="510" spans="1:14" s="34" customFormat="1" ht="30" customHeight="1">
      <c r="D510" s="37"/>
      <c r="E510" s="37"/>
      <c r="H510" s="556" t="s">
        <v>295</v>
      </c>
      <c r="I510" s="556"/>
      <c r="J510" s="37"/>
    </row>
    <row r="511" spans="1:14" ht="3.75" customHeight="1"/>
    <row r="512" spans="1:14" ht="21">
      <c r="A512" s="518" t="s">
        <v>345</v>
      </c>
      <c r="B512" s="518"/>
      <c r="C512" s="518"/>
      <c r="D512" s="518"/>
      <c r="E512" s="518"/>
      <c r="F512" s="518"/>
      <c r="G512" s="518"/>
      <c r="H512" s="518"/>
      <c r="I512" s="518"/>
      <c r="J512" s="518"/>
      <c r="K512" s="518"/>
      <c r="L512" s="518"/>
      <c r="M512" s="518"/>
      <c r="N512" s="518"/>
    </row>
    <row r="513" spans="1:14" ht="9.75" customHeight="1">
      <c r="A513" s="2"/>
      <c r="B513" s="2"/>
      <c r="C513" s="2"/>
      <c r="D513" s="2"/>
      <c r="E513" s="2"/>
      <c r="F513" s="2"/>
      <c r="G513" s="2"/>
      <c r="H513" s="2"/>
      <c r="I513" s="2"/>
      <c r="J513" s="2"/>
      <c r="K513" s="2"/>
      <c r="L513" s="2"/>
      <c r="M513" s="2"/>
      <c r="N513" s="2"/>
    </row>
    <row r="514" spans="1:14">
      <c r="A514" s="2" t="str">
        <f>$A$4</f>
        <v>一般財団法人　日本自動車査定協会</v>
      </c>
      <c r="B514" s="2"/>
      <c r="C514" s="2"/>
      <c r="D514" s="2"/>
      <c r="E514" s="2"/>
      <c r="F514" s="2"/>
      <c r="G514" s="2"/>
      <c r="H514" s="2"/>
      <c r="I514" s="2"/>
      <c r="J514" s="2"/>
      <c r="K514" s="2"/>
      <c r="L514" s="519" t="str">
        <f>"ページ　　"&amp;入力シート!$AI$14&amp;" - "</f>
        <v xml:space="preserve">ページ　　0 - </v>
      </c>
      <c r="M514" s="519"/>
      <c r="N514" s="17">
        <v>11</v>
      </c>
    </row>
    <row r="515" spans="1:14">
      <c r="A515" s="2"/>
      <c r="B515" s="2"/>
      <c r="C515" s="2"/>
      <c r="D515" s="18" t="str">
        <f>D5</f>
        <v/>
      </c>
      <c r="E515" s="19" t="s">
        <v>346</v>
      </c>
      <c r="F515" s="2"/>
      <c r="G515" s="2"/>
      <c r="H515" s="2"/>
      <c r="I515" s="2"/>
      <c r="J515" s="2"/>
      <c r="K515" s="2"/>
      <c r="L515" s="2"/>
      <c r="M515" s="2"/>
      <c r="N515" s="2"/>
    </row>
    <row r="516" spans="1:14" ht="15" customHeight="1">
      <c r="B516" s="20"/>
      <c r="C516" s="20"/>
      <c r="D516" s="20"/>
      <c r="E516" s="2"/>
      <c r="F516" s="2"/>
      <c r="G516" s="2"/>
      <c r="H516" s="2"/>
      <c r="I516" s="2"/>
      <c r="J516" s="2"/>
      <c r="K516" s="520" t="str">
        <f>K6</f>
        <v>令和　　　年　　　月　　　日</v>
      </c>
      <c r="L516" s="520"/>
      <c r="M516" s="520"/>
      <c r="N516" s="520"/>
    </row>
    <row r="517" spans="1:14" ht="7.5" customHeight="1">
      <c r="A517" s="521" t="s">
        <v>347</v>
      </c>
      <c r="B517" s="521"/>
      <c r="C517" s="521"/>
      <c r="D517" s="521"/>
      <c r="E517" s="521"/>
      <c r="F517" s="2"/>
      <c r="G517" s="2"/>
      <c r="H517" s="2"/>
      <c r="I517" s="2"/>
      <c r="J517" s="2"/>
      <c r="K517" s="2"/>
      <c r="L517" s="2"/>
      <c r="M517" s="2"/>
      <c r="N517" s="2"/>
    </row>
    <row r="518" spans="1:14" ht="26.25" customHeight="1">
      <c r="A518" s="521"/>
      <c r="B518" s="521"/>
      <c r="C518" s="521"/>
      <c r="D518" s="521"/>
      <c r="E518" s="521"/>
      <c r="F518" s="552" t="s">
        <v>291</v>
      </c>
      <c r="G518" s="21" t="s">
        <v>348</v>
      </c>
      <c r="H518" s="523" t="str">
        <f>H8</f>
        <v/>
      </c>
      <c r="I518" s="524"/>
      <c r="J518" s="524"/>
      <c r="K518" s="524"/>
      <c r="L518" s="524"/>
      <c r="M518" s="524"/>
      <c r="N518" s="525"/>
    </row>
    <row r="519" spans="1:14" ht="26.25" customHeight="1">
      <c r="A519" s="521"/>
      <c r="B519" s="521"/>
      <c r="C519" s="521"/>
      <c r="D519" s="521"/>
      <c r="E519" s="521"/>
      <c r="F519" s="552"/>
      <c r="G519" s="21" t="s">
        <v>349</v>
      </c>
      <c r="H519" s="523" t="str">
        <f>H9</f>
        <v/>
      </c>
      <c r="I519" s="524"/>
      <c r="J519" s="524"/>
      <c r="K519" s="524"/>
      <c r="L519" s="524"/>
      <c r="M519" s="524"/>
      <c r="N519" s="525"/>
    </row>
    <row r="520" spans="1:14" ht="26.25" customHeight="1">
      <c r="A520" s="521"/>
      <c r="B520" s="521"/>
      <c r="C520" s="521"/>
      <c r="D520" s="521"/>
      <c r="E520" s="521"/>
      <c r="F520" s="552"/>
      <c r="G520" s="21" t="s">
        <v>295</v>
      </c>
      <c r="H520" s="523" t="str">
        <f>H10</f>
        <v/>
      </c>
      <c r="I520" s="524"/>
      <c r="J520" s="524"/>
      <c r="K520" s="524"/>
      <c r="L520" s="524"/>
      <c r="M520" s="526"/>
      <c r="N520" s="527"/>
    </row>
    <row r="521" spans="1:14" ht="26.25" customHeight="1">
      <c r="A521" s="521"/>
      <c r="B521" s="521"/>
      <c r="C521" s="521"/>
      <c r="D521" s="521"/>
      <c r="E521" s="521"/>
      <c r="F521" s="552"/>
      <c r="G521" s="136" t="s">
        <v>1245</v>
      </c>
      <c r="H521" s="523" t="str">
        <f>$H$11</f>
        <v/>
      </c>
      <c r="I521" s="524"/>
      <c r="J521" s="525"/>
      <c r="K521" s="21" t="s">
        <v>264</v>
      </c>
      <c r="L521" s="559" t="str">
        <f>$L$11</f>
        <v/>
      </c>
      <c r="M521" s="526"/>
      <c r="N521" s="527"/>
    </row>
    <row r="522" spans="1:14" ht="22.5" customHeight="1">
      <c r="A522" s="521"/>
      <c r="B522" s="521"/>
      <c r="C522" s="521"/>
      <c r="D522" s="521"/>
      <c r="E522" s="521"/>
      <c r="F522" s="552"/>
      <c r="G522" s="553" t="s">
        <v>351</v>
      </c>
      <c r="H522" s="553"/>
      <c r="I522" s="537" t="str">
        <f>I12</f>
        <v/>
      </c>
      <c r="J522" s="538"/>
      <c r="K522" s="22" t="s">
        <v>267</v>
      </c>
      <c r="L522" s="510" t="str">
        <f>L12</f>
        <v/>
      </c>
      <c r="M522" s="510"/>
      <c r="N522" s="510"/>
    </row>
    <row r="523" spans="1:14" ht="7.5" customHeight="1">
      <c r="A523" s="2"/>
      <c r="B523" s="2"/>
      <c r="C523" s="2"/>
      <c r="D523" s="2"/>
      <c r="E523" s="23"/>
      <c r="F523" s="24"/>
      <c r="G523" s="24"/>
      <c r="H523" s="24"/>
      <c r="I523" s="25"/>
      <c r="J523" s="25"/>
      <c r="K523" s="26"/>
      <c r="L523" s="26"/>
      <c r="M523" s="27"/>
      <c r="N523" s="27"/>
    </row>
    <row r="524" spans="1:14" s="3" customFormat="1">
      <c r="A524" s="539" t="s">
        <v>352</v>
      </c>
      <c r="B524" s="539"/>
      <c r="C524" s="539"/>
      <c r="D524" s="539"/>
      <c r="E524" s="539"/>
      <c r="F524" s="539"/>
      <c r="G524" s="539"/>
      <c r="H524" s="539"/>
      <c r="I524" s="539"/>
      <c r="J524" s="539"/>
      <c r="K524" s="539"/>
      <c r="L524" s="539"/>
      <c r="M524" s="539"/>
      <c r="N524" s="539"/>
    </row>
    <row r="525" spans="1:14" ht="7.5" customHeight="1">
      <c r="A525" s="2"/>
      <c r="B525" s="2"/>
      <c r="C525" s="2"/>
      <c r="D525" s="2"/>
      <c r="E525" s="2"/>
      <c r="F525" s="2"/>
      <c r="G525" s="2"/>
      <c r="H525" s="2"/>
      <c r="I525" s="2"/>
      <c r="J525" s="2"/>
      <c r="K525" s="2"/>
      <c r="L525" s="2"/>
      <c r="M525" s="2"/>
      <c r="N525" s="2"/>
    </row>
    <row r="526" spans="1:14" ht="15" customHeight="1">
      <c r="A526" s="560" t="s">
        <v>279</v>
      </c>
      <c r="B526" s="560"/>
      <c r="C526" s="561" t="s">
        <v>333</v>
      </c>
      <c r="D526" s="561"/>
      <c r="E526" s="561"/>
      <c r="F526" s="561"/>
      <c r="G526" s="562" t="s">
        <v>353</v>
      </c>
      <c r="H526" s="564" t="s">
        <v>281</v>
      </c>
      <c r="I526" s="565"/>
      <c r="J526" s="568" t="s">
        <v>334</v>
      </c>
      <c r="K526" s="570" t="s">
        <v>285</v>
      </c>
      <c r="L526" s="531" t="s">
        <v>354</v>
      </c>
      <c r="M526" s="532"/>
      <c r="N526" s="533"/>
    </row>
    <row r="527" spans="1:14" ht="15" customHeight="1">
      <c r="A527" s="560"/>
      <c r="B527" s="560"/>
      <c r="C527" s="28" t="s">
        <v>337</v>
      </c>
      <c r="D527" s="28" t="s">
        <v>277</v>
      </c>
      <c r="E527" s="28" t="s">
        <v>369</v>
      </c>
      <c r="F527" s="28" t="s">
        <v>279</v>
      </c>
      <c r="G527" s="563"/>
      <c r="H527" s="566"/>
      <c r="I527" s="567"/>
      <c r="J527" s="569"/>
      <c r="K527" s="571"/>
      <c r="L527" s="29" t="s">
        <v>356</v>
      </c>
      <c r="M527" s="534" t="s">
        <v>357</v>
      </c>
      <c r="N527" s="535"/>
    </row>
    <row r="528" spans="1:14" ht="23.25" customHeight="1">
      <c r="A528" s="528" t="str">
        <f>IF(入力シート!A269="","",入力シート!A269)</f>
        <v/>
      </c>
      <c r="B528" s="528"/>
      <c r="C528" s="30" t="str">
        <f>IF(入力シート!C269="","",入力シート!C269)</f>
        <v/>
      </c>
      <c r="D528" s="30" t="str">
        <f>IF(入力シート!E269="","",入力シート!E269)</f>
        <v/>
      </c>
      <c r="E528" s="30" t="str">
        <f>IF(入力シート!G269="","",入力シート!G269)</f>
        <v/>
      </c>
      <c r="F528" s="30" t="str">
        <f>IF(入力シート!H269="","",入力シート!H269)</f>
        <v/>
      </c>
      <c r="G528" s="31" t="str">
        <f>IF(入力シート!O269="","",入力シート!O269)</f>
        <v/>
      </c>
      <c r="H528" s="529" t="str">
        <f>IF(入力シート!K269="","",入力シート!K269)</f>
        <v/>
      </c>
      <c r="I528" s="530" t="e">
        <f>IF(入力シート!#REF!="","",入力シート!#REF!)</f>
        <v>#REF!</v>
      </c>
      <c r="J528" s="30" t="str">
        <f>IF(入力シート!R269="","",入力シート!R269)</f>
        <v/>
      </c>
      <c r="K528" s="30" t="str">
        <f>IF(入力シート!V269="","",入力シート!V269)</f>
        <v/>
      </c>
      <c r="L528" s="29"/>
      <c r="M528" s="29" t="s">
        <v>358</v>
      </c>
      <c r="N528" s="29" t="s">
        <v>359</v>
      </c>
    </row>
    <row r="529" spans="1:14" ht="23.25" customHeight="1">
      <c r="A529" s="528" t="str">
        <f>IF(入力シート!A270="","",入力シート!A270)</f>
        <v/>
      </c>
      <c r="B529" s="528"/>
      <c r="C529" s="30" t="str">
        <f>IF(入力シート!C270="","",入力シート!C270)</f>
        <v/>
      </c>
      <c r="D529" s="30" t="str">
        <f>IF(入力シート!E270="","",入力シート!E270)</f>
        <v/>
      </c>
      <c r="E529" s="30" t="str">
        <f>IF(入力シート!G270="","",入力シート!G270)</f>
        <v/>
      </c>
      <c r="F529" s="30" t="str">
        <f>IF(入力シート!H270="","",入力シート!H270)</f>
        <v/>
      </c>
      <c r="G529" s="31" t="str">
        <f>IF(入力シート!O270="","",入力シート!O270)</f>
        <v/>
      </c>
      <c r="H529" s="529" t="str">
        <f>IF(入力シート!K270="","",入力シート!K270)</f>
        <v/>
      </c>
      <c r="I529" s="530" t="e">
        <f>IF(入力シート!#REF!="","",入力シート!#REF!)</f>
        <v>#REF!</v>
      </c>
      <c r="J529" s="30" t="str">
        <f>IF(入力シート!R270="","",入力シート!R270)</f>
        <v/>
      </c>
      <c r="K529" s="30" t="str">
        <f>IF(入力シート!V270="","",入力シート!V270)</f>
        <v/>
      </c>
      <c r="L529" s="29"/>
      <c r="M529" s="29" t="s">
        <v>358</v>
      </c>
      <c r="N529" s="29" t="s">
        <v>359</v>
      </c>
    </row>
    <row r="530" spans="1:14" ht="23.25" customHeight="1">
      <c r="A530" s="528" t="str">
        <f>IF(入力シート!A271="","",入力シート!A271)</f>
        <v/>
      </c>
      <c r="B530" s="528"/>
      <c r="C530" s="30" t="str">
        <f>IF(入力シート!C271="","",入力シート!C271)</f>
        <v/>
      </c>
      <c r="D530" s="30" t="str">
        <f>IF(入力シート!E271="","",入力シート!E271)</f>
        <v/>
      </c>
      <c r="E530" s="30" t="str">
        <f>IF(入力シート!G271="","",入力シート!G271)</f>
        <v/>
      </c>
      <c r="F530" s="30" t="str">
        <f>IF(入力シート!H271="","",入力シート!H271)</f>
        <v/>
      </c>
      <c r="G530" s="31" t="str">
        <f>IF(入力シート!O271="","",入力シート!O271)</f>
        <v/>
      </c>
      <c r="H530" s="529" t="str">
        <f>IF(入力シート!K271="","",入力シート!K271)</f>
        <v/>
      </c>
      <c r="I530" s="530" t="e">
        <f>IF(入力シート!#REF!="","",入力シート!#REF!)</f>
        <v>#REF!</v>
      </c>
      <c r="J530" s="30" t="str">
        <f>IF(入力シート!R271="","",入力シート!R271)</f>
        <v/>
      </c>
      <c r="K530" s="30" t="str">
        <f>IF(入力シート!V271="","",入力シート!V271)</f>
        <v/>
      </c>
      <c r="L530" s="29"/>
      <c r="M530" s="29" t="s">
        <v>358</v>
      </c>
      <c r="N530" s="29" t="s">
        <v>359</v>
      </c>
    </row>
    <row r="531" spans="1:14" ht="23.25" customHeight="1">
      <c r="A531" s="528" t="str">
        <f>IF(入力シート!A272="","",入力シート!A272)</f>
        <v/>
      </c>
      <c r="B531" s="528"/>
      <c r="C531" s="30" t="str">
        <f>IF(入力シート!C272="","",入力シート!C272)</f>
        <v/>
      </c>
      <c r="D531" s="30" t="str">
        <f>IF(入力シート!E272="","",入力シート!E272)</f>
        <v/>
      </c>
      <c r="E531" s="30" t="str">
        <f>IF(入力シート!G272="","",入力シート!G272)</f>
        <v/>
      </c>
      <c r="F531" s="30" t="str">
        <f>IF(入力シート!H272="","",入力シート!H272)</f>
        <v/>
      </c>
      <c r="G531" s="31" t="str">
        <f>IF(入力シート!O272="","",入力シート!O272)</f>
        <v/>
      </c>
      <c r="H531" s="529" t="str">
        <f>IF(入力シート!K272="","",入力シート!K272)</f>
        <v/>
      </c>
      <c r="I531" s="530" t="e">
        <f>IF(入力シート!#REF!="","",入力シート!#REF!)</f>
        <v>#REF!</v>
      </c>
      <c r="J531" s="30" t="str">
        <f>IF(入力シート!R272="","",入力シート!R272)</f>
        <v/>
      </c>
      <c r="K531" s="30" t="str">
        <f>IF(入力シート!V272="","",入力シート!V272)</f>
        <v/>
      </c>
      <c r="L531" s="29"/>
      <c r="M531" s="29" t="s">
        <v>358</v>
      </c>
      <c r="N531" s="29" t="s">
        <v>359</v>
      </c>
    </row>
    <row r="532" spans="1:14" ht="23.25" customHeight="1">
      <c r="A532" s="528" t="str">
        <f>IF(入力シート!A273="","",入力シート!A273)</f>
        <v/>
      </c>
      <c r="B532" s="528"/>
      <c r="C532" s="30" t="str">
        <f>IF(入力シート!C273="","",入力シート!C273)</f>
        <v/>
      </c>
      <c r="D532" s="30" t="str">
        <f>IF(入力シート!E273="","",入力シート!E273)</f>
        <v/>
      </c>
      <c r="E532" s="30" t="str">
        <f>IF(入力シート!G273="","",入力シート!G273)</f>
        <v/>
      </c>
      <c r="F532" s="30" t="str">
        <f>IF(入力シート!H273="","",入力シート!H273)</f>
        <v/>
      </c>
      <c r="G532" s="31" t="str">
        <f>IF(入力シート!O273="","",入力シート!O273)</f>
        <v/>
      </c>
      <c r="H532" s="529" t="str">
        <f>IF(入力シート!K273="","",入力シート!K273)</f>
        <v/>
      </c>
      <c r="I532" s="530" t="e">
        <f>IF(入力シート!#REF!="","",入力シート!#REF!)</f>
        <v>#REF!</v>
      </c>
      <c r="J532" s="30" t="str">
        <f>IF(入力シート!R273="","",入力シート!R273)</f>
        <v/>
      </c>
      <c r="K532" s="30" t="str">
        <f>IF(入力シート!V273="","",入力シート!V273)</f>
        <v/>
      </c>
      <c r="L532" s="29"/>
      <c r="M532" s="29" t="s">
        <v>358</v>
      </c>
      <c r="N532" s="29" t="s">
        <v>359</v>
      </c>
    </row>
    <row r="533" spans="1:14" ht="23.25" customHeight="1">
      <c r="A533" s="528" t="str">
        <f>IF(入力シート!A274="","",入力シート!A274)</f>
        <v/>
      </c>
      <c r="B533" s="528"/>
      <c r="C533" s="30" t="str">
        <f>IF(入力シート!C274="","",入力シート!C274)</f>
        <v/>
      </c>
      <c r="D533" s="30" t="str">
        <f>IF(入力シート!E274="","",入力シート!E274)</f>
        <v/>
      </c>
      <c r="E533" s="30" t="str">
        <f>IF(入力シート!G274="","",入力シート!G274)</f>
        <v/>
      </c>
      <c r="F533" s="30" t="str">
        <f>IF(入力シート!H274="","",入力シート!H274)</f>
        <v/>
      </c>
      <c r="G533" s="31" t="str">
        <f>IF(入力シート!O274="","",入力シート!O274)</f>
        <v/>
      </c>
      <c r="H533" s="529" t="str">
        <f>IF(入力シート!K274="","",入力シート!K274)</f>
        <v/>
      </c>
      <c r="I533" s="530" t="e">
        <f>IF(入力シート!#REF!="","",入力シート!#REF!)</f>
        <v>#REF!</v>
      </c>
      <c r="J533" s="30" t="str">
        <f>IF(入力シート!R274="","",入力シート!R274)</f>
        <v/>
      </c>
      <c r="K533" s="30" t="str">
        <f>IF(入力シート!V274="","",入力シート!V274)</f>
        <v/>
      </c>
      <c r="L533" s="29"/>
      <c r="M533" s="29" t="s">
        <v>358</v>
      </c>
      <c r="N533" s="29" t="s">
        <v>359</v>
      </c>
    </row>
    <row r="534" spans="1:14" ht="23.25" customHeight="1">
      <c r="A534" s="528" t="str">
        <f>IF(入力シート!A275="","",入力シート!A275)</f>
        <v/>
      </c>
      <c r="B534" s="528"/>
      <c r="C534" s="30" t="str">
        <f>IF(入力シート!C275="","",入力シート!C275)</f>
        <v/>
      </c>
      <c r="D534" s="30" t="str">
        <f>IF(入力シート!E275="","",入力シート!E275)</f>
        <v/>
      </c>
      <c r="E534" s="30" t="str">
        <f>IF(入力シート!G275="","",入力シート!G275)</f>
        <v/>
      </c>
      <c r="F534" s="30" t="str">
        <f>IF(入力シート!H275="","",入力シート!H275)</f>
        <v/>
      </c>
      <c r="G534" s="31" t="str">
        <f>IF(入力シート!O275="","",入力シート!O275)</f>
        <v/>
      </c>
      <c r="H534" s="529" t="str">
        <f>IF(入力シート!K275="","",入力シート!K275)</f>
        <v/>
      </c>
      <c r="I534" s="530" t="e">
        <f>IF(入力シート!#REF!="","",入力シート!#REF!)</f>
        <v>#REF!</v>
      </c>
      <c r="J534" s="30" t="str">
        <f>IF(入力シート!R275="","",入力シート!R275)</f>
        <v/>
      </c>
      <c r="K534" s="30" t="str">
        <f>IF(入力シート!V275="","",入力シート!V275)</f>
        <v/>
      </c>
      <c r="L534" s="29"/>
      <c r="M534" s="29" t="s">
        <v>358</v>
      </c>
      <c r="N534" s="29" t="s">
        <v>359</v>
      </c>
    </row>
    <row r="535" spans="1:14" ht="23.25" customHeight="1">
      <c r="A535" s="528" t="str">
        <f>IF(入力シート!A276="","",入力シート!A276)</f>
        <v/>
      </c>
      <c r="B535" s="528"/>
      <c r="C535" s="30" t="str">
        <f>IF(入力シート!C276="","",入力シート!C276)</f>
        <v/>
      </c>
      <c r="D535" s="30" t="str">
        <f>IF(入力シート!E276="","",入力シート!E276)</f>
        <v/>
      </c>
      <c r="E535" s="30" t="str">
        <f>IF(入力シート!G276="","",入力シート!G276)</f>
        <v/>
      </c>
      <c r="F535" s="30" t="str">
        <f>IF(入力シート!H276="","",入力シート!H276)</f>
        <v/>
      </c>
      <c r="G535" s="31" t="str">
        <f>IF(入力シート!O276="","",入力シート!O276)</f>
        <v/>
      </c>
      <c r="H535" s="529" t="str">
        <f>IF(入力シート!K276="","",入力シート!K276)</f>
        <v/>
      </c>
      <c r="I535" s="530" t="e">
        <f>IF(入力シート!#REF!="","",入力シート!#REF!)</f>
        <v>#REF!</v>
      </c>
      <c r="J535" s="30" t="str">
        <f>IF(入力シート!R276="","",入力シート!R276)</f>
        <v/>
      </c>
      <c r="K535" s="30" t="str">
        <f>IF(入力シート!V276="","",入力シート!V276)</f>
        <v/>
      </c>
      <c r="L535" s="29"/>
      <c r="M535" s="29" t="s">
        <v>358</v>
      </c>
      <c r="N535" s="29" t="s">
        <v>359</v>
      </c>
    </row>
    <row r="536" spans="1:14" ht="23.25" customHeight="1">
      <c r="A536" s="528" t="str">
        <f>IF(入力シート!A277="","",入力シート!A277)</f>
        <v/>
      </c>
      <c r="B536" s="528"/>
      <c r="C536" s="30" t="str">
        <f>IF(入力シート!C277="","",入力シート!C277)</f>
        <v/>
      </c>
      <c r="D536" s="30" t="str">
        <f>IF(入力シート!E277="","",入力シート!E277)</f>
        <v/>
      </c>
      <c r="E536" s="30" t="str">
        <f>IF(入力シート!G277="","",入力シート!G277)</f>
        <v/>
      </c>
      <c r="F536" s="30" t="str">
        <f>IF(入力シート!H277="","",入力シート!H277)</f>
        <v/>
      </c>
      <c r="G536" s="31" t="str">
        <f>IF(入力シート!O277="","",入力シート!O277)</f>
        <v/>
      </c>
      <c r="H536" s="529" t="str">
        <f>IF(入力シート!K277="","",入力シート!K277)</f>
        <v/>
      </c>
      <c r="I536" s="530" t="e">
        <f>IF(入力シート!#REF!="","",入力シート!#REF!)</f>
        <v>#REF!</v>
      </c>
      <c r="J536" s="30" t="str">
        <f>IF(入力シート!R277="","",入力シート!R277)</f>
        <v/>
      </c>
      <c r="K536" s="30" t="str">
        <f>IF(入力シート!V277="","",入力シート!V277)</f>
        <v/>
      </c>
      <c r="L536" s="29"/>
      <c r="M536" s="29" t="s">
        <v>358</v>
      </c>
      <c r="N536" s="29" t="s">
        <v>359</v>
      </c>
    </row>
    <row r="537" spans="1:14" ht="23.25" customHeight="1">
      <c r="A537" s="528" t="str">
        <f>IF(入力シート!A278="","",入力シート!A278)</f>
        <v/>
      </c>
      <c r="B537" s="528"/>
      <c r="C537" s="30" t="str">
        <f>IF(入力シート!C278="","",入力シート!C278)</f>
        <v/>
      </c>
      <c r="D537" s="30" t="str">
        <f>IF(入力シート!E278="","",入力シート!E278)</f>
        <v/>
      </c>
      <c r="E537" s="30" t="str">
        <f>IF(入力シート!G278="","",入力シート!G278)</f>
        <v/>
      </c>
      <c r="F537" s="30" t="str">
        <f>IF(入力シート!H278="","",入力シート!H278)</f>
        <v/>
      </c>
      <c r="G537" s="31" t="str">
        <f>IF(入力シート!O278="","",入力シート!O278)</f>
        <v/>
      </c>
      <c r="H537" s="529" t="str">
        <f>IF(入力シート!K278="","",入力シート!K278)</f>
        <v/>
      </c>
      <c r="I537" s="530" t="e">
        <f>IF(入力シート!#REF!="","",入力シート!#REF!)</f>
        <v>#REF!</v>
      </c>
      <c r="J537" s="30" t="str">
        <f>IF(入力シート!R278="","",入力シート!R278)</f>
        <v/>
      </c>
      <c r="K537" s="30" t="str">
        <f>IF(入力シート!V278="","",入力シート!V278)</f>
        <v/>
      </c>
      <c r="L537" s="29"/>
      <c r="M537" s="29" t="s">
        <v>358</v>
      </c>
      <c r="N537" s="29" t="s">
        <v>359</v>
      </c>
    </row>
    <row r="538" spans="1:14" ht="23.25" customHeight="1">
      <c r="A538" s="528" t="str">
        <f>IF(入力シート!A279="","",入力シート!A279)</f>
        <v/>
      </c>
      <c r="B538" s="528"/>
      <c r="C538" s="30" t="str">
        <f>IF(入力シート!C279="","",入力シート!C279)</f>
        <v/>
      </c>
      <c r="D538" s="30" t="str">
        <f>IF(入力シート!E279="","",入力シート!E279)</f>
        <v/>
      </c>
      <c r="E538" s="30" t="str">
        <f>IF(入力シート!G279="","",入力シート!G279)</f>
        <v/>
      </c>
      <c r="F538" s="30" t="str">
        <f>IF(入力シート!H279="","",入力シート!H279)</f>
        <v/>
      </c>
      <c r="G538" s="31" t="str">
        <f>IF(入力シート!O279="","",入力シート!O279)</f>
        <v/>
      </c>
      <c r="H538" s="529" t="str">
        <f>IF(入力シート!K279="","",入力シート!K279)</f>
        <v/>
      </c>
      <c r="I538" s="530" t="e">
        <f>IF(入力シート!#REF!="","",入力シート!#REF!)</f>
        <v>#REF!</v>
      </c>
      <c r="J538" s="30" t="str">
        <f>IF(入力シート!R279="","",入力シート!R279)</f>
        <v/>
      </c>
      <c r="K538" s="30" t="str">
        <f>IF(入力シート!V279="","",入力シート!V279)</f>
        <v/>
      </c>
      <c r="L538" s="29"/>
      <c r="M538" s="29" t="s">
        <v>358</v>
      </c>
      <c r="N538" s="29" t="s">
        <v>359</v>
      </c>
    </row>
    <row r="539" spans="1:14" ht="23.25" customHeight="1">
      <c r="A539" s="528" t="str">
        <f>IF(入力シート!A280="","",入力シート!A280)</f>
        <v/>
      </c>
      <c r="B539" s="528"/>
      <c r="C539" s="30" t="str">
        <f>IF(入力シート!C280="","",入力シート!C280)</f>
        <v/>
      </c>
      <c r="D539" s="30" t="str">
        <f>IF(入力シート!E280="","",入力シート!E280)</f>
        <v/>
      </c>
      <c r="E539" s="30" t="str">
        <f>IF(入力シート!G280="","",入力シート!G280)</f>
        <v/>
      </c>
      <c r="F539" s="30" t="str">
        <f>IF(入力シート!H280="","",入力シート!H280)</f>
        <v/>
      </c>
      <c r="G539" s="31" t="str">
        <f>IF(入力シート!O280="","",入力シート!O280)</f>
        <v/>
      </c>
      <c r="H539" s="529" t="str">
        <f>IF(入力シート!K280="","",入力シート!K280)</f>
        <v/>
      </c>
      <c r="I539" s="530" t="e">
        <f>IF(入力シート!#REF!="","",入力シート!#REF!)</f>
        <v>#REF!</v>
      </c>
      <c r="J539" s="30" t="str">
        <f>IF(入力シート!R280="","",入力シート!R280)</f>
        <v/>
      </c>
      <c r="K539" s="30" t="str">
        <f>IF(入力シート!V280="","",入力シート!V280)</f>
        <v/>
      </c>
      <c r="L539" s="29"/>
      <c r="M539" s="29" t="s">
        <v>358</v>
      </c>
      <c r="N539" s="29" t="s">
        <v>359</v>
      </c>
    </row>
    <row r="540" spans="1:14" ht="23.25" customHeight="1">
      <c r="A540" s="528" t="str">
        <f>IF(入力シート!A281="","",入力シート!A281)</f>
        <v/>
      </c>
      <c r="B540" s="528"/>
      <c r="C540" s="30" t="str">
        <f>IF(入力シート!C281="","",入力シート!C281)</f>
        <v/>
      </c>
      <c r="D540" s="30" t="str">
        <f>IF(入力シート!E281="","",入力シート!E281)</f>
        <v/>
      </c>
      <c r="E540" s="30" t="str">
        <f>IF(入力シート!G281="","",入力シート!G281)</f>
        <v/>
      </c>
      <c r="F540" s="30" t="str">
        <f>IF(入力シート!H281="","",入力シート!H281)</f>
        <v/>
      </c>
      <c r="G540" s="31" t="str">
        <f>IF(入力シート!O281="","",入力シート!O281)</f>
        <v/>
      </c>
      <c r="H540" s="529" t="str">
        <f>IF(入力シート!K281="","",入力シート!K281)</f>
        <v/>
      </c>
      <c r="I540" s="530" t="e">
        <f>IF(入力シート!#REF!="","",入力シート!#REF!)</f>
        <v>#REF!</v>
      </c>
      <c r="J540" s="30" t="str">
        <f>IF(入力シート!R281="","",入力シート!R281)</f>
        <v/>
      </c>
      <c r="K540" s="30" t="str">
        <f>IF(入力シート!V281="","",入力シート!V281)</f>
        <v/>
      </c>
      <c r="L540" s="29"/>
      <c r="M540" s="29" t="s">
        <v>358</v>
      </c>
      <c r="N540" s="29" t="s">
        <v>359</v>
      </c>
    </row>
    <row r="541" spans="1:14" ht="23.25" customHeight="1">
      <c r="A541" s="528" t="str">
        <f>IF(入力シート!A282="","",入力シート!A282)</f>
        <v/>
      </c>
      <c r="B541" s="528"/>
      <c r="C541" s="30" t="str">
        <f>IF(入力シート!C282="","",入力シート!C282)</f>
        <v/>
      </c>
      <c r="D541" s="30" t="str">
        <f>IF(入力シート!E282="","",入力シート!E282)</f>
        <v/>
      </c>
      <c r="E541" s="30" t="str">
        <f>IF(入力シート!G282="","",入力シート!G282)</f>
        <v/>
      </c>
      <c r="F541" s="30" t="str">
        <f>IF(入力シート!H282="","",入力シート!H282)</f>
        <v/>
      </c>
      <c r="G541" s="31" t="str">
        <f>IF(入力シート!O282="","",入力シート!O282)</f>
        <v/>
      </c>
      <c r="H541" s="529" t="str">
        <f>IF(入力シート!K282="","",入力シート!K282)</f>
        <v/>
      </c>
      <c r="I541" s="530" t="e">
        <f>IF(入力シート!#REF!="","",入力シート!#REF!)</f>
        <v>#REF!</v>
      </c>
      <c r="J541" s="30" t="str">
        <f>IF(入力シート!R282="","",入力シート!R282)</f>
        <v/>
      </c>
      <c r="K541" s="30" t="str">
        <f>IF(入力シート!V282="","",入力シート!V282)</f>
        <v/>
      </c>
      <c r="L541" s="29"/>
      <c r="M541" s="29" t="s">
        <v>358</v>
      </c>
      <c r="N541" s="29" t="s">
        <v>359</v>
      </c>
    </row>
    <row r="542" spans="1:14" ht="23.25" customHeight="1">
      <c r="A542" s="528" t="str">
        <f>IF(入力シート!A283="","",入力シート!A283)</f>
        <v/>
      </c>
      <c r="B542" s="528"/>
      <c r="C542" s="30" t="str">
        <f>IF(入力シート!C283="","",入力シート!C283)</f>
        <v/>
      </c>
      <c r="D542" s="30" t="str">
        <f>IF(入力シート!E283="","",入力シート!E283)</f>
        <v/>
      </c>
      <c r="E542" s="30" t="str">
        <f>IF(入力シート!G283="","",入力シート!G283)</f>
        <v/>
      </c>
      <c r="F542" s="30" t="str">
        <f>IF(入力シート!H283="","",入力シート!H283)</f>
        <v/>
      </c>
      <c r="G542" s="31" t="str">
        <f>IF(入力シート!O283="","",入力シート!O283)</f>
        <v/>
      </c>
      <c r="H542" s="529" t="str">
        <f>IF(入力シート!K283="","",入力シート!K283)</f>
        <v/>
      </c>
      <c r="I542" s="530" t="e">
        <f>IF(入力シート!#REF!="","",入力シート!#REF!)</f>
        <v>#REF!</v>
      </c>
      <c r="J542" s="30" t="str">
        <f>IF(入力シート!R283="","",入力シート!R283)</f>
        <v/>
      </c>
      <c r="K542" s="30" t="str">
        <f>IF(入力シート!V283="","",入力シート!V283)</f>
        <v/>
      </c>
      <c r="L542" s="29"/>
      <c r="M542" s="29" t="s">
        <v>358</v>
      </c>
      <c r="N542" s="29" t="s">
        <v>359</v>
      </c>
    </row>
    <row r="543" spans="1:14" ht="23.25" customHeight="1">
      <c r="A543" s="528" t="str">
        <f>IF(入力シート!A284="","",入力シート!A284)</f>
        <v/>
      </c>
      <c r="B543" s="528"/>
      <c r="C543" s="30" t="str">
        <f>IF(入力シート!C284="","",入力シート!C284)</f>
        <v/>
      </c>
      <c r="D543" s="30" t="str">
        <f>IF(入力シート!E284="","",入力シート!E284)</f>
        <v/>
      </c>
      <c r="E543" s="30" t="str">
        <f>IF(入力シート!G284="","",入力シート!G284)</f>
        <v/>
      </c>
      <c r="F543" s="30" t="str">
        <f>IF(入力シート!H284="","",入力シート!H284)</f>
        <v/>
      </c>
      <c r="G543" s="31" t="str">
        <f>IF(入力シート!O284="","",入力シート!O284)</f>
        <v/>
      </c>
      <c r="H543" s="529" t="str">
        <f>IF(入力シート!K284="","",入力シート!K284)</f>
        <v/>
      </c>
      <c r="I543" s="530" t="e">
        <f>IF(入力シート!#REF!="","",入力シート!#REF!)</f>
        <v>#REF!</v>
      </c>
      <c r="J543" s="30" t="str">
        <f>IF(入力シート!R284="","",入力シート!R284)</f>
        <v/>
      </c>
      <c r="K543" s="30" t="str">
        <f>IF(入力シート!V284="","",入力シート!V284)</f>
        <v/>
      </c>
      <c r="L543" s="29"/>
      <c r="M543" s="29" t="s">
        <v>358</v>
      </c>
      <c r="N543" s="29" t="s">
        <v>359</v>
      </c>
    </row>
    <row r="544" spans="1:14" ht="23.25" customHeight="1">
      <c r="A544" s="528" t="str">
        <f>IF(入力シート!A285="","",入力シート!A285)</f>
        <v/>
      </c>
      <c r="B544" s="528"/>
      <c r="C544" s="30" t="str">
        <f>IF(入力シート!C285="","",入力シート!C285)</f>
        <v/>
      </c>
      <c r="D544" s="30" t="str">
        <f>IF(入力シート!E285="","",入力シート!E285)</f>
        <v/>
      </c>
      <c r="E544" s="30" t="str">
        <f>IF(入力シート!G285="","",入力シート!G285)</f>
        <v/>
      </c>
      <c r="F544" s="30" t="str">
        <f>IF(入力シート!H285="","",入力シート!H285)</f>
        <v/>
      </c>
      <c r="G544" s="31" t="str">
        <f>IF(入力シート!O285="","",入力シート!O285)</f>
        <v/>
      </c>
      <c r="H544" s="529" t="str">
        <f>IF(入力シート!K285="","",入力シート!K285)</f>
        <v/>
      </c>
      <c r="I544" s="530" t="e">
        <f>IF(入力シート!#REF!="","",入力シート!#REF!)</f>
        <v>#REF!</v>
      </c>
      <c r="J544" s="30" t="str">
        <f>IF(入力シート!R285="","",入力シート!R285)</f>
        <v/>
      </c>
      <c r="K544" s="30" t="str">
        <f>IF(入力シート!V285="","",入力シート!V285)</f>
        <v/>
      </c>
      <c r="L544" s="29"/>
      <c r="M544" s="29" t="s">
        <v>358</v>
      </c>
      <c r="N544" s="29" t="s">
        <v>359</v>
      </c>
    </row>
    <row r="545" spans="1:14" ht="23.25" customHeight="1">
      <c r="A545" s="528" t="str">
        <f>IF(入力シート!A286="","",入力シート!A286)</f>
        <v/>
      </c>
      <c r="B545" s="528"/>
      <c r="C545" s="30" t="str">
        <f>IF(入力シート!C286="","",入力シート!C286)</f>
        <v/>
      </c>
      <c r="D545" s="30" t="str">
        <f>IF(入力シート!E286="","",入力シート!E286)</f>
        <v/>
      </c>
      <c r="E545" s="30" t="str">
        <f>IF(入力シート!G286="","",入力シート!G286)</f>
        <v/>
      </c>
      <c r="F545" s="30" t="str">
        <f>IF(入力シート!H286="","",入力シート!H286)</f>
        <v/>
      </c>
      <c r="G545" s="31" t="str">
        <f>IF(入力シート!O286="","",入力シート!O286)</f>
        <v/>
      </c>
      <c r="H545" s="529" t="str">
        <f>IF(入力シート!K286="","",入力シート!K286)</f>
        <v/>
      </c>
      <c r="I545" s="530" t="e">
        <f>IF(入力シート!#REF!="","",入力シート!#REF!)</f>
        <v>#REF!</v>
      </c>
      <c r="J545" s="30" t="str">
        <f>IF(入力シート!R286="","",入力シート!R286)</f>
        <v/>
      </c>
      <c r="K545" s="30" t="str">
        <f>IF(入力シート!V286="","",入力シート!V286)</f>
        <v/>
      </c>
      <c r="L545" s="29"/>
      <c r="M545" s="29" t="s">
        <v>358</v>
      </c>
      <c r="N545" s="29" t="s">
        <v>359</v>
      </c>
    </row>
    <row r="546" spans="1:14" ht="23.25" customHeight="1">
      <c r="A546" s="528" t="str">
        <f>IF(入力シート!A287="","",入力シート!A287)</f>
        <v/>
      </c>
      <c r="B546" s="528"/>
      <c r="C546" s="30" t="str">
        <f>IF(入力シート!C287="","",入力シート!C287)</f>
        <v/>
      </c>
      <c r="D546" s="30" t="str">
        <f>IF(入力シート!E287="","",入力シート!E287)</f>
        <v/>
      </c>
      <c r="E546" s="30" t="str">
        <f>IF(入力シート!G287="","",入力シート!G287)</f>
        <v/>
      </c>
      <c r="F546" s="30" t="str">
        <f>IF(入力シート!H287="","",入力シート!H287)</f>
        <v/>
      </c>
      <c r="G546" s="31" t="str">
        <f>IF(入力シート!O287="","",入力シート!O287)</f>
        <v/>
      </c>
      <c r="H546" s="529" t="str">
        <f>IF(入力シート!K287="","",入力シート!K287)</f>
        <v/>
      </c>
      <c r="I546" s="530" t="e">
        <f>IF(入力シート!#REF!="","",入力シート!#REF!)</f>
        <v>#REF!</v>
      </c>
      <c r="J546" s="30" t="str">
        <f>IF(入力シート!R287="","",入力シート!R287)</f>
        <v/>
      </c>
      <c r="K546" s="30" t="str">
        <f>IF(入力シート!V287="","",入力シート!V287)</f>
        <v/>
      </c>
      <c r="L546" s="29"/>
      <c r="M546" s="29" t="s">
        <v>358</v>
      </c>
      <c r="N546" s="29" t="s">
        <v>359</v>
      </c>
    </row>
    <row r="547" spans="1:14" ht="23.25" customHeight="1">
      <c r="A547" s="528" t="str">
        <f>IF(入力シート!A288="","",入力シート!A288)</f>
        <v/>
      </c>
      <c r="B547" s="528"/>
      <c r="C547" s="30" t="str">
        <f>IF(入力シート!C288="","",入力シート!C288)</f>
        <v/>
      </c>
      <c r="D547" s="30" t="str">
        <f>IF(入力シート!E288="","",入力シート!E288)</f>
        <v/>
      </c>
      <c r="E547" s="30" t="str">
        <f>IF(入力シート!G288="","",入力シート!G288)</f>
        <v/>
      </c>
      <c r="F547" s="30" t="str">
        <f>IF(入力シート!H288="","",入力シート!H288)</f>
        <v/>
      </c>
      <c r="G547" s="31" t="str">
        <f>IF(入力シート!O288="","",入力シート!O288)</f>
        <v/>
      </c>
      <c r="H547" s="529" t="str">
        <f>IF(入力シート!K288="","",入力シート!K288)</f>
        <v/>
      </c>
      <c r="I547" s="530" t="e">
        <f>IF(入力シート!#REF!="","",入力シート!#REF!)</f>
        <v>#REF!</v>
      </c>
      <c r="J547" s="30" t="str">
        <f>IF(入力シート!R288="","",入力シート!R288)</f>
        <v/>
      </c>
      <c r="K547" s="30" t="str">
        <f>IF(入力シート!V288="","",入力シート!V288)</f>
        <v/>
      </c>
      <c r="L547" s="29"/>
      <c r="M547" s="29" t="s">
        <v>358</v>
      </c>
      <c r="N547" s="29" t="s">
        <v>359</v>
      </c>
    </row>
    <row r="548" spans="1:14" ht="23.25" customHeight="1">
      <c r="A548" s="528" t="str">
        <f>IF(入力シート!A289="","",入力シート!A289)</f>
        <v/>
      </c>
      <c r="B548" s="528"/>
      <c r="C548" s="30" t="str">
        <f>IF(入力シート!C289="","",入力シート!C289)</f>
        <v/>
      </c>
      <c r="D548" s="30" t="str">
        <f>IF(入力シート!E289="","",入力シート!E289)</f>
        <v/>
      </c>
      <c r="E548" s="30" t="str">
        <f>IF(入力シート!G289="","",入力シート!G289)</f>
        <v/>
      </c>
      <c r="F548" s="30" t="str">
        <f>IF(入力シート!H289="","",入力シート!H289)</f>
        <v/>
      </c>
      <c r="G548" s="31" t="str">
        <f>IF(入力シート!O289="","",入力シート!O289)</f>
        <v/>
      </c>
      <c r="H548" s="529" t="str">
        <f>IF(入力シート!K289="","",入力シート!K289)</f>
        <v/>
      </c>
      <c r="I548" s="530" t="e">
        <f>IF(入力シート!#REF!="","",入力シート!#REF!)</f>
        <v>#REF!</v>
      </c>
      <c r="J548" s="30" t="str">
        <f>IF(入力シート!R289="","",入力シート!R289)</f>
        <v/>
      </c>
      <c r="K548" s="30" t="str">
        <f>IF(入力シート!V289="","",入力シート!V289)</f>
        <v/>
      </c>
      <c r="L548" s="29"/>
      <c r="M548" s="29" t="s">
        <v>358</v>
      </c>
      <c r="N548" s="29" t="s">
        <v>359</v>
      </c>
    </row>
    <row r="549" spans="1:14" ht="23.25" customHeight="1">
      <c r="A549" s="528" t="str">
        <f>IF(入力シート!A290="","",入力シート!A290)</f>
        <v/>
      </c>
      <c r="B549" s="528"/>
      <c r="C549" s="30" t="str">
        <f>IF(入力シート!C290="","",入力シート!C290)</f>
        <v/>
      </c>
      <c r="D549" s="30" t="str">
        <f>IF(入力シート!E290="","",入力シート!E290)</f>
        <v/>
      </c>
      <c r="E549" s="30" t="str">
        <f>IF(入力シート!G290="","",入力シート!G290)</f>
        <v/>
      </c>
      <c r="F549" s="30" t="str">
        <f>IF(入力シート!H290="","",入力シート!H290)</f>
        <v/>
      </c>
      <c r="G549" s="31" t="str">
        <f>IF(入力シート!O290="","",入力シート!O290)</f>
        <v/>
      </c>
      <c r="H549" s="529" t="str">
        <f>IF(入力シート!K290="","",入力シート!K290)</f>
        <v/>
      </c>
      <c r="I549" s="530" t="e">
        <f>IF(入力シート!#REF!="","",入力シート!#REF!)</f>
        <v>#REF!</v>
      </c>
      <c r="J549" s="30" t="str">
        <f>IF(入力シート!R290="","",入力シート!R290)</f>
        <v/>
      </c>
      <c r="K549" s="30" t="str">
        <f>IF(入力シート!V290="","",入力シート!V290)</f>
        <v/>
      </c>
      <c r="L549" s="29"/>
      <c r="M549" s="29" t="s">
        <v>358</v>
      </c>
      <c r="N549" s="29" t="s">
        <v>359</v>
      </c>
    </row>
    <row r="550" spans="1:14" ht="23.25" customHeight="1">
      <c r="A550" s="528" t="str">
        <f>IF(入力シート!A291="","",入力シート!A291)</f>
        <v/>
      </c>
      <c r="B550" s="528"/>
      <c r="C550" s="30" t="str">
        <f>IF(入力シート!C291="","",入力シート!C291)</f>
        <v/>
      </c>
      <c r="D550" s="30" t="str">
        <f>IF(入力シート!E291="","",入力シート!E291)</f>
        <v/>
      </c>
      <c r="E550" s="30" t="str">
        <f>IF(入力シート!G291="","",入力シート!G291)</f>
        <v/>
      </c>
      <c r="F550" s="30" t="str">
        <f>IF(入力シート!H291="","",入力シート!H291)</f>
        <v/>
      </c>
      <c r="G550" s="31" t="str">
        <f>IF(入力シート!O291="","",入力シート!O291)</f>
        <v/>
      </c>
      <c r="H550" s="529" t="str">
        <f>IF(入力シート!K291="","",入力シート!K291)</f>
        <v/>
      </c>
      <c r="I550" s="530" t="e">
        <f>IF(入力シート!#REF!="","",入力シート!#REF!)</f>
        <v>#REF!</v>
      </c>
      <c r="J550" s="30" t="str">
        <f>IF(入力シート!R291="","",入力シート!R291)</f>
        <v/>
      </c>
      <c r="K550" s="30" t="str">
        <f>IF(入力シート!V291="","",入力シート!V291)</f>
        <v/>
      </c>
      <c r="L550" s="29"/>
      <c r="M550" s="29" t="s">
        <v>358</v>
      </c>
      <c r="N550" s="29" t="s">
        <v>359</v>
      </c>
    </row>
    <row r="551" spans="1:14" ht="23.25" customHeight="1">
      <c r="A551" s="528" t="str">
        <f>IF(入力シート!A292="","",入力シート!A292)</f>
        <v/>
      </c>
      <c r="B551" s="528"/>
      <c r="C551" s="30" t="str">
        <f>IF(入力シート!C292="","",入力シート!C292)</f>
        <v/>
      </c>
      <c r="D551" s="30" t="str">
        <f>IF(入力シート!E292="","",入力シート!E292)</f>
        <v/>
      </c>
      <c r="E551" s="30" t="str">
        <f>IF(入力シート!G292="","",入力シート!G292)</f>
        <v/>
      </c>
      <c r="F551" s="30" t="str">
        <f>IF(入力シート!H292="","",入力シート!H292)</f>
        <v/>
      </c>
      <c r="G551" s="31" t="str">
        <f>IF(入力シート!O292="","",入力シート!O292)</f>
        <v/>
      </c>
      <c r="H551" s="529" t="str">
        <f>IF(入力シート!K292="","",入力シート!K292)</f>
        <v/>
      </c>
      <c r="I551" s="530" t="e">
        <f>IF(入力シート!#REF!="","",入力シート!#REF!)</f>
        <v>#REF!</v>
      </c>
      <c r="J551" s="30" t="str">
        <f>IF(入力シート!R292="","",入力シート!R292)</f>
        <v/>
      </c>
      <c r="K551" s="30" t="str">
        <f>IF(入力シート!V292="","",入力シート!V292)</f>
        <v/>
      </c>
      <c r="L551" s="29"/>
      <c r="M551" s="29" t="s">
        <v>358</v>
      </c>
      <c r="N551" s="29" t="s">
        <v>359</v>
      </c>
    </row>
    <row r="552" spans="1:14" ht="23.25" customHeight="1">
      <c r="A552" s="528" t="str">
        <f>IF(入力シート!A293="","",入力シート!A293)</f>
        <v/>
      </c>
      <c r="B552" s="528"/>
      <c r="C552" s="30" t="str">
        <f>IF(入力シート!C293="","",入力シート!C293)</f>
        <v/>
      </c>
      <c r="D552" s="30" t="str">
        <f>IF(入力シート!E293="","",入力シート!E293)</f>
        <v/>
      </c>
      <c r="E552" s="30" t="str">
        <f>IF(入力シート!G293="","",入力シート!G293)</f>
        <v/>
      </c>
      <c r="F552" s="30" t="str">
        <f>IF(入力シート!H293="","",入力シート!H293)</f>
        <v/>
      </c>
      <c r="G552" s="31" t="str">
        <f>IF(入力シート!O293="","",入力シート!O293)</f>
        <v/>
      </c>
      <c r="H552" s="529" t="str">
        <f>IF(入力シート!K293="","",入力シート!K293)</f>
        <v/>
      </c>
      <c r="I552" s="530" t="e">
        <f>IF(入力シート!#REF!="","",入力シート!#REF!)</f>
        <v>#REF!</v>
      </c>
      <c r="J552" s="30" t="str">
        <f>IF(入力シート!R293="","",入力シート!R293)</f>
        <v/>
      </c>
      <c r="K552" s="30" t="str">
        <f>IF(入力シート!V293="","",入力シート!V293)</f>
        <v/>
      </c>
      <c r="L552" s="29"/>
      <c r="M552" s="29" t="s">
        <v>358</v>
      </c>
      <c r="N552" s="29" t="s">
        <v>359</v>
      </c>
    </row>
    <row r="553" spans="1:14" ht="7.5" customHeight="1">
      <c r="A553" s="2"/>
      <c r="B553" s="2"/>
      <c r="C553" s="2"/>
      <c r="D553" s="2"/>
      <c r="E553" s="2"/>
      <c r="F553" s="2"/>
      <c r="G553" s="2"/>
      <c r="H553" s="2"/>
      <c r="I553" s="2"/>
      <c r="J553" s="2"/>
      <c r="K553" s="2"/>
      <c r="L553" s="2"/>
      <c r="M553" s="2"/>
      <c r="N553" s="2"/>
    </row>
    <row r="554" spans="1:14" s="34" customFormat="1" ht="15" customHeight="1">
      <c r="A554" s="557" t="s">
        <v>360</v>
      </c>
      <c r="B554" s="557"/>
      <c r="C554" s="558" t="s">
        <v>361</v>
      </c>
      <c r="D554" s="558"/>
      <c r="E554" s="558"/>
      <c r="F554" s="558"/>
      <c r="G554" s="558"/>
      <c r="H554" s="558"/>
      <c r="I554" s="558"/>
      <c r="J554" s="558"/>
      <c r="K554" s="558"/>
      <c r="L554" s="558"/>
      <c r="M554" s="558"/>
      <c r="N554" s="558"/>
    </row>
    <row r="555" spans="1:14" s="34" customFormat="1" ht="7.5" customHeight="1">
      <c r="A555" s="32"/>
      <c r="B555" s="32"/>
      <c r="C555" s="33"/>
      <c r="D555" s="33"/>
      <c r="E555" s="33"/>
      <c r="F555" s="33"/>
      <c r="G555" s="33"/>
      <c r="H555" s="33"/>
      <c r="I555" s="33"/>
      <c r="J555" s="33"/>
      <c r="K555" s="33"/>
      <c r="L555" s="33"/>
      <c r="M555" s="33"/>
      <c r="N555" s="33"/>
    </row>
    <row r="556" spans="1:14" s="34" customFormat="1" ht="15" customHeight="1">
      <c r="B556" s="35"/>
      <c r="C556" s="35"/>
      <c r="D556" s="35"/>
      <c r="E556" s="35"/>
      <c r="F556" s="35"/>
      <c r="G556" s="35"/>
      <c r="H556" s="554" t="s">
        <v>362</v>
      </c>
      <c r="I556" s="554"/>
      <c r="J556" s="554"/>
      <c r="K556" s="554"/>
      <c r="L556" s="554"/>
      <c r="M556" s="554"/>
      <c r="N556" s="554"/>
    </row>
    <row r="557" spans="1:14" s="34" customFormat="1" ht="15" customHeight="1">
      <c r="A557" s="36"/>
      <c r="B557" s="35"/>
      <c r="C557" s="35"/>
      <c r="D557" s="35"/>
      <c r="E557" s="35"/>
      <c r="F557" s="35"/>
      <c r="G557" s="37"/>
      <c r="H557" s="554"/>
      <c r="I557" s="554"/>
      <c r="J557" s="554"/>
      <c r="K557" s="554"/>
      <c r="L557" s="554"/>
      <c r="M557" s="554"/>
      <c r="N557" s="554"/>
    </row>
    <row r="558" spans="1:14" s="34" customFormat="1" ht="30" customHeight="1">
      <c r="A558" s="36"/>
      <c r="B558" s="35"/>
      <c r="C558" s="35"/>
      <c r="D558" s="35"/>
      <c r="E558" s="35"/>
      <c r="F558" s="35"/>
      <c r="G558" s="37"/>
      <c r="H558" s="555" t="s">
        <v>1263</v>
      </c>
      <c r="I558" s="555"/>
      <c r="J558" s="555"/>
      <c r="K558" s="555"/>
      <c r="L558" s="27"/>
      <c r="M558" s="37"/>
      <c r="N558" s="37"/>
    </row>
    <row r="559" spans="1:14" s="34" customFormat="1" ht="30" customHeight="1">
      <c r="H559" s="556" t="s">
        <v>363</v>
      </c>
      <c r="I559" s="556"/>
      <c r="J559" s="37"/>
    </row>
    <row r="560" spans="1:14" s="34" customFormat="1" ht="30" customHeight="1">
      <c r="A560" s="37"/>
      <c r="B560" s="37"/>
      <c r="C560" s="37"/>
      <c r="D560" s="37"/>
      <c r="E560" s="37"/>
      <c r="F560" s="37"/>
      <c r="G560" s="38"/>
      <c r="H560" s="556" t="s">
        <v>364</v>
      </c>
      <c r="I560" s="556"/>
      <c r="J560" s="37"/>
      <c r="K560" s="37"/>
      <c r="L560" s="37"/>
      <c r="M560" s="37"/>
      <c r="N560" s="117"/>
    </row>
    <row r="561" spans="1:14" s="34" customFormat="1" ht="30" customHeight="1">
      <c r="D561" s="37"/>
      <c r="E561" s="37"/>
      <c r="H561" s="556" t="s">
        <v>295</v>
      </c>
      <c r="I561" s="556"/>
      <c r="J561" s="37"/>
    </row>
    <row r="562" spans="1:14" ht="3.75" customHeight="1"/>
    <row r="563" spans="1:14" ht="21">
      <c r="A563" s="518" t="s">
        <v>345</v>
      </c>
      <c r="B563" s="518"/>
      <c r="C563" s="518"/>
      <c r="D563" s="518"/>
      <c r="E563" s="518"/>
      <c r="F563" s="518"/>
      <c r="G563" s="518"/>
      <c r="H563" s="518"/>
      <c r="I563" s="518"/>
      <c r="J563" s="518"/>
      <c r="K563" s="518"/>
      <c r="L563" s="518"/>
      <c r="M563" s="518"/>
      <c r="N563" s="518"/>
    </row>
    <row r="564" spans="1:14" ht="9.75" customHeight="1">
      <c r="A564" s="2"/>
      <c r="B564" s="2"/>
      <c r="C564" s="2"/>
      <c r="D564" s="2"/>
      <c r="E564" s="2"/>
      <c r="F564" s="2"/>
      <c r="G564" s="2"/>
      <c r="H564" s="2"/>
      <c r="I564" s="2"/>
      <c r="J564" s="2"/>
      <c r="K564" s="2"/>
      <c r="L564" s="2"/>
      <c r="M564" s="2"/>
      <c r="N564" s="2"/>
    </row>
    <row r="565" spans="1:14">
      <c r="A565" s="2" t="str">
        <f>$A$4</f>
        <v>一般財団法人　日本自動車査定協会</v>
      </c>
      <c r="B565" s="2"/>
      <c r="C565" s="2"/>
      <c r="D565" s="2"/>
      <c r="E565" s="2"/>
      <c r="F565" s="2"/>
      <c r="G565" s="2"/>
      <c r="H565" s="2"/>
      <c r="I565" s="2"/>
      <c r="J565" s="2"/>
      <c r="K565" s="2"/>
      <c r="L565" s="519" t="str">
        <f>"ページ　　"&amp;入力シート!$AI$14&amp;" - "</f>
        <v xml:space="preserve">ページ　　0 - </v>
      </c>
      <c r="M565" s="519"/>
      <c r="N565" s="17">
        <v>12</v>
      </c>
    </row>
    <row r="566" spans="1:14">
      <c r="A566" s="2"/>
      <c r="B566" s="2"/>
      <c r="C566" s="2"/>
      <c r="D566" s="18" t="str">
        <f>D5</f>
        <v/>
      </c>
      <c r="E566" s="19" t="s">
        <v>346</v>
      </c>
      <c r="F566" s="2"/>
      <c r="G566" s="2"/>
      <c r="H566" s="2"/>
      <c r="I566" s="2"/>
      <c r="J566" s="2"/>
      <c r="K566" s="2"/>
      <c r="L566" s="2"/>
      <c r="M566" s="2"/>
      <c r="N566" s="2"/>
    </row>
    <row r="567" spans="1:14" ht="15" customHeight="1">
      <c r="B567" s="20"/>
      <c r="C567" s="20"/>
      <c r="D567" s="20"/>
      <c r="E567" s="2"/>
      <c r="F567" s="2"/>
      <c r="G567" s="2"/>
      <c r="H567" s="2"/>
      <c r="I567" s="2"/>
      <c r="J567" s="2"/>
      <c r="K567" s="520" t="str">
        <f>K6</f>
        <v>令和　　　年　　　月　　　日</v>
      </c>
      <c r="L567" s="520"/>
      <c r="M567" s="520"/>
      <c r="N567" s="520"/>
    </row>
    <row r="568" spans="1:14" ht="7.5" customHeight="1">
      <c r="A568" s="521" t="s">
        <v>347</v>
      </c>
      <c r="B568" s="521"/>
      <c r="C568" s="521"/>
      <c r="D568" s="521"/>
      <c r="E568" s="521"/>
      <c r="F568" s="2"/>
      <c r="G568" s="2"/>
      <c r="H568" s="2"/>
      <c r="I568" s="2"/>
      <c r="J568" s="2"/>
      <c r="K568" s="2"/>
      <c r="L568" s="2"/>
      <c r="M568" s="2"/>
      <c r="N568" s="2"/>
    </row>
    <row r="569" spans="1:14" ht="26.25" customHeight="1">
      <c r="A569" s="521"/>
      <c r="B569" s="521"/>
      <c r="C569" s="521"/>
      <c r="D569" s="521"/>
      <c r="E569" s="521"/>
      <c r="F569" s="552" t="s">
        <v>291</v>
      </c>
      <c r="G569" s="21" t="s">
        <v>348</v>
      </c>
      <c r="H569" s="523" t="str">
        <f>H8</f>
        <v/>
      </c>
      <c r="I569" s="524"/>
      <c r="J569" s="524"/>
      <c r="K569" s="524"/>
      <c r="L569" s="524"/>
      <c r="M569" s="524"/>
      <c r="N569" s="525"/>
    </row>
    <row r="570" spans="1:14" ht="26.25" customHeight="1">
      <c r="A570" s="521"/>
      <c r="B570" s="521"/>
      <c r="C570" s="521"/>
      <c r="D570" s="521"/>
      <c r="E570" s="521"/>
      <c r="F570" s="552"/>
      <c r="G570" s="21" t="s">
        <v>349</v>
      </c>
      <c r="H570" s="523" t="str">
        <f>H9</f>
        <v/>
      </c>
      <c r="I570" s="524"/>
      <c r="J570" s="524"/>
      <c r="K570" s="524"/>
      <c r="L570" s="524"/>
      <c r="M570" s="524"/>
      <c r="N570" s="525"/>
    </row>
    <row r="571" spans="1:14" ht="26.25" customHeight="1">
      <c r="A571" s="521"/>
      <c r="B571" s="521"/>
      <c r="C571" s="521"/>
      <c r="D571" s="521"/>
      <c r="E571" s="521"/>
      <c r="F571" s="552"/>
      <c r="G571" s="21" t="s">
        <v>295</v>
      </c>
      <c r="H571" s="523" t="str">
        <f>H10</f>
        <v/>
      </c>
      <c r="I571" s="524"/>
      <c r="J571" s="524"/>
      <c r="K571" s="524"/>
      <c r="L571" s="524"/>
      <c r="M571" s="526"/>
      <c r="N571" s="527"/>
    </row>
    <row r="572" spans="1:14" ht="26.25" customHeight="1">
      <c r="A572" s="521"/>
      <c r="B572" s="521"/>
      <c r="C572" s="521"/>
      <c r="D572" s="521"/>
      <c r="E572" s="521"/>
      <c r="F572" s="552"/>
      <c r="G572" s="136" t="s">
        <v>1245</v>
      </c>
      <c r="H572" s="523" t="str">
        <f>$H$11</f>
        <v/>
      </c>
      <c r="I572" s="524"/>
      <c r="J572" s="525"/>
      <c r="K572" s="21" t="s">
        <v>264</v>
      </c>
      <c r="L572" s="559" t="str">
        <f>$L$11</f>
        <v/>
      </c>
      <c r="M572" s="526"/>
      <c r="N572" s="527"/>
    </row>
    <row r="573" spans="1:14" ht="22.5" customHeight="1">
      <c r="A573" s="521"/>
      <c r="B573" s="521"/>
      <c r="C573" s="521"/>
      <c r="D573" s="521"/>
      <c r="E573" s="521"/>
      <c r="F573" s="552"/>
      <c r="G573" s="553" t="s">
        <v>351</v>
      </c>
      <c r="H573" s="553"/>
      <c r="I573" s="537" t="str">
        <f>I12</f>
        <v/>
      </c>
      <c r="J573" s="538"/>
      <c r="K573" s="22" t="s">
        <v>267</v>
      </c>
      <c r="L573" s="510" t="str">
        <f>L12</f>
        <v/>
      </c>
      <c r="M573" s="510"/>
      <c r="N573" s="510"/>
    </row>
    <row r="574" spans="1:14" ht="7.5" customHeight="1">
      <c r="A574" s="2"/>
      <c r="B574" s="2"/>
      <c r="C574" s="2"/>
      <c r="D574" s="2"/>
      <c r="E574" s="23"/>
      <c r="F574" s="24"/>
      <c r="G574" s="24"/>
      <c r="H574" s="24"/>
      <c r="I574" s="25"/>
      <c r="J574" s="25"/>
      <c r="K574" s="26"/>
      <c r="L574" s="26"/>
      <c r="M574" s="27"/>
      <c r="N574" s="27"/>
    </row>
    <row r="575" spans="1:14" s="3" customFormat="1">
      <c r="A575" s="539" t="s">
        <v>352</v>
      </c>
      <c r="B575" s="539"/>
      <c r="C575" s="539"/>
      <c r="D575" s="539"/>
      <c r="E575" s="539"/>
      <c r="F575" s="539"/>
      <c r="G575" s="539"/>
      <c r="H575" s="539"/>
      <c r="I575" s="539"/>
      <c r="J575" s="539"/>
      <c r="K575" s="539"/>
      <c r="L575" s="539"/>
      <c r="M575" s="539"/>
      <c r="N575" s="539"/>
    </row>
    <row r="576" spans="1:14" ht="7.5" customHeight="1">
      <c r="A576" s="2"/>
      <c r="B576" s="2"/>
      <c r="C576" s="2"/>
      <c r="D576" s="2"/>
      <c r="E576" s="2"/>
      <c r="F576" s="2"/>
      <c r="G576" s="2"/>
      <c r="H576" s="2"/>
      <c r="I576" s="2"/>
      <c r="J576" s="2"/>
      <c r="K576" s="2"/>
      <c r="L576" s="2"/>
      <c r="M576" s="2"/>
      <c r="N576" s="2"/>
    </row>
    <row r="577" spans="1:14" ht="15" customHeight="1">
      <c r="A577" s="560" t="s">
        <v>279</v>
      </c>
      <c r="B577" s="560"/>
      <c r="C577" s="561" t="s">
        <v>333</v>
      </c>
      <c r="D577" s="561"/>
      <c r="E577" s="561"/>
      <c r="F577" s="561"/>
      <c r="G577" s="562" t="s">
        <v>353</v>
      </c>
      <c r="H577" s="564" t="s">
        <v>281</v>
      </c>
      <c r="I577" s="565"/>
      <c r="J577" s="568" t="s">
        <v>334</v>
      </c>
      <c r="K577" s="570" t="s">
        <v>285</v>
      </c>
      <c r="L577" s="531" t="s">
        <v>354</v>
      </c>
      <c r="M577" s="532"/>
      <c r="N577" s="533"/>
    </row>
    <row r="578" spans="1:14" ht="15" customHeight="1">
      <c r="A578" s="560"/>
      <c r="B578" s="560"/>
      <c r="C578" s="28" t="s">
        <v>337</v>
      </c>
      <c r="D578" s="28" t="s">
        <v>277</v>
      </c>
      <c r="E578" s="28" t="s">
        <v>370</v>
      </c>
      <c r="F578" s="28" t="s">
        <v>279</v>
      </c>
      <c r="G578" s="563"/>
      <c r="H578" s="566"/>
      <c r="I578" s="567"/>
      <c r="J578" s="569"/>
      <c r="K578" s="571"/>
      <c r="L578" s="29" t="s">
        <v>356</v>
      </c>
      <c r="M578" s="534" t="s">
        <v>357</v>
      </c>
      <c r="N578" s="535"/>
    </row>
    <row r="579" spans="1:14" ht="23.25" customHeight="1">
      <c r="A579" s="528" t="str">
        <f>IF(入力シート!A294="","",入力シート!A294)</f>
        <v/>
      </c>
      <c r="B579" s="528"/>
      <c r="C579" s="30" t="str">
        <f>IF(入力シート!C294="","",入力シート!C294)</f>
        <v/>
      </c>
      <c r="D579" s="30" t="str">
        <f>IF(入力シート!E294="","",入力シート!E294)</f>
        <v/>
      </c>
      <c r="E579" s="30" t="str">
        <f>IF(入力シート!G294="","",入力シート!G294)</f>
        <v/>
      </c>
      <c r="F579" s="30" t="str">
        <f>IF(入力シート!H294="","",入力シート!H294)</f>
        <v/>
      </c>
      <c r="G579" s="31" t="str">
        <f>IF(入力シート!O294="","",入力シート!O294)</f>
        <v/>
      </c>
      <c r="H579" s="529" t="str">
        <f>IF(入力シート!K294="","",入力シート!K294)</f>
        <v/>
      </c>
      <c r="I579" s="530" t="e">
        <f>IF(入力シート!#REF!="","",入力シート!#REF!)</f>
        <v>#REF!</v>
      </c>
      <c r="J579" s="30" t="str">
        <f>IF(入力シート!R294="","",入力シート!R294)</f>
        <v/>
      </c>
      <c r="K579" s="30" t="str">
        <f>IF(入力シート!V294="","",入力シート!V294)</f>
        <v/>
      </c>
      <c r="L579" s="29"/>
      <c r="M579" s="29" t="s">
        <v>358</v>
      </c>
      <c r="N579" s="29" t="s">
        <v>359</v>
      </c>
    </row>
    <row r="580" spans="1:14" ht="23.25" customHeight="1">
      <c r="A580" s="528" t="str">
        <f>IF(入力シート!A295="","",入力シート!A295)</f>
        <v/>
      </c>
      <c r="B580" s="528"/>
      <c r="C580" s="30" t="str">
        <f>IF(入力シート!C295="","",入力シート!C295)</f>
        <v/>
      </c>
      <c r="D580" s="30" t="str">
        <f>IF(入力シート!E295="","",入力シート!E295)</f>
        <v/>
      </c>
      <c r="E580" s="30" t="str">
        <f>IF(入力シート!G295="","",入力シート!G295)</f>
        <v/>
      </c>
      <c r="F580" s="30" t="str">
        <f>IF(入力シート!H295="","",入力シート!H295)</f>
        <v/>
      </c>
      <c r="G580" s="31" t="str">
        <f>IF(入力シート!O295="","",入力シート!O295)</f>
        <v/>
      </c>
      <c r="H580" s="529" t="str">
        <f>IF(入力シート!K295="","",入力シート!K295)</f>
        <v/>
      </c>
      <c r="I580" s="530" t="e">
        <f>IF(入力シート!#REF!="","",入力シート!#REF!)</f>
        <v>#REF!</v>
      </c>
      <c r="J580" s="30" t="str">
        <f>IF(入力シート!R295="","",入力シート!R295)</f>
        <v/>
      </c>
      <c r="K580" s="30" t="str">
        <f>IF(入力シート!V295="","",入力シート!V295)</f>
        <v/>
      </c>
      <c r="L580" s="29"/>
      <c r="M580" s="29" t="s">
        <v>358</v>
      </c>
      <c r="N580" s="29" t="s">
        <v>359</v>
      </c>
    </row>
    <row r="581" spans="1:14" ht="23.25" customHeight="1">
      <c r="A581" s="528" t="str">
        <f>IF(入力シート!A296="","",入力シート!A296)</f>
        <v/>
      </c>
      <c r="B581" s="528"/>
      <c r="C581" s="30" t="str">
        <f>IF(入力シート!C296="","",入力シート!C296)</f>
        <v/>
      </c>
      <c r="D581" s="30" t="str">
        <f>IF(入力シート!E296="","",入力シート!E296)</f>
        <v/>
      </c>
      <c r="E581" s="30" t="str">
        <f>IF(入力シート!G296="","",入力シート!G296)</f>
        <v/>
      </c>
      <c r="F581" s="30" t="str">
        <f>IF(入力シート!H296="","",入力シート!H296)</f>
        <v/>
      </c>
      <c r="G581" s="31" t="str">
        <f>IF(入力シート!O296="","",入力シート!O296)</f>
        <v/>
      </c>
      <c r="H581" s="529" t="str">
        <f>IF(入力シート!K296="","",入力シート!K296)</f>
        <v/>
      </c>
      <c r="I581" s="530" t="e">
        <f>IF(入力シート!#REF!="","",入力シート!#REF!)</f>
        <v>#REF!</v>
      </c>
      <c r="J581" s="30" t="str">
        <f>IF(入力シート!R296="","",入力シート!R296)</f>
        <v/>
      </c>
      <c r="K581" s="30" t="str">
        <f>IF(入力シート!V296="","",入力シート!V296)</f>
        <v/>
      </c>
      <c r="L581" s="29"/>
      <c r="M581" s="29" t="s">
        <v>358</v>
      </c>
      <c r="N581" s="29" t="s">
        <v>359</v>
      </c>
    </row>
    <row r="582" spans="1:14" ht="23.25" customHeight="1">
      <c r="A582" s="528" t="str">
        <f>IF(入力シート!A297="","",入力シート!A297)</f>
        <v/>
      </c>
      <c r="B582" s="528"/>
      <c r="C582" s="30" t="str">
        <f>IF(入力シート!C297="","",入力シート!C297)</f>
        <v/>
      </c>
      <c r="D582" s="30" t="str">
        <f>IF(入力シート!E297="","",入力シート!E297)</f>
        <v/>
      </c>
      <c r="E582" s="30" t="str">
        <f>IF(入力シート!G297="","",入力シート!G297)</f>
        <v/>
      </c>
      <c r="F582" s="30" t="str">
        <f>IF(入力シート!H297="","",入力シート!H297)</f>
        <v/>
      </c>
      <c r="G582" s="31" t="str">
        <f>IF(入力シート!O297="","",入力シート!O297)</f>
        <v/>
      </c>
      <c r="H582" s="529" t="str">
        <f>IF(入力シート!K297="","",入力シート!K297)</f>
        <v/>
      </c>
      <c r="I582" s="530" t="e">
        <f>IF(入力シート!#REF!="","",入力シート!#REF!)</f>
        <v>#REF!</v>
      </c>
      <c r="J582" s="30" t="str">
        <f>IF(入力シート!R297="","",入力シート!R297)</f>
        <v/>
      </c>
      <c r="K582" s="30" t="str">
        <f>IF(入力シート!V297="","",入力シート!V297)</f>
        <v/>
      </c>
      <c r="L582" s="29"/>
      <c r="M582" s="29" t="s">
        <v>358</v>
      </c>
      <c r="N582" s="29" t="s">
        <v>359</v>
      </c>
    </row>
    <row r="583" spans="1:14" ht="23.25" customHeight="1">
      <c r="A583" s="528" t="str">
        <f>IF(入力シート!A298="","",入力シート!A298)</f>
        <v/>
      </c>
      <c r="B583" s="528"/>
      <c r="C583" s="30" t="str">
        <f>IF(入力シート!C298="","",入力シート!C298)</f>
        <v/>
      </c>
      <c r="D583" s="30" t="str">
        <f>IF(入力シート!E298="","",入力シート!E298)</f>
        <v/>
      </c>
      <c r="E583" s="30" t="str">
        <f>IF(入力シート!G298="","",入力シート!G298)</f>
        <v/>
      </c>
      <c r="F583" s="30" t="str">
        <f>IF(入力シート!H298="","",入力シート!H298)</f>
        <v/>
      </c>
      <c r="G583" s="31" t="str">
        <f>IF(入力シート!O298="","",入力シート!O298)</f>
        <v/>
      </c>
      <c r="H583" s="529" t="str">
        <f>IF(入力シート!K298="","",入力シート!K298)</f>
        <v/>
      </c>
      <c r="I583" s="530" t="e">
        <f>IF(入力シート!#REF!="","",入力シート!#REF!)</f>
        <v>#REF!</v>
      </c>
      <c r="J583" s="30" t="str">
        <f>IF(入力シート!R298="","",入力シート!R298)</f>
        <v/>
      </c>
      <c r="K583" s="30" t="str">
        <f>IF(入力シート!V298="","",入力シート!V298)</f>
        <v/>
      </c>
      <c r="L583" s="29"/>
      <c r="M583" s="29" t="s">
        <v>358</v>
      </c>
      <c r="N583" s="29" t="s">
        <v>359</v>
      </c>
    </row>
    <row r="584" spans="1:14" ht="23.25" customHeight="1">
      <c r="A584" s="528" t="str">
        <f>IF(入力シート!A299="","",入力シート!A299)</f>
        <v/>
      </c>
      <c r="B584" s="528"/>
      <c r="C584" s="30" t="str">
        <f>IF(入力シート!C299="","",入力シート!C299)</f>
        <v/>
      </c>
      <c r="D584" s="30" t="str">
        <f>IF(入力シート!E299="","",入力シート!E299)</f>
        <v/>
      </c>
      <c r="E584" s="30" t="str">
        <f>IF(入力シート!G299="","",入力シート!G299)</f>
        <v/>
      </c>
      <c r="F584" s="30" t="str">
        <f>IF(入力シート!H299="","",入力シート!H299)</f>
        <v/>
      </c>
      <c r="G584" s="31" t="str">
        <f>IF(入力シート!O299="","",入力シート!O299)</f>
        <v/>
      </c>
      <c r="H584" s="529" t="str">
        <f>IF(入力シート!K299="","",入力シート!K299)</f>
        <v/>
      </c>
      <c r="I584" s="530" t="e">
        <f>IF(入力シート!#REF!="","",入力シート!#REF!)</f>
        <v>#REF!</v>
      </c>
      <c r="J584" s="30" t="str">
        <f>IF(入力シート!R299="","",入力シート!R299)</f>
        <v/>
      </c>
      <c r="K584" s="30" t="str">
        <f>IF(入力シート!V299="","",入力シート!V299)</f>
        <v/>
      </c>
      <c r="L584" s="29"/>
      <c r="M584" s="29" t="s">
        <v>358</v>
      </c>
      <c r="N584" s="29" t="s">
        <v>359</v>
      </c>
    </row>
    <row r="585" spans="1:14" ht="23.25" customHeight="1">
      <c r="A585" s="528" t="str">
        <f>IF(入力シート!A300="","",入力シート!A300)</f>
        <v/>
      </c>
      <c r="B585" s="528"/>
      <c r="C585" s="30" t="str">
        <f>IF(入力シート!C300="","",入力シート!C300)</f>
        <v/>
      </c>
      <c r="D585" s="30" t="str">
        <f>IF(入力シート!E300="","",入力シート!E300)</f>
        <v/>
      </c>
      <c r="E585" s="30" t="str">
        <f>IF(入力シート!G300="","",入力シート!G300)</f>
        <v/>
      </c>
      <c r="F585" s="30" t="str">
        <f>IF(入力シート!H300="","",入力シート!H300)</f>
        <v/>
      </c>
      <c r="G585" s="31" t="str">
        <f>IF(入力シート!O300="","",入力シート!O300)</f>
        <v/>
      </c>
      <c r="H585" s="529" t="str">
        <f>IF(入力シート!K300="","",入力シート!K300)</f>
        <v/>
      </c>
      <c r="I585" s="530" t="e">
        <f>IF(入力シート!#REF!="","",入力シート!#REF!)</f>
        <v>#REF!</v>
      </c>
      <c r="J585" s="30" t="str">
        <f>IF(入力シート!R300="","",入力シート!R300)</f>
        <v/>
      </c>
      <c r="K585" s="30" t="str">
        <f>IF(入力シート!V300="","",入力シート!V300)</f>
        <v/>
      </c>
      <c r="L585" s="29"/>
      <c r="M585" s="29" t="s">
        <v>358</v>
      </c>
      <c r="N585" s="29" t="s">
        <v>359</v>
      </c>
    </row>
    <row r="586" spans="1:14" ht="23.25" customHeight="1">
      <c r="A586" s="528" t="str">
        <f>IF(入力シート!A301="","",入力シート!A301)</f>
        <v/>
      </c>
      <c r="B586" s="528"/>
      <c r="C586" s="30" t="str">
        <f>IF(入力シート!C301="","",入力シート!C301)</f>
        <v/>
      </c>
      <c r="D586" s="30" t="str">
        <f>IF(入力シート!E301="","",入力シート!E301)</f>
        <v/>
      </c>
      <c r="E586" s="30" t="str">
        <f>IF(入力シート!G301="","",入力シート!G301)</f>
        <v/>
      </c>
      <c r="F586" s="30" t="str">
        <f>IF(入力シート!H301="","",入力シート!H301)</f>
        <v/>
      </c>
      <c r="G586" s="31" t="str">
        <f>IF(入力シート!O301="","",入力シート!O301)</f>
        <v/>
      </c>
      <c r="H586" s="529" t="str">
        <f>IF(入力シート!K301="","",入力シート!K301)</f>
        <v/>
      </c>
      <c r="I586" s="530" t="e">
        <f>IF(入力シート!#REF!="","",入力シート!#REF!)</f>
        <v>#REF!</v>
      </c>
      <c r="J586" s="30" t="str">
        <f>IF(入力シート!R301="","",入力シート!R301)</f>
        <v/>
      </c>
      <c r="K586" s="30" t="str">
        <f>IF(入力シート!V301="","",入力シート!V301)</f>
        <v/>
      </c>
      <c r="L586" s="29"/>
      <c r="M586" s="29" t="s">
        <v>358</v>
      </c>
      <c r="N586" s="29" t="s">
        <v>359</v>
      </c>
    </row>
    <row r="587" spans="1:14" ht="23.25" customHeight="1">
      <c r="A587" s="528" t="str">
        <f>IF(入力シート!A302="","",入力シート!A302)</f>
        <v/>
      </c>
      <c r="B587" s="528"/>
      <c r="C587" s="30" t="str">
        <f>IF(入力シート!C302="","",入力シート!C302)</f>
        <v/>
      </c>
      <c r="D587" s="30" t="str">
        <f>IF(入力シート!E302="","",入力シート!E302)</f>
        <v/>
      </c>
      <c r="E587" s="30" t="str">
        <f>IF(入力シート!G302="","",入力シート!G302)</f>
        <v/>
      </c>
      <c r="F587" s="30" t="str">
        <f>IF(入力シート!H302="","",入力シート!H302)</f>
        <v/>
      </c>
      <c r="G587" s="31" t="str">
        <f>IF(入力シート!O302="","",入力シート!O302)</f>
        <v/>
      </c>
      <c r="H587" s="529" t="str">
        <f>IF(入力シート!K302="","",入力シート!K302)</f>
        <v/>
      </c>
      <c r="I587" s="530" t="e">
        <f>IF(入力シート!#REF!="","",入力シート!#REF!)</f>
        <v>#REF!</v>
      </c>
      <c r="J587" s="30" t="str">
        <f>IF(入力シート!R302="","",入力シート!R302)</f>
        <v/>
      </c>
      <c r="K587" s="30" t="str">
        <f>IF(入力シート!V302="","",入力シート!V302)</f>
        <v/>
      </c>
      <c r="L587" s="29"/>
      <c r="M587" s="29" t="s">
        <v>358</v>
      </c>
      <c r="N587" s="29" t="s">
        <v>359</v>
      </c>
    </row>
    <row r="588" spans="1:14" ht="23.25" customHeight="1">
      <c r="A588" s="528" t="str">
        <f>IF(入力シート!A303="","",入力シート!A303)</f>
        <v/>
      </c>
      <c r="B588" s="528"/>
      <c r="C588" s="30" t="str">
        <f>IF(入力シート!C303="","",入力シート!C303)</f>
        <v/>
      </c>
      <c r="D588" s="30" t="str">
        <f>IF(入力シート!E303="","",入力シート!E303)</f>
        <v/>
      </c>
      <c r="E588" s="30" t="str">
        <f>IF(入力シート!G303="","",入力シート!G303)</f>
        <v/>
      </c>
      <c r="F588" s="30" t="str">
        <f>IF(入力シート!H303="","",入力シート!H303)</f>
        <v/>
      </c>
      <c r="G588" s="31" t="str">
        <f>IF(入力シート!O303="","",入力シート!O303)</f>
        <v/>
      </c>
      <c r="H588" s="529" t="str">
        <f>IF(入力シート!K303="","",入力シート!K303)</f>
        <v/>
      </c>
      <c r="I588" s="530" t="e">
        <f>IF(入力シート!#REF!="","",入力シート!#REF!)</f>
        <v>#REF!</v>
      </c>
      <c r="J588" s="30" t="str">
        <f>IF(入力シート!R303="","",入力シート!R303)</f>
        <v/>
      </c>
      <c r="K588" s="30" t="str">
        <f>IF(入力シート!V303="","",入力シート!V303)</f>
        <v/>
      </c>
      <c r="L588" s="29"/>
      <c r="M588" s="29" t="s">
        <v>358</v>
      </c>
      <c r="N588" s="29" t="s">
        <v>359</v>
      </c>
    </row>
    <row r="589" spans="1:14" ht="23.25" customHeight="1">
      <c r="A589" s="528" t="str">
        <f>IF(入力シート!A304="","",入力シート!A304)</f>
        <v/>
      </c>
      <c r="B589" s="528"/>
      <c r="C589" s="30" t="str">
        <f>IF(入力シート!C304="","",入力シート!C304)</f>
        <v/>
      </c>
      <c r="D589" s="30" t="str">
        <f>IF(入力シート!E304="","",入力シート!E304)</f>
        <v/>
      </c>
      <c r="E589" s="30" t="str">
        <f>IF(入力シート!G304="","",入力シート!G304)</f>
        <v/>
      </c>
      <c r="F589" s="30" t="str">
        <f>IF(入力シート!H304="","",入力シート!H304)</f>
        <v/>
      </c>
      <c r="G589" s="31" t="str">
        <f>IF(入力シート!O304="","",入力シート!O304)</f>
        <v/>
      </c>
      <c r="H589" s="529" t="str">
        <f>IF(入力シート!K304="","",入力シート!K304)</f>
        <v/>
      </c>
      <c r="I589" s="530" t="e">
        <f>IF(入力シート!#REF!="","",入力シート!#REF!)</f>
        <v>#REF!</v>
      </c>
      <c r="J589" s="30" t="str">
        <f>IF(入力シート!R304="","",入力シート!R304)</f>
        <v/>
      </c>
      <c r="K589" s="30" t="str">
        <f>IF(入力シート!V304="","",入力シート!V304)</f>
        <v/>
      </c>
      <c r="L589" s="29"/>
      <c r="M589" s="29" t="s">
        <v>358</v>
      </c>
      <c r="N589" s="29" t="s">
        <v>359</v>
      </c>
    </row>
    <row r="590" spans="1:14" ht="23.25" customHeight="1">
      <c r="A590" s="528" t="str">
        <f>IF(入力シート!A305="","",入力シート!A305)</f>
        <v/>
      </c>
      <c r="B590" s="528"/>
      <c r="C590" s="30" t="str">
        <f>IF(入力シート!C305="","",入力シート!C305)</f>
        <v/>
      </c>
      <c r="D590" s="30" t="str">
        <f>IF(入力シート!E305="","",入力シート!E305)</f>
        <v/>
      </c>
      <c r="E590" s="30" t="str">
        <f>IF(入力シート!G305="","",入力シート!G305)</f>
        <v/>
      </c>
      <c r="F590" s="30" t="str">
        <f>IF(入力シート!H305="","",入力シート!H305)</f>
        <v/>
      </c>
      <c r="G590" s="31" t="str">
        <f>IF(入力シート!O305="","",入力シート!O305)</f>
        <v/>
      </c>
      <c r="H590" s="529" t="str">
        <f>IF(入力シート!K305="","",入力シート!K305)</f>
        <v/>
      </c>
      <c r="I590" s="530" t="e">
        <f>IF(入力シート!#REF!="","",入力シート!#REF!)</f>
        <v>#REF!</v>
      </c>
      <c r="J590" s="30" t="str">
        <f>IF(入力シート!R305="","",入力シート!R305)</f>
        <v/>
      </c>
      <c r="K590" s="30" t="str">
        <f>IF(入力シート!V305="","",入力シート!V305)</f>
        <v/>
      </c>
      <c r="L590" s="29"/>
      <c r="M590" s="29" t="s">
        <v>358</v>
      </c>
      <c r="N590" s="29" t="s">
        <v>359</v>
      </c>
    </row>
    <row r="591" spans="1:14" ht="23.25" customHeight="1">
      <c r="A591" s="528" t="str">
        <f>IF(入力シート!A306="","",入力シート!A306)</f>
        <v/>
      </c>
      <c r="B591" s="528"/>
      <c r="C591" s="30" t="str">
        <f>IF(入力シート!C306="","",入力シート!C306)</f>
        <v/>
      </c>
      <c r="D591" s="30" t="str">
        <f>IF(入力シート!E306="","",入力シート!E306)</f>
        <v/>
      </c>
      <c r="E591" s="30" t="str">
        <f>IF(入力シート!G306="","",入力シート!G306)</f>
        <v/>
      </c>
      <c r="F591" s="30" t="str">
        <f>IF(入力シート!H306="","",入力シート!H306)</f>
        <v/>
      </c>
      <c r="G591" s="31" t="str">
        <f>IF(入力シート!O306="","",入力シート!O306)</f>
        <v/>
      </c>
      <c r="H591" s="529" t="str">
        <f>IF(入力シート!K306="","",入力シート!K306)</f>
        <v/>
      </c>
      <c r="I591" s="530" t="e">
        <f>IF(入力シート!#REF!="","",入力シート!#REF!)</f>
        <v>#REF!</v>
      </c>
      <c r="J591" s="30" t="str">
        <f>IF(入力シート!R306="","",入力シート!R306)</f>
        <v/>
      </c>
      <c r="K591" s="30" t="str">
        <f>IF(入力シート!V306="","",入力シート!V306)</f>
        <v/>
      </c>
      <c r="L591" s="29"/>
      <c r="M591" s="29" t="s">
        <v>358</v>
      </c>
      <c r="N591" s="29" t="s">
        <v>359</v>
      </c>
    </row>
    <row r="592" spans="1:14" ht="23.25" customHeight="1">
      <c r="A592" s="528" t="str">
        <f>IF(入力シート!A307="","",入力シート!A307)</f>
        <v/>
      </c>
      <c r="B592" s="528"/>
      <c r="C592" s="30" t="str">
        <f>IF(入力シート!C307="","",入力シート!C307)</f>
        <v/>
      </c>
      <c r="D592" s="30" t="str">
        <f>IF(入力シート!E307="","",入力シート!E307)</f>
        <v/>
      </c>
      <c r="E592" s="30" t="str">
        <f>IF(入力シート!G307="","",入力シート!G307)</f>
        <v/>
      </c>
      <c r="F592" s="30" t="str">
        <f>IF(入力シート!H307="","",入力シート!H307)</f>
        <v/>
      </c>
      <c r="G592" s="31" t="str">
        <f>IF(入力シート!O307="","",入力シート!O307)</f>
        <v/>
      </c>
      <c r="H592" s="529" t="str">
        <f>IF(入力シート!K307="","",入力シート!K307)</f>
        <v/>
      </c>
      <c r="I592" s="530" t="e">
        <f>IF(入力シート!#REF!="","",入力シート!#REF!)</f>
        <v>#REF!</v>
      </c>
      <c r="J592" s="30" t="str">
        <f>IF(入力シート!R307="","",入力シート!R307)</f>
        <v/>
      </c>
      <c r="K592" s="30" t="str">
        <f>IF(入力シート!V307="","",入力シート!V307)</f>
        <v/>
      </c>
      <c r="L592" s="29"/>
      <c r="M592" s="29" t="s">
        <v>358</v>
      </c>
      <c r="N592" s="29" t="s">
        <v>359</v>
      </c>
    </row>
    <row r="593" spans="1:14" ht="23.25" customHeight="1">
      <c r="A593" s="528" t="str">
        <f>IF(入力シート!A308="","",入力シート!A308)</f>
        <v/>
      </c>
      <c r="B593" s="528"/>
      <c r="C593" s="30" t="str">
        <f>IF(入力シート!C308="","",入力シート!C308)</f>
        <v/>
      </c>
      <c r="D593" s="30" t="str">
        <f>IF(入力シート!E308="","",入力シート!E308)</f>
        <v/>
      </c>
      <c r="E593" s="30" t="str">
        <f>IF(入力シート!G308="","",入力シート!G308)</f>
        <v/>
      </c>
      <c r="F593" s="30" t="str">
        <f>IF(入力シート!H308="","",入力シート!H308)</f>
        <v/>
      </c>
      <c r="G593" s="31" t="str">
        <f>IF(入力シート!O308="","",入力シート!O308)</f>
        <v/>
      </c>
      <c r="H593" s="529" t="str">
        <f>IF(入力シート!K308="","",入力シート!K308)</f>
        <v/>
      </c>
      <c r="I593" s="530" t="e">
        <f>IF(入力シート!#REF!="","",入力シート!#REF!)</f>
        <v>#REF!</v>
      </c>
      <c r="J593" s="30" t="str">
        <f>IF(入力シート!R308="","",入力シート!R308)</f>
        <v/>
      </c>
      <c r="K593" s="30" t="str">
        <f>IF(入力シート!V308="","",入力シート!V308)</f>
        <v/>
      </c>
      <c r="L593" s="29"/>
      <c r="M593" s="29" t="s">
        <v>358</v>
      </c>
      <c r="N593" s="29" t="s">
        <v>359</v>
      </c>
    </row>
    <row r="594" spans="1:14" ht="23.25" customHeight="1">
      <c r="A594" s="528" t="str">
        <f>IF(入力シート!A309="","",入力シート!A309)</f>
        <v/>
      </c>
      <c r="B594" s="528"/>
      <c r="C594" s="30" t="str">
        <f>IF(入力シート!C309="","",入力シート!C309)</f>
        <v/>
      </c>
      <c r="D594" s="30" t="str">
        <f>IF(入力シート!E309="","",入力シート!E309)</f>
        <v/>
      </c>
      <c r="E594" s="30" t="str">
        <f>IF(入力シート!G309="","",入力シート!G309)</f>
        <v/>
      </c>
      <c r="F594" s="30" t="str">
        <f>IF(入力シート!H309="","",入力シート!H309)</f>
        <v/>
      </c>
      <c r="G594" s="31" t="str">
        <f>IF(入力シート!O309="","",入力シート!O309)</f>
        <v/>
      </c>
      <c r="H594" s="529" t="str">
        <f>IF(入力シート!K309="","",入力シート!K309)</f>
        <v/>
      </c>
      <c r="I594" s="530" t="e">
        <f>IF(入力シート!#REF!="","",入力シート!#REF!)</f>
        <v>#REF!</v>
      </c>
      <c r="J594" s="30" t="str">
        <f>IF(入力シート!R309="","",入力シート!R309)</f>
        <v/>
      </c>
      <c r="K594" s="30" t="str">
        <f>IF(入力シート!V309="","",入力シート!V309)</f>
        <v/>
      </c>
      <c r="L594" s="29"/>
      <c r="M594" s="29" t="s">
        <v>358</v>
      </c>
      <c r="N594" s="29" t="s">
        <v>359</v>
      </c>
    </row>
    <row r="595" spans="1:14" ht="23.25" customHeight="1">
      <c r="A595" s="528" t="str">
        <f>IF(入力シート!A310="","",入力シート!A310)</f>
        <v/>
      </c>
      <c r="B595" s="528"/>
      <c r="C595" s="30" t="str">
        <f>IF(入力シート!C310="","",入力シート!C310)</f>
        <v/>
      </c>
      <c r="D595" s="30" t="str">
        <f>IF(入力シート!E310="","",入力シート!E310)</f>
        <v/>
      </c>
      <c r="E595" s="30" t="str">
        <f>IF(入力シート!G310="","",入力シート!G310)</f>
        <v/>
      </c>
      <c r="F595" s="30" t="str">
        <f>IF(入力シート!H310="","",入力シート!H310)</f>
        <v/>
      </c>
      <c r="G595" s="31" t="str">
        <f>IF(入力シート!O310="","",入力シート!O310)</f>
        <v/>
      </c>
      <c r="H595" s="529" t="str">
        <f>IF(入力シート!K310="","",入力シート!K310)</f>
        <v/>
      </c>
      <c r="I595" s="530" t="e">
        <f>IF(入力シート!#REF!="","",入力シート!#REF!)</f>
        <v>#REF!</v>
      </c>
      <c r="J595" s="30" t="str">
        <f>IF(入力シート!R310="","",入力シート!R310)</f>
        <v/>
      </c>
      <c r="K595" s="30" t="str">
        <f>IF(入力シート!V310="","",入力シート!V310)</f>
        <v/>
      </c>
      <c r="L595" s="29"/>
      <c r="M595" s="29" t="s">
        <v>358</v>
      </c>
      <c r="N595" s="29" t="s">
        <v>359</v>
      </c>
    </row>
    <row r="596" spans="1:14" ht="23.25" customHeight="1">
      <c r="A596" s="528" t="str">
        <f>IF(入力シート!A311="","",入力シート!A311)</f>
        <v/>
      </c>
      <c r="B596" s="528"/>
      <c r="C596" s="30" t="str">
        <f>IF(入力シート!C311="","",入力シート!C311)</f>
        <v/>
      </c>
      <c r="D596" s="30" t="str">
        <f>IF(入力シート!E311="","",入力シート!E311)</f>
        <v/>
      </c>
      <c r="E596" s="30" t="str">
        <f>IF(入力シート!G311="","",入力シート!G311)</f>
        <v/>
      </c>
      <c r="F596" s="30" t="str">
        <f>IF(入力シート!H311="","",入力シート!H311)</f>
        <v/>
      </c>
      <c r="G596" s="31" t="str">
        <f>IF(入力シート!O311="","",入力シート!O311)</f>
        <v/>
      </c>
      <c r="H596" s="529" t="str">
        <f>IF(入力シート!K311="","",入力シート!K311)</f>
        <v/>
      </c>
      <c r="I596" s="530" t="e">
        <f>IF(入力シート!#REF!="","",入力シート!#REF!)</f>
        <v>#REF!</v>
      </c>
      <c r="J596" s="30" t="str">
        <f>IF(入力シート!R311="","",入力シート!R311)</f>
        <v/>
      </c>
      <c r="K596" s="30" t="str">
        <f>IF(入力シート!V311="","",入力シート!V311)</f>
        <v/>
      </c>
      <c r="L596" s="29"/>
      <c r="M596" s="29" t="s">
        <v>358</v>
      </c>
      <c r="N596" s="29" t="s">
        <v>359</v>
      </c>
    </row>
    <row r="597" spans="1:14" ht="23.25" customHeight="1">
      <c r="A597" s="528" t="str">
        <f>IF(入力シート!A312="","",入力シート!A312)</f>
        <v/>
      </c>
      <c r="B597" s="528"/>
      <c r="C597" s="30" t="str">
        <f>IF(入力シート!C312="","",入力シート!C312)</f>
        <v/>
      </c>
      <c r="D597" s="30" t="str">
        <f>IF(入力シート!E312="","",入力シート!E312)</f>
        <v/>
      </c>
      <c r="E597" s="30" t="str">
        <f>IF(入力シート!G312="","",入力シート!G312)</f>
        <v/>
      </c>
      <c r="F597" s="30" t="str">
        <f>IF(入力シート!H312="","",入力シート!H312)</f>
        <v/>
      </c>
      <c r="G597" s="31" t="str">
        <f>IF(入力シート!O312="","",入力シート!O312)</f>
        <v/>
      </c>
      <c r="H597" s="529" t="str">
        <f>IF(入力シート!K312="","",入力シート!K312)</f>
        <v/>
      </c>
      <c r="I597" s="530" t="e">
        <f>IF(入力シート!#REF!="","",入力シート!#REF!)</f>
        <v>#REF!</v>
      </c>
      <c r="J597" s="30" t="str">
        <f>IF(入力シート!R312="","",入力シート!R312)</f>
        <v/>
      </c>
      <c r="K597" s="30" t="str">
        <f>IF(入力シート!V312="","",入力シート!V312)</f>
        <v/>
      </c>
      <c r="L597" s="29"/>
      <c r="M597" s="29" t="s">
        <v>358</v>
      </c>
      <c r="N597" s="29" t="s">
        <v>359</v>
      </c>
    </row>
    <row r="598" spans="1:14" ht="23.25" customHeight="1">
      <c r="A598" s="528" t="str">
        <f>IF(入力シート!A313="","",入力シート!A313)</f>
        <v/>
      </c>
      <c r="B598" s="528"/>
      <c r="C598" s="30" t="str">
        <f>IF(入力シート!C313="","",入力シート!C313)</f>
        <v/>
      </c>
      <c r="D598" s="30" t="str">
        <f>IF(入力シート!E313="","",入力シート!E313)</f>
        <v/>
      </c>
      <c r="E598" s="30" t="str">
        <f>IF(入力シート!G313="","",入力シート!G313)</f>
        <v/>
      </c>
      <c r="F598" s="30" t="str">
        <f>IF(入力シート!H313="","",入力シート!H313)</f>
        <v/>
      </c>
      <c r="G598" s="31" t="str">
        <f>IF(入力シート!O313="","",入力シート!O313)</f>
        <v/>
      </c>
      <c r="H598" s="529" t="str">
        <f>IF(入力シート!K313="","",入力シート!K313)</f>
        <v/>
      </c>
      <c r="I598" s="530" t="e">
        <f>IF(入力シート!#REF!="","",入力シート!#REF!)</f>
        <v>#REF!</v>
      </c>
      <c r="J598" s="30" t="str">
        <f>IF(入力シート!R313="","",入力シート!R313)</f>
        <v/>
      </c>
      <c r="K598" s="30" t="str">
        <f>IF(入力シート!V313="","",入力シート!V313)</f>
        <v/>
      </c>
      <c r="L598" s="29"/>
      <c r="M598" s="29" t="s">
        <v>358</v>
      </c>
      <c r="N598" s="29" t="s">
        <v>359</v>
      </c>
    </row>
    <row r="599" spans="1:14" ht="23.25" customHeight="1">
      <c r="A599" s="528" t="str">
        <f>IF(入力シート!A314="","",入力シート!A314)</f>
        <v/>
      </c>
      <c r="B599" s="528"/>
      <c r="C599" s="30" t="str">
        <f>IF(入力シート!C314="","",入力シート!C314)</f>
        <v/>
      </c>
      <c r="D599" s="30" t="str">
        <f>IF(入力シート!E314="","",入力シート!E314)</f>
        <v/>
      </c>
      <c r="E599" s="30" t="str">
        <f>IF(入力シート!G314="","",入力シート!G314)</f>
        <v/>
      </c>
      <c r="F599" s="30" t="str">
        <f>IF(入力シート!H314="","",入力シート!H314)</f>
        <v/>
      </c>
      <c r="G599" s="31" t="str">
        <f>IF(入力シート!O314="","",入力シート!O314)</f>
        <v/>
      </c>
      <c r="H599" s="529" t="str">
        <f>IF(入力シート!K314="","",入力シート!K314)</f>
        <v/>
      </c>
      <c r="I599" s="530" t="e">
        <f>IF(入力シート!#REF!="","",入力シート!#REF!)</f>
        <v>#REF!</v>
      </c>
      <c r="J599" s="30" t="str">
        <f>IF(入力シート!R314="","",入力シート!R314)</f>
        <v/>
      </c>
      <c r="K599" s="30" t="str">
        <f>IF(入力シート!V314="","",入力シート!V314)</f>
        <v/>
      </c>
      <c r="L599" s="29"/>
      <c r="M599" s="29" t="s">
        <v>358</v>
      </c>
      <c r="N599" s="29" t="s">
        <v>359</v>
      </c>
    </row>
    <row r="600" spans="1:14" ht="23.25" customHeight="1">
      <c r="A600" s="528" t="str">
        <f>IF(入力シート!A315="","",入力シート!A315)</f>
        <v/>
      </c>
      <c r="B600" s="528"/>
      <c r="C600" s="30" t="str">
        <f>IF(入力シート!C315="","",入力シート!C315)</f>
        <v/>
      </c>
      <c r="D600" s="30" t="str">
        <f>IF(入力シート!E315="","",入力シート!E315)</f>
        <v/>
      </c>
      <c r="E600" s="30" t="str">
        <f>IF(入力シート!G315="","",入力シート!G315)</f>
        <v/>
      </c>
      <c r="F600" s="30" t="str">
        <f>IF(入力シート!H315="","",入力シート!H315)</f>
        <v/>
      </c>
      <c r="G600" s="31" t="str">
        <f>IF(入力シート!O315="","",入力シート!O315)</f>
        <v/>
      </c>
      <c r="H600" s="529" t="str">
        <f>IF(入力シート!K315="","",入力シート!K315)</f>
        <v/>
      </c>
      <c r="I600" s="530" t="e">
        <f>IF(入力シート!#REF!="","",入力シート!#REF!)</f>
        <v>#REF!</v>
      </c>
      <c r="J600" s="30" t="str">
        <f>IF(入力シート!R315="","",入力シート!R315)</f>
        <v/>
      </c>
      <c r="K600" s="30" t="str">
        <f>IF(入力シート!V315="","",入力シート!V315)</f>
        <v/>
      </c>
      <c r="L600" s="29"/>
      <c r="M600" s="29" t="s">
        <v>358</v>
      </c>
      <c r="N600" s="29" t="s">
        <v>359</v>
      </c>
    </row>
    <row r="601" spans="1:14" ht="23.25" customHeight="1">
      <c r="A601" s="528" t="str">
        <f>IF(入力シート!A316="","",入力シート!A316)</f>
        <v/>
      </c>
      <c r="B601" s="528"/>
      <c r="C601" s="30" t="str">
        <f>IF(入力シート!C316="","",入力シート!C316)</f>
        <v/>
      </c>
      <c r="D601" s="30" t="str">
        <f>IF(入力シート!E316="","",入力シート!E316)</f>
        <v/>
      </c>
      <c r="E601" s="30" t="str">
        <f>IF(入力シート!G316="","",入力シート!G316)</f>
        <v/>
      </c>
      <c r="F601" s="30" t="str">
        <f>IF(入力シート!H316="","",入力シート!H316)</f>
        <v/>
      </c>
      <c r="G601" s="31" t="str">
        <f>IF(入力シート!O316="","",入力シート!O316)</f>
        <v/>
      </c>
      <c r="H601" s="529" t="str">
        <f>IF(入力シート!K316="","",入力シート!K316)</f>
        <v/>
      </c>
      <c r="I601" s="530" t="e">
        <f>IF(入力シート!#REF!="","",入力シート!#REF!)</f>
        <v>#REF!</v>
      </c>
      <c r="J601" s="30" t="str">
        <f>IF(入力シート!R316="","",入力シート!R316)</f>
        <v/>
      </c>
      <c r="K601" s="30" t="str">
        <f>IF(入力シート!V316="","",入力シート!V316)</f>
        <v/>
      </c>
      <c r="L601" s="29"/>
      <c r="M601" s="29" t="s">
        <v>358</v>
      </c>
      <c r="N601" s="29" t="s">
        <v>359</v>
      </c>
    </row>
    <row r="602" spans="1:14" ht="23.25" customHeight="1">
      <c r="A602" s="528" t="str">
        <f>IF(入力シート!A317="","",入力シート!A317)</f>
        <v/>
      </c>
      <c r="B602" s="528"/>
      <c r="C602" s="30" t="str">
        <f>IF(入力シート!C317="","",入力シート!C317)</f>
        <v/>
      </c>
      <c r="D602" s="30" t="str">
        <f>IF(入力シート!E317="","",入力シート!E317)</f>
        <v/>
      </c>
      <c r="E602" s="30" t="str">
        <f>IF(入力シート!G317="","",入力シート!G317)</f>
        <v/>
      </c>
      <c r="F602" s="30" t="str">
        <f>IF(入力シート!H317="","",入力シート!H317)</f>
        <v/>
      </c>
      <c r="G602" s="31" t="str">
        <f>IF(入力シート!O317="","",入力シート!O317)</f>
        <v/>
      </c>
      <c r="H602" s="529" t="str">
        <f>IF(入力シート!K317="","",入力シート!K317)</f>
        <v/>
      </c>
      <c r="I602" s="530" t="e">
        <f>IF(入力シート!#REF!="","",入力シート!#REF!)</f>
        <v>#REF!</v>
      </c>
      <c r="J602" s="30" t="str">
        <f>IF(入力シート!R317="","",入力シート!R317)</f>
        <v/>
      </c>
      <c r="K602" s="30" t="str">
        <f>IF(入力シート!V317="","",入力シート!V317)</f>
        <v/>
      </c>
      <c r="L602" s="29"/>
      <c r="M602" s="29" t="s">
        <v>358</v>
      </c>
      <c r="N602" s="29" t="s">
        <v>359</v>
      </c>
    </row>
    <row r="603" spans="1:14" ht="23.25" customHeight="1">
      <c r="A603" s="528" t="str">
        <f>IF(入力シート!A318="","",入力シート!A318)</f>
        <v/>
      </c>
      <c r="B603" s="528"/>
      <c r="C603" s="30" t="str">
        <f>IF(入力シート!C318="","",入力シート!C318)</f>
        <v/>
      </c>
      <c r="D603" s="30" t="str">
        <f>IF(入力シート!E318="","",入力シート!E318)</f>
        <v/>
      </c>
      <c r="E603" s="30" t="str">
        <f>IF(入力シート!G318="","",入力シート!G318)</f>
        <v/>
      </c>
      <c r="F603" s="30" t="str">
        <f>IF(入力シート!H318="","",入力シート!H318)</f>
        <v/>
      </c>
      <c r="G603" s="31" t="str">
        <f>IF(入力シート!O318="","",入力シート!O318)</f>
        <v/>
      </c>
      <c r="H603" s="529" t="str">
        <f>IF(入力シート!K318="","",入力シート!K318)</f>
        <v/>
      </c>
      <c r="I603" s="530" t="e">
        <f>IF(入力シート!#REF!="","",入力シート!#REF!)</f>
        <v>#REF!</v>
      </c>
      <c r="J603" s="30" t="str">
        <f>IF(入力シート!R318="","",入力シート!R318)</f>
        <v/>
      </c>
      <c r="K603" s="30" t="str">
        <f>IF(入力シート!V318="","",入力シート!V318)</f>
        <v/>
      </c>
      <c r="L603" s="29"/>
      <c r="M603" s="29" t="s">
        <v>358</v>
      </c>
      <c r="N603" s="29" t="s">
        <v>359</v>
      </c>
    </row>
    <row r="604" spans="1:14" ht="7.5" customHeight="1">
      <c r="A604" s="2"/>
      <c r="B604" s="2"/>
      <c r="C604" s="2"/>
      <c r="D604" s="2"/>
      <c r="E604" s="2"/>
      <c r="F604" s="2"/>
      <c r="G604" s="2"/>
      <c r="H604" s="2"/>
      <c r="I604" s="2"/>
      <c r="J604" s="2"/>
      <c r="K604" s="2"/>
      <c r="L604" s="2"/>
      <c r="M604" s="2"/>
      <c r="N604" s="2"/>
    </row>
    <row r="605" spans="1:14" s="34" customFormat="1" ht="15" customHeight="1">
      <c r="A605" s="557" t="s">
        <v>360</v>
      </c>
      <c r="B605" s="557"/>
      <c r="C605" s="558" t="s">
        <v>361</v>
      </c>
      <c r="D605" s="558"/>
      <c r="E605" s="558"/>
      <c r="F605" s="558"/>
      <c r="G605" s="558"/>
      <c r="H605" s="558"/>
      <c r="I605" s="558"/>
      <c r="J605" s="558"/>
      <c r="K605" s="558"/>
      <c r="L605" s="558"/>
      <c r="M605" s="558"/>
      <c r="N605" s="558"/>
    </row>
    <row r="606" spans="1:14" s="34" customFormat="1" ht="7.5" customHeight="1">
      <c r="A606" s="32"/>
      <c r="B606" s="32"/>
      <c r="C606" s="33"/>
      <c r="D606" s="33"/>
      <c r="E606" s="33"/>
      <c r="F606" s="33"/>
      <c r="G606" s="33"/>
      <c r="H606" s="33"/>
      <c r="I606" s="33"/>
      <c r="J606" s="33"/>
      <c r="K606" s="33"/>
      <c r="L606" s="33"/>
      <c r="M606" s="33"/>
      <c r="N606" s="33"/>
    </row>
    <row r="607" spans="1:14" s="34" customFormat="1" ht="15" customHeight="1">
      <c r="B607" s="35"/>
      <c r="C607" s="35"/>
      <c r="D607" s="35"/>
      <c r="E607" s="35"/>
      <c r="F607" s="35"/>
      <c r="G607" s="35"/>
      <c r="H607" s="554" t="s">
        <v>362</v>
      </c>
      <c r="I607" s="554"/>
      <c r="J607" s="554"/>
      <c r="K607" s="554"/>
      <c r="L607" s="554"/>
      <c r="M607" s="554"/>
      <c r="N607" s="554"/>
    </row>
    <row r="608" spans="1:14" s="34" customFormat="1" ht="15" customHeight="1">
      <c r="A608" s="36"/>
      <c r="B608" s="35"/>
      <c r="C608" s="35"/>
      <c r="D608" s="35"/>
      <c r="E608" s="35"/>
      <c r="F608" s="35"/>
      <c r="G608" s="37"/>
      <c r="H608" s="554"/>
      <c r="I608" s="554"/>
      <c r="J608" s="554"/>
      <c r="K608" s="554"/>
      <c r="L608" s="554"/>
      <c r="M608" s="554"/>
      <c r="N608" s="554"/>
    </row>
    <row r="609" spans="1:14" s="34" customFormat="1" ht="30" customHeight="1">
      <c r="A609" s="36"/>
      <c r="B609" s="35"/>
      <c r="C609" s="35"/>
      <c r="D609" s="35"/>
      <c r="E609" s="35"/>
      <c r="F609" s="35"/>
      <c r="G609" s="37"/>
      <c r="H609" s="555" t="s">
        <v>1263</v>
      </c>
      <c r="I609" s="555"/>
      <c r="J609" s="555"/>
      <c r="K609" s="555"/>
      <c r="L609" s="27"/>
      <c r="M609" s="37"/>
      <c r="N609" s="37"/>
    </row>
    <row r="610" spans="1:14" s="34" customFormat="1" ht="30" customHeight="1">
      <c r="H610" s="556" t="s">
        <v>363</v>
      </c>
      <c r="I610" s="556"/>
      <c r="J610" s="37"/>
    </row>
    <row r="611" spans="1:14" s="34" customFormat="1" ht="30" customHeight="1">
      <c r="A611" s="37"/>
      <c r="B611" s="37"/>
      <c r="C611" s="37"/>
      <c r="D611" s="37"/>
      <c r="E611" s="37"/>
      <c r="F611" s="37"/>
      <c r="G611" s="38"/>
      <c r="H611" s="556" t="s">
        <v>364</v>
      </c>
      <c r="I611" s="556"/>
      <c r="J611" s="37"/>
      <c r="K611" s="37"/>
      <c r="L611" s="37"/>
      <c r="M611" s="37"/>
      <c r="N611" s="117"/>
    </row>
    <row r="612" spans="1:14" s="34" customFormat="1" ht="30" customHeight="1">
      <c r="D612" s="37"/>
      <c r="E612" s="37"/>
      <c r="H612" s="556" t="s">
        <v>295</v>
      </c>
      <c r="I612" s="556"/>
      <c r="J612" s="37"/>
    </row>
    <row r="613" spans="1:14" ht="3.75" customHeight="1"/>
    <row r="614" spans="1:14" ht="21">
      <c r="A614" s="518" t="s">
        <v>345</v>
      </c>
      <c r="B614" s="518"/>
      <c r="C614" s="518"/>
      <c r="D614" s="518"/>
      <c r="E614" s="518"/>
      <c r="F614" s="518"/>
      <c r="G614" s="518"/>
      <c r="H614" s="518"/>
      <c r="I614" s="518"/>
      <c r="J614" s="518"/>
      <c r="K614" s="518"/>
      <c r="L614" s="518"/>
      <c r="M614" s="518"/>
      <c r="N614" s="518"/>
    </row>
    <row r="615" spans="1:14" ht="9.75" customHeight="1">
      <c r="A615" s="2"/>
      <c r="B615" s="2"/>
      <c r="C615" s="2"/>
      <c r="D615" s="2"/>
      <c r="E615" s="2"/>
      <c r="F615" s="2"/>
      <c r="G615" s="2"/>
      <c r="H615" s="2"/>
      <c r="I615" s="2"/>
      <c r="J615" s="2"/>
      <c r="K615" s="2"/>
      <c r="L615" s="2"/>
      <c r="M615" s="2"/>
      <c r="N615" s="2"/>
    </row>
    <row r="616" spans="1:14">
      <c r="A616" s="2" t="str">
        <f>$A$4</f>
        <v>一般財団法人　日本自動車査定協会</v>
      </c>
      <c r="B616" s="2"/>
      <c r="C616" s="2"/>
      <c r="D616" s="2"/>
      <c r="E616" s="2"/>
      <c r="F616" s="2"/>
      <c r="G616" s="2"/>
      <c r="H616" s="2"/>
      <c r="I616" s="2"/>
      <c r="J616" s="2"/>
      <c r="K616" s="2"/>
      <c r="L616" s="519" t="str">
        <f>"ページ　　"&amp;入力シート!$AI$14&amp;" - "</f>
        <v xml:space="preserve">ページ　　0 - </v>
      </c>
      <c r="M616" s="519"/>
      <c r="N616" s="17">
        <v>13</v>
      </c>
    </row>
    <row r="617" spans="1:14">
      <c r="A617" s="2"/>
      <c r="B617" s="2"/>
      <c r="C617" s="2"/>
      <c r="D617" s="18" t="str">
        <f>D5</f>
        <v/>
      </c>
      <c r="E617" s="19" t="s">
        <v>346</v>
      </c>
      <c r="F617" s="2"/>
      <c r="G617" s="2"/>
      <c r="H617" s="2"/>
      <c r="I617" s="2"/>
      <c r="J617" s="2"/>
      <c r="K617" s="2"/>
      <c r="L617" s="2"/>
      <c r="M617" s="2"/>
      <c r="N617" s="2"/>
    </row>
    <row r="618" spans="1:14" ht="15" customHeight="1">
      <c r="B618" s="20"/>
      <c r="C618" s="20"/>
      <c r="D618" s="20"/>
      <c r="E618" s="2"/>
      <c r="F618" s="2"/>
      <c r="G618" s="2"/>
      <c r="H618" s="2"/>
      <c r="I618" s="2"/>
      <c r="J618" s="2"/>
      <c r="K618" s="520" t="str">
        <f>K6</f>
        <v>令和　　　年　　　月　　　日</v>
      </c>
      <c r="L618" s="520"/>
      <c r="M618" s="520"/>
      <c r="N618" s="520"/>
    </row>
    <row r="619" spans="1:14" ht="7.5" customHeight="1">
      <c r="A619" s="521" t="s">
        <v>347</v>
      </c>
      <c r="B619" s="521"/>
      <c r="C619" s="521"/>
      <c r="D619" s="521"/>
      <c r="E619" s="521"/>
      <c r="F619" s="2"/>
      <c r="G619" s="2"/>
      <c r="H619" s="2"/>
      <c r="I619" s="2"/>
      <c r="J619" s="2"/>
      <c r="K619" s="2"/>
      <c r="L619" s="2"/>
      <c r="M619" s="2"/>
      <c r="N619" s="2"/>
    </row>
    <row r="620" spans="1:14" ht="26.25" customHeight="1">
      <c r="A620" s="521"/>
      <c r="B620" s="521"/>
      <c r="C620" s="521"/>
      <c r="D620" s="521"/>
      <c r="E620" s="521"/>
      <c r="F620" s="552" t="s">
        <v>291</v>
      </c>
      <c r="G620" s="21" t="s">
        <v>348</v>
      </c>
      <c r="H620" s="523" t="str">
        <f>H8</f>
        <v/>
      </c>
      <c r="I620" s="524"/>
      <c r="J620" s="524"/>
      <c r="K620" s="524"/>
      <c r="L620" s="524"/>
      <c r="M620" s="524"/>
      <c r="N620" s="525"/>
    </row>
    <row r="621" spans="1:14" ht="26.25" customHeight="1">
      <c r="A621" s="521"/>
      <c r="B621" s="521"/>
      <c r="C621" s="521"/>
      <c r="D621" s="521"/>
      <c r="E621" s="521"/>
      <c r="F621" s="552"/>
      <c r="G621" s="21" t="s">
        <v>349</v>
      </c>
      <c r="H621" s="523" t="str">
        <f>H9</f>
        <v/>
      </c>
      <c r="I621" s="524"/>
      <c r="J621" s="524"/>
      <c r="K621" s="524"/>
      <c r="L621" s="524"/>
      <c r="M621" s="524"/>
      <c r="N621" s="525"/>
    </row>
    <row r="622" spans="1:14" ht="26.25" customHeight="1">
      <c r="A622" s="521"/>
      <c r="B622" s="521"/>
      <c r="C622" s="521"/>
      <c r="D622" s="521"/>
      <c r="E622" s="521"/>
      <c r="F622" s="552"/>
      <c r="G622" s="21" t="s">
        <v>295</v>
      </c>
      <c r="H622" s="523" t="str">
        <f>H10</f>
        <v/>
      </c>
      <c r="I622" s="524"/>
      <c r="J622" s="524"/>
      <c r="K622" s="524"/>
      <c r="L622" s="524"/>
      <c r="M622" s="526"/>
      <c r="N622" s="527"/>
    </row>
    <row r="623" spans="1:14" ht="26.25" customHeight="1">
      <c r="A623" s="521"/>
      <c r="B623" s="521"/>
      <c r="C623" s="521"/>
      <c r="D623" s="521"/>
      <c r="E623" s="521"/>
      <c r="F623" s="552"/>
      <c r="G623" s="136" t="s">
        <v>1245</v>
      </c>
      <c r="H623" s="523" t="str">
        <f>$H$11</f>
        <v/>
      </c>
      <c r="I623" s="524"/>
      <c r="J623" s="525"/>
      <c r="K623" s="21" t="s">
        <v>264</v>
      </c>
      <c r="L623" s="559" t="str">
        <f>$L$11</f>
        <v/>
      </c>
      <c r="M623" s="526"/>
      <c r="N623" s="527"/>
    </row>
    <row r="624" spans="1:14" ht="22.5" customHeight="1">
      <c r="A624" s="521"/>
      <c r="B624" s="521"/>
      <c r="C624" s="521"/>
      <c r="D624" s="521"/>
      <c r="E624" s="521"/>
      <c r="F624" s="552"/>
      <c r="G624" s="553" t="s">
        <v>351</v>
      </c>
      <c r="H624" s="553"/>
      <c r="I624" s="537" t="str">
        <f>I12</f>
        <v/>
      </c>
      <c r="J624" s="538"/>
      <c r="K624" s="22" t="s">
        <v>267</v>
      </c>
      <c r="L624" s="510" t="str">
        <f>L12</f>
        <v/>
      </c>
      <c r="M624" s="510"/>
      <c r="N624" s="510"/>
    </row>
    <row r="625" spans="1:14" ht="7.5" customHeight="1">
      <c r="A625" s="2"/>
      <c r="B625" s="2"/>
      <c r="C625" s="2"/>
      <c r="D625" s="2"/>
      <c r="E625" s="23"/>
      <c r="F625" s="24"/>
      <c r="G625" s="24"/>
      <c r="H625" s="24"/>
      <c r="I625" s="25"/>
      <c r="J625" s="25"/>
      <c r="K625" s="26"/>
      <c r="L625" s="26"/>
      <c r="M625" s="27"/>
      <c r="N625" s="27"/>
    </row>
    <row r="626" spans="1:14" s="3" customFormat="1">
      <c r="A626" s="539" t="s">
        <v>352</v>
      </c>
      <c r="B626" s="539"/>
      <c r="C626" s="539"/>
      <c r="D626" s="539"/>
      <c r="E626" s="539"/>
      <c r="F626" s="539"/>
      <c r="G626" s="539"/>
      <c r="H626" s="539"/>
      <c r="I626" s="539"/>
      <c r="J626" s="539"/>
      <c r="K626" s="539"/>
      <c r="L626" s="539"/>
      <c r="M626" s="539"/>
      <c r="N626" s="539"/>
    </row>
    <row r="627" spans="1:14" ht="7.5" customHeight="1">
      <c r="A627" s="2"/>
      <c r="B627" s="2"/>
      <c r="C627" s="2"/>
      <c r="D627" s="2"/>
      <c r="E627" s="2"/>
      <c r="F627" s="2"/>
      <c r="G627" s="2"/>
      <c r="H627" s="2"/>
      <c r="I627" s="2"/>
      <c r="J627" s="2"/>
      <c r="K627" s="2"/>
      <c r="L627" s="2"/>
      <c r="M627" s="2"/>
      <c r="N627" s="2"/>
    </row>
    <row r="628" spans="1:14" ht="15" customHeight="1">
      <c r="A628" s="560" t="s">
        <v>279</v>
      </c>
      <c r="B628" s="560"/>
      <c r="C628" s="561" t="s">
        <v>333</v>
      </c>
      <c r="D628" s="561"/>
      <c r="E628" s="561"/>
      <c r="F628" s="561"/>
      <c r="G628" s="562" t="s">
        <v>353</v>
      </c>
      <c r="H628" s="564" t="s">
        <v>281</v>
      </c>
      <c r="I628" s="565"/>
      <c r="J628" s="568" t="s">
        <v>334</v>
      </c>
      <c r="K628" s="570" t="s">
        <v>285</v>
      </c>
      <c r="L628" s="531" t="s">
        <v>354</v>
      </c>
      <c r="M628" s="532"/>
      <c r="N628" s="533"/>
    </row>
    <row r="629" spans="1:14" ht="15" customHeight="1">
      <c r="A629" s="560"/>
      <c r="B629" s="560"/>
      <c r="C629" s="28" t="s">
        <v>337</v>
      </c>
      <c r="D629" s="28" t="s">
        <v>277</v>
      </c>
      <c r="E629" s="28" t="s">
        <v>371</v>
      </c>
      <c r="F629" s="28" t="s">
        <v>279</v>
      </c>
      <c r="G629" s="563"/>
      <c r="H629" s="566"/>
      <c r="I629" s="567"/>
      <c r="J629" s="569"/>
      <c r="K629" s="571"/>
      <c r="L629" s="29" t="s">
        <v>356</v>
      </c>
      <c r="M629" s="534" t="s">
        <v>357</v>
      </c>
      <c r="N629" s="535"/>
    </row>
    <row r="630" spans="1:14" ht="23.25" customHeight="1">
      <c r="A630" s="528" t="str">
        <f>IF(入力シート!A319="","",入力シート!A319)</f>
        <v/>
      </c>
      <c r="B630" s="528"/>
      <c r="C630" s="30" t="str">
        <f>IF(入力シート!C319="","",入力シート!C319)</f>
        <v/>
      </c>
      <c r="D630" s="30" t="str">
        <f>IF(入力シート!E319="","",入力シート!E319)</f>
        <v/>
      </c>
      <c r="E630" s="30" t="str">
        <f>IF(入力シート!G319="","",入力シート!G319)</f>
        <v/>
      </c>
      <c r="F630" s="30" t="str">
        <f>IF(入力シート!H319="","",入力シート!H319)</f>
        <v/>
      </c>
      <c r="G630" s="31" t="str">
        <f>IF(入力シート!O319="","",入力シート!O319)</f>
        <v/>
      </c>
      <c r="H630" s="529" t="str">
        <f>IF(入力シート!K319="","",入力シート!K319)</f>
        <v/>
      </c>
      <c r="I630" s="530" t="e">
        <f>IF(入力シート!#REF!="","",入力シート!#REF!)</f>
        <v>#REF!</v>
      </c>
      <c r="J630" s="30" t="str">
        <f>IF(入力シート!R319="","",入力シート!R319)</f>
        <v/>
      </c>
      <c r="K630" s="30" t="str">
        <f>IF(入力シート!V319="","",入力シート!V319)</f>
        <v/>
      </c>
      <c r="L630" s="29"/>
      <c r="M630" s="29" t="s">
        <v>358</v>
      </c>
      <c r="N630" s="29" t="s">
        <v>359</v>
      </c>
    </row>
    <row r="631" spans="1:14" ht="23.25" customHeight="1">
      <c r="A631" s="528" t="str">
        <f>IF(入力シート!A320="","",入力シート!A320)</f>
        <v/>
      </c>
      <c r="B631" s="528"/>
      <c r="C631" s="30" t="str">
        <f>IF(入力シート!C320="","",入力シート!C320)</f>
        <v/>
      </c>
      <c r="D631" s="30" t="str">
        <f>IF(入力シート!E320="","",入力シート!E320)</f>
        <v/>
      </c>
      <c r="E631" s="30" t="str">
        <f>IF(入力シート!G320="","",入力シート!G320)</f>
        <v/>
      </c>
      <c r="F631" s="30" t="str">
        <f>IF(入力シート!H320="","",入力シート!H320)</f>
        <v/>
      </c>
      <c r="G631" s="31" t="str">
        <f>IF(入力シート!O320="","",入力シート!O320)</f>
        <v/>
      </c>
      <c r="H631" s="529" t="str">
        <f>IF(入力シート!K320="","",入力シート!K320)</f>
        <v/>
      </c>
      <c r="I631" s="530" t="e">
        <f>IF(入力シート!#REF!="","",入力シート!#REF!)</f>
        <v>#REF!</v>
      </c>
      <c r="J631" s="30" t="str">
        <f>IF(入力シート!R320="","",入力シート!R320)</f>
        <v/>
      </c>
      <c r="K631" s="30" t="str">
        <f>IF(入力シート!V320="","",入力シート!V320)</f>
        <v/>
      </c>
      <c r="L631" s="29"/>
      <c r="M631" s="29" t="s">
        <v>358</v>
      </c>
      <c r="N631" s="29" t="s">
        <v>359</v>
      </c>
    </row>
    <row r="632" spans="1:14" ht="23.25" customHeight="1">
      <c r="A632" s="528" t="str">
        <f>IF(入力シート!A321="","",入力シート!A321)</f>
        <v/>
      </c>
      <c r="B632" s="528"/>
      <c r="C632" s="30" t="str">
        <f>IF(入力シート!C321="","",入力シート!C321)</f>
        <v/>
      </c>
      <c r="D632" s="30" t="str">
        <f>IF(入力シート!E321="","",入力シート!E321)</f>
        <v/>
      </c>
      <c r="E632" s="30" t="str">
        <f>IF(入力シート!G321="","",入力シート!G321)</f>
        <v/>
      </c>
      <c r="F632" s="30" t="str">
        <f>IF(入力シート!H321="","",入力シート!H321)</f>
        <v/>
      </c>
      <c r="G632" s="31" t="str">
        <f>IF(入力シート!O321="","",入力シート!O321)</f>
        <v/>
      </c>
      <c r="H632" s="529" t="str">
        <f>IF(入力シート!K321="","",入力シート!K321)</f>
        <v/>
      </c>
      <c r="I632" s="530" t="e">
        <f>IF(入力シート!#REF!="","",入力シート!#REF!)</f>
        <v>#REF!</v>
      </c>
      <c r="J632" s="30" t="str">
        <f>IF(入力シート!R321="","",入力シート!R321)</f>
        <v/>
      </c>
      <c r="K632" s="30" t="str">
        <f>IF(入力シート!V321="","",入力シート!V321)</f>
        <v/>
      </c>
      <c r="L632" s="29"/>
      <c r="M632" s="29" t="s">
        <v>358</v>
      </c>
      <c r="N632" s="29" t="s">
        <v>359</v>
      </c>
    </row>
    <row r="633" spans="1:14" ht="23.25" customHeight="1">
      <c r="A633" s="528" t="str">
        <f>IF(入力シート!A322="","",入力シート!A322)</f>
        <v/>
      </c>
      <c r="B633" s="528"/>
      <c r="C633" s="30" t="str">
        <f>IF(入力シート!C322="","",入力シート!C322)</f>
        <v/>
      </c>
      <c r="D633" s="30" t="str">
        <f>IF(入力シート!E322="","",入力シート!E322)</f>
        <v/>
      </c>
      <c r="E633" s="30" t="str">
        <f>IF(入力シート!G322="","",入力シート!G322)</f>
        <v/>
      </c>
      <c r="F633" s="30" t="str">
        <f>IF(入力シート!H322="","",入力シート!H322)</f>
        <v/>
      </c>
      <c r="G633" s="31" t="str">
        <f>IF(入力シート!O322="","",入力シート!O322)</f>
        <v/>
      </c>
      <c r="H633" s="529" t="str">
        <f>IF(入力シート!K322="","",入力シート!K322)</f>
        <v/>
      </c>
      <c r="I633" s="530" t="e">
        <f>IF(入力シート!#REF!="","",入力シート!#REF!)</f>
        <v>#REF!</v>
      </c>
      <c r="J633" s="30" t="str">
        <f>IF(入力シート!R322="","",入力シート!R322)</f>
        <v/>
      </c>
      <c r="K633" s="30" t="str">
        <f>IF(入力シート!V322="","",入力シート!V322)</f>
        <v/>
      </c>
      <c r="L633" s="29"/>
      <c r="M633" s="29" t="s">
        <v>358</v>
      </c>
      <c r="N633" s="29" t="s">
        <v>359</v>
      </c>
    </row>
    <row r="634" spans="1:14" ht="23.25" customHeight="1">
      <c r="A634" s="528" t="str">
        <f>IF(入力シート!A323="","",入力シート!A323)</f>
        <v/>
      </c>
      <c r="B634" s="528"/>
      <c r="C634" s="30" t="str">
        <f>IF(入力シート!C323="","",入力シート!C323)</f>
        <v/>
      </c>
      <c r="D634" s="30" t="str">
        <f>IF(入力シート!E323="","",入力シート!E323)</f>
        <v/>
      </c>
      <c r="E634" s="30" t="str">
        <f>IF(入力シート!G323="","",入力シート!G323)</f>
        <v/>
      </c>
      <c r="F634" s="30" t="str">
        <f>IF(入力シート!H323="","",入力シート!H323)</f>
        <v/>
      </c>
      <c r="G634" s="31" t="str">
        <f>IF(入力シート!O323="","",入力シート!O323)</f>
        <v/>
      </c>
      <c r="H634" s="529" t="str">
        <f>IF(入力シート!K323="","",入力シート!K323)</f>
        <v/>
      </c>
      <c r="I634" s="530" t="e">
        <f>IF(入力シート!#REF!="","",入力シート!#REF!)</f>
        <v>#REF!</v>
      </c>
      <c r="J634" s="30" t="str">
        <f>IF(入力シート!R323="","",入力シート!R323)</f>
        <v/>
      </c>
      <c r="K634" s="30" t="str">
        <f>IF(入力シート!V323="","",入力シート!V323)</f>
        <v/>
      </c>
      <c r="L634" s="29"/>
      <c r="M634" s="29" t="s">
        <v>358</v>
      </c>
      <c r="N634" s="29" t="s">
        <v>359</v>
      </c>
    </row>
    <row r="635" spans="1:14" ht="23.25" customHeight="1">
      <c r="A635" s="528" t="str">
        <f>IF(入力シート!A324="","",入力シート!A324)</f>
        <v/>
      </c>
      <c r="B635" s="528"/>
      <c r="C635" s="30" t="str">
        <f>IF(入力シート!C324="","",入力シート!C324)</f>
        <v/>
      </c>
      <c r="D635" s="30" t="str">
        <f>IF(入力シート!E324="","",入力シート!E324)</f>
        <v/>
      </c>
      <c r="E635" s="30" t="str">
        <f>IF(入力シート!G324="","",入力シート!G324)</f>
        <v/>
      </c>
      <c r="F635" s="30" t="str">
        <f>IF(入力シート!H324="","",入力シート!H324)</f>
        <v/>
      </c>
      <c r="G635" s="31" t="str">
        <f>IF(入力シート!O324="","",入力シート!O324)</f>
        <v/>
      </c>
      <c r="H635" s="529" t="str">
        <f>IF(入力シート!K324="","",入力シート!K324)</f>
        <v/>
      </c>
      <c r="I635" s="530" t="e">
        <f>IF(入力シート!#REF!="","",入力シート!#REF!)</f>
        <v>#REF!</v>
      </c>
      <c r="J635" s="30" t="str">
        <f>IF(入力シート!R324="","",入力シート!R324)</f>
        <v/>
      </c>
      <c r="K635" s="30" t="str">
        <f>IF(入力シート!V324="","",入力シート!V324)</f>
        <v/>
      </c>
      <c r="L635" s="29"/>
      <c r="M635" s="29" t="s">
        <v>358</v>
      </c>
      <c r="N635" s="29" t="s">
        <v>359</v>
      </c>
    </row>
    <row r="636" spans="1:14" ht="23.25" customHeight="1">
      <c r="A636" s="528" t="str">
        <f>IF(入力シート!A325="","",入力シート!A325)</f>
        <v/>
      </c>
      <c r="B636" s="528"/>
      <c r="C636" s="30" t="str">
        <f>IF(入力シート!C325="","",入力シート!C325)</f>
        <v/>
      </c>
      <c r="D636" s="30" t="str">
        <f>IF(入力シート!E325="","",入力シート!E325)</f>
        <v/>
      </c>
      <c r="E636" s="30" t="str">
        <f>IF(入力シート!G325="","",入力シート!G325)</f>
        <v/>
      </c>
      <c r="F636" s="30" t="str">
        <f>IF(入力シート!H325="","",入力シート!H325)</f>
        <v/>
      </c>
      <c r="G636" s="31" t="str">
        <f>IF(入力シート!O325="","",入力シート!O325)</f>
        <v/>
      </c>
      <c r="H636" s="529" t="str">
        <f>IF(入力シート!K325="","",入力シート!K325)</f>
        <v/>
      </c>
      <c r="I636" s="530" t="e">
        <f>IF(入力シート!#REF!="","",入力シート!#REF!)</f>
        <v>#REF!</v>
      </c>
      <c r="J636" s="30" t="str">
        <f>IF(入力シート!R325="","",入力シート!R325)</f>
        <v/>
      </c>
      <c r="K636" s="30" t="str">
        <f>IF(入力シート!V325="","",入力シート!V325)</f>
        <v/>
      </c>
      <c r="L636" s="29"/>
      <c r="M636" s="29" t="s">
        <v>358</v>
      </c>
      <c r="N636" s="29" t="s">
        <v>359</v>
      </c>
    </row>
    <row r="637" spans="1:14" ht="23.25" customHeight="1">
      <c r="A637" s="528" t="str">
        <f>IF(入力シート!A326="","",入力シート!A326)</f>
        <v/>
      </c>
      <c r="B637" s="528"/>
      <c r="C637" s="30" t="str">
        <f>IF(入力シート!C326="","",入力シート!C326)</f>
        <v/>
      </c>
      <c r="D637" s="30" t="str">
        <f>IF(入力シート!E326="","",入力シート!E326)</f>
        <v/>
      </c>
      <c r="E637" s="30" t="str">
        <f>IF(入力シート!G326="","",入力シート!G326)</f>
        <v/>
      </c>
      <c r="F637" s="30" t="str">
        <f>IF(入力シート!H326="","",入力シート!H326)</f>
        <v/>
      </c>
      <c r="G637" s="31" t="str">
        <f>IF(入力シート!O326="","",入力シート!O326)</f>
        <v/>
      </c>
      <c r="H637" s="529" t="str">
        <f>IF(入力シート!K326="","",入力シート!K326)</f>
        <v/>
      </c>
      <c r="I637" s="530" t="e">
        <f>IF(入力シート!#REF!="","",入力シート!#REF!)</f>
        <v>#REF!</v>
      </c>
      <c r="J637" s="30" t="str">
        <f>IF(入力シート!R326="","",入力シート!R326)</f>
        <v/>
      </c>
      <c r="K637" s="30" t="str">
        <f>IF(入力シート!V326="","",入力シート!V326)</f>
        <v/>
      </c>
      <c r="L637" s="29"/>
      <c r="M637" s="29" t="s">
        <v>358</v>
      </c>
      <c r="N637" s="29" t="s">
        <v>359</v>
      </c>
    </row>
    <row r="638" spans="1:14" ht="23.25" customHeight="1">
      <c r="A638" s="528" t="str">
        <f>IF(入力シート!A327="","",入力シート!A327)</f>
        <v/>
      </c>
      <c r="B638" s="528"/>
      <c r="C638" s="30" t="str">
        <f>IF(入力シート!C327="","",入力シート!C327)</f>
        <v/>
      </c>
      <c r="D638" s="30" t="str">
        <f>IF(入力シート!E327="","",入力シート!E327)</f>
        <v/>
      </c>
      <c r="E638" s="30" t="str">
        <f>IF(入力シート!G327="","",入力シート!G327)</f>
        <v/>
      </c>
      <c r="F638" s="30" t="str">
        <f>IF(入力シート!H327="","",入力シート!H327)</f>
        <v/>
      </c>
      <c r="G638" s="31" t="str">
        <f>IF(入力シート!O327="","",入力シート!O327)</f>
        <v/>
      </c>
      <c r="H638" s="529" t="str">
        <f>IF(入力シート!K327="","",入力シート!K327)</f>
        <v/>
      </c>
      <c r="I638" s="530" t="e">
        <f>IF(入力シート!#REF!="","",入力シート!#REF!)</f>
        <v>#REF!</v>
      </c>
      <c r="J638" s="30" t="str">
        <f>IF(入力シート!R327="","",入力シート!R327)</f>
        <v/>
      </c>
      <c r="K638" s="30" t="str">
        <f>IF(入力シート!V327="","",入力シート!V327)</f>
        <v/>
      </c>
      <c r="L638" s="29"/>
      <c r="M638" s="29" t="s">
        <v>358</v>
      </c>
      <c r="N638" s="29" t="s">
        <v>359</v>
      </c>
    </row>
    <row r="639" spans="1:14" ht="23.25" customHeight="1">
      <c r="A639" s="528" t="str">
        <f>IF(入力シート!A328="","",入力シート!A328)</f>
        <v/>
      </c>
      <c r="B639" s="528"/>
      <c r="C639" s="30" t="str">
        <f>IF(入力シート!C328="","",入力シート!C328)</f>
        <v/>
      </c>
      <c r="D639" s="30" t="str">
        <f>IF(入力シート!E328="","",入力シート!E328)</f>
        <v/>
      </c>
      <c r="E639" s="30" t="str">
        <f>IF(入力シート!G328="","",入力シート!G328)</f>
        <v/>
      </c>
      <c r="F639" s="30" t="str">
        <f>IF(入力シート!H328="","",入力シート!H328)</f>
        <v/>
      </c>
      <c r="G639" s="31" t="str">
        <f>IF(入力シート!O328="","",入力シート!O328)</f>
        <v/>
      </c>
      <c r="H639" s="529" t="str">
        <f>IF(入力シート!K328="","",入力シート!K328)</f>
        <v/>
      </c>
      <c r="I639" s="530" t="e">
        <f>IF(入力シート!#REF!="","",入力シート!#REF!)</f>
        <v>#REF!</v>
      </c>
      <c r="J639" s="30" t="str">
        <f>IF(入力シート!R328="","",入力シート!R328)</f>
        <v/>
      </c>
      <c r="K639" s="30" t="str">
        <f>IF(入力シート!V328="","",入力シート!V328)</f>
        <v/>
      </c>
      <c r="L639" s="29"/>
      <c r="M639" s="29" t="s">
        <v>358</v>
      </c>
      <c r="N639" s="29" t="s">
        <v>359</v>
      </c>
    </row>
    <row r="640" spans="1:14" ht="23.25" customHeight="1">
      <c r="A640" s="528" t="str">
        <f>IF(入力シート!A329="","",入力シート!A329)</f>
        <v/>
      </c>
      <c r="B640" s="528"/>
      <c r="C640" s="30" t="str">
        <f>IF(入力シート!C329="","",入力シート!C329)</f>
        <v/>
      </c>
      <c r="D640" s="30" t="str">
        <f>IF(入力シート!E329="","",入力シート!E329)</f>
        <v/>
      </c>
      <c r="E640" s="30" t="str">
        <f>IF(入力シート!G329="","",入力シート!G329)</f>
        <v/>
      </c>
      <c r="F640" s="30" t="str">
        <f>IF(入力シート!H329="","",入力シート!H329)</f>
        <v/>
      </c>
      <c r="G640" s="31" t="str">
        <f>IF(入力シート!O329="","",入力シート!O329)</f>
        <v/>
      </c>
      <c r="H640" s="529" t="str">
        <f>IF(入力シート!K329="","",入力シート!K329)</f>
        <v/>
      </c>
      <c r="I640" s="530" t="e">
        <f>IF(入力シート!#REF!="","",入力シート!#REF!)</f>
        <v>#REF!</v>
      </c>
      <c r="J640" s="30" t="str">
        <f>IF(入力シート!R329="","",入力シート!R329)</f>
        <v/>
      </c>
      <c r="K640" s="30" t="str">
        <f>IF(入力シート!V329="","",入力シート!V329)</f>
        <v/>
      </c>
      <c r="L640" s="29"/>
      <c r="M640" s="29" t="s">
        <v>358</v>
      </c>
      <c r="N640" s="29" t="s">
        <v>359</v>
      </c>
    </row>
    <row r="641" spans="1:14" ht="23.25" customHeight="1">
      <c r="A641" s="528" t="str">
        <f>IF(入力シート!A330="","",入力シート!A330)</f>
        <v/>
      </c>
      <c r="B641" s="528"/>
      <c r="C641" s="30" t="str">
        <f>IF(入力シート!C330="","",入力シート!C330)</f>
        <v/>
      </c>
      <c r="D641" s="30" t="str">
        <f>IF(入力シート!E330="","",入力シート!E330)</f>
        <v/>
      </c>
      <c r="E641" s="30" t="str">
        <f>IF(入力シート!G330="","",入力シート!G330)</f>
        <v/>
      </c>
      <c r="F641" s="30" t="str">
        <f>IF(入力シート!H330="","",入力シート!H330)</f>
        <v/>
      </c>
      <c r="G641" s="31" t="str">
        <f>IF(入力シート!O330="","",入力シート!O330)</f>
        <v/>
      </c>
      <c r="H641" s="529" t="str">
        <f>IF(入力シート!K330="","",入力シート!K330)</f>
        <v/>
      </c>
      <c r="I641" s="530" t="e">
        <f>IF(入力シート!#REF!="","",入力シート!#REF!)</f>
        <v>#REF!</v>
      </c>
      <c r="J641" s="30" t="str">
        <f>IF(入力シート!R330="","",入力シート!R330)</f>
        <v/>
      </c>
      <c r="K641" s="30" t="str">
        <f>IF(入力シート!V330="","",入力シート!V330)</f>
        <v/>
      </c>
      <c r="L641" s="29"/>
      <c r="M641" s="29" t="s">
        <v>358</v>
      </c>
      <c r="N641" s="29" t="s">
        <v>359</v>
      </c>
    </row>
    <row r="642" spans="1:14" ht="23.25" customHeight="1">
      <c r="A642" s="528" t="str">
        <f>IF(入力シート!A331="","",入力シート!A331)</f>
        <v/>
      </c>
      <c r="B642" s="528"/>
      <c r="C642" s="30" t="str">
        <f>IF(入力シート!C331="","",入力シート!C331)</f>
        <v/>
      </c>
      <c r="D642" s="30" t="str">
        <f>IF(入力シート!E331="","",入力シート!E331)</f>
        <v/>
      </c>
      <c r="E642" s="30" t="str">
        <f>IF(入力シート!G331="","",入力シート!G331)</f>
        <v/>
      </c>
      <c r="F642" s="30" t="str">
        <f>IF(入力シート!H331="","",入力シート!H331)</f>
        <v/>
      </c>
      <c r="G642" s="31" t="str">
        <f>IF(入力シート!O331="","",入力シート!O331)</f>
        <v/>
      </c>
      <c r="H642" s="529" t="str">
        <f>IF(入力シート!K331="","",入力シート!K331)</f>
        <v/>
      </c>
      <c r="I642" s="530" t="e">
        <f>IF(入力シート!#REF!="","",入力シート!#REF!)</f>
        <v>#REF!</v>
      </c>
      <c r="J642" s="30" t="str">
        <f>IF(入力シート!R331="","",入力シート!R331)</f>
        <v/>
      </c>
      <c r="K642" s="30" t="str">
        <f>IF(入力シート!V331="","",入力シート!V331)</f>
        <v/>
      </c>
      <c r="L642" s="29"/>
      <c r="M642" s="29" t="s">
        <v>358</v>
      </c>
      <c r="N642" s="29" t="s">
        <v>359</v>
      </c>
    </row>
    <row r="643" spans="1:14" ht="23.25" customHeight="1">
      <c r="A643" s="528" t="str">
        <f>IF(入力シート!A332="","",入力シート!A332)</f>
        <v/>
      </c>
      <c r="B643" s="528"/>
      <c r="C643" s="30" t="str">
        <f>IF(入力シート!C332="","",入力シート!C332)</f>
        <v/>
      </c>
      <c r="D643" s="30" t="str">
        <f>IF(入力シート!E332="","",入力シート!E332)</f>
        <v/>
      </c>
      <c r="E643" s="30" t="str">
        <f>IF(入力シート!G332="","",入力シート!G332)</f>
        <v/>
      </c>
      <c r="F643" s="30" t="str">
        <f>IF(入力シート!H332="","",入力シート!H332)</f>
        <v/>
      </c>
      <c r="G643" s="31" t="str">
        <f>IF(入力シート!O332="","",入力シート!O332)</f>
        <v/>
      </c>
      <c r="H643" s="529" t="str">
        <f>IF(入力シート!K332="","",入力シート!K332)</f>
        <v/>
      </c>
      <c r="I643" s="530" t="e">
        <f>IF(入力シート!#REF!="","",入力シート!#REF!)</f>
        <v>#REF!</v>
      </c>
      <c r="J643" s="30" t="str">
        <f>IF(入力シート!R332="","",入力シート!R332)</f>
        <v/>
      </c>
      <c r="K643" s="30" t="str">
        <f>IF(入力シート!V332="","",入力シート!V332)</f>
        <v/>
      </c>
      <c r="L643" s="29"/>
      <c r="M643" s="29" t="s">
        <v>358</v>
      </c>
      <c r="N643" s="29" t="s">
        <v>359</v>
      </c>
    </row>
    <row r="644" spans="1:14" ht="23.25" customHeight="1">
      <c r="A644" s="528" t="str">
        <f>IF(入力シート!A333="","",入力シート!A333)</f>
        <v/>
      </c>
      <c r="B644" s="528"/>
      <c r="C644" s="30" t="str">
        <f>IF(入力シート!C333="","",入力シート!C333)</f>
        <v/>
      </c>
      <c r="D644" s="30" t="str">
        <f>IF(入力シート!E333="","",入力シート!E333)</f>
        <v/>
      </c>
      <c r="E644" s="30" t="str">
        <f>IF(入力シート!G333="","",入力シート!G333)</f>
        <v/>
      </c>
      <c r="F644" s="30" t="str">
        <f>IF(入力シート!H333="","",入力シート!H333)</f>
        <v/>
      </c>
      <c r="G644" s="31" t="str">
        <f>IF(入力シート!O333="","",入力シート!O333)</f>
        <v/>
      </c>
      <c r="H644" s="529" t="str">
        <f>IF(入力シート!K333="","",入力シート!K333)</f>
        <v/>
      </c>
      <c r="I644" s="530" t="e">
        <f>IF(入力シート!#REF!="","",入力シート!#REF!)</f>
        <v>#REF!</v>
      </c>
      <c r="J644" s="30" t="str">
        <f>IF(入力シート!R333="","",入力シート!R333)</f>
        <v/>
      </c>
      <c r="K644" s="30" t="str">
        <f>IF(入力シート!V333="","",入力シート!V333)</f>
        <v/>
      </c>
      <c r="L644" s="29"/>
      <c r="M644" s="29" t="s">
        <v>358</v>
      </c>
      <c r="N644" s="29" t="s">
        <v>359</v>
      </c>
    </row>
    <row r="645" spans="1:14" ht="23.25" customHeight="1">
      <c r="A645" s="528" t="str">
        <f>IF(入力シート!A334="","",入力シート!A334)</f>
        <v/>
      </c>
      <c r="B645" s="528"/>
      <c r="C645" s="30" t="str">
        <f>IF(入力シート!C334="","",入力シート!C334)</f>
        <v/>
      </c>
      <c r="D645" s="30" t="str">
        <f>IF(入力シート!E334="","",入力シート!E334)</f>
        <v/>
      </c>
      <c r="E645" s="30" t="str">
        <f>IF(入力シート!G334="","",入力シート!G334)</f>
        <v/>
      </c>
      <c r="F645" s="30" t="str">
        <f>IF(入力シート!H334="","",入力シート!H334)</f>
        <v/>
      </c>
      <c r="G645" s="31" t="str">
        <f>IF(入力シート!O334="","",入力シート!O334)</f>
        <v/>
      </c>
      <c r="H645" s="529" t="str">
        <f>IF(入力シート!K334="","",入力シート!K334)</f>
        <v/>
      </c>
      <c r="I645" s="530" t="e">
        <f>IF(入力シート!#REF!="","",入力シート!#REF!)</f>
        <v>#REF!</v>
      </c>
      <c r="J645" s="30" t="str">
        <f>IF(入力シート!R334="","",入力シート!R334)</f>
        <v/>
      </c>
      <c r="K645" s="30" t="str">
        <f>IF(入力シート!V334="","",入力シート!V334)</f>
        <v/>
      </c>
      <c r="L645" s="29"/>
      <c r="M645" s="29" t="s">
        <v>358</v>
      </c>
      <c r="N645" s="29" t="s">
        <v>359</v>
      </c>
    </row>
    <row r="646" spans="1:14" ht="23.25" customHeight="1">
      <c r="A646" s="528" t="str">
        <f>IF(入力シート!A335="","",入力シート!A335)</f>
        <v/>
      </c>
      <c r="B646" s="528"/>
      <c r="C646" s="30" t="str">
        <f>IF(入力シート!C335="","",入力シート!C335)</f>
        <v/>
      </c>
      <c r="D646" s="30" t="str">
        <f>IF(入力シート!E335="","",入力シート!E335)</f>
        <v/>
      </c>
      <c r="E646" s="30" t="str">
        <f>IF(入力シート!G335="","",入力シート!G335)</f>
        <v/>
      </c>
      <c r="F646" s="30" t="str">
        <f>IF(入力シート!H335="","",入力シート!H335)</f>
        <v/>
      </c>
      <c r="G646" s="31" t="str">
        <f>IF(入力シート!O335="","",入力シート!O335)</f>
        <v/>
      </c>
      <c r="H646" s="529" t="str">
        <f>IF(入力シート!K335="","",入力シート!K335)</f>
        <v/>
      </c>
      <c r="I646" s="530" t="e">
        <f>IF(入力シート!#REF!="","",入力シート!#REF!)</f>
        <v>#REF!</v>
      </c>
      <c r="J646" s="30" t="str">
        <f>IF(入力シート!R335="","",入力シート!R335)</f>
        <v/>
      </c>
      <c r="K646" s="30" t="str">
        <f>IF(入力シート!V335="","",入力シート!V335)</f>
        <v/>
      </c>
      <c r="L646" s="29"/>
      <c r="M646" s="29" t="s">
        <v>358</v>
      </c>
      <c r="N646" s="29" t="s">
        <v>359</v>
      </c>
    </row>
    <row r="647" spans="1:14" ht="23.25" customHeight="1">
      <c r="A647" s="528" t="str">
        <f>IF(入力シート!A336="","",入力シート!A336)</f>
        <v/>
      </c>
      <c r="B647" s="528"/>
      <c r="C647" s="30" t="str">
        <f>IF(入力シート!C336="","",入力シート!C336)</f>
        <v/>
      </c>
      <c r="D647" s="30" t="str">
        <f>IF(入力シート!E336="","",入力シート!E336)</f>
        <v/>
      </c>
      <c r="E647" s="30" t="str">
        <f>IF(入力シート!G336="","",入力シート!G336)</f>
        <v/>
      </c>
      <c r="F647" s="30" t="str">
        <f>IF(入力シート!H336="","",入力シート!H336)</f>
        <v/>
      </c>
      <c r="G647" s="31" t="str">
        <f>IF(入力シート!O336="","",入力シート!O336)</f>
        <v/>
      </c>
      <c r="H647" s="529" t="str">
        <f>IF(入力シート!K336="","",入力シート!K336)</f>
        <v/>
      </c>
      <c r="I647" s="530" t="e">
        <f>IF(入力シート!#REF!="","",入力シート!#REF!)</f>
        <v>#REF!</v>
      </c>
      <c r="J647" s="30" t="str">
        <f>IF(入力シート!R336="","",入力シート!R336)</f>
        <v/>
      </c>
      <c r="K647" s="30" t="str">
        <f>IF(入力シート!V336="","",入力シート!V336)</f>
        <v/>
      </c>
      <c r="L647" s="29"/>
      <c r="M647" s="29" t="s">
        <v>358</v>
      </c>
      <c r="N647" s="29" t="s">
        <v>359</v>
      </c>
    </row>
    <row r="648" spans="1:14" ht="23.25" customHeight="1">
      <c r="A648" s="528" t="str">
        <f>IF(入力シート!A337="","",入力シート!A337)</f>
        <v/>
      </c>
      <c r="B648" s="528"/>
      <c r="C648" s="30" t="str">
        <f>IF(入力シート!C337="","",入力シート!C337)</f>
        <v/>
      </c>
      <c r="D648" s="30" t="str">
        <f>IF(入力シート!E337="","",入力シート!E337)</f>
        <v/>
      </c>
      <c r="E648" s="30" t="str">
        <f>IF(入力シート!G337="","",入力シート!G337)</f>
        <v/>
      </c>
      <c r="F648" s="30" t="str">
        <f>IF(入力シート!H337="","",入力シート!H337)</f>
        <v/>
      </c>
      <c r="G648" s="31" t="str">
        <f>IF(入力シート!O337="","",入力シート!O337)</f>
        <v/>
      </c>
      <c r="H648" s="529" t="str">
        <f>IF(入力シート!K337="","",入力シート!K337)</f>
        <v/>
      </c>
      <c r="I648" s="530" t="e">
        <f>IF(入力シート!#REF!="","",入力シート!#REF!)</f>
        <v>#REF!</v>
      </c>
      <c r="J648" s="30" t="str">
        <f>IF(入力シート!R337="","",入力シート!R337)</f>
        <v/>
      </c>
      <c r="K648" s="30" t="str">
        <f>IF(入力シート!V337="","",入力シート!V337)</f>
        <v/>
      </c>
      <c r="L648" s="29"/>
      <c r="M648" s="29" t="s">
        <v>358</v>
      </c>
      <c r="N648" s="29" t="s">
        <v>359</v>
      </c>
    </row>
    <row r="649" spans="1:14" ht="23.25" customHeight="1">
      <c r="A649" s="528" t="str">
        <f>IF(入力シート!A338="","",入力シート!A338)</f>
        <v/>
      </c>
      <c r="B649" s="528"/>
      <c r="C649" s="30" t="str">
        <f>IF(入力シート!C338="","",入力シート!C338)</f>
        <v/>
      </c>
      <c r="D649" s="30" t="str">
        <f>IF(入力シート!E338="","",入力シート!E338)</f>
        <v/>
      </c>
      <c r="E649" s="30" t="str">
        <f>IF(入力シート!G338="","",入力シート!G338)</f>
        <v/>
      </c>
      <c r="F649" s="30" t="str">
        <f>IF(入力シート!H338="","",入力シート!H338)</f>
        <v/>
      </c>
      <c r="G649" s="31" t="str">
        <f>IF(入力シート!O338="","",入力シート!O338)</f>
        <v/>
      </c>
      <c r="H649" s="529" t="str">
        <f>IF(入力シート!K338="","",入力シート!K338)</f>
        <v/>
      </c>
      <c r="I649" s="530" t="e">
        <f>IF(入力シート!#REF!="","",入力シート!#REF!)</f>
        <v>#REF!</v>
      </c>
      <c r="J649" s="30" t="str">
        <f>IF(入力シート!R338="","",入力シート!R338)</f>
        <v/>
      </c>
      <c r="K649" s="30" t="str">
        <f>IF(入力シート!V338="","",入力シート!V338)</f>
        <v/>
      </c>
      <c r="L649" s="29"/>
      <c r="M649" s="29" t="s">
        <v>358</v>
      </c>
      <c r="N649" s="29" t="s">
        <v>359</v>
      </c>
    </row>
    <row r="650" spans="1:14" ht="23.25" customHeight="1">
      <c r="A650" s="528" t="str">
        <f>IF(入力シート!A339="","",入力シート!A339)</f>
        <v/>
      </c>
      <c r="B650" s="528"/>
      <c r="C650" s="30" t="str">
        <f>IF(入力シート!C339="","",入力シート!C339)</f>
        <v/>
      </c>
      <c r="D650" s="30" t="str">
        <f>IF(入力シート!E339="","",入力シート!E339)</f>
        <v/>
      </c>
      <c r="E650" s="30" t="str">
        <f>IF(入力シート!G339="","",入力シート!G339)</f>
        <v/>
      </c>
      <c r="F650" s="30" t="str">
        <f>IF(入力シート!H339="","",入力シート!H339)</f>
        <v/>
      </c>
      <c r="G650" s="31" t="str">
        <f>IF(入力シート!O339="","",入力シート!O339)</f>
        <v/>
      </c>
      <c r="H650" s="529" t="str">
        <f>IF(入力シート!K339="","",入力シート!K339)</f>
        <v/>
      </c>
      <c r="I650" s="530" t="e">
        <f>IF(入力シート!#REF!="","",入力シート!#REF!)</f>
        <v>#REF!</v>
      </c>
      <c r="J650" s="30" t="str">
        <f>IF(入力シート!R339="","",入力シート!R339)</f>
        <v/>
      </c>
      <c r="K650" s="30" t="str">
        <f>IF(入力シート!V339="","",入力シート!V339)</f>
        <v/>
      </c>
      <c r="L650" s="29"/>
      <c r="M650" s="29" t="s">
        <v>358</v>
      </c>
      <c r="N650" s="29" t="s">
        <v>359</v>
      </c>
    </row>
    <row r="651" spans="1:14" ht="23.25" customHeight="1">
      <c r="A651" s="528" t="str">
        <f>IF(入力シート!A340="","",入力シート!A340)</f>
        <v/>
      </c>
      <c r="B651" s="528"/>
      <c r="C651" s="30" t="str">
        <f>IF(入力シート!C340="","",入力シート!C340)</f>
        <v/>
      </c>
      <c r="D651" s="30" t="str">
        <f>IF(入力シート!E340="","",入力シート!E340)</f>
        <v/>
      </c>
      <c r="E651" s="30" t="str">
        <f>IF(入力シート!G340="","",入力シート!G340)</f>
        <v/>
      </c>
      <c r="F651" s="30" t="str">
        <f>IF(入力シート!H340="","",入力シート!H340)</f>
        <v/>
      </c>
      <c r="G651" s="31" t="str">
        <f>IF(入力シート!O340="","",入力シート!O340)</f>
        <v/>
      </c>
      <c r="H651" s="529" t="str">
        <f>IF(入力シート!K340="","",入力シート!K340)</f>
        <v/>
      </c>
      <c r="I651" s="530" t="e">
        <f>IF(入力シート!#REF!="","",入力シート!#REF!)</f>
        <v>#REF!</v>
      </c>
      <c r="J651" s="30" t="str">
        <f>IF(入力シート!R340="","",入力シート!R340)</f>
        <v/>
      </c>
      <c r="K651" s="30" t="str">
        <f>IF(入力シート!V340="","",入力シート!V340)</f>
        <v/>
      </c>
      <c r="L651" s="29"/>
      <c r="M651" s="29" t="s">
        <v>358</v>
      </c>
      <c r="N651" s="29" t="s">
        <v>359</v>
      </c>
    </row>
    <row r="652" spans="1:14" ht="23.25" customHeight="1">
      <c r="A652" s="528" t="str">
        <f>IF(入力シート!A341="","",入力シート!A341)</f>
        <v/>
      </c>
      <c r="B652" s="528"/>
      <c r="C652" s="30" t="str">
        <f>IF(入力シート!C341="","",入力シート!C341)</f>
        <v/>
      </c>
      <c r="D652" s="30" t="str">
        <f>IF(入力シート!E341="","",入力シート!E341)</f>
        <v/>
      </c>
      <c r="E652" s="30" t="str">
        <f>IF(入力シート!G341="","",入力シート!G341)</f>
        <v/>
      </c>
      <c r="F652" s="30" t="str">
        <f>IF(入力シート!H341="","",入力シート!H341)</f>
        <v/>
      </c>
      <c r="G652" s="31" t="str">
        <f>IF(入力シート!O341="","",入力シート!O341)</f>
        <v/>
      </c>
      <c r="H652" s="529" t="str">
        <f>IF(入力シート!K341="","",入力シート!K341)</f>
        <v/>
      </c>
      <c r="I652" s="530" t="e">
        <f>IF(入力シート!#REF!="","",入力シート!#REF!)</f>
        <v>#REF!</v>
      </c>
      <c r="J652" s="30" t="str">
        <f>IF(入力シート!R341="","",入力シート!R341)</f>
        <v/>
      </c>
      <c r="K652" s="30" t="str">
        <f>IF(入力シート!V341="","",入力シート!V341)</f>
        <v/>
      </c>
      <c r="L652" s="29"/>
      <c r="M652" s="29" t="s">
        <v>358</v>
      </c>
      <c r="N652" s="29" t="s">
        <v>359</v>
      </c>
    </row>
    <row r="653" spans="1:14" ht="23.25" customHeight="1">
      <c r="A653" s="528" t="str">
        <f>IF(入力シート!A342="","",入力シート!A342)</f>
        <v/>
      </c>
      <c r="B653" s="528"/>
      <c r="C653" s="30" t="str">
        <f>IF(入力シート!C342="","",入力シート!C342)</f>
        <v/>
      </c>
      <c r="D653" s="30" t="str">
        <f>IF(入力シート!E342="","",入力シート!E342)</f>
        <v/>
      </c>
      <c r="E653" s="30" t="str">
        <f>IF(入力シート!G342="","",入力シート!G342)</f>
        <v/>
      </c>
      <c r="F653" s="30" t="str">
        <f>IF(入力シート!H342="","",入力シート!H342)</f>
        <v/>
      </c>
      <c r="G653" s="31" t="str">
        <f>IF(入力シート!O342="","",入力シート!O342)</f>
        <v/>
      </c>
      <c r="H653" s="529" t="str">
        <f>IF(入力シート!K342="","",入力シート!K342)</f>
        <v/>
      </c>
      <c r="I653" s="530" t="e">
        <f>IF(入力シート!#REF!="","",入力シート!#REF!)</f>
        <v>#REF!</v>
      </c>
      <c r="J653" s="30" t="str">
        <f>IF(入力シート!R342="","",入力シート!R342)</f>
        <v/>
      </c>
      <c r="K653" s="30" t="str">
        <f>IF(入力シート!V342="","",入力シート!V342)</f>
        <v/>
      </c>
      <c r="L653" s="29"/>
      <c r="M653" s="29" t="s">
        <v>358</v>
      </c>
      <c r="N653" s="29" t="s">
        <v>359</v>
      </c>
    </row>
    <row r="654" spans="1:14" ht="23.25" customHeight="1">
      <c r="A654" s="528" t="str">
        <f>IF(入力シート!A343="","",入力シート!A343)</f>
        <v/>
      </c>
      <c r="B654" s="528"/>
      <c r="C654" s="30" t="str">
        <f>IF(入力シート!C343="","",入力シート!C343)</f>
        <v/>
      </c>
      <c r="D654" s="30" t="str">
        <f>IF(入力シート!E343="","",入力シート!E343)</f>
        <v/>
      </c>
      <c r="E654" s="30" t="str">
        <f>IF(入力シート!G343="","",入力シート!G343)</f>
        <v/>
      </c>
      <c r="F654" s="30" t="str">
        <f>IF(入力シート!H343="","",入力シート!H343)</f>
        <v/>
      </c>
      <c r="G654" s="31" t="str">
        <f>IF(入力シート!O343="","",入力シート!O343)</f>
        <v/>
      </c>
      <c r="H654" s="529" t="str">
        <f>IF(入力シート!K343="","",入力シート!K343)</f>
        <v/>
      </c>
      <c r="I654" s="530" t="e">
        <f>IF(入力シート!#REF!="","",入力シート!#REF!)</f>
        <v>#REF!</v>
      </c>
      <c r="J654" s="30" t="str">
        <f>IF(入力シート!R343="","",入力シート!R343)</f>
        <v/>
      </c>
      <c r="K654" s="30" t="str">
        <f>IF(入力シート!V343="","",入力シート!V343)</f>
        <v/>
      </c>
      <c r="L654" s="29"/>
      <c r="M654" s="29" t="s">
        <v>358</v>
      </c>
      <c r="N654" s="29" t="s">
        <v>359</v>
      </c>
    </row>
    <row r="655" spans="1:14" ht="7.5" customHeight="1">
      <c r="A655" s="2"/>
      <c r="B655" s="2"/>
      <c r="C655" s="2"/>
      <c r="D655" s="2"/>
      <c r="E655" s="2"/>
      <c r="F655" s="2"/>
      <c r="G655" s="2"/>
      <c r="H655" s="2"/>
      <c r="I655" s="2"/>
      <c r="J655" s="2"/>
      <c r="K655" s="2"/>
      <c r="L655" s="2"/>
      <c r="M655" s="2"/>
      <c r="N655" s="2"/>
    </row>
    <row r="656" spans="1:14" s="34" customFormat="1" ht="15" customHeight="1">
      <c r="A656" s="557" t="s">
        <v>360</v>
      </c>
      <c r="B656" s="557"/>
      <c r="C656" s="558" t="s">
        <v>361</v>
      </c>
      <c r="D656" s="558"/>
      <c r="E656" s="558"/>
      <c r="F656" s="558"/>
      <c r="G656" s="558"/>
      <c r="H656" s="558"/>
      <c r="I656" s="558"/>
      <c r="J656" s="558"/>
      <c r="K656" s="558"/>
      <c r="L656" s="558"/>
      <c r="M656" s="558"/>
      <c r="N656" s="558"/>
    </row>
    <row r="657" spans="1:14" s="34" customFormat="1" ht="7.5" customHeight="1">
      <c r="A657" s="32"/>
      <c r="B657" s="32"/>
      <c r="C657" s="33"/>
      <c r="D657" s="33"/>
      <c r="E657" s="33"/>
      <c r="F657" s="33"/>
      <c r="G657" s="33"/>
      <c r="H657" s="33"/>
      <c r="I657" s="33"/>
      <c r="J657" s="33"/>
      <c r="K657" s="33"/>
      <c r="L657" s="33"/>
      <c r="M657" s="33"/>
      <c r="N657" s="33"/>
    </row>
    <row r="658" spans="1:14" s="34" customFormat="1" ht="15" customHeight="1">
      <c r="B658" s="35"/>
      <c r="C658" s="35"/>
      <c r="D658" s="35"/>
      <c r="E658" s="35"/>
      <c r="F658" s="35"/>
      <c r="G658" s="35"/>
      <c r="H658" s="554" t="s">
        <v>362</v>
      </c>
      <c r="I658" s="554"/>
      <c r="J658" s="554"/>
      <c r="K658" s="554"/>
      <c r="L658" s="554"/>
      <c r="M658" s="554"/>
      <c r="N658" s="554"/>
    </row>
    <row r="659" spans="1:14" s="34" customFormat="1" ht="15" customHeight="1">
      <c r="A659" s="36"/>
      <c r="B659" s="35"/>
      <c r="C659" s="35"/>
      <c r="D659" s="35"/>
      <c r="E659" s="35"/>
      <c r="F659" s="35"/>
      <c r="G659" s="37"/>
      <c r="H659" s="554"/>
      <c r="I659" s="554"/>
      <c r="J659" s="554"/>
      <c r="K659" s="554"/>
      <c r="L659" s="554"/>
      <c r="M659" s="554"/>
      <c r="N659" s="554"/>
    </row>
    <row r="660" spans="1:14" s="34" customFormat="1" ht="30" customHeight="1">
      <c r="A660" s="36"/>
      <c r="B660" s="35"/>
      <c r="C660" s="35"/>
      <c r="D660" s="35"/>
      <c r="E660" s="35"/>
      <c r="F660" s="35"/>
      <c r="G660" s="37"/>
      <c r="H660" s="555" t="s">
        <v>1263</v>
      </c>
      <c r="I660" s="555"/>
      <c r="J660" s="555"/>
      <c r="K660" s="555"/>
      <c r="L660" s="27"/>
      <c r="M660" s="37"/>
      <c r="N660" s="37"/>
    </row>
    <row r="661" spans="1:14" s="34" customFormat="1" ht="30" customHeight="1">
      <c r="H661" s="556" t="s">
        <v>363</v>
      </c>
      <c r="I661" s="556"/>
      <c r="J661" s="37"/>
    </row>
    <row r="662" spans="1:14" s="34" customFormat="1" ht="30" customHeight="1">
      <c r="A662" s="37"/>
      <c r="B662" s="37"/>
      <c r="C662" s="37"/>
      <c r="D662" s="37"/>
      <c r="E662" s="37"/>
      <c r="F662" s="37"/>
      <c r="G662" s="38"/>
      <c r="H662" s="556" t="s">
        <v>364</v>
      </c>
      <c r="I662" s="556"/>
      <c r="J662" s="37"/>
      <c r="K662" s="37"/>
      <c r="L662" s="37"/>
      <c r="M662" s="37"/>
      <c r="N662" s="117"/>
    </row>
    <row r="663" spans="1:14" s="34" customFormat="1" ht="30" customHeight="1">
      <c r="D663" s="37"/>
      <c r="E663" s="37"/>
      <c r="H663" s="556" t="s">
        <v>295</v>
      </c>
      <c r="I663" s="556"/>
      <c r="J663" s="37"/>
    </row>
    <row r="664" spans="1:14" ht="3.75" customHeight="1"/>
    <row r="665" spans="1:14" ht="21">
      <c r="A665" s="518" t="s">
        <v>345</v>
      </c>
      <c r="B665" s="518"/>
      <c r="C665" s="518"/>
      <c r="D665" s="518"/>
      <c r="E665" s="518"/>
      <c r="F665" s="518"/>
      <c r="G665" s="518"/>
      <c r="H665" s="518"/>
      <c r="I665" s="518"/>
      <c r="J665" s="518"/>
      <c r="K665" s="518"/>
      <c r="L665" s="518"/>
      <c r="M665" s="518"/>
      <c r="N665" s="518"/>
    </row>
    <row r="666" spans="1:14" ht="9.75" customHeight="1">
      <c r="A666" s="2"/>
      <c r="B666" s="2"/>
      <c r="C666" s="2"/>
      <c r="D666" s="2"/>
      <c r="E666" s="2"/>
      <c r="F666" s="2"/>
      <c r="G666" s="2"/>
      <c r="H666" s="2"/>
      <c r="I666" s="2"/>
      <c r="J666" s="2"/>
      <c r="K666" s="2"/>
      <c r="L666" s="2"/>
      <c r="M666" s="2"/>
      <c r="N666" s="2"/>
    </row>
    <row r="667" spans="1:14">
      <c r="A667" s="2" t="str">
        <f>$A$4</f>
        <v>一般財団法人　日本自動車査定協会</v>
      </c>
      <c r="B667" s="2"/>
      <c r="C667" s="2"/>
      <c r="D667" s="2"/>
      <c r="E667" s="2"/>
      <c r="F667" s="2"/>
      <c r="G667" s="2"/>
      <c r="H667" s="2"/>
      <c r="I667" s="2"/>
      <c r="J667" s="2"/>
      <c r="K667" s="2"/>
      <c r="L667" s="519" t="str">
        <f>"ページ　　"&amp;入力シート!$AI$14&amp;" - "</f>
        <v xml:space="preserve">ページ　　0 - </v>
      </c>
      <c r="M667" s="519"/>
      <c r="N667" s="17">
        <v>14</v>
      </c>
    </row>
    <row r="668" spans="1:14">
      <c r="A668" s="2"/>
      <c r="B668" s="2"/>
      <c r="C668" s="2"/>
      <c r="D668" s="18" t="str">
        <f>D5</f>
        <v/>
      </c>
      <c r="E668" s="19" t="s">
        <v>346</v>
      </c>
      <c r="F668" s="2"/>
      <c r="G668" s="2"/>
      <c r="H668" s="2"/>
      <c r="I668" s="2"/>
      <c r="J668" s="2"/>
      <c r="K668" s="2"/>
      <c r="L668" s="2"/>
      <c r="M668" s="2"/>
      <c r="N668" s="2"/>
    </row>
    <row r="669" spans="1:14" ht="15" customHeight="1">
      <c r="B669" s="20"/>
      <c r="C669" s="20"/>
      <c r="D669" s="20"/>
      <c r="E669" s="2"/>
      <c r="F669" s="2"/>
      <c r="G669" s="2"/>
      <c r="H669" s="2"/>
      <c r="I669" s="2"/>
      <c r="J669" s="2"/>
      <c r="K669" s="520" t="str">
        <f>K6</f>
        <v>令和　　　年　　　月　　　日</v>
      </c>
      <c r="L669" s="520"/>
      <c r="M669" s="520"/>
      <c r="N669" s="520"/>
    </row>
    <row r="670" spans="1:14" ht="7.5" customHeight="1">
      <c r="A670" s="521" t="s">
        <v>347</v>
      </c>
      <c r="B670" s="521"/>
      <c r="C670" s="521"/>
      <c r="D670" s="521"/>
      <c r="E670" s="521"/>
      <c r="F670" s="2"/>
      <c r="G670" s="2"/>
      <c r="H670" s="2"/>
      <c r="I670" s="2"/>
      <c r="J670" s="2"/>
      <c r="K670" s="2"/>
      <c r="L670" s="2"/>
      <c r="M670" s="2"/>
      <c r="N670" s="2"/>
    </row>
    <row r="671" spans="1:14" ht="26.25" customHeight="1">
      <c r="A671" s="521"/>
      <c r="B671" s="521"/>
      <c r="C671" s="521"/>
      <c r="D671" s="521"/>
      <c r="E671" s="521"/>
      <c r="F671" s="552" t="s">
        <v>291</v>
      </c>
      <c r="G671" s="21" t="s">
        <v>348</v>
      </c>
      <c r="H671" s="523" t="str">
        <f>H8</f>
        <v/>
      </c>
      <c r="I671" s="524"/>
      <c r="J671" s="524"/>
      <c r="K671" s="524"/>
      <c r="L671" s="524"/>
      <c r="M671" s="524"/>
      <c r="N671" s="525"/>
    </row>
    <row r="672" spans="1:14" ht="26.25" customHeight="1">
      <c r="A672" s="521"/>
      <c r="B672" s="521"/>
      <c r="C672" s="521"/>
      <c r="D672" s="521"/>
      <c r="E672" s="521"/>
      <c r="F672" s="552"/>
      <c r="G672" s="21" t="s">
        <v>349</v>
      </c>
      <c r="H672" s="523" t="str">
        <f>H9</f>
        <v/>
      </c>
      <c r="I672" s="524"/>
      <c r="J672" s="524"/>
      <c r="K672" s="524"/>
      <c r="L672" s="524"/>
      <c r="M672" s="524"/>
      <c r="N672" s="525"/>
    </row>
    <row r="673" spans="1:14" ht="26.25" customHeight="1">
      <c r="A673" s="521"/>
      <c r="B673" s="521"/>
      <c r="C673" s="521"/>
      <c r="D673" s="521"/>
      <c r="E673" s="521"/>
      <c r="F673" s="552"/>
      <c r="G673" s="21" t="s">
        <v>295</v>
      </c>
      <c r="H673" s="523" t="str">
        <f>H10</f>
        <v/>
      </c>
      <c r="I673" s="524"/>
      <c r="J673" s="524"/>
      <c r="K673" s="524"/>
      <c r="L673" s="524"/>
      <c r="M673" s="526"/>
      <c r="N673" s="527"/>
    </row>
    <row r="674" spans="1:14" ht="26.25" customHeight="1">
      <c r="A674" s="521"/>
      <c r="B674" s="521"/>
      <c r="C674" s="521"/>
      <c r="D674" s="521"/>
      <c r="E674" s="521"/>
      <c r="F674" s="552"/>
      <c r="G674" s="136" t="s">
        <v>1245</v>
      </c>
      <c r="H674" s="523" t="str">
        <f>$H$11</f>
        <v/>
      </c>
      <c r="I674" s="524"/>
      <c r="J674" s="525"/>
      <c r="K674" s="21" t="s">
        <v>264</v>
      </c>
      <c r="L674" s="559" t="str">
        <f>$L$11</f>
        <v/>
      </c>
      <c r="M674" s="526"/>
      <c r="N674" s="527"/>
    </row>
    <row r="675" spans="1:14" ht="22.5" customHeight="1">
      <c r="A675" s="521"/>
      <c r="B675" s="521"/>
      <c r="C675" s="521"/>
      <c r="D675" s="521"/>
      <c r="E675" s="521"/>
      <c r="F675" s="552"/>
      <c r="G675" s="553" t="s">
        <v>351</v>
      </c>
      <c r="H675" s="553"/>
      <c r="I675" s="537" t="str">
        <f>I12</f>
        <v/>
      </c>
      <c r="J675" s="538"/>
      <c r="K675" s="22" t="s">
        <v>267</v>
      </c>
      <c r="L675" s="510" t="str">
        <f>L12</f>
        <v/>
      </c>
      <c r="M675" s="510"/>
      <c r="N675" s="510"/>
    </row>
    <row r="676" spans="1:14" ht="7.5" customHeight="1">
      <c r="A676" s="2"/>
      <c r="B676" s="2"/>
      <c r="C676" s="2"/>
      <c r="D676" s="2"/>
      <c r="E676" s="23"/>
      <c r="F676" s="24"/>
      <c r="G676" s="24"/>
      <c r="H676" s="24"/>
      <c r="I676" s="25"/>
      <c r="J676" s="25"/>
      <c r="K676" s="26"/>
      <c r="L676" s="26"/>
      <c r="M676" s="27"/>
      <c r="N676" s="27"/>
    </row>
    <row r="677" spans="1:14" s="3" customFormat="1">
      <c r="A677" s="539" t="s">
        <v>352</v>
      </c>
      <c r="B677" s="539"/>
      <c r="C677" s="539"/>
      <c r="D677" s="539"/>
      <c r="E677" s="539"/>
      <c r="F677" s="539"/>
      <c r="G677" s="539"/>
      <c r="H677" s="539"/>
      <c r="I677" s="539"/>
      <c r="J677" s="539"/>
      <c r="K677" s="539"/>
      <c r="L677" s="539"/>
      <c r="M677" s="539"/>
      <c r="N677" s="539"/>
    </row>
    <row r="678" spans="1:14" ht="7.5" customHeight="1">
      <c r="A678" s="2"/>
      <c r="B678" s="2"/>
      <c r="C678" s="2"/>
      <c r="D678" s="2"/>
      <c r="E678" s="2"/>
      <c r="F678" s="2"/>
      <c r="G678" s="2"/>
      <c r="H678" s="2"/>
      <c r="I678" s="2"/>
      <c r="J678" s="2"/>
      <c r="K678" s="2"/>
      <c r="L678" s="2"/>
      <c r="M678" s="2"/>
      <c r="N678" s="2"/>
    </row>
    <row r="679" spans="1:14" ht="15" customHeight="1">
      <c r="A679" s="560" t="s">
        <v>279</v>
      </c>
      <c r="B679" s="560"/>
      <c r="C679" s="561" t="s">
        <v>333</v>
      </c>
      <c r="D679" s="561"/>
      <c r="E679" s="561"/>
      <c r="F679" s="561"/>
      <c r="G679" s="562" t="s">
        <v>353</v>
      </c>
      <c r="H679" s="564" t="s">
        <v>281</v>
      </c>
      <c r="I679" s="565"/>
      <c r="J679" s="568" t="s">
        <v>334</v>
      </c>
      <c r="K679" s="570" t="s">
        <v>285</v>
      </c>
      <c r="L679" s="531" t="s">
        <v>354</v>
      </c>
      <c r="M679" s="532"/>
      <c r="N679" s="533"/>
    </row>
    <row r="680" spans="1:14" ht="15" customHeight="1">
      <c r="A680" s="560"/>
      <c r="B680" s="560"/>
      <c r="C680" s="28" t="s">
        <v>337</v>
      </c>
      <c r="D680" s="28" t="s">
        <v>277</v>
      </c>
      <c r="E680" s="28" t="s">
        <v>372</v>
      </c>
      <c r="F680" s="28" t="s">
        <v>279</v>
      </c>
      <c r="G680" s="563"/>
      <c r="H680" s="566"/>
      <c r="I680" s="567"/>
      <c r="J680" s="569"/>
      <c r="K680" s="571"/>
      <c r="L680" s="29" t="s">
        <v>356</v>
      </c>
      <c r="M680" s="534" t="s">
        <v>357</v>
      </c>
      <c r="N680" s="535"/>
    </row>
    <row r="681" spans="1:14" ht="23.25" customHeight="1">
      <c r="A681" s="528" t="str">
        <f>IF(入力シート!A344="","",入力シート!A344)</f>
        <v/>
      </c>
      <c r="B681" s="528"/>
      <c r="C681" s="30" t="str">
        <f>IF(入力シート!C344="","",入力シート!C344)</f>
        <v/>
      </c>
      <c r="D681" s="30" t="str">
        <f>IF(入力シート!E344="","",入力シート!E344)</f>
        <v/>
      </c>
      <c r="E681" s="30" t="str">
        <f>IF(入力シート!G344="","",入力シート!G344)</f>
        <v/>
      </c>
      <c r="F681" s="30" t="str">
        <f>IF(入力シート!H344="","",入力シート!H344)</f>
        <v/>
      </c>
      <c r="G681" s="31" t="str">
        <f>IF(入力シート!O344="","",入力シート!O344)</f>
        <v/>
      </c>
      <c r="H681" s="529" t="str">
        <f>IF(入力シート!K344="","",入力シート!K344)</f>
        <v/>
      </c>
      <c r="I681" s="530" t="e">
        <f>IF(入力シート!#REF!="","",入力シート!#REF!)</f>
        <v>#REF!</v>
      </c>
      <c r="J681" s="30" t="str">
        <f>IF(入力シート!R344="","",入力シート!R344)</f>
        <v/>
      </c>
      <c r="K681" s="30" t="str">
        <f>IF(入力シート!V344="","",入力シート!V344)</f>
        <v/>
      </c>
      <c r="L681" s="29"/>
      <c r="M681" s="29" t="s">
        <v>358</v>
      </c>
      <c r="N681" s="29" t="s">
        <v>359</v>
      </c>
    </row>
    <row r="682" spans="1:14" ht="23.25" customHeight="1">
      <c r="A682" s="528" t="str">
        <f>IF(入力シート!A345="","",入力シート!A345)</f>
        <v/>
      </c>
      <c r="B682" s="528"/>
      <c r="C682" s="30" t="str">
        <f>IF(入力シート!C345="","",入力シート!C345)</f>
        <v/>
      </c>
      <c r="D682" s="30" t="str">
        <f>IF(入力シート!E345="","",入力シート!E345)</f>
        <v/>
      </c>
      <c r="E682" s="30" t="str">
        <f>IF(入力シート!G345="","",入力シート!G345)</f>
        <v/>
      </c>
      <c r="F682" s="30" t="str">
        <f>IF(入力シート!H345="","",入力シート!H345)</f>
        <v/>
      </c>
      <c r="G682" s="31" t="str">
        <f>IF(入力シート!O345="","",入力シート!O345)</f>
        <v/>
      </c>
      <c r="H682" s="529" t="str">
        <f>IF(入力シート!K345="","",入力シート!K345)</f>
        <v/>
      </c>
      <c r="I682" s="530" t="e">
        <f>IF(入力シート!#REF!="","",入力シート!#REF!)</f>
        <v>#REF!</v>
      </c>
      <c r="J682" s="30" t="str">
        <f>IF(入力シート!R345="","",入力シート!R345)</f>
        <v/>
      </c>
      <c r="K682" s="30" t="str">
        <f>IF(入力シート!V345="","",入力シート!V345)</f>
        <v/>
      </c>
      <c r="L682" s="29"/>
      <c r="M682" s="29" t="s">
        <v>358</v>
      </c>
      <c r="N682" s="29" t="s">
        <v>359</v>
      </c>
    </row>
    <row r="683" spans="1:14" ht="23.25" customHeight="1">
      <c r="A683" s="528" t="str">
        <f>IF(入力シート!A346="","",入力シート!A346)</f>
        <v/>
      </c>
      <c r="B683" s="528"/>
      <c r="C683" s="30" t="str">
        <f>IF(入力シート!C346="","",入力シート!C346)</f>
        <v/>
      </c>
      <c r="D683" s="30" t="str">
        <f>IF(入力シート!E346="","",入力シート!E346)</f>
        <v/>
      </c>
      <c r="E683" s="30" t="str">
        <f>IF(入力シート!G346="","",入力シート!G346)</f>
        <v/>
      </c>
      <c r="F683" s="30" t="str">
        <f>IF(入力シート!H346="","",入力シート!H346)</f>
        <v/>
      </c>
      <c r="G683" s="31" t="str">
        <f>IF(入力シート!O346="","",入力シート!O346)</f>
        <v/>
      </c>
      <c r="H683" s="529" t="str">
        <f>IF(入力シート!K346="","",入力シート!K346)</f>
        <v/>
      </c>
      <c r="I683" s="530" t="e">
        <f>IF(入力シート!#REF!="","",入力シート!#REF!)</f>
        <v>#REF!</v>
      </c>
      <c r="J683" s="30" t="str">
        <f>IF(入力シート!R346="","",入力シート!R346)</f>
        <v/>
      </c>
      <c r="K683" s="30" t="str">
        <f>IF(入力シート!V346="","",入力シート!V346)</f>
        <v/>
      </c>
      <c r="L683" s="29"/>
      <c r="M683" s="29" t="s">
        <v>358</v>
      </c>
      <c r="N683" s="29" t="s">
        <v>359</v>
      </c>
    </row>
    <row r="684" spans="1:14" ht="23.25" customHeight="1">
      <c r="A684" s="528" t="str">
        <f>IF(入力シート!A347="","",入力シート!A347)</f>
        <v/>
      </c>
      <c r="B684" s="528"/>
      <c r="C684" s="30" t="str">
        <f>IF(入力シート!C347="","",入力シート!C347)</f>
        <v/>
      </c>
      <c r="D684" s="30" t="str">
        <f>IF(入力シート!E347="","",入力シート!E347)</f>
        <v/>
      </c>
      <c r="E684" s="30" t="str">
        <f>IF(入力シート!G347="","",入力シート!G347)</f>
        <v/>
      </c>
      <c r="F684" s="30" t="str">
        <f>IF(入力シート!H347="","",入力シート!H347)</f>
        <v/>
      </c>
      <c r="G684" s="31" t="str">
        <f>IF(入力シート!O347="","",入力シート!O347)</f>
        <v/>
      </c>
      <c r="H684" s="529" t="str">
        <f>IF(入力シート!K347="","",入力シート!K347)</f>
        <v/>
      </c>
      <c r="I684" s="530" t="e">
        <f>IF(入力シート!#REF!="","",入力シート!#REF!)</f>
        <v>#REF!</v>
      </c>
      <c r="J684" s="30" t="str">
        <f>IF(入力シート!R347="","",入力シート!R347)</f>
        <v/>
      </c>
      <c r="K684" s="30" t="str">
        <f>IF(入力シート!V347="","",入力シート!V347)</f>
        <v/>
      </c>
      <c r="L684" s="29"/>
      <c r="M684" s="29" t="s">
        <v>358</v>
      </c>
      <c r="N684" s="29" t="s">
        <v>359</v>
      </c>
    </row>
    <row r="685" spans="1:14" ht="23.25" customHeight="1">
      <c r="A685" s="528" t="str">
        <f>IF(入力シート!A348="","",入力シート!A348)</f>
        <v/>
      </c>
      <c r="B685" s="528"/>
      <c r="C685" s="30" t="str">
        <f>IF(入力シート!C348="","",入力シート!C348)</f>
        <v/>
      </c>
      <c r="D685" s="30" t="str">
        <f>IF(入力シート!E348="","",入力シート!E348)</f>
        <v/>
      </c>
      <c r="E685" s="30" t="str">
        <f>IF(入力シート!G348="","",入力シート!G348)</f>
        <v/>
      </c>
      <c r="F685" s="30" t="str">
        <f>IF(入力シート!H348="","",入力シート!H348)</f>
        <v/>
      </c>
      <c r="G685" s="31" t="str">
        <f>IF(入力シート!O348="","",入力シート!O348)</f>
        <v/>
      </c>
      <c r="H685" s="529" t="str">
        <f>IF(入力シート!K348="","",入力シート!K348)</f>
        <v/>
      </c>
      <c r="I685" s="530" t="e">
        <f>IF(入力シート!#REF!="","",入力シート!#REF!)</f>
        <v>#REF!</v>
      </c>
      <c r="J685" s="30" t="str">
        <f>IF(入力シート!R348="","",入力シート!R348)</f>
        <v/>
      </c>
      <c r="K685" s="30" t="str">
        <f>IF(入力シート!V348="","",入力シート!V348)</f>
        <v/>
      </c>
      <c r="L685" s="29"/>
      <c r="M685" s="29" t="s">
        <v>358</v>
      </c>
      <c r="N685" s="29" t="s">
        <v>359</v>
      </c>
    </row>
    <row r="686" spans="1:14" ht="23.25" customHeight="1">
      <c r="A686" s="528" t="str">
        <f>IF(入力シート!A349="","",入力シート!A349)</f>
        <v/>
      </c>
      <c r="B686" s="528"/>
      <c r="C686" s="30" t="str">
        <f>IF(入力シート!C349="","",入力シート!C349)</f>
        <v/>
      </c>
      <c r="D686" s="30" t="str">
        <f>IF(入力シート!E349="","",入力シート!E349)</f>
        <v/>
      </c>
      <c r="E686" s="30" t="str">
        <f>IF(入力シート!G349="","",入力シート!G349)</f>
        <v/>
      </c>
      <c r="F686" s="30" t="str">
        <f>IF(入力シート!H349="","",入力シート!H349)</f>
        <v/>
      </c>
      <c r="G686" s="31" t="str">
        <f>IF(入力シート!O349="","",入力シート!O349)</f>
        <v/>
      </c>
      <c r="H686" s="529" t="str">
        <f>IF(入力シート!K349="","",入力シート!K349)</f>
        <v/>
      </c>
      <c r="I686" s="530" t="e">
        <f>IF(入力シート!#REF!="","",入力シート!#REF!)</f>
        <v>#REF!</v>
      </c>
      <c r="J686" s="30" t="str">
        <f>IF(入力シート!R349="","",入力シート!R349)</f>
        <v/>
      </c>
      <c r="K686" s="30" t="str">
        <f>IF(入力シート!V349="","",入力シート!V349)</f>
        <v/>
      </c>
      <c r="L686" s="29"/>
      <c r="M686" s="29" t="s">
        <v>358</v>
      </c>
      <c r="N686" s="29" t="s">
        <v>359</v>
      </c>
    </row>
    <row r="687" spans="1:14" ht="23.25" customHeight="1">
      <c r="A687" s="528" t="str">
        <f>IF(入力シート!A350="","",入力シート!A350)</f>
        <v/>
      </c>
      <c r="B687" s="528"/>
      <c r="C687" s="30" t="str">
        <f>IF(入力シート!C350="","",入力シート!C350)</f>
        <v/>
      </c>
      <c r="D687" s="30" t="str">
        <f>IF(入力シート!E350="","",入力シート!E350)</f>
        <v/>
      </c>
      <c r="E687" s="30" t="str">
        <f>IF(入力シート!G350="","",入力シート!G350)</f>
        <v/>
      </c>
      <c r="F687" s="30" t="str">
        <f>IF(入力シート!H350="","",入力シート!H350)</f>
        <v/>
      </c>
      <c r="G687" s="31" t="str">
        <f>IF(入力シート!O350="","",入力シート!O350)</f>
        <v/>
      </c>
      <c r="H687" s="529" t="str">
        <f>IF(入力シート!K350="","",入力シート!K350)</f>
        <v/>
      </c>
      <c r="I687" s="530" t="e">
        <f>IF(入力シート!#REF!="","",入力シート!#REF!)</f>
        <v>#REF!</v>
      </c>
      <c r="J687" s="30" t="str">
        <f>IF(入力シート!R350="","",入力シート!R350)</f>
        <v/>
      </c>
      <c r="K687" s="30" t="str">
        <f>IF(入力シート!V350="","",入力シート!V350)</f>
        <v/>
      </c>
      <c r="L687" s="29"/>
      <c r="M687" s="29" t="s">
        <v>358</v>
      </c>
      <c r="N687" s="29" t="s">
        <v>359</v>
      </c>
    </row>
    <row r="688" spans="1:14" ht="23.25" customHeight="1">
      <c r="A688" s="528" t="str">
        <f>IF(入力シート!A351="","",入力シート!A351)</f>
        <v/>
      </c>
      <c r="B688" s="528"/>
      <c r="C688" s="30" t="str">
        <f>IF(入力シート!C351="","",入力シート!C351)</f>
        <v/>
      </c>
      <c r="D688" s="30" t="str">
        <f>IF(入力シート!E351="","",入力シート!E351)</f>
        <v/>
      </c>
      <c r="E688" s="30" t="str">
        <f>IF(入力シート!G351="","",入力シート!G351)</f>
        <v/>
      </c>
      <c r="F688" s="30" t="str">
        <f>IF(入力シート!H351="","",入力シート!H351)</f>
        <v/>
      </c>
      <c r="G688" s="31" t="str">
        <f>IF(入力シート!O351="","",入力シート!O351)</f>
        <v/>
      </c>
      <c r="H688" s="529" t="str">
        <f>IF(入力シート!K351="","",入力シート!K351)</f>
        <v/>
      </c>
      <c r="I688" s="530" t="e">
        <f>IF(入力シート!#REF!="","",入力シート!#REF!)</f>
        <v>#REF!</v>
      </c>
      <c r="J688" s="30" t="str">
        <f>IF(入力シート!R351="","",入力シート!R351)</f>
        <v/>
      </c>
      <c r="K688" s="30" t="str">
        <f>IF(入力シート!V351="","",入力シート!V351)</f>
        <v/>
      </c>
      <c r="L688" s="29"/>
      <c r="M688" s="29" t="s">
        <v>358</v>
      </c>
      <c r="N688" s="29" t="s">
        <v>359</v>
      </c>
    </row>
    <row r="689" spans="1:14" ht="23.25" customHeight="1">
      <c r="A689" s="528" t="str">
        <f>IF(入力シート!A352="","",入力シート!A352)</f>
        <v/>
      </c>
      <c r="B689" s="528"/>
      <c r="C689" s="30" t="str">
        <f>IF(入力シート!C352="","",入力シート!C352)</f>
        <v/>
      </c>
      <c r="D689" s="30" t="str">
        <f>IF(入力シート!E352="","",入力シート!E352)</f>
        <v/>
      </c>
      <c r="E689" s="30" t="str">
        <f>IF(入力シート!G352="","",入力シート!G352)</f>
        <v/>
      </c>
      <c r="F689" s="30" t="str">
        <f>IF(入力シート!H352="","",入力シート!H352)</f>
        <v/>
      </c>
      <c r="G689" s="31" t="str">
        <f>IF(入力シート!O352="","",入力シート!O352)</f>
        <v/>
      </c>
      <c r="H689" s="529" t="str">
        <f>IF(入力シート!K352="","",入力シート!K352)</f>
        <v/>
      </c>
      <c r="I689" s="530" t="e">
        <f>IF(入力シート!#REF!="","",入力シート!#REF!)</f>
        <v>#REF!</v>
      </c>
      <c r="J689" s="30" t="str">
        <f>IF(入力シート!R352="","",入力シート!R352)</f>
        <v/>
      </c>
      <c r="K689" s="30" t="str">
        <f>IF(入力シート!V352="","",入力シート!V352)</f>
        <v/>
      </c>
      <c r="L689" s="29"/>
      <c r="M689" s="29" t="s">
        <v>358</v>
      </c>
      <c r="N689" s="29" t="s">
        <v>359</v>
      </c>
    </row>
    <row r="690" spans="1:14" ht="23.25" customHeight="1">
      <c r="A690" s="528" t="str">
        <f>IF(入力シート!A353="","",入力シート!A353)</f>
        <v/>
      </c>
      <c r="B690" s="528"/>
      <c r="C690" s="30" t="str">
        <f>IF(入力シート!C353="","",入力シート!C353)</f>
        <v/>
      </c>
      <c r="D690" s="30" t="str">
        <f>IF(入力シート!E353="","",入力シート!E353)</f>
        <v/>
      </c>
      <c r="E690" s="30" t="str">
        <f>IF(入力シート!G353="","",入力シート!G353)</f>
        <v/>
      </c>
      <c r="F690" s="30" t="str">
        <f>IF(入力シート!H353="","",入力シート!H353)</f>
        <v/>
      </c>
      <c r="G690" s="31" t="str">
        <f>IF(入力シート!O353="","",入力シート!O353)</f>
        <v/>
      </c>
      <c r="H690" s="529" t="str">
        <f>IF(入力シート!K353="","",入力シート!K353)</f>
        <v/>
      </c>
      <c r="I690" s="530" t="e">
        <f>IF(入力シート!#REF!="","",入力シート!#REF!)</f>
        <v>#REF!</v>
      </c>
      <c r="J690" s="30" t="str">
        <f>IF(入力シート!R353="","",入力シート!R353)</f>
        <v/>
      </c>
      <c r="K690" s="30" t="str">
        <f>IF(入力シート!V353="","",入力シート!V353)</f>
        <v/>
      </c>
      <c r="L690" s="29"/>
      <c r="M690" s="29" t="s">
        <v>358</v>
      </c>
      <c r="N690" s="29" t="s">
        <v>359</v>
      </c>
    </row>
    <row r="691" spans="1:14" ht="23.25" customHeight="1">
      <c r="A691" s="528" t="str">
        <f>IF(入力シート!A354="","",入力シート!A354)</f>
        <v/>
      </c>
      <c r="B691" s="528"/>
      <c r="C691" s="30" t="str">
        <f>IF(入力シート!C354="","",入力シート!C354)</f>
        <v/>
      </c>
      <c r="D691" s="30" t="str">
        <f>IF(入力シート!E354="","",入力シート!E354)</f>
        <v/>
      </c>
      <c r="E691" s="30" t="str">
        <f>IF(入力シート!G354="","",入力シート!G354)</f>
        <v/>
      </c>
      <c r="F691" s="30" t="str">
        <f>IF(入力シート!H354="","",入力シート!H354)</f>
        <v/>
      </c>
      <c r="G691" s="31" t="str">
        <f>IF(入力シート!O354="","",入力シート!O354)</f>
        <v/>
      </c>
      <c r="H691" s="529" t="str">
        <f>IF(入力シート!K354="","",入力シート!K354)</f>
        <v/>
      </c>
      <c r="I691" s="530" t="e">
        <f>IF(入力シート!#REF!="","",入力シート!#REF!)</f>
        <v>#REF!</v>
      </c>
      <c r="J691" s="30" t="str">
        <f>IF(入力シート!R354="","",入力シート!R354)</f>
        <v/>
      </c>
      <c r="K691" s="30" t="str">
        <f>IF(入力シート!V354="","",入力シート!V354)</f>
        <v/>
      </c>
      <c r="L691" s="29"/>
      <c r="M691" s="29" t="s">
        <v>358</v>
      </c>
      <c r="N691" s="29" t="s">
        <v>359</v>
      </c>
    </row>
    <row r="692" spans="1:14" ht="23.25" customHeight="1">
      <c r="A692" s="528" t="str">
        <f>IF(入力シート!A355="","",入力シート!A355)</f>
        <v/>
      </c>
      <c r="B692" s="528"/>
      <c r="C692" s="30" t="str">
        <f>IF(入力シート!C355="","",入力シート!C355)</f>
        <v/>
      </c>
      <c r="D692" s="30" t="str">
        <f>IF(入力シート!E355="","",入力シート!E355)</f>
        <v/>
      </c>
      <c r="E692" s="30" t="str">
        <f>IF(入力シート!G355="","",入力シート!G355)</f>
        <v/>
      </c>
      <c r="F692" s="30" t="str">
        <f>IF(入力シート!H355="","",入力シート!H355)</f>
        <v/>
      </c>
      <c r="G692" s="31" t="str">
        <f>IF(入力シート!O355="","",入力シート!O355)</f>
        <v/>
      </c>
      <c r="H692" s="529" t="str">
        <f>IF(入力シート!K355="","",入力シート!K355)</f>
        <v/>
      </c>
      <c r="I692" s="530" t="e">
        <f>IF(入力シート!#REF!="","",入力シート!#REF!)</f>
        <v>#REF!</v>
      </c>
      <c r="J692" s="30" t="str">
        <f>IF(入力シート!R355="","",入力シート!R355)</f>
        <v/>
      </c>
      <c r="K692" s="30" t="str">
        <f>IF(入力シート!V355="","",入力シート!V355)</f>
        <v/>
      </c>
      <c r="L692" s="29"/>
      <c r="M692" s="29" t="s">
        <v>358</v>
      </c>
      <c r="N692" s="29" t="s">
        <v>359</v>
      </c>
    </row>
    <row r="693" spans="1:14" ht="23.25" customHeight="1">
      <c r="A693" s="528" t="str">
        <f>IF(入力シート!A356="","",入力シート!A356)</f>
        <v/>
      </c>
      <c r="B693" s="528"/>
      <c r="C693" s="30" t="str">
        <f>IF(入力シート!C356="","",入力シート!C356)</f>
        <v/>
      </c>
      <c r="D693" s="30" t="str">
        <f>IF(入力シート!E356="","",入力シート!E356)</f>
        <v/>
      </c>
      <c r="E693" s="30" t="str">
        <f>IF(入力シート!G356="","",入力シート!G356)</f>
        <v/>
      </c>
      <c r="F693" s="30" t="str">
        <f>IF(入力シート!H356="","",入力シート!H356)</f>
        <v/>
      </c>
      <c r="G693" s="31" t="str">
        <f>IF(入力シート!O356="","",入力シート!O356)</f>
        <v/>
      </c>
      <c r="H693" s="529" t="str">
        <f>IF(入力シート!K356="","",入力シート!K356)</f>
        <v/>
      </c>
      <c r="I693" s="530" t="e">
        <f>IF(入力シート!#REF!="","",入力シート!#REF!)</f>
        <v>#REF!</v>
      </c>
      <c r="J693" s="30" t="str">
        <f>IF(入力シート!R356="","",入力シート!R356)</f>
        <v/>
      </c>
      <c r="K693" s="30" t="str">
        <f>IF(入力シート!V356="","",入力シート!V356)</f>
        <v/>
      </c>
      <c r="L693" s="29"/>
      <c r="M693" s="29" t="s">
        <v>358</v>
      </c>
      <c r="N693" s="29" t="s">
        <v>359</v>
      </c>
    </row>
    <row r="694" spans="1:14" ht="23.25" customHeight="1">
      <c r="A694" s="528" t="str">
        <f>IF(入力シート!A357="","",入力シート!A357)</f>
        <v/>
      </c>
      <c r="B694" s="528"/>
      <c r="C694" s="30" t="str">
        <f>IF(入力シート!C357="","",入力シート!C357)</f>
        <v/>
      </c>
      <c r="D694" s="30" t="str">
        <f>IF(入力シート!E357="","",入力シート!E357)</f>
        <v/>
      </c>
      <c r="E694" s="30" t="str">
        <f>IF(入力シート!G357="","",入力シート!G357)</f>
        <v/>
      </c>
      <c r="F694" s="30" t="str">
        <f>IF(入力シート!H357="","",入力シート!H357)</f>
        <v/>
      </c>
      <c r="G694" s="31" t="str">
        <f>IF(入力シート!O357="","",入力シート!O357)</f>
        <v/>
      </c>
      <c r="H694" s="529" t="str">
        <f>IF(入力シート!K357="","",入力シート!K357)</f>
        <v/>
      </c>
      <c r="I694" s="530" t="e">
        <f>IF(入力シート!#REF!="","",入力シート!#REF!)</f>
        <v>#REF!</v>
      </c>
      <c r="J694" s="30" t="str">
        <f>IF(入力シート!R357="","",入力シート!R357)</f>
        <v/>
      </c>
      <c r="K694" s="30" t="str">
        <f>IF(入力シート!V357="","",入力シート!V357)</f>
        <v/>
      </c>
      <c r="L694" s="29"/>
      <c r="M694" s="29" t="s">
        <v>358</v>
      </c>
      <c r="N694" s="29" t="s">
        <v>359</v>
      </c>
    </row>
    <row r="695" spans="1:14" ht="23.25" customHeight="1">
      <c r="A695" s="528" t="str">
        <f>IF(入力シート!A358="","",入力シート!A358)</f>
        <v/>
      </c>
      <c r="B695" s="528"/>
      <c r="C695" s="30" t="str">
        <f>IF(入力シート!C358="","",入力シート!C358)</f>
        <v/>
      </c>
      <c r="D695" s="30" t="str">
        <f>IF(入力シート!E358="","",入力シート!E358)</f>
        <v/>
      </c>
      <c r="E695" s="30" t="str">
        <f>IF(入力シート!G358="","",入力シート!G358)</f>
        <v/>
      </c>
      <c r="F695" s="30" t="str">
        <f>IF(入力シート!H358="","",入力シート!H358)</f>
        <v/>
      </c>
      <c r="G695" s="31" t="str">
        <f>IF(入力シート!O358="","",入力シート!O358)</f>
        <v/>
      </c>
      <c r="H695" s="529" t="str">
        <f>IF(入力シート!K358="","",入力シート!K358)</f>
        <v/>
      </c>
      <c r="I695" s="530" t="e">
        <f>IF(入力シート!#REF!="","",入力シート!#REF!)</f>
        <v>#REF!</v>
      </c>
      <c r="J695" s="30" t="str">
        <f>IF(入力シート!R358="","",入力シート!R358)</f>
        <v/>
      </c>
      <c r="K695" s="30" t="str">
        <f>IF(入力シート!V358="","",入力シート!V358)</f>
        <v/>
      </c>
      <c r="L695" s="29"/>
      <c r="M695" s="29" t="s">
        <v>358</v>
      </c>
      <c r="N695" s="29" t="s">
        <v>359</v>
      </c>
    </row>
    <row r="696" spans="1:14" ht="23.25" customHeight="1">
      <c r="A696" s="528" t="str">
        <f>IF(入力シート!A359="","",入力シート!A359)</f>
        <v/>
      </c>
      <c r="B696" s="528"/>
      <c r="C696" s="30" t="str">
        <f>IF(入力シート!C359="","",入力シート!C359)</f>
        <v/>
      </c>
      <c r="D696" s="30" t="str">
        <f>IF(入力シート!E359="","",入力シート!E359)</f>
        <v/>
      </c>
      <c r="E696" s="30" t="str">
        <f>IF(入力シート!G359="","",入力シート!G359)</f>
        <v/>
      </c>
      <c r="F696" s="30" t="str">
        <f>IF(入力シート!H359="","",入力シート!H359)</f>
        <v/>
      </c>
      <c r="G696" s="31" t="str">
        <f>IF(入力シート!O359="","",入力シート!O359)</f>
        <v/>
      </c>
      <c r="H696" s="529" t="str">
        <f>IF(入力シート!K359="","",入力シート!K359)</f>
        <v/>
      </c>
      <c r="I696" s="530" t="e">
        <f>IF(入力シート!#REF!="","",入力シート!#REF!)</f>
        <v>#REF!</v>
      </c>
      <c r="J696" s="30" t="str">
        <f>IF(入力シート!R359="","",入力シート!R359)</f>
        <v/>
      </c>
      <c r="K696" s="30" t="str">
        <f>IF(入力シート!V359="","",入力シート!V359)</f>
        <v/>
      </c>
      <c r="L696" s="29"/>
      <c r="M696" s="29" t="s">
        <v>358</v>
      </c>
      <c r="N696" s="29" t="s">
        <v>359</v>
      </c>
    </row>
    <row r="697" spans="1:14" ht="23.25" customHeight="1">
      <c r="A697" s="528" t="str">
        <f>IF(入力シート!A360="","",入力シート!A360)</f>
        <v/>
      </c>
      <c r="B697" s="528"/>
      <c r="C697" s="30" t="str">
        <f>IF(入力シート!C360="","",入力シート!C360)</f>
        <v/>
      </c>
      <c r="D697" s="30" t="str">
        <f>IF(入力シート!E360="","",入力シート!E360)</f>
        <v/>
      </c>
      <c r="E697" s="30" t="str">
        <f>IF(入力シート!G360="","",入力シート!G360)</f>
        <v/>
      </c>
      <c r="F697" s="30" t="str">
        <f>IF(入力シート!H360="","",入力シート!H360)</f>
        <v/>
      </c>
      <c r="G697" s="31" t="str">
        <f>IF(入力シート!O360="","",入力シート!O360)</f>
        <v/>
      </c>
      <c r="H697" s="529" t="str">
        <f>IF(入力シート!K360="","",入力シート!K360)</f>
        <v/>
      </c>
      <c r="I697" s="530" t="e">
        <f>IF(入力シート!#REF!="","",入力シート!#REF!)</f>
        <v>#REF!</v>
      </c>
      <c r="J697" s="30" t="str">
        <f>IF(入力シート!R360="","",入力シート!R360)</f>
        <v/>
      </c>
      <c r="K697" s="30" t="str">
        <f>IF(入力シート!V360="","",入力シート!V360)</f>
        <v/>
      </c>
      <c r="L697" s="29"/>
      <c r="M697" s="29" t="s">
        <v>358</v>
      </c>
      <c r="N697" s="29" t="s">
        <v>359</v>
      </c>
    </row>
    <row r="698" spans="1:14" ht="23.25" customHeight="1">
      <c r="A698" s="528" t="str">
        <f>IF(入力シート!A361="","",入力シート!A361)</f>
        <v/>
      </c>
      <c r="B698" s="528"/>
      <c r="C698" s="30" t="str">
        <f>IF(入力シート!C361="","",入力シート!C361)</f>
        <v/>
      </c>
      <c r="D698" s="30" t="str">
        <f>IF(入力シート!E361="","",入力シート!E361)</f>
        <v/>
      </c>
      <c r="E698" s="30" t="str">
        <f>IF(入力シート!G361="","",入力シート!G361)</f>
        <v/>
      </c>
      <c r="F698" s="30" t="str">
        <f>IF(入力シート!H361="","",入力シート!H361)</f>
        <v/>
      </c>
      <c r="G698" s="31" t="str">
        <f>IF(入力シート!O361="","",入力シート!O361)</f>
        <v/>
      </c>
      <c r="H698" s="529" t="str">
        <f>IF(入力シート!K361="","",入力シート!K361)</f>
        <v/>
      </c>
      <c r="I698" s="530" t="e">
        <f>IF(入力シート!#REF!="","",入力シート!#REF!)</f>
        <v>#REF!</v>
      </c>
      <c r="J698" s="30" t="str">
        <f>IF(入力シート!R361="","",入力シート!R361)</f>
        <v/>
      </c>
      <c r="K698" s="30" t="str">
        <f>IF(入力シート!V361="","",入力シート!V361)</f>
        <v/>
      </c>
      <c r="L698" s="29"/>
      <c r="M698" s="29" t="s">
        <v>358</v>
      </c>
      <c r="N698" s="29" t="s">
        <v>359</v>
      </c>
    </row>
    <row r="699" spans="1:14" ht="23.25" customHeight="1">
      <c r="A699" s="528" t="str">
        <f>IF(入力シート!A362="","",入力シート!A362)</f>
        <v/>
      </c>
      <c r="B699" s="528"/>
      <c r="C699" s="30" t="str">
        <f>IF(入力シート!C362="","",入力シート!C362)</f>
        <v/>
      </c>
      <c r="D699" s="30" t="str">
        <f>IF(入力シート!E362="","",入力シート!E362)</f>
        <v/>
      </c>
      <c r="E699" s="30" t="str">
        <f>IF(入力シート!G362="","",入力シート!G362)</f>
        <v/>
      </c>
      <c r="F699" s="30" t="str">
        <f>IF(入力シート!H362="","",入力シート!H362)</f>
        <v/>
      </c>
      <c r="G699" s="31" t="str">
        <f>IF(入力シート!O362="","",入力シート!O362)</f>
        <v/>
      </c>
      <c r="H699" s="529" t="str">
        <f>IF(入力シート!K362="","",入力シート!K362)</f>
        <v/>
      </c>
      <c r="I699" s="530" t="e">
        <f>IF(入力シート!#REF!="","",入力シート!#REF!)</f>
        <v>#REF!</v>
      </c>
      <c r="J699" s="30" t="str">
        <f>IF(入力シート!R362="","",入力シート!R362)</f>
        <v/>
      </c>
      <c r="K699" s="30" t="str">
        <f>IF(入力シート!V362="","",入力シート!V362)</f>
        <v/>
      </c>
      <c r="L699" s="29"/>
      <c r="M699" s="29" t="s">
        <v>358</v>
      </c>
      <c r="N699" s="29" t="s">
        <v>359</v>
      </c>
    </row>
    <row r="700" spans="1:14" ht="23.25" customHeight="1">
      <c r="A700" s="528" t="str">
        <f>IF(入力シート!A363="","",入力シート!A363)</f>
        <v/>
      </c>
      <c r="B700" s="528"/>
      <c r="C700" s="30" t="str">
        <f>IF(入力シート!C363="","",入力シート!C363)</f>
        <v/>
      </c>
      <c r="D700" s="30" t="str">
        <f>IF(入力シート!E363="","",入力シート!E363)</f>
        <v/>
      </c>
      <c r="E700" s="30" t="str">
        <f>IF(入力シート!G363="","",入力シート!G363)</f>
        <v/>
      </c>
      <c r="F700" s="30" t="str">
        <f>IF(入力シート!H363="","",入力シート!H363)</f>
        <v/>
      </c>
      <c r="G700" s="31" t="str">
        <f>IF(入力シート!O363="","",入力シート!O363)</f>
        <v/>
      </c>
      <c r="H700" s="529" t="str">
        <f>IF(入力シート!K363="","",入力シート!K363)</f>
        <v/>
      </c>
      <c r="I700" s="530" t="e">
        <f>IF(入力シート!#REF!="","",入力シート!#REF!)</f>
        <v>#REF!</v>
      </c>
      <c r="J700" s="30" t="str">
        <f>IF(入力シート!R363="","",入力シート!R363)</f>
        <v/>
      </c>
      <c r="K700" s="30" t="str">
        <f>IF(入力シート!V363="","",入力シート!V363)</f>
        <v/>
      </c>
      <c r="L700" s="29"/>
      <c r="M700" s="29" t="s">
        <v>358</v>
      </c>
      <c r="N700" s="29" t="s">
        <v>359</v>
      </c>
    </row>
    <row r="701" spans="1:14" ht="23.25" customHeight="1">
      <c r="A701" s="528" t="str">
        <f>IF(入力シート!A364="","",入力シート!A364)</f>
        <v/>
      </c>
      <c r="B701" s="528"/>
      <c r="C701" s="30" t="str">
        <f>IF(入力シート!C364="","",入力シート!C364)</f>
        <v/>
      </c>
      <c r="D701" s="30" t="str">
        <f>IF(入力シート!E364="","",入力シート!E364)</f>
        <v/>
      </c>
      <c r="E701" s="30" t="str">
        <f>IF(入力シート!G364="","",入力シート!G364)</f>
        <v/>
      </c>
      <c r="F701" s="30" t="str">
        <f>IF(入力シート!H364="","",入力シート!H364)</f>
        <v/>
      </c>
      <c r="G701" s="31" t="str">
        <f>IF(入力シート!O364="","",入力シート!O364)</f>
        <v/>
      </c>
      <c r="H701" s="529" t="str">
        <f>IF(入力シート!K364="","",入力シート!K364)</f>
        <v/>
      </c>
      <c r="I701" s="530" t="e">
        <f>IF(入力シート!#REF!="","",入力シート!#REF!)</f>
        <v>#REF!</v>
      </c>
      <c r="J701" s="30" t="str">
        <f>IF(入力シート!R364="","",入力シート!R364)</f>
        <v/>
      </c>
      <c r="K701" s="30" t="str">
        <f>IF(入力シート!V364="","",入力シート!V364)</f>
        <v/>
      </c>
      <c r="L701" s="29"/>
      <c r="M701" s="29" t="s">
        <v>358</v>
      </c>
      <c r="N701" s="29" t="s">
        <v>359</v>
      </c>
    </row>
    <row r="702" spans="1:14" ht="23.25" customHeight="1">
      <c r="A702" s="528" t="str">
        <f>IF(入力シート!A365="","",入力シート!A365)</f>
        <v/>
      </c>
      <c r="B702" s="528"/>
      <c r="C702" s="30" t="str">
        <f>IF(入力シート!C365="","",入力シート!C365)</f>
        <v/>
      </c>
      <c r="D702" s="30" t="str">
        <f>IF(入力シート!E365="","",入力シート!E365)</f>
        <v/>
      </c>
      <c r="E702" s="30" t="str">
        <f>IF(入力シート!G365="","",入力シート!G365)</f>
        <v/>
      </c>
      <c r="F702" s="30" t="str">
        <f>IF(入力シート!H365="","",入力シート!H365)</f>
        <v/>
      </c>
      <c r="G702" s="31" t="str">
        <f>IF(入力シート!O365="","",入力シート!O365)</f>
        <v/>
      </c>
      <c r="H702" s="529" t="str">
        <f>IF(入力シート!K365="","",入力シート!K365)</f>
        <v/>
      </c>
      <c r="I702" s="530" t="e">
        <f>IF(入力シート!#REF!="","",入力シート!#REF!)</f>
        <v>#REF!</v>
      </c>
      <c r="J702" s="30" t="str">
        <f>IF(入力シート!R365="","",入力シート!R365)</f>
        <v/>
      </c>
      <c r="K702" s="30" t="str">
        <f>IF(入力シート!V365="","",入力シート!V365)</f>
        <v/>
      </c>
      <c r="L702" s="29"/>
      <c r="M702" s="29" t="s">
        <v>358</v>
      </c>
      <c r="N702" s="29" t="s">
        <v>359</v>
      </c>
    </row>
    <row r="703" spans="1:14" ht="23.25" customHeight="1">
      <c r="A703" s="528" t="str">
        <f>IF(入力シート!A366="","",入力シート!A366)</f>
        <v/>
      </c>
      <c r="B703" s="528"/>
      <c r="C703" s="30" t="str">
        <f>IF(入力シート!C366="","",入力シート!C366)</f>
        <v/>
      </c>
      <c r="D703" s="30" t="str">
        <f>IF(入力シート!E366="","",入力シート!E366)</f>
        <v/>
      </c>
      <c r="E703" s="30" t="str">
        <f>IF(入力シート!G366="","",入力シート!G366)</f>
        <v/>
      </c>
      <c r="F703" s="30" t="str">
        <f>IF(入力シート!H366="","",入力シート!H366)</f>
        <v/>
      </c>
      <c r="G703" s="31" t="str">
        <f>IF(入力シート!O366="","",入力シート!O366)</f>
        <v/>
      </c>
      <c r="H703" s="529" t="str">
        <f>IF(入力シート!K366="","",入力シート!K366)</f>
        <v/>
      </c>
      <c r="I703" s="530" t="e">
        <f>IF(入力シート!#REF!="","",入力シート!#REF!)</f>
        <v>#REF!</v>
      </c>
      <c r="J703" s="30" t="str">
        <f>IF(入力シート!R366="","",入力シート!R366)</f>
        <v/>
      </c>
      <c r="K703" s="30" t="str">
        <f>IF(入力シート!V366="","",入力シート!V366)</f>
        <v/>
      </c>
      <c r="L703" s="29"/>
      <c r="M703" s="29" t="s">
        <v>358</v>
      </c>
      <c r="N703" s="29" t="s">
        <v>359</v>
      </c>
    </row>
    <row r="704" spans="1:14" ht="23.25" customHeight="1">
      <c r="A704" s="528" t="str">
        <f>IF(入力シート!A367="","",入力シート!A367)</f>
        <v/>
      </c>
      <c r="B704" s="528"/>
      <c r="C704" s="30" t="str">
        <f>IF(入力シート!C367="","",入力シート!C367)</f>
        <v/>
      </c>
      <c r="D704" s="30" t="str">
        <f>IF(入力シート!E367="","",入力シート!E367)</f>
        <v/>
      </c>
      <c r="E704" s="30" t="str">
        <f>IF(入力シート!G367="","",入力シート!G367)</f>
        <v/>
      </c>
      <c r="F704" s="30" t="str">
        <f>IF(入力シート!H367="","",入力シート!H367)</f>
        <v/>
      </c>
      <c r="G704" s="31" t="str">
        <f>IF(入力シート!O367="","",入力シート!O367)</f>
        <v/>
      </c>
      <c r="H704" s="529" t="str">
        <f>IF(入力シート!K367="","",入力シート!K367)</f>
        <v/>
      </c>
      <c r="I704" s="530" t="e">
        <f>IF(入力シート!#REF!="","",入力シート!#REF!)</f>
        <v>#REF!</v>
      </c>
      <c r="J704" s="30" t="str">
        <f>IF(入力シート!R367="","",入力シート!R367)</f>
        <v/>
      </c>
      <c r="K704" s="30" t="str">
        <f>IF(入力シート!V367="","",入力シート!V367)</f>
        <v/>
      </c>
      <c r="L704" s="29"/>
      <c r="M704" s="29" t="s">
        <v>358</v>
      </c>
      <c r="N704" s="29" t="s">
        <v>359</v>
      </c>
    </row>
    <row r="705" spans="1:14" ht="23.25" customHeight="1">
      <c r="A705" s="528" t="str">
        <f>IF(入力シート!A368="","",入力シート!A368)</f>
        <v/>
      </c>
      <c r="B705" s="528"/>
      <c r="C705" s="30" t="str">
        <f>IF(入力シート!C368="","",入力シート!C368)</f>
        <v/>
      </c>
      <c r="D705" s="30" t="str">
        <f>IF(入力シート!E368="","",入力シート!E368)</f>
        <v/>
      </c>
      <c r="E705" s="30" t="str">
        <f>IF(入力シート!G368="","",入力シート!G368)</f>
        <v/>
      </c>
      <c r="F705" s="30" t="str">
        <f>IF(入力シート!H368="","",入力シート!H368)</f>
        <v/>
      </c>
      <c r="G705" s="31" t="str">
        <f>IF(入力シート!O368="","",入力シート!O368)</f>
        <v/>
      </c>
      <c r="H705" s="529" t="str">
        <f>IF(入力シート!K368="","",入力シート!K368)</f>
        <v/>
      </c>
      <c r="I705" s="530" t="e">
        <f>IF(入力シート!#REF!="","",入力シート!#REF!)</f>
        <v>#REF!</v>
      </c>
      <c r="J705" s="30" t="str">
        <f>IF(入力シート!R368="","",入力シート!R368)</f>
        <v/>
      </c>
      <c r="K705" s="30" t="str">
        <f>IF(入力シート!V368="","",入力シート!V368)</f>
        <v/>
      </c>
      <c r="L705" s="29"/>
      <c r="M705" s="29" t="s">
        <v>358</v>
      </c>
      <c r="N705" s="29" t="s">
        <v>359</v>
      </c>
    </row>
    <row r="706" spans="1:14" ht="7.5" customHeight="1">
      <c r="A706" s="2"/>
      <c r="B706" s="2"/>
      <c r="C706" s="2"/>
      <c r="D706" s="2"/>
      <c r="E706" s="2"/>
      <c r="F706" s="2"/>
      <c r="G706" s="2"/>
      <c r="H706" s="2"/>
      <c r="I706" s="2"/>
      <c r="J706" s="2"/>
      <c r="K706" s="2"/>
      <c r="L706" s="2"/>
      <c r="M706" s="2"/>
      <c r="N706" s="2"/>
    </row>
    <row r="707" spans="1:14" s="34" customFormat="1" ht="15" customHeight="1">
      <c r="A707" s="557" t="s">
        <v>360</v>
      </c>
      <c r="B707" s="557"/>
      <c r="C707" s="558" t="s">
        <v>361</v>
      </c>
      <c r="D707" s="558"/>
      <c r="E707" s="558"/>
      <c r="F707" s="558"/>
      <c r="G707" s="558"/>
      <c r="H707" s="558"/>
      <c r="I707" s="558"/>
      <c r="J707" s="558"/>
      <c r="K707" s="558"/>
      <c r="L707" s="558"/>
      <c r="M707" s="558"/>
      <c r="N707" s="558"/>
    </row>
    <row r="708" spans="1:14" s="34" customFormat="1" ht="7.5" customHeight="1">
      <c r="A708" s="32"/>
      <c r="B708" s="32"/>
      <c r="C708" s="33"/>
      <c r="D708" s="33"/>
      <c r="E708" s="33"/>
      <c r="F708" s="33"/>
      <c r="G708" s="33"/>
      <c r="H708" s="33"/>
      <c r="I708" s="33"/>
      <c r="J708" s="33"/>
      <c r="K708" s="33"/>
      <c r="L708" s="33"/>
      <c r="M708" s="33"/>
      <c r="N708" s="33"/>
    </row>
    <row r="709" spans="1:14" s="34" customFormat="1" ht="15" customHeight="1">
      <c r="B709" s="35"/>
      <c r="C709" s="35"/>
      <c r="D709" s="35"/>
      <c r="E709" s="35"/>
      <c r="F709" s="35"/>
      <c r="G709" s="35"/>
      <c r="H709" s="554" t="s">
        <v>362</v>
      </c>
      <c r="I709" s="554"/>
      <c r="J709" s="554"/>
      <c r="K709" s="554"/>
      <c r="L709" s="554"/>
      <c r="M709" s="554"/>
      <c r="N709" s="554"/>
    </row>
    <row r="710" spans="1:14" s="34" customFormat="1" ht="15" customHeight="1">
      <c r="A710" s="36"/>
      <c r="B710" s="35"/>
      <c r="C710" s="35"/>
      <c r="D710" s="35"/>
      <c r="E710" s="35"/>
      <c r="F710" s="35"/>
      <c r="G710" s="37"/>
      <c r="H710" s="554"/>
      <c r="I710" s="554"/>
      <c r="J710" s="554"/>
      <c r="K710" s="554"/>
      <c r="L710" s="554"/>
      <c r="M710" s="554"/>
      <c r="N710" s="554"/>
    </row>
    <row r="711" spans="1:14" s="34" customFormat="1" ht="30" customHeight="1">
      <c r="A711" s="36"/>
      <c r="B711" s="35"/>
      <c r="C711" s="35"/>
      <c r="D711" s="35"/>
      <c r="E711" s="35"/>
      <c r="F711" s="35"/>
      <c r="G711" s="37"/>
      <c r="H711" s="555" t="s">
        <v>1263</v>
      </c>
      <c r="I711" s="555"/>
      <c r="J711" s="555"/>
      <c r="K711" s="555"/>
      <c r="L711" s="27"/>
      <c r="M711" s="37"/>
      <c r="N711" s="37"/>
    </row>
    <row r="712" spans="1:14" s="34" customFormat="1" ht="30" customHeight="1">
      <c r="H712" s="556" t="s">
        <v>363</v>
      </c>
      <c r="I712" s="556"/>
      <c r="J712" s="37"/>
    </row>
    <row r="713" spans="1:14" s="34" customFormat="1" ht="30" customHeight="1">
      <c r="A713" s="37"/>
      <c r="B713" s="37"/>
      <c r="C713" s="37"/>
      <c r="D713" s="37"/>
      <c r="E713" s="37"/>
      <c r="F713" s="37"/>
      <c r="G713" s="38"/>
      <c r="H713" s="556" t="s">
        <v>364</v>
      </c>
      <c r="I713" s="556"/>
      <c r="J713" s="37"/>
      <c r="K713" s="37"/>
      <c r="L713" s="37"/>
      <c r="M713" s="37"/>
      <c r="N713" s="117"/>
    </row>
    <row r="714" spans="1:14" s="34" customFormat="1" ht="30" customHeight="1">
      <c r="D714" s="37"/>
      <c r="E714" s="37"/>
      <c r="H714" s="556" t="s">
        <v>295</v>
      </c>
      <c r="I714" s="556"/>
      <c r="J714" s="37"/>
    </row>
    <row r="715" spans="1:14" ht="3.75" customHeight="1"/>
    <row r="716" spans="1:14" ht="21">
      <c r="A716" s="518" t="s">
        <v>345</v>
      </c>
      <c r="B716" s="518"/>
      <c r="C716" s="518"/>
      <c r="D716" s="518"/>
      <c r="E716" s="518"/>
      <c r="F716" s="518"/>
      <c r="G716" s="518"/>
      <c r="H716" s="518"/>
      <c r="I716" s="518"/>
      <c r="J716" s="518"/>
      <c r="K716" s="518"/>
      <c r="L716" s="518"/>
      <c r="M716" s="518"/>
      <c r="N716" s="518"/>
    </row>
    <row r="717" spans="1:14" ht="9.75" customHeight="1">
      <c r="A717" s="2"/>
      <c r="B717" s="2"/>
      <c r="C717" s="2"/>
      <c r="D717" s="2"/>
      <c r="E717" s="2"/>
      <c r="F717" s="2"/>
      <c r="G717" s="2"/>
      <c r="H717" s="2"/>
      <c r="I717" s="2"/>
      <c r="J717" s="2"/>
      <c r="K717" s="2"/>
      <c r="L717" s="2"/>
      <c r="M717" s="2"/>
      <c r="N717" s="2"/>
    </row>
    <row r="718" spans="1:14">
      <c r="A718" s="2" t="str">
        <f>$A$4</f>
        <v>一般財団法人　日本自動車査定協会</v>
      </c>
      <c r="B718" s="2"/>
      <c r="C718" s="2"/>
      <c r="D718" s="2"/>
      <c r="E718" s="2"/>
      <c r="F718" s="2"/>
      <c r="G718" s="2"/>
      <c r="H718" s="2"/>
      <c r="I718" s="2"/>
      <c r="J718" s="2"/>
      <c r="K718" s="2"/>
      <c r="L718" s="519" t="str">
        <f>"ページ　　"&amp;入力シート!$AI$14&amp;" - "</f>
        <v xml:space="preserve">ページ　　0 - </v>
      </c>
      <c r="M718" s="519"/>
      <c r="N718" s="17">
        <v>15</v>
      </c>
    </row>
    <row r="719" spans="1:14">
      <c r="A719" s="2"/>
      <c r="B719" s="2"/>
      <c r="C719" s="2"/>
      <c r="D719" s="18" t="str">
        <f>D5</f>
        <v/>
      </c>
      <c r="E719" s="19" t="s">
        <v>346</v>
      </c>
      <c r="F719" s="2"/>
      <c r="G719" s="2"/>
      <c r="H719" s="2"/>
      <c r="I719" s="2"/>
      <c r="J719" s="2"/>
      <c r="K719" s="2"/>
      <c r="L719" s="2"/>
      <c r="M719" s="2"/>
      <c r="N719" s="2"/>
    </row>
    <row r="720" spans="1:14" ht="15" customHeight="1">
      <c r="B720" s="20"/>
      <c r="C720" s="20"/>
      <c r="D720" s="20"/>
      <c r="E720" s="2"/>
      <c r="F720" s="2"/>
      <c r="G720" s="2"/>
      <c r="H720" s="2"/>
      <c r="I720" s="2"/>
      <c r="J720" s="2"/>
      <c r="K720" s="520" t="str">
        <f>K6</f>
        <v>令和　　　年　　　月　　　日</v>
      </c>
      <c r="L720" s="520"/>
      <c r="M720" s="520"/>
      <c r="N720" s="520"/>
    </row>
    <row r="721" spans="1:14" ht="7.5" customHeight="1">
      <c r="A721" s="521" t="s">
        <v>347</v>
      </c>
      <c r="B721" s="521"/>
      <c r="C721" s="521"/>
      <c r="D721" s="521"/>
      <c r="E721" s="521"/>
      <c r="F721" s="2"/>
      <c r="G721" s="2"/>
      <c r="H721" s="2"/>
      <c r="I721" s="2"/>
      <c r="J721" s="2"/>
      <c r="K721" s="2"/>
      <c r="L721" s="2"/>
      <c r="M721" s="2"/>
      <c r="N721" s="2"/>
    </row>
    <row r="722" spans="1:14" ht="26.25" customHeight="1">
      <c r="A722" s="521"/>
      <c r="B722" s="521"/>
      <c r="C722" s="521"/>
      <c r="D722" s="521"/>
      <c r="E722" s="521"/>
      <c r="F722" s="552" t="s">
        <v>291</v>
      </c>
      <c r="G722" s="21" t="s">
        <v>348</v>
      </c>
      <c r="H722" s="523" t="str">
        <f>H8</f>
        <v/>
      </c>
      <c r="I722" s="524"/>
      <c r="J722" s="524"/>
      <c r="K722" s="524"/>
      <c r="L722" s="524"/>
      <c r="M722" s="524"/>
      <c r="N722" s="525"/>
    </row>
    <row r="723" spans="1:14" ht="26.25" customHeight="1">
      <c r="A723" s="521"/>
      <c r="B723" s="521"/>
      <c r="C723" s="521"/>
      <c r="D723" s="521"/>
      <c r="E723" s="521"/>
      <c r="F723" s="552"/>
      <c r="G723" s="21" t="s">
        <v>349</v>
      </c>
      <c r="H723" s="523" t="str">
        <f>H9</f>
        <v/>
      </c>
      <c r="I723" s="524"/>
      <c r="J723" s="524"/>
      <c r="K723" s="524"/>
      <c r="L723" s="524"/>
      <c r="M723" s="524"/>
      <c r="N723" s="525"/>
    </row>
    <row r="724" spans="1:14" ht="26.25" customHeight="1">
      <c r="A724" s="521"/>
      <c r="B724" s="521"/>
      <c r="C724" s="521"/>
      <c r="D724" s="521"/>
      <c r="E724" s="521"/>
      <c r="F724" s="552"/>
      <c r="G724" s="21" t="s">
        <v>295</v>
      </c>
      <c r="H724" s="523" t="str">
        <f>H10</f>
        <v/>
      </c>
      <c r="I724" s="524"/>
      <c r="J724" s="524"/>
      <c r="K724" s="524"/>
      <c r="L724" s="524"/>
      <c r="M724" s="526"/>
      <c r="N724" s="527"/>
    </row>
    <row r="725" spans="1:14" ht="26.25" customHeight="1">
      <c r="A725" s="521"/>
      <c r="B725" s="521"/>
      <c r="C725" s="521"/>
      <c r="D725" s="521"/>
      <c r="E725" s="521"/>
      <c r="F725" s="552"/>
      <c r="G725" s="136" t="s">
        <v>1245</v>
      </c>
      <c r="H725" s="523" t="str">
        <f>$H$11</f>
        <v/>
      </c>
      <c r="I725" s="524"/>
      <c r="J725" s="525"/>
      <c r="K725" s="21" t="s">
        <v>264</v>
      </c>
      <c r="L725" s="559" t="str">
        <f>$L$11</f>
        <v/>
      </c>
      <c r="M725" s="526"/>
      <c r="N725" s="527"/>
    </row>
    <row r="726" spans="1:14" ht="22.5" customHeight="1">
      <c r="A726" s="521"/>
      <c r="B726" s="521"/>
      <c r="C726" s="521"/>
      <c r="D726" s="521"/>
      <c r="E726" s="521"/>
      <c r="F726" s="552"/>
      <c r="G726" s="553" t="s">
        <v>351</v>
      </c>
      <c r="H726" s="553"/>
      <c r="I726" s="537" t="str">
        <f>I12</f>
        <v/>
      </c>
      <c r="J726" s="538"/>
      <c r="K726" s="22" t="s">
        <v>267</v>
      </c>
      <c r="L726" s="510" t="str">
        <f>L12</f>
        <v/>
      </c>
      <c r="M726" s="510"/>
      <c r="N726" s="510"/>
    </row>
    <row r="727" spans="1:14" ht="7.5" customHeight="1">
      <c r="A727" s="2"/>
      <c r="B727" s="2"/>
      <c r="C727" s="2"/>
      <c r="D727" s="2"/>
      <c r="E727" s="23"/>
      <c r="F727" s="24"/>
      <c r="G727" s="24"/>
      <c r="H727" s="24"/>
      <c r="I727" s="25"/>
      <c r="J727" s="25"/>
      <c r="K727" s="26"/>
      <c r="L727" s="26"/>
      <c r="M727" s="27"/>
      <c r="N727" s="27"/>
    </row>
    <row r="728" spans="1:14" s="3" customFormat="1">
      <c r="A728" s="539" t="s">
        <v>352</v>
      </c>
      <c r="B728" s="539"/>
      <c r="C728" s="539"/>
      <c r="D728" s="539"/>
      <c r="E728" s="539"/>
      <c r="F728" s="539"/>
      <c r="G728" s="539"/>
      <c r="H728" s="539"/>
      <c r="I728" s="539"/>
      <c r="J728" s="539"/>
      <c r="K728" s="539"/>
      <c r="L728" s="539"/>
      <c r="M728" s="539"/>
      <c r="N728" s="539"/>
    </row>
    <row r="729" spans="1:14" ht="7.5" customHeight="1">
      <c r="A729" s="2"/>
      <c r="B729" s="2"/>
      <c r="C729" s="2"/>
      <c r="D729" s="2"/>
      <c r="E729" s="2"/>
      <c r="F729" s="2"/>
      <c r="G729" s="2"/>
      <c r="H729" s="2"/>
      <c r="I729" s="2"/>
      <c r="J729" s="2"/>
      <c r="K729" s="2"/>
      <c r="L729" s="2"/>
      <c r="M729" s="2"/>
      <c r="N729" s="2"/>
    </row>
    <row r="730" spans="1:14" ht="15" customHeight="1">
      <c r="A730" s="560" t="s">
        <v>279</v>
      </c>
      <c r="B730" s="560"/>
      <c r="C730" s="561" t="s">
        <v>333</v>
      </c>
      <c r="D730" s="561"/>
      <c r="E730" s="561"/>
      <c r="F730" s="561"/>
      <c r="G730" s="562" t="s">
        <v>353</v>
      </c>
      <c r="H730" s="564" t="s">
        <v>281</v>
      </c>
      <c r="I730" s="565"/>
      <c r="J730" s="568" t="s">
        <v>334</v>
      </c>
      <c r="K730" s="570" t="s">
        <v>285</v>
      </c>
      <c r="L730" s="531" t="s">
        <v>354</v>
      </c>
      <c r="M730" s="532"/>
      <c r="N730" s="533"/>
    </row>
    <row r="731" spans="1:14" ht="15" customHeight="1">
      <c r="A731" s="560"/>
      <c r="B731" s="560"/>
      <c r="C731" s="28" t="s">
        <v>337</v>
      </c>
      <c r="D731" s="28" t="s">
        <v>277</v>
      </c>
      <c r="E731" s="28" t="s">
        <v>373</v>
      </c>
      <c r="F731" s="28" t="s">
        <v>279</v>
      </c>
      <c r="G731" s="563"/>
      <c r="H731" s="566"/>
      <c r="I731" s="567"/>
      <c r="J731" s="569"/>
      <c r="K731" s="571"/>
      <c r="L731" s="29" t="s">
        <v>356</v>
      </c>
      <c r="M731" s="534" t="s">
        <v>357</v>
      </c>
      <c r="N731" s="535"/>
    </row>
    <row r="732" spans="1:14" ht="23.25" customHeight="1">
      <c r="A732" s="528" t="str">
        <f>IF(入力シート!A369="","",入力シート!A369)</f>
        <v/>
      </c>
      <c r="B732" s="528"/>
      <c r="C732" s="30" t="str">
        <f>IF(入力シート!C369="","",入力シート!C369)</f>
        <v/>
      </c>
      <c r="D732" s="30" t="str">
        <f>IF(入力シート!E369="","",入力シート!E369)</f>
        <v/>
      </c>
      <c r="E732" s="30" t="str">
        <f>IF(入力シート!G369="","",入力シート!G369)</f>
        <v/>
      </c>
      <c r="F732" s="30" t="str">
        <f>IF(入力シート!H369="","",入力シート!H369)</f>
        <v/>
      </c>
      <c r="G732" s="31" t="str">
        <f>IF(入力シート!O369="","",入力シート!O369)</f>
        <v/>
      </c>
      <c r="H732" s="529" t="str">
        <f>IF(入力シート!K369="","",入力シート!K369)</f>
        <v/>
      </c>
      <c r="I732" s="530" t="e">
        <f>IF(入力シート!#REF!="","",入力シート!#REF!)</f>
        <v>#REF!</v>
      </c>
      <c r="J732" s="30" t="str">
        <f>IF(入力シート!R369="","",入力シート!R369)</f>
        <v/>
      </c>
      <c r="K732" s="30" t="str">
        <f>IF(入力シート!V369="","",入力シート!V369)</f>
        <v/>
      </c>
      <c r="L732" s="29"/>
      <c r="M732" s="29" t="s">
        <v>358</v>
      </c>
      <c r="N732" s="29" t="s">
        <v>359</v>
      </c>
    </row>
    <row r="733" spans="1:14" ht="23.25" customHeight="1">
      <c r="A733" s="528" t="str">
        <f>IF(入力シート!A370="","",入力シート!A370)</f>
        <v/>
      </c>
      <c r="B733" s="528"/>
      <c r="C733" s="30" t="str">
        <f>IF(入力シート!C370="","",入力シート!C370)</f>
        <v/>
      </c>
      <c r="D733" s="30" t="str">
        <f>IF(入力シート!E370="","",入力シート!E370)</f>
        <v/>
      </c>
      <c r="E733" s="30" t="str">
        <f>IF(入力シート!G370="","",入力シート!G370)</f>
        <v/>
      </c>
      <c r="F733" s="30" t="str">
        <f>IF(入力シート!H370="","",入力シート!H370)</f>
        <v/>
      </c>
      <c r="G733" s="31" t="str">
        <f>IF(入力シート!O370="","",入力シート!O370)</f>
        <v/>
      </c>
      <c r="H733" s="529" t="str">
        <f>IF(入力シート!K370="","",入力シート!K370)</f>
        <v/>
      </c>
      <c r="I733" s="530" t="e">
        <f>IF(入力シート!#REF!="","",入力シート!#REF!)</f>
        <v>#REF!</v>
      </c>
      <c r="J733" s="30" t="str">
        <f>IF(入力シート!R370="","",入力シート!R370)</f>
        <v/>
      </c>
      <c r="K733" s="30" t="str">
        <f>IF(入力シート!V370="","",入力シート!V370)</f>
        <v/>
      </c>
      <c r="L733" s="29"/>
      <c r="M733" s="29" t="s">
        <v>358</v>
      </c>
      <c r="N733" s="29" t="s">
        <v>359</v>
      </c>
    </row>
    <row r="734" spans="1:14" ht="23.25" customHeight="1">
      <c r="A734" s="528" t="str">
        <f>IF(入力シート!A371="","",入力シート!A371)</f>
        <v/>
      </c>
      <c r="B734" s="528"/>
      <c r="C734" s="30" t="str">
        <f>IF(入力シート!C371="","",入力シート!C371)</f>
        <v/>
      </c>
      <c r="D734" s="30" t="str">
        <f>IF(入力シート!E371="","",入力シート!E371)</f>
        <v/>
      </c>
      <c r="E734" s="30" t="str">
        <f>IF(入力シート!G371="","",入力シート!G371)</f>
        <v/>
      </c>
      <c r="F734" s="30" t="str">
        <f>IF(入力シート!H371="","",入力シート!H371)</f>
        <v/>
      </c>
      <c r="G734" s="31" t="str">
        <f>IF(入力シート!O371="","",入力シート!O371)</f>
        <v/>
      </c>
      <c r="H734" s="529" t="str">
        <f>IF(入力シート!K371="","",入力シート!K371)</f>
        <v/>
      </c>
      <c r="I734" s="530" t="e">
        <f>IF(入力シート!#REF!="","",入力シート!#REF!)</f>
        <v>#REF!</v>
      </c>
      <c r="J734" s="30" t="str">
        <f>IF(入力シート!R371="","",入力シート!R371)</f>
        <v/>
      </c>
      <c r="K734" s="30" t="str">
        <f>IF(入力シート!V371="","",入力シート!V371)</f>
        <v/>
      </c>
      <c r="L734" s="29"/>
      <c r="M734" s="29" t="s">
        <v>358</v>
      </c>
      <c r="N734" s="29" t="s">
        <v>359</v>
      </c>
    </row>
    <row r="735" spans="1:14" ht="23.25" customHeight="1">
      <c r="A735" s="528" t="str">
        <f>IF(入力シート!A372="","",入力シート!A372)</f>
        <v/>
      </c>
      <c r="B735" s="528"/>
      <c r="C735" s="30" t="str">
        <f>IF(入力シート!C372="","",入力シート!C372)</f>
        <v/>
      </c>
      <c r="D735" s="30" t="str">
        <f>IF(入力シート!E372="","",入力シート!E372)</f>
        <v/>
      </c>
      <c r="E735" s="30" t="str">
        <f>IF(入力シート!G372="","",入力シート!G372)</f>
        <v/>
      </c>
      <c r="F735" s="30" t="str">
        <f>IF(入力シート!H372="","",入力シート!H372)</f>
        <v/>
      </c>
      <c r="G735" s="31" t="str">
        <f>IF(入力シート!O372="","",入力シート!O372)</f>
        <v/>
      </c>
      <c r="H735" s="529" t="str">
        <f>IF(入力シート!K372="","",入力シート!K372)</f>
        <v/>
      </c>
      <c r="I735" s="530" t="e">
        <f>IF(入力シート!#REF!="","",入力シート!#REF!)</f>
        <v>#REF!</v>
      </c>
      <c r="J735" s="30" t="str">
        <f>IF(入力シート!R372="","",入力シート!R372)</f>
        <v/>
      </c>
      <c r="K735" s="30" t="str">
        <f>IF(入力シート!V372="","",入力シート!V372)</f>
        <v/>
      </c>
      <c r="L735" s="29"/>
      <c r="M735" s="29" t="s">
        <v>358</v>
      </c>
      <c r="N735" s="29" t="s">
        <v>359</v>
      </c>
    </row>
    <row r="736" spans="1:14" ht="23.25" customHeight="1">
      <c r="A736" s="528" t="str">
        <f>IF(入力シート!A373="","",入力シート!A373)</f>
        <v/>
      </c>
      <c r="B736" s="528"/>
      <c r="C736" s="30" t="str">
        <f>IF(入力シート!C373="","",入力シート!C373)</f>
        <v/>
      </c>
      <c r="D736" s="30" t="str">
        <f>IF(入力シート!E373="","",入力シート!E373)</f>
        <v/>
      </c>
      <c r="E736" s="30" t="str">
        <f>IF(入力シート!G373="","",入力シート!G373)</f>
        <v/>
      </c>
      <c r="F736" s="30" t="str">
        <f>IF(入力シート!H373="","",入力シート!H373)</f>
        <v/>
      </c>
      <c r="G736" s="31" t="str">
        <f>IF(入力シート!O373="","",入力シート!O373)</f>
        <v/>
      </c>
      <c r="H736" s="529" t="str">
        <f>IF(入力シート!K373="","",入力シート!K373)</f>
        <v/>
      </c>
      <c r="I736" s="530" t="e">
        <f>IF(入力シート!#REF!="","",入力シート!#REF!)</f>
        <v>#REF!</v>
      </c>
      <c r="J736" s="30" t="str">
        <f>IF(入力シート!R373="","",入力シート!R373)</f>
        <v/>
      </c>
      <c r="K736" s="30" t="str">
        <f>IF(入力シート!V373="","",入力シート!V373)</f>
        <v/>
      </c>
      <c r="L736" s="29"/>
      <c r="M736" s="29" t="s">
        <v>358</v>
      </c>
      <c r="N736" s="29" t="s">
        <v>359</v>
      </c>
    </row>
    <row r="737" spans="1:14" ht="23.25" customHeight="1">
      <c r="A737" s="528" t="str">
        <f>IF(入力シート!A374="","",入力シート!A374)</f>
        <v/>
      </c>
      <c r="B737" s="528"/>
      <c r="C737" s="30" t="str">
        <f>IF(入力シート!C374="","",入力シート!C374)</f>
        <v/>
      </c>
      <c r="D737" s="30" t="str">
        <f>IF(入力シート!E374="","",入力シート!E374)</f>
        <v/>
      </c>
      <c r="E737" s="30" t="str">
        <f>IF(入力シート!G374="","",入力シート!G374)</f>
        <v/>
      </c>
      <c r="F737" s="30" t="str">
        <f>IF(入力シート!H374="","",入力シート!H374)</f>
        <v/>
      </c>
      <c r="G737" s="31" t="str">
        <f>IF(入力シート!O374="","",入力シート!O374)</f>
        <v/>
      </c>
      <c r="H737" s="529" t="str">
        <f>IF(入力シート!K374="","",入力シート!K374)</f>
        <v/>
      </c>
      <c r="I737" s="530" t="e">
        <f>IF(入力シート!#REF!="","",入力シート!#REF!)</f>
        <v>#REF!</v>
      </c>
      <c r="J737" s="30" t="str">
        <f>IF(入力シート!R374="","",入力シート!R374)</f>
        <v/>
      </c>
      <c r="K737" s="30" t="str">
        <f>IF(入力シート!V374="","",入力シート!V374)</f>
        <v/>
      </c>
      <c r="L737" s="29"/>
      <c r="M737" s="29" t="s">
        <v>358</v>
      </c>
      <c r="N737" s="29" t="s">
        <v>359</v>
      </c>
    </row>
    <row r="738" spans="1:14" ht="23.25" customHeight="1">
      <c r="A738" s="528" t="str">
        <f>IF(入力シート!A375="","",入力シート!A375)</f>
        <v/>
      </c>
      <c r="B738" s="528"/>
      <c r="C738" s="30" t="str">
        <f>IF(入力シート!C375="","",入力シート!C375)</f>
        <v/>
      </c>
      <c r="D738" s="30" t="str">
        <f>IF(入力シート!E375="","",入力シート!E375)</f>
        <v/>
      </c>
      <c r="E738" s="30" t="str">
        <f>IF(入力シート!G375="","",入力シート!G375)</f>
        <v/>
      </c>
      <c r="F738" s="30" t="str">
        <f>IF(入力シート!H375="","",入力シート!H375)</f>
        <v/>
      </c>
      <c r="G738" s="31" t="str">
        <f>IF(入力シート!O375="","",入力シート!O375)</f>
        <v/>
      </c>
      <c r="H738" s="529" t="str">
        <f>IF(入力シート!K375="","",入力シート!K375)</f>
        <v/>
      </c>
      <c r="I738" s="530" t="e">
        <f>IF(入力シート!#REF!="","",入力シート!#REF!)</f>
        <v>#REF!</v>
      </c>
      <c r="J738" s="30" t="str">
        <f>IF(入力シート!R375="","",入力シート!R375)</f>
        <v/>
      </c>
      <c r="K738" s="30" t="str">
        <f>IF(入力シート!V375="","",入力シート!V375)</f>
        <v/>
      </c>
      <c r="L738" s="29"/>
      <c r="M738" s="29" t="s">
        <v>358</v>
      </c>
      <c r="N738" s="29" t="s">
        <v>359</v>
      </c>
    </row>
    <row r="739" spans="1:14" ht="23.25" customHeight="1">
      <c r="A739" s="528" t="str">
        <f>IF(入力シート!A376="","",入力シート!A376)</f>
        <v/>
      </c>
      <c r="B739" s="528"/>
      <c r="C739" s="30" t="str">
        <f>IF(入力シート!C376="","",入力シート!C376)</f>
        <v/>
      </c>
      <c r="D739" s="30" t="str">
        <f>IF(入力シート!E376="","",入力シート!E376)</f>
        <v/>
      </c>
      <c r="E739" s="30" t="str">
        <f>IF(入力シート!G376="","",入力シート!G376)</f>
        <v/>
      </c>
      <c r="F739" s="30" t="str">
        <f>IF(入力シート!H376="","",入力シート!H376)</f>
        <v/>
      </c>
      <c r="G739" s="31" t="str">
        <f>IF(入力シート!O376="","",入力シート!O376)</f>
        <v/>
      </c>
      <c r="H739" s="529" t="str">
        <f>IF(入力シート!K376="","",入力シート!K376)</f>
        <v/>
      </c>
      <c r="I739" s="530" t="e">
        <f>IF(入力シート!#REF!="","",入力シート!#REF!)</f>
        <v>#REF!</v>
      </c>
      <c r="J739" s="30" t="str">
        <f>IF(入力シート!R376="","",入力シート!R376)</f>
        <v/>
      </c>
      <c r="K739" s="30" t="str">
        <f>IF(入力シート!V376="","",入力シート!V376)</f>
        <v/>
      </c>
      <c r="L739" s="29"/>
      <c r="M739" s="29" t="s">
        <v>358</v>
      </c>
      <c r="N739" s="29" t="s">
        <v>359</v>
      </c>
    </row>
    <row r="740" spans="1:14" ht="23.25" customHeight="1">
      <c r="A740" s="528" t="str">
        <f>IF(入力シート!A377="","",入力シート!A377)</f>
        <v/>
      </c>
      <c r="B740" s="528"/>
      <c r="C740" s="30" t="str">
        <f>IF(入力シート!C377="","",入力シート!C377)</f>
        <v/>
      </c>
      <c r="D740" s="30" t="str">
        <f>IF(入力シート!E377="","",入力シート!E377)</f>
        <v/>
      </c>
      <c r="E740" s="30" t="str">
        <f>IF(入力シート!G377="","",入力シート!G377)</f>
        <v/>
      </c>
      <c r="F740" s="30" t="str">
        <f>IF(入力シート!H377="","",入力シート!H377)</f>
        <v/>
      </c>
      <c r="G740" s="31" t="str">
        <f>IF(入力シート!O377="","",入力シート!O377)</f>
        <v/>
      </c>
      <c r="H740" s="529" t="str">
        <f>IF(入力シート!K377="","",入力シート!K377)</f>
        <v/>
      </c>
      <c r="I740" s="530" t="e">
        <f>IF(入力シート!#REF!="","",入力シート!#REF!)</f>
        <v>#REF!</v>
      </c>
      <c r="J740" s="30" t="str">
        <f>IF(入力シート!R377="","",入力シート!R377)</f>
        <v/>
      </c>
      <c r="K740" s="30" t="str">
        <f>IF(入力シート!V377="","",入力シート!V377)</f>
        <v/>
      </c>
      <c r="L740" s="29"/>
      <c r="M740" s="29" t="s">
        <v>358</v>
      </c>
      <c r="N740" s="29" t="s">
        <v>359</v>
      </c>
    </row>
    <row r="741" spans="1:14" ht="23.25" customHeight="1">
      <c r="A741" s="528" t="str">
        <f>IF(入力シート!A378="","",入力シート!A378)</f>
        <v/>
      </c>
      <c r="B741" s="528"/>
      <c r="C741" s="30" t="str">
        <f>IF(入力シート!C378="","",入力シート!C378)</f>
        <v/>
      </c>
      <c r="D741" s="30" t="str">
        <f>IF(入力シート!E378="","",入力シート!E378)</f>
        <v/>
      </c>
      <c r="E741" s="30" t="str">
        <f>IF(入力シート!G378="","",入力シート!G378)</f>
        <v/>
      </c>
      <c r="F741" s="30" t="str">
        <f>IF(入力シート!H378="","",入力シート!H378)</f>
        <v/>
      </c>
      <c r="G741" s="31" t="str">
        <f>IF(入力シート!O378="","",入力シート!O378)</f>
        <v/>
      </c>
      <c r="H741" s="529" t="str">
        <f>IF(入力シート!K378="","",入力シート!K378)</f>
        <v/>
      </c>
      <c r="I741" s="530" t="e">
        <f>IF(入力シート!#REF!="","",入力シート!#REF!)</f>
        <v>#REF!</v>
      </c>
      <c r="J741" s="30" t="str">
        <f>IF(入力シート!R378="","",入力シート!R378)</f>
        <v/>
      </c>
      <c r="K741" s="30" t="str">
        <f>IF(入力シート!V378="","",入力シート!V378)</f>
        <v/>
      </c>
      <c r="L741" s="29"/>
      <c r="M741" s="29" t="s">
        <v>358</v>
      </c>
      <c r="N741" s="29" t="s">
        <v>359</v>
      </c>
    </row>
    <row r="742" spans="1:14" ht="23.25" customHeight="1">
      <c r="A742" s="528" t="str">
        <f>IF(入力シート!A379="","",入力シート!A379)</f>
        <v/>
      </c>
      <c r="B742" s="528"/>
      <c r="C742" s="30" t="str">
        <f>IF(入力シート!C379="","",入力シート!C379)</f>
        <v/>
      </c>
      <c r="D742" s="30" t="str">
        <f>IF(入力シート!E379="","",入力シート!E379)</f>
        <v/>
      </c>
      <c r="E742" s="30" t="str">
        <f>IF(入力シート!G379="","",入力シート!G379)</f>
        <v/>
      </c>
      <c r="F742" s="30" t="str">
        <f>IF(入力シート!H379="","",入力シート!H379)</f>
        <v/>
      </c>
      <c r="G742" s="31" t="str">
        <f>IF(入力シート!O379="","",入力シート!O379)</f>
        <v/>
      </c>
      <c r="H742" s="529" t="str">
        <f>IF(入力シート!K379="","",入力シート!K379)</f>
        <v/>
      </c>
      <c r="I742" s="530" t="e">
        <f>IF(入力シート!#REF!="","",入力シート!#REF!)</f>
        <v>#REF!</v>
      </c>
      <c r="J742" s="30" t="str">
        <f>IF(入力シート!R379="","",入力シート!R379)</f>
        <v/>
      </c>
      <c r="K742" s="30" t="str">
        <f>IF(入力シート!V379="","",入力シート!V379)</f>
        <v/>
      </c>
      <c r="L742" s="29"/>
      <c r="M742" s="29" t="s">
        <v>358</v>
      </c>
      <c r="N742" s="29" t="s">
        <v>359</v>
      </c>
    </row>
    <row r="743" spans="1:14" ht="23.25" customHeight="1">
      <c r="A743" s="528" t="str">
        <f>IF(入力シート!A380="","",入力シート!A380)</f>
        <v/>
      </c>
      <c r="B743" s="528"/>
      <c r="C743" s="30" t="str">
        <f>IF(入力シート!C380="","",入力シート!C380)</f>
        <v/>
      </c>
      <c r="D743" s="30" t="str">
        <f>IF(入力シート!E380="","",入力シート!E380)</f>
        <v/>
      </c>
      <c r="E743" s="30" t="str">
        <f>IF(入力シート!G380="","",入力シート!G380)</f>
        <v/>
      </c>
      <c r="F743" s="30" t="str">
        <f>IF(入力シート!H380="","",入力シート!H380)</f>
        <v/>
      </c>
      <c r="G743" s="31" t="str">
        <f>IF(入力シート!O380="","",入力シート!O380)</f>
        <v/>
      </c>
      <c r="H743" s="529" t="str">
        <f>IF(入力シート!K380="","",入力シート!K380)</f>
        <v/>
      </c>
      <c r="I743" s="530" t="e">
        <f>IF(入力シート!#REF!="","",入力シート!#REF!)</f>
        <v>#REF!</v>
      </c>
      <c r="J743" s="30" t="str">
        <f>IF(入力シート!R380="","",入力シート!R380)</f>
        <v/>
      </c>
      <c r="K743" s="30" t="str">
        <f>IF(入力シート!V380="","",入力シート!V380)</f>
        <v/>
      </c>
      <c r="L743" s="29"/>
      <c r="M743" s="29" t="s">
        <v>358</v>
      </c>
      <c r="N743" s="29" t="s">
        <v>359</v>
      </c>
    </row>
    <row r="744" spans="1:14" ht="23.25" customHeight="1">
      <c r="A744" s="528" t="str">
        <f>IF(入力シート!A381="","",入力シート!A381)</f>
        <v/>
      </c>
      <c r="B744" s="528"/>
      <c r="C744" s="30" t="str">
        <f>IF(入力シート!C381="","",入力シート!C381)</f>
        <v/>
      </c>
      <c r="D744" s="30" t="str">
        <f>IF(入力シート!E381="","",入力シート!E381)</f>
        <v/>
      </c>
      <c r="E744" s="30" t="str">
        <f>IF(入力シート!G381="","",入力シート!G381)</f>
        <v/>
      </c>
      <c r="F744" s="30" t="str">
        <f>IF(入力シート!H381="","",入力シート!H381)</f>
        <v/>
      </c>
      <c r="G744" s="31" t="str">
        <f>IF(入力シート!O381="","",入力シート!O381)</f>
        <v/>
      </c>
      <c r="H744" s="529" t="str">
        <f>IF(入力シート!K381="","",入力シート!K381)</f>
        <v/>
      </c>
      <c r="I744" s="530" t="e">
        <f>IF(入力シート!#REF!="","",入力シート!#REF!)</f>
        <v>#REF!</v>
      </c>
      <c r="J744" s="30" t="str">
        <f>IF(入力シート!R381="","",入力シート!R381)</f>
        <v/>
      </c>
      <c r="K744" s="30" t="str">
        <f>IF(入力シート!V381="","",入力シート!V381)</f>
        <v/>
      </c>
      <c r="L744" s="29"/>
      <c r="M744" s="29" t="s">
        <v>358</v>
      </c>
      <c r="N744" s="29" t="s">
        <v>359</v>
      </c>
    </row>
    <row r="745" spans="1:14" ht="23.25" customHeight="1">
      <c r="A745" s="528" t="str">
        <f>IF(入力シート!A382="","",入力シート!A382)</f>
        <v/>
      </c>
      <c r="B745" s="528"/>
      <c r="C745" s="30" t="str">
        <f>IF(入力シート!C382="","",入力シート!C382)</f>
        <v/>
      </c>
      <c r="D745" s="30" t="str">
        <f>IF(入力シート!E382="","",入力シート!E382)</f>
        <v/>
      </c>
      <c r="E745" s="30" t="str">
        <f>IF(入力シート!G382="","",入力シート!G382)</f>
        <v/>
      </c>
      <c r="F745" s="30" t="str">
        <f>IF(入力シート!H382="","",入力シート!H382)</f>
        <v/>
      </c>
      <c r="G745" s="31" t="str">
        <f>IF(入力シート!O382="","",入力シート!O382)</f>
        <v/>
      </c>
      <c r="H745" s="529" t="str">
        <f>IF(入力シート!K382="","",入力シート!K382)</f>
        <v/>
      </c>
      <c r="I745" s="530" t="e">
        <f>IF(入力シート!#REF!="","",入力シート!#REF!)</f>
        <v>#REF!</v>
      </c>
      <c r="J745" s="30" t="str">
        <f>IF(入力シート!R382="","",入力シート!R382)</f>
        <v/>
      </c>
      <c r="K745" s="30" t="str">
        <f>IF(入力シート!V382="","",入力シート!V382)</f>
        <v/>
      </c>
      <c r="L745" s="29"/>
      <c r="M745" s="29" t="s">
        <v>358</v>
      </c>
      <c r="N745" s="29" t="s">
        <v>359</v>
      </c>
    </row>
    <row r="746" spans="1:14" ht="23.25" customHeight="1">
      <c r="A746" s="528" t="str">
        <f>IF(入力シート!A383="","",入力シート!A383)</f>
        <v/>
      </c>
      <c r="B746" s="528"/>
      <c r="C746" s="30" t="str">
        <f>IF(入力シート!C383="","",入力シート!C383)</f>
        <v/>
      </c>
      <c r="D746" s="30" t="str">
        <f>IF(入力シート!E383="","",入力シート!E383)</f>
        <v/>
      </c>
      <c r="E746" s="30" t="str">
        <f>IF(入力シート!G383="","",入力シート!G383)</f>
        <v/>
      </c>
      <c r="F746" s="30" t="str">
        <f>IF(入力シート!H383="","",入力シート!H383)</f>
        <v/>
      </c>
      <c r="G746" s="31" t="str">
        <f>IF(入力シート!O383="","",入力シート!O383)</f>
        <v/>
      </c>
      <c r="H746" s="529" t="str">
        <f>IF(入力シート!K383="","",入力シート!K383)</f>
        <v/>
      </c>
      <c r="I746" s="530" t="e">
        <f>IF(入力シート!#REF!="","",入力シート!#REF!)</f>
        <v>#REF!</v>
      </c>
      <c r="J746" s="30" t="str">
        <f>IF(入力シート!R383="","",入力シート!R383)</f>
        <v/>
      </c>
      <c r="K746" s="30" t="str">
        <f>IF(入力シート!V383="","",入力シート!V383)</f>
        <v/>
      </c>
      <c r="L746" s="29"/>
      <c r="M746" s="29" t="s">
        <v>358</v>
      </c>
      <c r="N746" s="29" t="s">
        <v>359</v>
      </c>
    </row>
    <row r="747" spans="1:14" ht="23.25" customHeight="1">
      <c r="A747" s="528" t="str">
        <f>IF(入力シート!A384="","",入力シート!A384)</f>
        <v/>
      </c>
      <c r="B747" s="528"/>
      <c r="C747" s="30" t="str">
        <f>IF(入力シート!C384="","",入力シート!C384)</f>
        <v/>
      </c>
      <c r="D747" s="30" t="str">
        <f>IF(入力シート!E384="","",入力シート!E384)</f>
        <v/>
      </c>
      <c r="E747" s="30" t="str">
        <f>IF(入力シート!G384="","",入力シート!G384)</f>
        <v/>
      </c>
      <c r="F747" s="30" t="str">
        <f>IF(入力シート!H384="","",入力シート!H384)</f>
        <v/>
      </c>
      <c r="G747" s="31" t="str">
        <f>IF(入力シート!O384="","",入力シート!O384)</f>
        <v/>
      </c>
      <c r="H747" s="529" t="str">
        <f>IF(入力シート!K384="","",入力シート!K384)</f>
        <v/>
      </c>
      <c r="I747" s="530" t="e">
        <f>IF(入力シート!#REF!="","",入力シート!#REF!)</f>
        <v>#REF!</v>
      </c>
      <c r="J747" s="30" t="str">
        <f>IF(入力シート!R384="","",入力シート!R384)</f>
        <v/>
      </c>
      <c r="K747" s="30" t="str">
        <f>IF(入力シート!V384="","",入力シート!V384)</f>
        <v/>
      </c>
      <c r="L747" s="29"/>
      <c r="M747" s="29" t="s">
        <v>358</v>
      </c>
      <c r="N747" s="29" t="s">
        <v>359</v>
      </c>
    </row>
    <row r="748" spans="1:14" ht="23.25" customHeight="1">
      <c r="A748" s="528" t="str">
        <f>IF(入力シート!A385="","",入力シート!A385)</f>
        <v/>
      </c>
      <c r="B748" s="528"/>
      <c r="C748" s="30" t="str">
        <f>IF(入力シート!C385="","",入力シート!C385)</f>
        <v/>
      </c>
      <c r="D748" s="30" t="str">
        <f>IF(入力シート!E385="","",入力シート!E385)</f>
        <v/>
      </c>
      <c r="E748" s="30" t="str">
        <f>IF(入力シート!G385="","",入力シート!G385)</f>
        <v/>
      </c>
      <c r="F748" s="30" t="str">
        <f>IF(入力シート!H385="","",入力シート!H385)</f>
        <v/>
      </c>
      <c r="G748" s="31" t="str">
        <f>IF(入力シート!O385="","",入力シート!O385)</f>
        <v/>
      </c>
      <c r="H748" s="529" t="str">
        <f>IF(入力シート!K385="","",入力シート!K385)</f>
        <v/>
      </c>
      <c r="I748" s="530" t="e">
        <f>IF(入力シート!#REF!="","",入力シート!#REF!)</f>
        <v>#REF!</v>
      </c>
      <c r="J748" s="30" t="str">
        <f>IF(入力シート!R385="","",入力シート!R385)</f>
        <v/>
      </c>
      <c r="K748" s="30" t="str">
        <f>IF(入力シート!V385="","",入力シート!V385)</f>
        <v/>
      </c>
      <c r="L748" s="29"/>
      <c r="M748" s="29" t="s">
        <v>358</v>
      </c>
      <c r="N748" s="29" t="s">
        <v>359</v>
      </c>
    </row>
    <row r="749" spans="1:14" ht="23.25" customHeight="1">
      <c r="A749" s="528" t="str">
        <f>IF(入力シート!A386="","",入力シート!A386)</f>
        <v/>
      </c>
      <c r="B749" s="528"/>
      <c r="C749" s="30" t="str">
        <f>IF(入力シート!C386="","",入力シート!C386)</f>
        <v/>
      </c>
      <c r="D749" s="30" t="str">
        <f>IF(入力シート!E386="","",入力シート!E386)</f>
        <v/>
      </c>
      <c r="E749" s="30" t="str">
        <f>IF(入力シート!G386="","",入力シート!G386)</f>
        <v/>
      </c>
      <c r="F749" s="30" t="str">
        <f>IF(入力シート!H386="","",入力シート!H386)</f>
        <v/>
      </c>
      <c r="G749" s="31" t="str">
        <f>IF(入力シート!O386="","",入力シート!O386)</f>
        <v/>
      </c>
      <c r="H749" s="529" t="str">
        <f>IF(入力シート!K386="","",入力シート!K386)</f>
        <v/>
      </c>
      <c r="I749" s="530" t="e">
        <f>IF(入力シート!#REF!="","",入力シート!#REF!)</f>
        <v>#REF!</v>
      </c>
      <c r="J749" s="30" t="str">
        <f>IF(入力シート!R386="","",入力シート!R386)</f>
        <v/>
      </c>
      <c r="K749" s="30" t="str">
        <f>IF(入力シート!V386="","",入力シート!V386)</f>
        <v/>
      </c>
      <c r="L749" s="29"/>
      <c r="M749" s="29" t="s">
        <v>358</v>
      </c>
      <c r="N749" s="29" t="s">
        <v>359</v>
      </c>
    </row>
    <row r="750" spans="1:14" ht="23.25" customHeight="1">
      <c r="A750" s="528" t="str">
        <f>IF(入力シート!A387="","",入力シート!A387)</f>
        <v/>
      </c>
      <c r="B750" s="528"/>
      <c r="C750" s="30" t="str">
        <f>IF(入力シート!C387="","",入力シート!C387)</f>
        <v/>
      </c>
      <c r="D750" s="30" t="str">
        <f>IF(入力シート!E387="","",入力シート!E387)</f>
        <v/>
      </c>
      <c r="E750" s="30" t="str">
        <f>IF(入力シート!G387="","",入力シート!G387)</f>
        <v/>
      </c>
      <c r="F750" s="30" t="str">
        <f>IF(入力シート!H387="","",入力シート!H387)</f>
        <v/>
      </c>
      <c r="G750" s="31" t="str">
        <f>IF(入力シート!O387="","",入力シート!O387)</f>
        <v/>
      </c>
      <c r="H750" s="529" t="str">
        <f>IF(入力シート!K387="","",入力シート!K387)</f>
        <v/>
      </c>
      <c r="I750" s="530" t="e">
        <f>IF(入力シート!#REF!="","",入力シート!#REF!)</f>
        <v>#REF!</v>
      </c>
      <c r="J750" s="30" t="str">
        <f>IF(入力シート!R387="","",入力シート!R387)</f>
        <v/>
      </c>
      <c r="K750" s="30" t="str">
        <f>IF(入力シート!V387="","",入力シート!V387)</f>
        <v/>
      </c>
      <c r="L750" s="29"/>
      <c r="M750" s="29" t="s">
        <v>358</v>
      </c>
      <c r="N750" s="29" t="s">
        <v>359</v>
      </c>
    </row>
    <row r="751" spans="1:14" ht="23.25" customHeight="1">
      <c r="A751" s="528" t="str">
        <f>IF(入力シート!A388="","",入力シート!A388)</f>
        <v/>
      </c>
      <c r="B751" s="528"/>
      <c r="C751" s="30" t="str">
        <f>IF(入力シート!C388="","",入力シート!C388)</f>
        <v/>
      </c>
      <c r="D751" s="30" t="str">
        <f>IF(入力シート!E388="","",入力シート!E388)</f>
        <v/>
      </c>
      <c r="E751" s="30" t="str">
        <f>IF(入力シート!G388="","",入力シート!G388)</f>
        <v/>
      </c>
      <c r="F751" s="30" t="str">
        <f>IF(入力シート!H388="","",入力シート!H388)</f>
        <v/>
      </c>
      <c r="G751" s="31" t="str">
        <f>IF(入力シート!O388="","",入力シート!O388)</f>
        <v/>
      </c>
      <c r="H751" s="529" t="str">
        <f>IF(入力シート!K388="","",入力シート!K388)</f>
        <v/>
      </c>
      <c r="I751" s="530" t="e">
        <f>IF(入力シート!#REF!="","",入力シート!#REF!)</f>
        <v>#REF!</v>
      </c>
      <c r="J751" s="30" t="str">
        <f>IF(入力シート!R388="","",入力シート!R388)</f>
        <v/>
      </c>
      <c r="K751" s="30" t="str">
        <f>IF(入力シート!V388="","",入力シート!V388)</f>
        <v/>
      </c>
      <c r="L751" s="29"/>
      <c r="M751" s="29" t="s">
        <v>358</v>
      </c>
      <c r="N751" s="29" t="s">
        <v>359</v>
      </c>
    </row>
    <row r="752" spans="1:14" ht="23.25" customHeight="1">
      <c r="A752" s="528" t="str">
        <f>IF(入力シート!A389="","",入力シート!A389)</f>
        <v/>
      </c>
      <c r="B752" s="528"/>
      <c r="C752" s="30" t="str">
        <f>IF(入力シート!C389="","",入力シート!C389)</f>
        <v/>
      </c>
      <c r="D752" s="30" t="str">
        <f>IF(入力シート!E389="","",入力シート!E389)</f>
        <v/>
      </c>
      <c r="E752" s="30" t="str">
        <f>IF(入力シート!G389="","",入力シート!G389)</f>
        <v/>
      </c>
      <c r="F752" s="30" t="str">
        <f>IF(入力シート!H389="","",入力シート!H389)</f>
        <v/>
      </c>
      <c r="G752" s="31" t="str">
        <f>IF(入力シート!O389="","",入力シート!O389)</f>
        <v/>
      </c>
      <c r="H752" s="529" t="str">
        <f>IF(入力シート!K389="","",入力シート!K389)</f>
        <v/>
      </c>
      <c r="I752" s="530" t="e">
        <f>IF(入力シート!#REF!="","",入力シート!#REF!)</f>
        <v>#REF!</v>
      </c>
      <c r="J752" s="30" t="str">
        <f>IF(入力シート!R389="","",入力シート!R389)</f>
        <v/>
      </c>
      <c r="K752" s="30" t="str">
        <f>IF(入力シート!V389="","",入力シート!V389)</f>
        <v/>
      </c>
      <c r="L752" s="29"/>
      <c r="M752" s="29" t="s">
        <v>358</v>
      </c>
      <c r="N752" s="29" t="s">
        <v>359</v>
      </c>
    </row>
    <row r="753" spans="1:14" ht="23.25" customHeight="1">
      <c r="A753" s="528" t="str">
        <f>IF(入力シート!A390="","",入力シート!A390)</f>
        <v/>
      </c>
      <c r="B753" s="528"/>
      <c r="C753" s="30" t="str">
        <f>IF(入力シート!C390="","",入力シート!C390)</f>
        <v/>
      </c>
      <c r="D753" s="30" t="str">
        <f>IF(入力シート!E390="","",入力シート!E390)</f>
        <v/>
      </c>
      <c r="E753" s="30" t="str">
        <f>IF(入力シート!G390="","",入力シート!G390)</f>
        <v/>
      </c>
      <c r="F753" s="30" t="str">
        <f>IF(入力シート!H390="","",入力シート!H390)</f>
        <v/>
      </c>
      <c r="G753" s="31" t="str">
        <f>IF(入力シート!O390="","",入力シート!O390)</f>
        <v/>
      </c>
      <c r="H753" s="529" t="str">
        <f>IF(入力シート!K390="","",入力シート!K390)</f>
        <v/>
      </c>
      <c r="I753" s="530" t="e">
        <f>IF(入力シート!#REF!="","",入力シート!#REF!)</f>
        <v>#REF!</v>
      </c>
      <c r="J753" s="30" t="str">
        <f>IF(入力シート!R390="","",入力シート!R390)</f>
        <v/>
      </c>
      <c r="K753" s="30" t="str">
        <f>IF(入力シート!V390="","",入力シート!V390)</f>
        <v/>
      </c>
      <c r="L753" s="29"/>
      <c r="M753" s="29" t="s">
        <v>358</v>
      </c>
      <c r="N753" s="29" t="s">
        <v>359</v>
      </c>
    </row>
    <row r="754" spans="1:14" ht="23.25" customHeight="1">
      <c r="A754" s="528" t="str">
        <f>IF(入力シート!A391="","",入力シート!A391)</f>
        <v/>
      </c>
      <c r="B754" s="528"/>
      <c r="C754" s="30" t="str">
        <f>IF(入力シート!C391="","",入力シート!C391)</f>
        <v/>
      </c>
      <c r="D754" s="30" t="str">
        <f>IF(入力シート!E391="","",入力シート!E391)</f>
        <v/>
      </c>
      <c r="E754" s="30" t="str">
        <f>IF(入力シート!G391="","",入力シート!G391)</f>
        <v/>
      </c>
      <c r="F754" s="30" t="str">
        <f>IF(入力シート!H391="","",入力シート!H391)</f>
        <v/>
      </c>
      <c r="G754" s="31" t="str">
        <f>IF(入力シート!O391="","",入力シート!O391)</f>
        <v/>
      </c>
      <c r="H754" s="529" t="str">
        <f>IF(入力シート!K391="","",入力シート!K391)</f>
        <v/>
      </c>
      <c r="I754" s="530" t="e">
        <f>IF(入力シート!#REF!="","",入力シート!#REF!)</f>
        <v>#REF!</v>
      </c>
      <c r="J754" s="30" t="str">
        <f>IF(入力シート!R391="","",入力シート!R391)</f>
        <v/>
      </c>
      <c r="K754" s="30" t="str">
        <f>IF(入力シート!V391="","",入力シート!V391)</f>
        <v/>
      </c>
      <c r="L754" s="29"/>
      <c r="M754" s="29" t="s">
        <v>358</v>
      </c>
      <c r="N754" s="29" t="s">
        <v>359</v>
      </c>
    </row>
    <row r="755" spans="1:14" ht="23.25" customHeight="1">
      <c r="A755" s="528" t="str">
        <f>IF(入力シート!A392="","",入力シート!A392)</f>
        <v/>
      </c>
      <c r="B755" s="528"/>
      <c r="C755" s="30" t="str">
        <f>IF(入力シート!C392="","",入力シート!C392)</f>
        <v/>
      </c>
      <c r="D755" s="30" t="str">
        <f>IF(入力シート!E392="","",入力シート!E392)</f>
        <v/>
      </c>
      <c r="E755" s="30" t="str">
        <f>IF(入力シート!G392="","",入力シート!G392)</f>
        <v/>
      </c>
      <c r="F755" s="30" t="str">
        <f>IF(入力シート!H392="","",入力シート!H392)</f>
        <v/>
      </c>
      <c r="G755" s="31" t="str">
        <f>IF(入力シート!O392="","",入力シート!O392)</f>
        <v/>
      </c>
      <c r="H755" s="529" t="str">
        <f>IF(入力シート!K392="","",入力シート!K392)</f>
        <v/>
      </c>
      <c r="I755" s="530" t="e">
        <f>IF(入力シート!#REF!="","",入力シート!#REF!)</f>
        <v>#REF!</v>
      </c>
      <c r="J755" s="30" t="str">
        <f>IF(入力シート!R392="","",入力シート!R392)</f>
        <v/>
      </c>
      <c r="K755" s="30" t="str">
        <f>IF(入力シート!V392="","",入力シート!V392)</f>
        <v/>
      </c>
      <c r="L755" s="29"/>
      <c r="M755" s="29" t="s">
        <v>358</v>
      </c>
      <c r="N755" s="29" t="s">
        <v>359</v>
      </c>
    </row>
    <row r="756" spans="1:14" ht="23.25" customHeight="1">
      <c r="A756" s="528" t="str">
        <f>IF(入力シート!A393="","",入力シート!A393)</f>
        <v/>
      </c>
      <c r="B756" s="528"/>
      <c r="C756" s="30" t="str">
        <f>IF(入力シート!C393="","",入力シート!C393)</f>
        <v/>
      </c>
      <c r="D756" s="30" t="str">
        <f>IF(入力シート!E393="","",入力シート!E393)</f>
        <v/>
      </c>
      <c r="E756" s="30" t="str">
        <f>IF(入力シート!G393="","",入力シート!G393)</f>
        <v/>
      </c>
      <c r="F756" s="30" t="str">
        <f>IF(入力シート!H393="","",入力シート!H393)</f>
        <v/>
      </c>
      <c r="G756" s="31" t="str">
        <f>IF(入力シート!O393="","",入力シート!O393)</f>
        <v/>
      </c>
      <c r="H756" s="529" t="str">
        <f>IF(入力シート!K393="","",入力シート!K393)</f>
        <v/>
      </c>
      <c r="I756" s="530" t="e">
        <f>IF(入力シート!#REF!="","",入力シート!#REF!)</f>
        <v>#REF!</v>
      </c>
      <c r="J756" s="30" t="str">
        <f>IF(入力シート!R393="","",入力シート!R393)</f>
        <v/>
      </c>
      <c r="K756" s="30" t="str">
        <f>IF(入力シート!V393="","",入力シート!V393)</f>
        <v/>
      </c>
      <c r="L756" s="29"/>
      <c r="M756" s="29" t="s">
        <v>358</v>
      </c>
      <c r="N756" s="29" t="s">
        <v>359</v>
      </c>
    </row>
    <row r="757" spans="1:14" ht="7.5" customHeight="1">
      <c r="A757" s="2"/>
      <c r="B757" s="2"/>
      <c r="C757" s="2"/>
      <c r="D757" s="2"/>
      <c r="E757" s="2"/>
      <c r="F757" s="2"/>
      <c r="G757" s="2"/>
      <c r="H757" s="2"/>
      <c r="I757" s="2"/>
      <c r="J757" s="2"/>
      <c r="K757" s="2"/>
      <c r="L757" s="2"/>
      <c r="M757" s="2"/>
      <c r="N757" s="2"/>
    </row>
    <row r="758" spans="1:14" s="34" customFormat="1" ht="15" customHeight="1">
      <c r="A758" s="557" t="s">
        <v>360</v>
      </c>
      <c r="B758" s="557"/>
      <c r="C758" s="558" t="s">
        <v>361</v>
      </c>
      <c r="D758" s="558"/>
      <c r="E758" s="558"/>
      <c r="F758" s="558"/>
      <c r="G758" s="558"/>
      <c r="H758" s="558"/>
      <c r="I758" s="558"/>
      <c r="J758" s="558"/>
      <c r="K758" s="558"/>
      <c r="L758" s="558"/>
      <c r="M758" s="558"/>
      <c r="N758" s="558"/>
    </row>
    <row r="759" spans="1:14" s="34" customFormat="1" ht="7.5" customHeight="1">
      <c r="A759" s="32"/>
      <c r="B759" s="32"/>
      <c r="C759" s="33"/>
      <c r="D759" s="33"/>
      <c r="E759" s="33"/>
      <c r="F759" s="33"/>
      <c r="G759" s="33"/>
      <c r="H759" s="33"/>
      <c r="I759" s="33"/>
      <c r="J759" s="33"/>
      <c r="K759" s="33"/>
      <c r="L759" s="33"/>
      <c r="M759" s="33"/>
      <c r="N759" s="33"/>
    </row>
    <row r="760" spans="1:14" s="34" customFormat="1" ht="15" customHeight="1">
      <c r="B760" s="35"/>
      <c r="C760" s="35"/>
      <c r="D760" s="35"/>
      <c r="E760" s="35"/>
      <c r="F760" s="35"/>
      <c r="G760" s="35"/>
      <c r="H760" s="554" t="s">
        <v>362</v>
      </c>
      <c r="I760" s="554"/>
      <c r="J760" s="554"/>
      <c r="K760" s="554"/>
      <c r="L760" s="554"/>
      <c r="M760" s="554"/>
      <c r="N760" s="554"/>
    </row>
    <row r="761" spans="1:14" s="34" customFormat="1" ht="15" customHeight="1">
      <c r="A761" s="36"/>
      <c r="B761" s="35"/>
      <c r="C761" s="35"/>
      <c r="D761" s="35"/>
      <c r="E761" s="35"/>
      <c r="F761" s="35"/>
      <c r="G761" s="37"/>
      <c r="H761" s="554"/>
      <c r="I761" s="554"/>
      <c r="J761" s="554"/>
      <c r="K761" s="554"/>
      <c r="L761" s="554"/>
      <c r="M761" s="554"/>
      <c r="N761" s="554"/>
    </row>
    <row r="762" spans="1:14" s="34" customFormat="1" ht="30" customHeight="1">
      <c r="A762" s="36"/>
      <c r="B762" s="35"/>
      <c r="C762" s="35"/>
      <c r="D762" s="35"/>
      <c r="E762" s="35"/>
      <c r="F762" s="35"/>
      <c r="G762" s="37"/>
      <c r="H762" s="555" t="s">
        <v>1263</v>
      </c>
      <c r="I762" s="555"/>
      <c r="J762" s="555"/>
      <c r="K762" s="555"/>
      <c r="L762" s="27"/>
      <c r="M762" s="37"/>
      <c r="N762" s="37"/>
    </row>
    <row r="763" spans="1:14" s="34" customFormat="1" ht="30" customHeight="1">
      <c r="H763" s="556" t="s">
        <v>363</v>
      </c>
      <c r="I763" s="556"/>
      <c r="J763" s="37"/>
    </row>
    <row r="764" spans="1:14" s="34" customFormat="1" ht="30" customHeight="1">
      <c r="A764" s="37"/>
      <c r="B764" s="37"/>
      <c r="C764" s="37"/>
      <c r="D764" s="37"/>
      <c r="E764" s="37"/>
      <c r="F764" s="37"/>
      <c r="G764" s="38"/>
      <c r="H764" s="556" t="s">
        <v>364</v>
      </c>
      <c r="I764" s="556"/>
      <c r="J764" s="37"/>
      <c r="K764" s="37"/>
      <c r="L764" s="37"/>
      <c r="M764" s="37"/>
      <c r="N764" s="117"/>
    </row>
    <row r="765" spans="1:14" s="34" customFormat="1" ht="30" customHeight="1">
      <c r="D765" s="37"/>
      <c r="E765" s="37"/>
      <c r="H765" s="556" t="s">
        <v>295</v>
      </c>
      <c r="I765" s="556"/>
      <c r="J765" s="37"/>
    </row>
    <row r="766" spans="1:14" ht="3.75" customHeight="1"/>
    <row r="767" spans="1:14" ht="21">
      <c r="A767" s="518" t="s">
        <v>345</v>
      </c>
      <c r="B767" s="518"/>
      <c r="C767" s="518"/>
      <c r="D767" s="518"/>
      <c r="E767" s="518"/>
      <c r="F767" s="518"/>
      <c r="G767" s="518"/>
      <c r="H767" s="518"/>
      <c r="I767" s="518"/>
      <c r="J767" s="518"/>
      <c r="K767" s="518"/>
      <c r="L767" s="518"/>
      <c r="M767" s="518"/>
      <c r="N767" s="518"/>
    </row>
    <row r="768" spans="1:14" ht="9.75" customHeight="1">
      <c r="A768" s="2"/>
      <c r="B768" s="2"/>
      <c r="C768" s="2"/>
      <c r="D768" s="2"/>
      <c r="E768" s="2"/>
      <c r="F768" s="2"/>
      <c r="G768" s="2"/>
      <c r="H768" s="2"/>
      <c r="I768" s="2"/>
      <c r="J768" s="2"/>
      <c r="K768" s="2"/>
      <c r="L768" s="2"/>
      <c r="M768" s="2"/>
      <c r="N768" s="2"/>
    </row>
    <row r="769" spans="1:14">
      <c r="A769" s="2" t="str">
        <f>$A$4</f>
        <v>一般財団法人　日本自動車査定協会</v>
      </c>
      <c r="B769" s="2"/>
      <c r="C769" s="2"/>
      <c r="D769" s="2"/>
      <c r="E769" s="2"/>
      <c r="F769" s="2"/>
      <c r="G769" s="2"/>
      <c r="H769" s="2"/>
      <c r="I769" s="2"/>
      <c r="J769" s="2"/>
      <c r="K769" s="2"/>
      <c r="L769" s="519" t="str">
        <f>"ページ　　"&amp;入力シート!$AI$14&amp;" - "</f>
        <v xml:space="preserve">ページ　　0 - </v>
      </c>
      <c r="M769" s="519"/>
      <c r="N769" s="17">
        <v>16</v>
      </c>
    </row>
    <row r="770" spans="1:14">
      <c r="A770" s="2"/>
      <c r="B770" s="2"/>
      <c r="C770" s="2"/>
      <c r="D770" s="18" t="str">
        <f>D5</f>
        <v/>
      </c>
      <c r="E770" s="19" t="s">
        <v>346</v>
      </c>
      <c r="F770" s="2"/>
      <c r="G770" s="2"/>
      <c r="H770" s="2"/>
      <c r="I770" s="2"/>
      <c r="J770" s="2"/>
      <c r="K770" s="2"/>
      <c r="L770" s="2"/>
      <c r="M770" s="2"/>
      <c r="N770" s="2"/>
    </row>
    <row r="771" spans="1:14" ht="15" customHeight="1">
      <c r="B771" s="20"/>
      <c r="C771" s="20"/>
      <c r="D771" s="20"/>
      <c r="E771" s="2"/>
      <c r="F771" s="2"/>
      <c r="G771" s="2"/>
      <c r="H771" s="2"/>
      <c r="I771" s="2"/>
      <c r="J771" s="2"/>
      <c r="K771" s="520" t="str">
        <f>K6</f>
        <v>令和　　　年　　　月　　　日</v>
      </c>
      <c r="L771" s="520"/>
      <c r="M771" s="520"/>
      <c r="N771" s="520"/>
    </row>
    <row r="772" spans="1:14" ht="7.5" customHeight="1">
      <c r="A772" s="521" t="s">
        <v>347</v>
      </c>
      <c r="B772" s="521"/>
      <c r="C772" s="521"/>
      <c r="D772" s="521"/>
      <c r="E772" s="521"/>
      <c r="F772" s="2"/>
      <c r="G772" s="2"/>
      <c r="H772" s="2"/>
      <c r="I772" s="2"/>
      <c r="J772" s="2"/>
      <c r="K772" s="2"/>
      <c r="L772" s="2"/>
      <c r="M772" s="2"/>
      <c r="N772" s="2"/>
    </row>
    <row r="773" spans="1:14" ht="26.25" customHeight="1">
      <c r="A773" s="521"/>
      <c r="B773" s="521"/>
      <c r="C773" s="521"/>
      <c r="D773" s="521"/>
      <c r="E773" s="521"/>
      <c r="F773" s="552" t="s">
        <v>291</v>
      </c>
      <c r="G773" s="21" t="s">
        <v>348</v>
      </c>
      <c r="H773" s="523" t="str">
        <f>H8</f>
        <v/>
      </c>
      <c r="I773" s="524"/>
      <c r="J773" s="524"/>
      <c r="K773" s="524"/>
      <c r="L773" s="524"/>
      <c r="M773" s="524"/>
      <c r="N773" s="525"/>
    </row>
    <row r="774" spans="1:14" ht="26.25" customHeight="1">
      <c r="A774" s="521"/>
      <c r="B774" s="521"/>
      <c r="C774" s="521"/>
      <c r="D774" s="521"/>
      <c r="E774" s="521"/>
      <c r="F774" s="552"/>
      <c r="G774" s="21" t="s">
        <v>349</v>
      </c>
      <c r="H774" s="523" t="str">
        <f>H9</f>
        <v/>
      </c>
      <c r="I774" s="524"/>
      <c r="J774" s="524"/>
      <c r="K774" s="524"/>
      <c r="L774" s="524"/>
      <c r="M774" s="524"/>
      <c r="N774" s="525"/>
    </row>
    <row r="775" spans="1:14" ht="26.25" customHeight="1">
      <c r="A775" s="521"/>
      <c r="B775" s="521"/>
      <c r="C775" s="521"/>
      <c r="D775" s="521"/>
      <c r="E775" s="521"/>
      <c r="F775" s="552"/>
      <c r="G775" s="21" t="s">
        <v>295</v>
      </c>
      <c r="H775" s="523" t="str">
        <f>H10</f>
        <v/>
      </c>
      <c r="I775" s="524"/>
      <c r="J775" s="524"/>
      <c r="K775" s="524"/>
      <c r="L775" s="524"/>
      <c r="M775" s="526"/>
      <c r="N775" s="527"/>
    </row>
    <row r="776" spans="1:14" ht="26.25" customHeight="1">
      <c r="A776" s="521"/>
      <c r="B776" s="521"/>
      <c r="C776" s="521"/>
      <c r="D776" s="521"/>
      <c r="E776" s="521"/>
      <c r="F776" s="552"/>
      <c r="G776" s="136" t="s">
        <v>1245</v>
      </c>
      <c r="H776" s="523" t="str">
        <f>$H$11</f>
        <v/>
      </c>
      <c r="I776" s="524"/>
      <c r="J776" s="525"/>
      <c r="K776" s="21" t="s">
        <v>264</v>
      </c>
      <c r="L776" s="559" t="str">
        <f>$L$11</f>
        <v/>
      </c>
      <c r="M776" s="526"/>
      <c r="N776" s="527"/>
    </row>
    <row r="777" spans="1:14" ht="22.5" customHeight="1">
      <c r="A777" s="521"/>
      <c r="B777" s="521"/>
      <c r="C777" s="521"/>
      <c r="D777" s="521"/>
      <c r="E777" s="521"/>
      <c r="F777" s="552"/>
      <c r="G777" s="553" t="s">
        <v>351</v>
      </c>
      <c r="H777" s="553"/>
      <c r="I777" s="537" t="str">
        <f>I12</f>
        <v/>
      </c>
      <c r="J777" s="538"/>
      <c r="K777" s="22" t="s">
        <v>267</v>
      </c>
      <c r="L777" s="510" t="str">
        <f>L12</f>
        <v/>
      </c>
      <c r="M777" s="510"/>
      <c r="N777" s="510"/>
    </row>
    <row r="778" spans="1:14" ht="7.5" customHeight="1">
      <c r="A778" s="2"/>
      <c r="B778" s="2"/>
      <c r="C778" s="2"/>
      <c r="D778" s="2"/>
      <c r="E778" s="23"/>
      <c r="F778" s="24"/>
      <c r="G778" s="24"/>
      <c r="H778" s="24"/>
      <c r="I778" s="25"/>
      <c r="J778" s="25"/>
      <c r="K778" s="26"/>
      <c r="L778" s="26"/>
      <c r="M778" s="27"/>
      <c r="N778" s="27"/>
    </row>
    <row r="779" spans="1:14" s="3" customFormat="1">
      <c r="A779" s="539" t="s">
        <v>352</v>
      </c>
      <c r="B779" s="539"/>
      <c r="C779" s="539"/>
      <c r="D779" s="539"/>
      <c r="E779" s="539"/>
      <c r="F779" s="539"/>
      <c r="G779" s="539"/>
      <c r="H779" s="539"/>
      <c r="I779" s="539"/>
      <c r="J779" s="539"/>
      <c r="K779" s="539"/>
      <c r="L779" s="539"/>
      <c r="M779" s="539"/>
      <c r="N779" s="539"/>
    </row>
    <row r="780" spans="1:14" ht="7.5" customHeight="1">
      <c r="A780" s="2"/>
      <c r="B780" s="2"/>
      <c r="C780" s="2"/>
      <c r="D780" s="2"/>
      <c r="E780" s="2"/>
      <c r="F780" s="2"/>
      <c r="G780" s="2"/>
      <c r="H780" s="2"/>
      <c r="I780" s="2"/>
      <c r="J780" s="2"/>
      <c r="K780" s="2"/>
      <c r="L780" s="2"/>
      <c r="M780" s="2"/>
      <c r="N780" s="2"/>
    </row>
    <row r="781" spans="1:14" ht="15" customHeight="1">
      <c r="A781" s="560" t="s">
        <v>279</v>
      </c>
      <c r="B781" s="560"/>
      <c r="C781" s="561" t="s">
        <v>333</v>
      </c>
      <c r="D781" s="561"/>
      <c r="E781" s="561"/>
      <c r="F781" s="561"/>
      <c r="G781" s="562" t="s">
        <v>353</v>
      </c>
      <c r="H781" s="564" t="s">
        <v>281</v>
      </c>
      <c r="I781" s="565"/>
      <c r="J781" s="568" t="s">
        <v>334</v>
      </c>
      <c r="K781" s="570" t="s">
        <v>285</v>
      </c>
      <c r="L781" s="531" t="s">
        <v>354</v>
      </c>
      <c r="M781" s="532"/>
      <c r="N781" s="533"/>
    </row>
    <row r="782" spans="1:14" ht="15" customHeight="1">
      <c r="A782" s="560"/>
      <c r="B782" s="560"/>
      <c r="C782" s="28" t="s">
        <v>337</v>
      </c>
      <c r="D782" s="28" t="s">
        <v>277</v>
      </c>
      <c r="E782" s="28" t="s">
        <v>374</v>
      </c>
      <c r="F782" s="28" t="s">
        <v>279</v>
      </c>
      <c r="G782" s="563"/>
      <c r="H782" s="566"/>
      <c r="I782" s="567"/>
      <c r="J782" s="569"/>
      <c r="K782" s="571"/>
      <c r="L782" s="29" t="s">
        <v>356</v>
      </c>
      <c r="M782" s="534" t="s">
        <v>357</v>
      </c>
      <c r="N782" s="535"/>
    </row>
    <row r="783" spans="1:14" ht="23.25" customHeight="1">
      <c r="A783" s="528" t="str">
        <f>IF(入力シート!A394="","",入力シート!A394)</f>
        <v/>
      </c>
      <c r="B783" s="528"/>
      <c r="C783" s="30" t="str">
        <f>IF(入力シート!C394="","",入力シート!C394)</f>
        <v/>
      </c>
      <c r="D783" s="30" t="str">
        <f>IF(入力シート!E394="","",入力シート!E394)</f>
        <v/>
      </c>
      <c r="E783" s="30" t="str">
        <f>IF(入力シート!G394="","",入力シート!G394)</f>
        <v/>
      </c>
      <c r="F783" s="30" t="str">
        <f>IF(入力シート!H394="","",入力シート!H394)</f>
        <v/>
      </c>
      <c r="G783" s="31" t="str">
        <f>IF(入力シート!O394="","",入力シート!O394)</f>
        <v/>
      </c>
      <c r="H783" s="529" t="str">
        <f>IF(入力シート!K394="","",入力シート!K394)</f>
        <v/>
      </c>
      <c r="I783" s="530" t="e">
        <f>IF(入力シート!#REF!="","",入力シート!#REF!)</f>
        <v>#REF!</v>
      </c>
      <c r="J783" s="30" t="str">
        <f>IF(入力シート!R394="","",入力シート!R394)</f>
        <v/>
      </c>
      <c r="K783" s="30" t="str">
        <f>IF(入力シート!V394="","",入力シート!V394)</f>
        <v/>
      </c>
      <c r="L783" s="29"/>
      <c r="M783" s="29" t="s">
        <v>358</v>
      </c>
      <c r="N783" s="29" t="s">
        <v>359</v>
      </c>
    </row>
    <row r="784" spans="1:14" ht="23.25" customHeight="1">
      <c r="A784" s="528" t="str">
        <f>IF(入力シート!A395="","",入力シート!A395)</f>
        <v/>
      </c>
      <c r="B784" s="528"/>
      <c r="C784" s="30" t="str">
        <f>IF(入力シート!C395="","",入力シート!C395)</f>
        <v/>
      </c>
      <c r="D784" s="30" t="str">
        <f>IF(入力シート!E395="","",入力シート!E395)</f>
        <v/>
      </c>
      <c r="E784" s="30" t="str">
        <f>IF(入力シート!G395="","",入力シート!G395)</f>
        <v/>
      </c>
      <c r="F784" s="30" t="str">
        <f>IF(入力シート!H395="","",入力シート!H395)</f>
        <v/>
      </c>
      <c r="G784" s="31" t="str">
        <f>IF(入力シート!O395="","",入力シート!O395)</f>
        <v/>
      </c>
      <c r="H784" s="529" t="str">
        <f>IF(入力シート!K395="","",入力シート!K395)</f>
        <v/>
      </c>
      <c r="I784" s="530" t="e">
        <f>IF(入力シート!#REF!="","",入力シート!#REF!)</f>
        <v>#REF!</v>
      </c>
      <c r="J784" s="30" t="str">
        <f>IF(入力シート!R395="","",入力シート!R395)</f>
        <v/>
      </c>
      <c r="K784" s="30" t="str">
        <f>IF(入力シート!V395="","",入力シート!V395)</f>
        <v/>
      </c>
      <c r="L784" s="29"/>
      <c r="M784" s="29" t="s">
        <v>358</v>
      </c>
      <c r="N784" s="29" t="s">
        <v>359</v>
      </c>
    </row>
    <row r="785" spans="1:14" ht="23.25" customHeight="1">
      <c r="A785" s="528" t="str">
        <f>IF(入力シート!A396="","",入力シート!A396)</f>
        <v/>
      </c>
      <c r="B785" s="528"/>
      <c r="C785" s="30" t="str">
        <f>IF(入力シート!C396="","",入力シート!C396)</f>
        <v/>
      </c>
      <c r="D785" s="30" t="str">
        <f>IF(入力シート!E396="","",入力シート!E396)</f>
        <v/>
      </c>
      <c r="E785" s="30" t="str">
        <f>IF(入力シート!G396="","",入力シート!G396)</f>
        <v/>
      </c>
      <c r="F785" s="30" t="str">
        <f>IF(入力シート!H396="","",入力シート!H396)</f>
        <v/>
      </c>
      <c r="G785" s="31" t="str">
        <f>IF(入力シート!O396="","",入力シート!O396)</f>
        <v/>
      </c>
      <c r="H785" s="529" t="str">
        <f>IF(入力シート!K396="","",入力シート!K396)</f>
        <v/>
      </c>
      <c r="I785" s="530" t="e">
        <f>IF(入力シート!#REF!="","",入力シート!#REF!)</f>
        <v>#REF!</v>
      </c>
      <c r="J785" s="30" t="str">
        <f>IF(入力シート!R396="","",入力シート!R396)</f>
        <v/>
      </c>
      <c r="K785" s="30" t="str">
        <f>IF(入力シート!V396="","",入力シート!V396)</f>
        <v/>
      </c>
      <c r="L785" s="29"/>
      <c r="M785" s="29" t="s">
        <v>358</v>
      </c>
      <c r="N785" s="29" t="s">
        <v>359</v>
      </c>
    </row>
    <row r="786" spans="1:14" ht="23.25" customHeight="1">
      <c r="A786" s="528" t="str">
        <f>IF(入力シート!A397="","",入力シート!A397)</f>
        <v/>
      </c>
      <c r="B786" s="528"/>
      <c r="C786" s="30" t="str">
        <f>IF(入力シート!C397="","",入力シート!C397)</f>
        <v/>
      </c>
      <c r="D786" s="30" t="str">
        <f>IF(入力シート!E397="","",入力シート!E397)</f>
        <v/>
      </c>
      <c r="E786" s="30" t="str">
        <f>IF(入力シート!G397="","",入力シート!G397)</f>
        <v/>
      </c>
      <c r="F786" s="30" t="str">
        <f>IF(入力シート!H397="","",入力シート!H397)</f>
        <v/>
      </c>
      <c r="G786" s="31" t="str">
        <f>IF(入力シート!O397="","",入力シート!O397)</f>
        <v/>
      </c>
      <c r="H786" s="529" t="str">
        <f>IF(入力シート!K397="","",入力シート!K397)</f>
        <v/>
      </c>
      <c r="I786" s="530" t="e">
        <f>IF(入力シート!#REF!="","",入力シート!#REF!)</f>
        <v>#REF!</v>
      </c>
      <c r="J786" s="30" t="str">
        <f>IF(入力シート!R397="","",入力シート!R397)</f>
        <v/>
      </c>
      <c r="K786" s="30" t="str">
        <f>IF(入力シート!V397="","",入力シート!V397)</f>
        <v/>
      </c>
      <c r="L786" s="29"/>
      <c r="M786" s="29" t="s">
        <v>358</v>
      </c>
      <c r="N786" s="29" t="s">
        <v>359</v>
      </c>
    </row>
    <row r="787" spans="1:14" ht="23.25" customHeight="1">
      <c r="A787" s="528" t="str">
        <f>IF(入力シート!A398="","",入力シート!A398)</f>
        <v/>
      </c>
      <c r="B787" s="528"/>
      <c r="C787" s="30" t="str">
        <f>IF(入力シート!C398="","",入力シート!C398)</f>
        <v/>
      </c>
      <c r="D787" s="30" t="str">
        <f>IF(入力シート!E398="","",入力シート!E398)</f>
        <v/>
      </c>
      <c r="E787" s="30" t="str">
        <f>IF(入力シート!G398="","",入力シート!G398)</f>
        <v/>
      </c>
      <c r="F787" s="30" t="str">
        <f>IF(入力シート!H398="","",入力シート!H398)</f>
        <v/>
      </c>
      <c r="G787" s="31" t="str">
        <f>IF(入力シート!O398="","",入力シート!O398)</f>
        <v/>
      </c>
      <c r="H787" s="529" t="str">
        <f>IF(入力シート!K398="","",入力シート!K398)</f>
        <v/>
      </c>
      <c r="I787" s="530" t="e">
        <f>IF(入力シート!#REF!="","",入力シート!#REF!)</f>
        <v>#REF!</v>
      </c>
      <c r="J787" s="30" t="str">
        <f>IF(入力シート!R398="","",入力シート!R398)</f>
        <v/>
      </c>
      <c r="K787" s="30" t="str">
        <f>IF(入力シート!V398="","",入力シート!V398)</f>
        <v/>
      </c>
      <c r="L787" s="29"/>
      <c r="M787" s="29" t="s">
        <v>358</v>
      </c>
      <c r="N787" s="29" t="s">
        <v>359</v>
      </c>
    </row>
    <row r="788" spans="1:14" ht="23.25" customHeight="1">
      <c r="A788" s="528" t="str">
        <f>IF(入力シート!A399="","",入力シート!A399)</f>
        <v/>
      </c>
      <c r="B788" s="528"/>
      <c r="C788" s="30" t="str">
        <f>IF(入力シート!C399="","",入力シート!C399)</f>
        <v/>
      </c>
      <c r="D788" s="30" t="str">
        <f>IF(入力シート!E399="","",入力シート!E399)</f>
        <v/>
      </c>
      <c r="E788" s="30" t="str">
        <f>IF(入力シート!G399="","",入力シート!G399)</f>
        <v/>
      </c>
      <c r="F788" s="30" t="str">
        <f>IF(入力シート!H399="","",入力シート!H399)</f>
        <v/>
      </c>
      <c r="G788" s="31" t="str">
        <f>IF(入力シート!O399="","",入力シート!O399)</f>
        <v/>
      </c>
      <c r="H788" s="529" t="str">
        <f>IF(入力シート!K399="","",入力シート!K399)</f>
        <v/>
      </c>
      <c r="I788" s="530" t="e">
        <f>IF(入力シート!#REF!="","",入力シート!#REF!)</f>
        <v>#REF!</v>
      </c>
      <c r="J788" s="30" t="str">
        <f>IF(入力シート!R399="","",入力シート!R399)</f>
        <v/>
      </c>
      <c r="K788" s="30" t="str">
        <f>IF(入力シート!V399="","",入力シート!V399)</f>
        <v/>
      </c>
      <c r="L788" s="29"/>
      <c r="M788" s="29" t="s">
        <v>358</v>
      </c>
      <c r="N788" s="29" t="s">
        <v>359</v>
      </c>
    </row>
    <row r="789" spans="1:14" ht="23.25" customHeight="1">
      <c r="A789" s="528" t="str">
        <f>IF(入力シート!A400="","",入力シート!A400)</f>
        <v/>
      </c>
      <c r="B789" s="528"/>
      <c r="C789" s="30" t="str">
        <f>IF(入力シート!C400="","",入力シート!C400)</f>
        <v/>
      </c>
      <c r="D789" s="30" t="str">
        <f>IF(入力シート!E400="","",入力シート!E400)</f>
        <v/>
      </c>
      <c r="E789" s="30" t="str">
        <f>IF(入力シート!G400="","",入力シート!G400)</f>
        <v/>
      </c>
      <c r="F789" s="30" t="str">
        <f>IF(入力シート!H400="","",入力シート!H400)</f>
        <v/>
      </c>
      <c r="G789" s="31" t="str">
        <f>IF(入力シート!O400="","",入力シート!O400)</f>
        <v/>
      </c>
      <c r="H789" s="529" t="str">
        <f>IF(入力シート!K400="","",入力シート!K400)</f>
        <v/>
      </c>
      <c r="I789" s="530" t="e">
        <f>IF(入力シート!#REF!="","",入力シート!#REF!)</f>
        <v>#REF!</v>
      </c>
      <c r="J789" s="30" t="str">
        <f>IF(入力シート!R400="","",入力シート!R400)</f>
        <v/>
      </c>
      <c r="K789" s="30" t="str">
        <f>IF(入力シート!V400="","",入力シート!V400)</f>
        <v/>
      </c>
      <c r="L789" s="29"/>
      <c r="M789" s="29" t="s">
        <v>358</v>
      </c>
      <c r="N789" s="29" t="s">
        <v>359</v>
      </c>
    </row>
    <row r="790" spans="1:14" ht="23.25" customHeight="1">
      <c r="A790" s="528" t="str">
        <f>IF(入力シート!A401="","",入力シート!A401)</f>
        <v/>
      </c>
      <c r="B790" s="528"/>
      <c r="C790" s="30" t="str">
        <f>IF(入力シート!C401="","",入力シート!C401)</f>
        <v/>
      </c>
      <c r="D790" s="30" t="str">
        <f>IF(入力シート!E401="","",入力シート!E401)</f>
        <v/>
      </c>
      <c r="E790" s="30" t="str">
        <f>IF(入力シート!G401="","",入力シート!G401)</f>
        <v/>
      </c>
      <c r="F790" s="30" t="str">
        <f>IF(入力シート!H401="","",入力シート!H401)</f>
        <v/>
      </c>
      <c r="G790" s="31" t="str">
        <f>IF(入力シート!O401="","",入力シート!O401)</f>
        <v/>
      </c>
      <c r="H790" s="529" t="str">
        <f>IF(入力シート!K401="","",入力シート!K401)</f>
        <v/>
      </c>
      <c r="I790" s="530" t="e">
        <f>IF(入力シート!#REF!="","",入力シート!#REF!)</f>
        <v>#REF!</v>
      </c>
      <c r="J790" s="30" t="str">
        <f>IF(入力シート!R401="","",入力シート!R401)</f>
        <v/>
      </c>
      <c r="K790" s="30" t="str">
        <f>IF(入力シート!V401="","",入力シート!V401)</f>
        <v/>
      </c>
      <c r="L790" s="29"/>
      <c r="M790" s="29" t="s">
        <v>358</v>
      </c>
      <c r="N790" s="29" t="s">
        <v>359</v>
      </c>
    </row>
    <row r="791" spans="1:14" ht="23.25" customHeight="1">
      <c r="A791" s="528" t="str">
        <f>IF(入力シート!A402="","",入力シート!A402)</f>
        <v/>
      </c>
      <c r="B791" s="528"/>
      <c r="C791" s="30" t="str">
        <f>IF(入力シート!C402="","",入力シート!C402)</f>
        <v/>
      </c>
      <c r="D791" s="30" t="str">
        <f>IF(入力シート!E402="","",入力シート!E402)</f>
        <v/>
      </c>
      <c r="E791" s="30" t="str">
        <f>IF(入力シート!G402="","",入力シート!G402)</f>
        <v/>
      </c>
      <c r="F791" s="30" t="str">
        <f>IF(入力シート!H402="","",入力シート!H402)</f>
        <v/>
      </c>
      <c r="G791" s="31" t="str">
        <f>IF(入力シート!O402="","",入力シート!O402)</f>
        <v/>
      </c>
      <c r="H791" s="529" t="str">
        <f>IF(入力シート!K402="","",入力シート!K402)</f>
        <v/>
      </c>
      <c r="I791" s="530" t="e">
        <f>IF(入力シート!#REF!="","",入力シート!#REF!)</f>
        <v>#REF!</v>
      </c>
      <c r="J791" s="30" t="str">
        <f>IF(入力シート!R402="","",入力シート!R402)</f>
        <v/>
      </c>
      <c r="K791" s="30" t="str">
        <f>IF(入力シート!V402="","",入力シート!V402)</f>
        <v/>
      </c>
      <c r="L791" s="29"/>
      <c r="M791" s="29" t="s">
        <v>358</v>
      </c>
      <c r="N791" s="29" t="s">
        <v>359</v>
      </c>
    </row>
    <row r="792" spans="1:14" ht="23.25" customHeight="1">
      <c r="A792" s="528" t="str">
        <f>IF(入力シート!A403="","",入力シート!A403)</f>
        <v/>
      </c>
      <c r="B792" s="528"/>
      <c r="C792" s="30" t="str">
        <f>IF(入力シート!C403="","",入力シート!C403)</f>
        <v/>
      </c>
      <c r="D792" s="30" t="str">
        <f>IF(入力シート!E403="","",入力シート!E403)</f>
        <v/>
      </c>
      <c r="E792" s="30" t="str">
        <f>IF(入力シート!G403="","",入力シート!G403)</f>
        <v/>
      </c>
      <c r="F792" s="30" t="str">
        <f>IF(入力シート!H403="","",入力シート!H403)</f>
        <v/>
      </c>
      <c r="G792" s="31" t="str">
        <f>IF(入力シート!O403="","",入力シート!O403)</f>
        <v/>
      </c>
      <c r="H792" s="529" t="str">
        <f>IF(入力シート!K403="","",入力シート!K403)</f>
        <v/>
      </c>
      <c r="I792" s="530" t="e">
        <f>IF(入力シート!#REF!="","",入力シート!#REF!)</f>
        <v>#REF!</v>
      </c>
      <c r="J792" s="30" t="str">
        <f>IF(入力シート!R403="","",入力シート!R403)</f>
        <v/>
      </c>
      <c r="K792" s="30" t="str">
        <f>IF(入力シート!V403="","",入力シート!V403)</f>
        <v/>
      </c>
      <c r="L792" s="29"/>
      <c r="M792" s="29" t="s">
        <v>358</v>
      </c>
      <c r="N792" s="29" t="s">
        <v>359</v>
      </c>
    </row>
    <row r="793" spans="1:14" ht="23.25" customHeight="1">
      <c r="A793" s="528" t="str">
        <f>IF(入力シート!A404="","",入力シート!A404)</f>
        <v/>
      </c>
      <c r="B793" s="528"/>
      <c r="C793" s="30" t="str">
        <f>IF(入力シート!C404="","",入力シート!C404)</f>
        <v/>
      </c>
      <c r="D793" s="30" t="str">
        <f>IF(入力シート!E404="","",入力シート!E404)</f>
        <v/>
      </c>
      <c r="E793" s="30" t="str">
        <f>IF(入力シート!G404="","",入力シート!G404)</f>
        <v/>
      </c>
      <c r="F793" s="30" t="str">
        <f>IF(入力シート!H404="","",入力シート!H404)</f>
        <v/>
      </c>
      <c r="G793" s="31" t="str">
        <f>IF(入力シート!O404="","",入力シート!O404)</f>
        <v/>
      </c>
      <c r="H793" s="529" t="str">
        <f>IF(入力シート!K404="","",入力シート!K404)</f>
        <v/>
      </c>
      <c r="I793" s="530" t="e">
        <f>IF(入力シート!#REF!="","",入力シート!#REF!)</f>
        <v>#REF!</v>
      </c>
      <c r="J793" s="30" t="str">
        <f>IF(入力シート!R404="","",入力シート!R404)</f>
        <v/>
      </c>
      <c r="K793" s="30" t="str">
        <f>IF(入力シート!V404="","",入力シート!V404)</f>
        <v/>
      </c>
      <c r="L793" s="29"/>
      <c r="M793" s="29" t="s">
        <v>358</v>
      </c>
      <c r="N793" s="29" t="s">
        <v>359</v>
      </c>
    </row>
    <row r="794" spans="1:14" ht="23.25" customHeight="1">
      <c r="A794" s="528" t="str">
        <f>IF(入力シート!A405="","",入力シート!A405)</f>
        <v/>
      </c>
      <c r="B794" s="528"/>
      <c r="C794" s="30" t="str">
        <f>IF(入力シート!C405="","",入力シート!C405)</f>
        <v/>
      </c>
      <c r="D794" s="30" t="str">
        <f>IF(入力シート!E405="","",入力シート!E405)</f>
        <v/>
      </c>
      <c r="E794" s="30" t="str">
        <f>IF(入力シート!G405="","",入力シート!G405)</f>
        <v/>
      </c>
      <c r="F794" s="30" t="str">
        <f>IF(入力シート!H405="","",入力シート!H405)</f>
        <v/>
      </c>
      <c r="G794" s="31" t="str">
        <f>IF(入力シート!O405="","",入力シート!O405)</f>
        <v/>
      </c>
      <c r="H794" s="529" t="str">
        <f>IF(入力シート!K405="","",入力シート!K405)</f>
        <v/>
      </c>
      <c r="I794" s="530" t="e">
        <f>IF(入力シート!#REF!="","",入力シート!#REF!)</f>
        <v>#REF!</v>
      </c>
      <c r="J794" s="30" t="str">
        <f>IF(入力シート!R405="","",入力シート!R405)</f>
        <v/>
      </c>
      <c r="K794" s="30" t="str">
        <f>IF(入力シート!V405="","",入力シート!V405)</f>
        <v/>
      </c>
      <c r="L794" s="29"/>
      <c r="M794" s="29" t="s">
        <v>358</v>
      </c>
      <c r="N794" s="29" t="s">
        <v>359</v>
      </c>
    </row>
    <row r="795" spans="1:14" ht="23.25" customHeight="1">
      <c r="A795" s="528" t="str">
        <f>IF(入力シート!A406="","",入力シート!A406)</f>
        <v/>
      </c>
      <c r="B795" s="528"/>
      <c r="C795" s="30" t="str">
        <f>IF(入力シート!C406="","",入力シート!C406)</f>
        <v/>
      </c>
      <c r="D795" s="30" t="str">
        <f>IF(入力シート!E406="","",入力シート!E406)</f>
        <v/>
      </c>
      <c r="E795" s="30" t="str">
        <f>IF(入力シート!G406="","",入力シート!G406)</f>
        <v/>
      </c>
      <c r="F795" s="30" t="str">
        <f>IF(入力シート!H406="","",入力シート!H406)</f>
        <v/>
      </c>
      <c r="G795" s="31" t="str">
        <f>IF(入力シート!O406="","",入力シート!O406)</f>
        <v/>
      </c>
      <c r="H795" s="529" t="str">
        <f>IF(入力シート!K406="","",入力シート!K406)</f>
        <v/>
      </c>
      <c r="I795" s="530" t="e">
        <f>IF(入力シート!#REF!="","",入力シート!#REF!)</f>
        <v>#REF!</v>
      </c>
      <c r="J795" s="30" t="str">
        <f>IF(入力シート!R406="","",入力シート!R406)</f>
        <v/>
      </c>
      <c r="K795" s="30" t="str">
        <f>IF(入力シート!V406="","",入力シート!V406)</f>
        <v/>
      </c>
      <c r="L795" s="29"/>
      <c r="M795" s="29" t="s">
        <v>358</v>
      </c>
      <c r="N795" s="29" t="s">
        <v>359</v>
      </c>
    </row>
    <row r="796" spans="1:14" ht="23.25" customHeight="1">
      <c r="A796" s="528" t="str">
        <f>IF(入力シート!A407="","",入力シート!A407)</f>
        <v/>
      </c>
      <c r="B796" s="528"/>
      <c r="C796" s="30" t="str">
        <f>IF(入力シート!C407="","",入力シート!C407)</f>
        <v/>
      </c>
      <c r="D796" s="30" t="str">
        <f>IF(入力シート!E407="","",入力シート!E407)</f>
        <v/>
      </c>
      <c r="E796" s="30" t="str">
        <f>IF(入力シート!G407="","",入力シート!G407)</f>
        <v/>
      </c>
      <c r="F796" s="30" t="str">
        <f>IF(入力シート!H407="","",入力シート!H407)</f>
        <v/>
      </c>
      <c r="G796" s="31" t="str">
        <f>IF(入力シート!O407="","",入力シート!O407)</f>
        <v/>
      </c>
      <c r="H796" s="529" t="str">
        <f>IF(入力シート!K407="","",入力シート!K407)</f>
        <v/>
      </c>
      <c r="I796" s="530" t="e">
        <f>IF(入力シート!#REF!="","",入力シート!#REF!)</f>
        <v>#REF!</v>
      </c>
      <c r="J796" s="30" t="str">
        <f>IF(入力シート!R407="","",入力シート!R407)</f>
        <v/>
      </c>
      <c r="K796" s="30" t="str">
        <f>IF(入力シート!V407="","",入力シート!V407)</f>
        <v/>
      </c>
      <c r="L796" s="29"/>
      <c r="M796" s="29" t="s">
        <v>358</v>
      </c>
      <c r="N796" s="29" t="s">
        <v>359</v>
      </c>
    </row>
    <row r="797" spans="1:14" ht="23.25" customHeight="1">
      <c r="A797" s="528" t="str">
        <f>IF(入力シート!A408="","",入力シート!A408)</f>
        <v/>
      </c>
      <c r="B797" s="528"/>
      <c r="C797" s="30" t="str">
        <f>IF(入力シート!C408="","",入力シート!C408)</f>
        <v/>
      </c>
      <c r="D797" s="30" t="str">
        <f>IF(入力シート!E408="","",入力シート!E408)</f>
        <v/>
      </c>
      <c r="E797" s="30" t="str">
        <f>IF(入力シート!G408="","",入力シート!G408)</f>
        <v/>
      </c>
      <c r="F797" s="30" t="str">
        <f>IF(入力シート!H408="","",入力シート!H408)</f>
        <v/>
      </c>
      <c r="G797" s="31" t="str">
        <f>IF(入力シート!O408="","",入力シート!O408)</f>
        <v/>
      </c>
      <c r="H797" s="529" t="str">
        <f>IF(入力シート!K408="","",入力シート!K408)</f>
        <v/>
      </c>
      <c r="I797" s="530" t="e">
        <f>IF(入力シート!#REF!="","",入力シート!#REF!)</f>
        <v>#REF!</v>
      </c>
      <c r="J797" s="30" t="str">
        <f>IF(入力シート!R408="","",入力シート!R408)</f>
        <v/>
      </c>
      <c r="K797" s="30" t="str">
        <f>IF(入力シート!V408="","",入力シート!V408)</f>
        <v/>
      </c>
      <c r="L797" s="29"/>
      <c r="M797" s="29" t="s">
        <v>358</v>
      </c>
      <c r="N797" s="29" t="s">
        <v>359</v>
      </c>
    </row>
    <row r="798" spans="1:14" ht="23.25" customHeight="1">
      <c r="A798" s="528" t="str">
        <f>IF(入力シート!A409="","",入力シート!A409)</f>
        <v/>
      </c>
      <c r="B798" s="528"/>
      <c r="C798" s="30" t="str">
        <f>IF(入力シート!C409="","",入力シート!C409)</f>
        <v/>
      </c>
      <c r="D798" s="30" t="str">
        <f>IF(入力シート!E409="","",入力シート!E409)</f>
        <v/>
      </c>
      <c r="E798" s="30" t="str">
        <f>IF(入力シート!G409="","",入力シート!G409)</f>
        <v/>
      </c>
      <c r="F798" s="30" t="str">
        <f>IF(入力シート!H409="","",入力シート!H409)</f>
        <v/>
      </c>
      <c r="G798" s="31" t="str">
        <f>IF(入力シート!O409="","",入力シート!O409)</f>
        <v/>
      </c>
      <c r="H798" s="529" t="str">
        <f>IF(入力シート!K409="","",入力シート!K409)</f>
        <v/>
      </c>
      <c r="I798" s="530" t="e">
        <f>IF(入力シート!#REF!="","",入力シート!#REF!)</f>
        <v>#REF!</v>
      </c>
      <c r="J798" s="30" t="str">
        <f>IF(入力シート!R409="","",入力シート!R409)</f>
        <v/>
      </c>
      <c r="K798" s="30" t="str">
        <f>IF(入力シート!V409="","",入力シート!V409)</f>
        <v/>
      </c>
      <c r="L798" s="29"/>
      <c r="M798" s="29" t="s">
        <v>358</v>
      </c>
      <c r="N798" s="29" t="s">
        <v>359</v>
      </c>
    </row>
    <row r="799" spans="1:14" ht="23.25" customHeight="1">
      <c r="A799" s="528" t="str">
        <f>IF(入力シート!A410="","",入力シート!A410)</f>
        <v/>
      </c>
      <c r="B799" s="528"/>
      <c r="C799" s="30" t="str">
        <f>IF(入力シート!C410="","",入力シート!C410)</f>
        <v/>
      </c>
      <c r="D799" s="30" t="str">
        <f>IF(入力シート!E410="","",入力シート!E410)</f>
        <v/>
      </c>
      <c r="E799" s="30" t="str">
        <f>IF(入力シート!G410="","",入力シート!G410)</f>
        <v/>
      </c>
      <c r="F799" s="30" t="str">
        <f>IF(入力シート!H410="","",入力シート!H410)</f>
        <v/>
      </c>
      <c r="G799" s="31" t="str">
        <f>IF(入力シート!O410="","",入力シート!O410)</f>
        <v/>
      </c>
      <c r="H799" s="529" t="str">
        <f>IF(入力シート!K410="","",入力シート!K410)</f>
        <v/>
      </c>
      <c r="I799" s="530" t="e">
        <f>IF(入力シート!#REF!="","",入力シート!#REF!)</f>
        <v>#REF!</v>
      </c>
      <c r="J799" s="30" t="str">
        <f>IF(入力シート!R410="","",入力シート!R410)</f>
        <v/>
      </c>
      <c r="K799" s="30" t="str">
        <f>IF(入力シート!V410="","",入力シート!V410)</f>
        <v/>
      </c>
      <c r="L799" s="29"/>
      <c r="M799" s="29" t="s">
        <v>358</v>
      </c>
      <c r="N799" s="29" t="s">
        <v>359</v>
      </c>
    </row>
    <row r="800" spans="1:14" ht="23.25" customHeight="1">
      <c r="A800" s="528" t="str">
        <f>IF(入力シート!A411="","",入力シート!A411)</f>
        <v/>
      </c>
      <c r="B800" s="528"/>
      <c r="C800" s="30" t="str">
        <f>IF(入力シート!C411="","",入力シート!C411)</f>
        <v/>
      </c>
      <c r="D800" s="30" t="str">
        <f>IF(入力シート!E411="","",入力シート!E411)</f>
        <v/>
      </c>
      <c r="E800" s="30" t="str">
        <f>IF(入力シート!G411="","",入力シート!G411)</f>
        <v/>
      </c>
      <c r="F800" s="30" t="str">
        <f>IF(入力シート!H411="","",入力シート!H411)</f>
        <v/>
      </c>
      <c r="G800" s="31" t="str">
        <f>IF(入力シート!O411="","",入力シート!O411)</f>
        <v/>
      </c>
      <c r="H800" s="529" t="str">
        <f>IF(入力シート!K411="","",入力シート!K411)</f>
        <v/>
      </c>
      <c r="I800" s="530" t="e">
        <f>IF(入力シート!#REF!="","",入力シート!#REF!)</f>
        <v>#REF!</v>
      </c>
      <c r="J800" s="30" t="str">
        <f>IF(入力シート!R411="","",入力シート!R411)</f>
        <v/>
      </c>
      <c r="K800" s="30" t="str">
        <f>IF(入力シート!V411="","",入力シート!V411)</f>
        <v/>
      </c>
      <c r="L800" s="29"/>
      <c r="M800" s="29" t="s">
        <v>358</v>
      </c>
      <c r="N800" s="29" t="s">
        <v>359</v>
      </c>
    </row>
    <row r="801" spans="1:14" ht="23.25" customHeight="1">
      <c r="A801" s="528" t="str">
        <f>IF(入力シート!A412="","",入力シート!A412)</f>
        <v/>
      </c>
      <c r="B801" s="528"/>
      <c r="C801" s="30" t="str">
        <f>IF(入力シート!C412="","",入力シート!C412)</f>
        <v/>
      </c>
      <c r="D801" s="30" t="str">
        <f>IF(入力シート!E412="","",入力シート!E412)</f>
        <v/>
      </c>
      <c r="E801" s="30" t="str">
        <f>IF(入力シート!G412="","",入力シート!G412)</f>
        <v/>
      </c>
      <c r="F801" s="30" t="str">
        <f>IF(入力シート!H412="","",入力シート!H412)</f>
        <v/>
      </c>
      <c r="G801" s="31" t="str">
        <f>IF(入力シート!O412="","",入力シート!O412)</f>
        <v/>
      </c>
      <c r="H801" s="529" t="str">
        <f>IF(入力シート!K412="","",入力シート!K412)</f>
        <v/>
      </c>
      <c r="I801" s="530" t="e">
        <f>IF(入力シート!#REF!="","",入力シート!#REF!)</f>
        <v>#REF!</v>
      </c>
      <c r="J801" s="30" t="str">
        <f>IF(入力シート!R412="","",入力シート!R412)</f>
        <v/>
      </c>
      <c r="K801" s="30" t="str">
        <f>IF(入力シート!V412="","",入力シート!V412)</f>
        <v/>
      </c>
      <c r="L801" s="29"/>
      <c r="M801" s="29" t="s">
        <v>358</v>
      </c>
      <c r="N801" s="29" t="s">
        <v>359</v>
      </c>
    </row>
    <row r="802" spans="1:14" ht="23.25" customHeight="1">
      <c r="A802" s="528" t="str">
        <f>IF(入力シート!A413="","",入力シート!A413)</f>
        <v/>
      </c>
      <c r="B802" s="528"/>
      <c r="C802" s="30" t="str">
        <f>IF(入力シート!C413="","",入力シート!C413)</f>
        <v/>
      </c>
      <c r="D802" s="30" t="str">
        <f>IF(入力シート!E413="","",入力シート!E413)</f>
        <v/>
      </c>
      <c r="E802" s="30" t="str">
        <f>IF(入力シート!G413="","",入力シート!G413)</f>
        <v/>
      </c>
      <c r="F802" s="30" t="str">
        <f>IF(入力シート!H413="","",入力シート!H413)</f>
        <v/>
      </c>
      <c r="G802" s="31" t="str">
        <f>IF(入力シート!O413="","",入力シート!O413)</f>
        <v/>
      </c>
      <c r="H802" s="529" t="str">
        <f>IF(入力シート!K413="","",入力シート!K413)</f>
        <v/>
      </c>
      <c r="I802" s="530" t="e">
        <f>IF(入力シート!#REF!="","",入力シート!#REF!)</f>
        <v>#REF!</v>
      </c>
      <c r="J802" s="30" t="str">
        <f>IF(入力シート!R413="","",入力シート!R413)</f>
        <v/>
      </c>
      <c r="K802" s="30" t="str">
        <f>IF(入力シート!V413="","",入力シート!V413)</f>
        <v/>
      </c>
      <c r="L802" s="29"/>
      <c r="M802" s="29" t="s">
        <v>358</v>
      </c>
      <c r="N802" s="29" t="s">
        <v>359</v>
      </c>
    </row>
    <row r="803" spans="1:14" ht="23.25" customHeight="1">
      <c r="A803" s="528" t="str">
        <f>IF(入力シート!A414="","",入力シート!A414)</f>
        <v/>
      </c>
      <c r="B803" s="528"/>
      <c r="C803" s="30" t="str">
        <f>IF(入力シート!C414="","",入力シート!C414)</f>
        <v/>
      </c>
      <c r="D803" s="30" t="str">
        <f>IF(入力シート!E414="","",入力シート!E414)</f>
        <v/>
      </c>
      <c r="E803" s="30" t="str">
        <f>IF(入力シート!G414="","",入力シート!G414)</f>
        <v/>
      </c>
      <c r="F803" s="30" t="str">
        <f>IF(入力シート!H414="","",入力シート!H414)</f>
        <v/>
      </c>
      <c r="G803" s="31" t="str">
        <f>IF(入力シート!O414="","",入力シート!O414)</f>
        <v/>
      </c>
      <c r="H803" s="529" t="str">
        <f>IF(入力シート!K414="","",入力シート!K414)</f>
        <v/>
      </c>
      <c r="I803" s="530" t="e">
        <f>IF(入力シート!#REF!="","",入力シート!#REF!)</f>
        <v>#REF!</v>
      </c>
      <c r="J803" s="30" t="str">
        <f>IF(入力シート!R414="","",入力シート!R414)</f>
        <v/>
      </c>
      <c r="K803" s="30" t="str">
        <f>IF(入力シート!V414="","",入力シート!V414)</f>
        <v/>
      </c>
      <c r="L803" s="29"/>
      <c r="M803" s="29" t="s">
        <v>358</v>
      </c>
      <c r="N803" s="29" t="s">
        <v>359</v>
      </c>
    </row>
    <row r="804" spans="1:14" ht="23.25" customHeight="1">
      <c r="A804" s="528" t="str">
        <f>IF(入力シート!A415="","",入力シート!A415)</f>
        <v/>
      </c>
      <c r="B804" s="528"/>
      <c r="C804" s="30" t="str">
        <f>IF(入力シート!C415="","",入力シート!C415)</f>
        <v/>
      </c>
      <c r="D804" s="30" t="str">
        <f>IF(入力シート!E415="","",入力シート!E415)</f>
        <v/>
      </c>
      <c r="E804" s="30" t="str">
        <f>IF(入力シート!G415="","",入力シート!G415)</f>
        <v/>
      </c>
      <c r="F804" s="30" t="str">
        <f>IF(入力シート!H415="","",入力シート!H415)</f>
        <v/>
      </c>
      <c r="G804" s="31" t="str">
        <f>IF(入力シート!O415="","",入力シート!O415)</f>
        <v/>
      </c>
      <c r="H804" s="529" t="str">
        <f>IF(入力シート!K415="","",入力シート!K415)</f>
        <v/>
      </c>
      <c r="I804" s="530" t="e">
        <f>IF(入力シート!#REF!="","",入力シート!#REF!)</f>
        <v>#REF!</v>
      </c>
      <c r="J804" s="30" t="str">
        <f>IF(入力シート!R415="","",入力シート!R415)</f>
        <v/>
      </c>
      <c r="K804" s="30" t="str">
        <f>IF(入力シート!V415="","",入力シート!V415)</f>
        <v/>
      </c>
      <c r="L804" s="29"/>
      <c r="M804" s="29" t="s">
        <v>358</v>
      </c>
      <c r="N804" s="29" t="s">
        <v>359</v>
      </c>
    </row>
    <row r="805" spans="1:14" ht="23.25" customHeight="1">
      <c r="A805" s="528" t="str">
        <f>IF(入力シート!A416="","",入力シート!A416)</f>
        <v/>
      </c>
      <c r="B805" s="528"/>
      <c r="C805" s="30" t="str">
        <f>IF(入力シート!C416="","",入力シート!C416)</f>
        <v/>
      </c>
      <c r="D805" s="30" t="str">
        <f>IF(入力シート!E416="","",入力シート!E416)</f>
        <v/>
      </c>
      <c r="E805" s="30" t="str">
        <f>IF(入力シート!G416="","",入力シート!G416)</f>
        <v/>
      </c>
      <c r="F805" s="30" t="str">
        <f>IF(入力シート!H416="","",入力シート!H416)</f>
        <v/>
      </c>
      <c r="G805" s="31" t="str">
        <f>IF(入力シート!O416="","",入力シート!O416)</f>
        <v/>
      </c>
      <c r="H805" s="529" t="str">
        <f>IF(入力シート!K416="","",入力シート!K416)</f>
        <v/>
      </c>
      <c r="I805" s="530" t="e">
        <f>IF(入力シート!#REF!="","",入力シート!#REF!)</f>
        <v>#REF!</v>
      </c>
      <c r="J805" s="30" t="str">
        <f>IF(入力シート!R416="","",入力シート!R416)</f>
        <v/>
      </c>
      <c r="K805" s="30" t="str">
        <f>IF(入力シート!V416="","",入力シート!V416)</f>
        <v/>
      </c>
      <c r="L805" s="29"/>
      <c r="M805" s="29" t="s">
        <v>358</v>
      </c>
      <c r="N805" s="29" t="s">
        <v>359</v>
      </c>
    </row>
    <row r="806" spans="1:14" ht="23.25" customHeight="1">
      <c r="A806" s="528" t="str">
        <f>IF(入力シート!A417="","",入力シート!A417)</f>
        <v/>
      </c>
      <c r="B806" s="528"/>
      <c r="C806" s="30" t="str">
        <f>IF(入力シート!C417="","",入力シート!C417)</f>
        <v/>
      </c>
      <c r="D806" s="30" t="str">
        <f>IF(入力シート!E417="","",入力シート!E417)</f>
        <v/>
      </c>
      <c r="E806" s="30" t="str">
        <f>IF(入力シート!G417="","",入力シート!G417)</f>
        <v/>
      </c>
      <c r="F806" s="30" t="str">
        <f>IF(入力シート!H417="","",入力シート!H417)</f>
        <v/>
      </c>
      <c r="G806" s="31" t="str">
        <f>IF(入力シート!O417="","",入力シート!O417)</f>
        <v/>
      </c>
      <c r="H806" s="529" t="str">
        <f>IF(入力シート!K417="","",入力シート!K417)</f>
        <v/>
      </c>
      <c r="I806" s="530" t="e">
        <f>IF(入力シート!#REF!="","",入力シート!#REF!)</f>
        <v>#REF!</v>
      </c>
      <c r="J806" s="30" t="str">
        <f>IF(入力シート!R417="","",入力シート!R417)</f>
        <v/>
      </c>
      <c r="K806" s="30" t="str">
        <f>IF(入力シート!V417="","",入力シート!V417)</f>
        <v/>
      </c>
      <c r="L806" s="29"/>
      <c r="M806" s="29" t="s">
        <v>358</v>
      </c>
      <c r="N806" s="29" t="s">
        <v>359</v>
      </c>
    </row>
    <row r="807" spans="1:14" ht="23.25" customHeight="1">
      <c r="A807" s="528" t="str">
        <f>IF(入力シート!A418="","",入力シート!A418)</f>
        <v/>
      </c>
      <c r="B807" s="528"/>
      <c r="C807" s="30" t="str">
        <f>IF(入力シート!C418="","",入力シート!C418)</f>
        <v/>
      </c>
      <c r="D807" s="30" t="str">
        <f>IF(入力シート!E418="","",入力シート!E418)</f>
        <v/>
      </c>
      <c r="E807" s="30" t="str">
        <f>IF(入力シート!G418="","",入力シート!G418)</f>
        <v/>
      </c>
      <c r="F807" s="30" t="str">
        <f>IF(入力シート!H418="","",入力シート!H418)</f>
        <v/>
      </c>
      <c r="G807" s="31" t="str">
        <f>IF(入力シート!O418="","",入力シート!O418)</f>
        <v/>
      </c>
      <c r="H807" s="529" t="str">
        <f>IF(入力シート!K418="","",入力シート!K418)</f>
        <v/>
      </c>
      <c r="I807" s="530" t="e">
        <f>IF(入力シート!#REF!="","",入力シート!#REF!)</f>
        <v>#REF!</v>
      </c>
      <c r="J807" s="30" t="str">
        <f>IF(入力シート!R418="","",入力シート!R418)</f>
        <v/>
      </c>
      <c r="K807" s="30" t="str">
        <f>IF(入力シート!V418="","",入力シート!V418)</f>
        <v/>
      </c>
      <c r="L807" s="29"/>
      <c r="M807" s="29" t="s">
        <v>358</v>
      </c>
      <c r="N807" s="29" t="s">
        <v>359</v>
      </c>
    </row>
    <row r="808" spans="1:14" ht="7.5" customHeight="1">
      <c r="A808" s="2"/>
      <c r="B808" s="2"/>
      <c r="C808" s="2"/>
      <c r="D808" s="2"/>
      <c r="E808" s="2"/>
      <c r="F808" s="2"/>
      <c r="G808" s="2"/>
      <c r="H808" s="2"/>
      <c r="I808" s="2"/>
      <c r="J808" s="2"/>
      <c r="K808" s="2"/>
      <c r="L808" s="2"/>
      <c r="M808" s="2"/>
      <c r="N808" s="2"/>
    </row>
    <row r="809" spans="1:14" s="34" customFormat="1" ht="15" customHeight="1">
      <c r="A809" s="557" t="s">
        <v>360</v>
      </c>
      <c r="B809" s="557"/>
      <c r="C809" s="558" t="s">
        <v>361</v>
      </c>
      <c r="D809" s="558"/>
      <c r="E809" s="558"/>
      <c r="F809" s="558"/>
      <c r="G809" s="558"/>
      <c r="H809" s="558"/>
      <c r="I809" s="558"/>
      <c r="J809" s="558"/>
      <c r="K809" s="558"/>
      <c r="L809" s="558"/>
      <c r="M809" s="558"/>
      <c r="N809" s="558"/>
    </row>
    <row r="810" spans="1:14" s="34" customFormat="1" ht="7.5" customHeight="1">
      <c r="A810" s="32"/>
      <c r="B810" s="32"/>
      <c r="C810" s="33"/>
      <c r="D810" s="33"/>
      <c r="E810" s="33"/>
      <c r="F810" s="33"/>
      <c r="G810" s="33"/>
      <c r="H810" s="33"/>
      <c r="I810" s="33"/>
      <c r="J810" s="33"/>
      <c r="K810" s="33"/>
      <c r="L810" s="33"/>
      <c r="M810" s="33"/>
      <c r="N810" s="33"/>
    </row>
    <row r="811" spans="1:14" s="34" customFormat="1" ht="15" customHeight="1">
      <c r="B811" s="35"/>
      <c r="C811" s="35"/>
      <c r="D811" s="35"/>
      <c r="E811" s="35"/>
      <c r="F811" s="35"/>
      <c r="G811" s="35"/>
      <c r="H811" s="554" t="s">
        <v>362</v>
      </c>
      <c r="I811" s="554"/>
      <c r="J811" s="554"/>
      <c r="K811" s="554"/>
      <c r="L811" s="554"/>
      <c r="M811" s="554"/>
      <c r="N811" s="554"/>
    </row>
    <row r="812" spans="1:14" s="34" customFormat="1" ht="15" customHeight="1">
      <c r="A812" s="36"/>
      <c r="B812" s="35"/>
      <c r="C812" s="35"/>
      <c r="D812" s="35"/>
      <c r="E812" s="35"/>
      <c r="F812" s="35"/>
      <c r="G812" s="37"/>
      <c r="H812" s="554"/>
      <c r="I812" s="554"/>
      <c r="J812" s="554"/>
      <c r="K812" s="554"/>
      <c r="L812" s="554"/>
      <c r="M812" s="554"/>
      <c r="N812" s="554"/>
    </row>
    <row r="813" spans="1:14" s="34" customFormat="1" ht="30" customHeight="1">
      <c r="A813" s="36"/>
      <c r="B813" s="35"/>
      <c r="C813" s="35"/>
      <c r="D813" s="35"/>
      <c r="E813" s="35"/>
      <c r="F813" s="35"/>
      <c r="G813" s="37"/>
      <c r="H813" s="555" t="s">
        <v>1263</v>
      </c>
      <c r="I813" s="555"/>
      <c r="J813" s="555"/>
      <c r="K813" s="555"/>
      <c r="L813" s="27"/>
      <c r="M813" s="37"/>
      <c r="N813" s="37"/>
    </row>
    <row r="814" spans="1:14" s="34" customFormat="1" ht="30" customHeight="1">
      <c r="H814" s="556" t="s">
        <v>363</v>
      </c>
      <c r="I814" s="556"/>
      <c r="J814" s="37"/>
    </row>
    <row r="815" spans="1:14" s="34" customFormat="1" ht="30" customHeight="1">
      <c r="A815" s="37"/>
      <c r="B815" s="37"/>
      <c r="C815" s="37"/>
      <c r="D815" s="37"/>
      <c r="E815" s="37"/>
      <c r="F815" s="37"/>
      <c r="G815" s="38"/>
      <c r="H815" s="556" t="s">
        <v>364</v>
      </c>
      <c r="I815" s="556"/>
      <c r="J815" s="37"/>
      <c r="K815" s="37"/>
      <c r="L815" s="37"/>
      <c r="M815" s="37"/>
      <c r="N815" s="117"/>
    </row>
    <row r="816" spans="1:14" s="34" customFormat="1" ht="30" customHeight="1">
      <c r="D816" s="37"/>
      <c r="E816" s="37"/>
      <c r="H816" s="556" t="s">
        <v>295</v>
      </c>
      <c r="I816" s="556"/>
      <c r="J816" s="37"/>
    </row>
    <row r="817" spans="1:14" ht="3.75" customHeight="1"/>
    <row r="818" spans="1:14" ht="21">
      <c r="A818" s="518" t="s">
        <v>345</v>
      </c>
      <c r="B818" s="518"/>
      <c r="C818" s="518"/>
      <c r="D818" s="518"/>
      <c r="E818" s="518"/>
      <c r="F818" s="518"/>
      <c r="G818" s="518"/>
      <c r="H818" s="518"/>
      <c r="I818" s="518"/>
      <c r="J818" s="518"/>
      <c r="K818" s="518"/>
      <c r="L818" s="518"/>
      <c r="M818" s="518"/>
      <c r="N818" s="518"/>
    </row>
    <row r="819" spans="1:14" ht="9.75" customHeight="1">
      <c r="A819" s="2"/>
      <c r="B819" s="2"/>
      <c r="C819" s="2"/>
      <c r="D819" s="2"/>
      <c r="E819" s="2"/>
      <c r="F819" s="2"/>
      <c r="G819" s="2"/>
      <c r="H819" s="2"/>
      <c r="I819" s="2"/>
      <c r="J819" s="2"/>
      <c r="K819" s="2"/>
      <c r="L819" s="2"/>
      <c r="M819" s="2"/>
      <c r="N819" s="2"/>
    </row>
    <row r="820" spans="1:14">
      <c r="A820" s="2" t="str">
        <f>$A$4</f>
        <v>一般財団法人　日本自動車査定協会</v>
      </c>
      <c r="B820" s="2"/>
      <c r="C820" s="2"/>
      <c r="D820" s="2"/>
      <c r="E820" s="2"/>
      <c r="F820" s="2"/>
      <c r="G820" s="2"/>
      <c r="H820" s="2"/>
      <c r="I820" s="2"/>
      <c r="J820" s="2"/>
      <c r="K820" s="2"/>
      <c r="L820" s="519" t="str">
        <f>"ページ　　"&amp;入力シート!$AI$14&amp;" - "</f>
        <v xml:space="preserve">ページ　　0 - </v>
      </c>
      <c r="M820" s="519"/>
      <c r="N820" s="17">
        <v>17</v>
      </c>
    </row>
    <row r="821" spans="1:14">
      <c r="A821" s="2"/>
      <c r="B821" s="2"/>
      <c r="C821" s="2"/>
      <c r="D821" s="18" t="str">
        <f>D5</f>
        <v/>
      </c>
      <c r="E821" s="19" t="s">
        <v>346</v>
      </c>
      <c r="F821" s="2"/>
      <c r="G821" s="2"/>
      <c r="H821" s="2"/>
      <c r="I821" s="2"/>
      <c r="J821" s="2"/>
      <c r="K821" s="2"/>
      <c r="L821" s="2"/>
      <c r="M821" s="2"/>
      <c r="N821" s="2"/>
    </row>
    <row r="822" spans="1:14" ht="15" customHeight="1">
      <c r="B822" s="20"/>
      <c r="C822" s="20"/>
      <c r="D822" s="20"/>
      <c r="E822" s="2"/>
      <c r="F822" s="2"/>
      <c r="G822" s="2"/>
      <c r="H822" s="2"/>
      <c r="I822" s="2"/>
      <c r="J822" s="2"/>
      <c r="K822" s="520" t="str">
        <f>K6</f>
        <v>令和　　　年　　　月　　　日</v>
      </c>
      <c r="L822" s="520"/>
      <c r="M822" s="520"/>
      <c r="N822" s="520"/>
    </row>
    <row r="823" spans="1:14" ht="7.5" customHeight="1">
      <c r="A823" s="521" t="s">
        <v>347</v>
      </c>
      <c r="B823" s="521"/>
      <c r="C823" s="521"/>
      <c r="D823" s="521"/>
      <c r="E823" s="521"/>
      <c r="F823" s="2"/>
      <c r="G823" s="2"/>
      <c r="H823" s="2"/>
      <c r="I823" s="2"/>
      <c r="J823" s="2"/>
      <c r="K823" s="2"/>
      <c r="L823" s="2"/>
      <c r="M823" s="2"/>
      <c r="N823" s="2"/>
    </row>
    <row r="824" spans="1:14" ht="26.25" customHeight="1">
      <c r="A824" s="521"/>
      <c r="B824" s="521"/>
      <c r="C824" s="521"/>
      <c r="D824" s="521"/>
      <c r="E824" s="521"/>
      <c r="F824" s="552" t="s">
        <v>291</v>
      </c>
      <c r="G824" s="21" t="s">
        <v>348</v>
      </c>
      <c r="H824" s="523" t="str">
        <f>H8</f>
        <v/>
      </c>
      <c r="I824" s="524"/>
      <c r="J824" s="524"/>
      <c r="K824" s="524"/>
      <c r="L824" s="524"/>
      <c r="M824" s="524"/>
      <c r="N824" s="525"/>
    </row>
    <row r="825" spans="1:14" ht="26.25" customHeight="1">
      <c r="A825" s="521"/>
      <c r="B825" s="521"/>
      <c r="C825" s="521"/>
      <c r="D825" s="521"/>
      <c r="E825" s="521"/>
      <c r="F825" s="552"/>
      <c r="G825" s="21" t="s">
        <v>349</v>
      </c>
      <c r="H825" s="523" t="str">
        <f>H9</f>
        <v/>
      </c>
      <c r="I825" s="524"/>
      <c r="J825" s="524"/>
      <c r="K825" s="524"/>
      <c r="L825" s="524"/>
      <c r="M825" s="524"/>
      <c r="N825" s="525"/>
    </row>
    <row r="826" spans="1:14" ht="26.25" customHeight="1">
      <c r="A826" s="521"/>
      <c r="B826" s="521"/>
      <c r="C826" s="521"/>
      <c r="D826" s="521"/>
      <c r="E826" s="521"/>
      <c r="F826" s="552"/>
      <c r="G826" s="21" t="s">
        <v>295</v>
      </c>
      <c r="H826" s="523" t="str">
        <f>H10</f>
        <v/>
      </c>
      <c r="I826" s="524"/>
      <c r="J826" s="524"/>
      <c r="K826" s="524"/>
      <c r="L826" s="524"/>
      <c r="M826" s="526"/>
      <c r="N826" s="527"/>
    </row>
    <row r="827" spans="1:14" ht="26.25" customHeight="1">
      <c r="A827" s="521"/>
      <c r="B827" s="521"/>
      <c r="C827" s="521"/>
      <c r="D827" s="521"/>
      <c r="E827" s="521"/>
      <c r="F827" s="552"/>
      <c r="G827" s="136" t="s">
        <v>1245</v>
      </c>
      <c r="H827" s="523" t="str">
        <f>$H$11</f>
        <v/>
      </c>
      <c r="I827" s="524"/>
      <c r="J827" s="525"/>
      <c r="K827" s="21" t="s">
        <v>264</v>
      </c>
      <c r="L827" s="559" t="str">
        <f>$L$11</f>
        <v/>
      </c>
      <c r="M827" s="526"/>
      <c r="N827" s="527"/>
    </row>
    <row r="828" spans="1:14" ht="22.5" customHeight="1">
      <c r="A828" s="521"/>
      <c r="B828" s="521"/>
      <c r="C828" s="521"/>
      <c r="D828" s="521"/>
      <c r="E828" s="521"/>
      <c r="F828" s="552"/>
      <c r="G828" s="553" t="s">
        <v>351</v>
      </c>
      <c r="H828" s="553"/>
      <c r="I828" s="537" t="str">
        <f>I12</f>
        <v/>
      </c>
      <c r="J828" s="538"/>
      <c r="K828" s="22" t="s">
        <v>267</v>
      </c>
      <c r="L828" s="510" t="str">
        <f>L12</f>
        <v/>
      </c>
      <c r="M828" s="510"/>
      <c r="N828" s="510"/>
    </row>
    <row r="829" spans="1:14" ht="7.5" customHeight="1">
      <c r="A829" s="2"/>
      <c r="B829" s="2"/>
      <c r="C829" s="2"/>
      <c r="D829" s="2"/>
      <c r="E829" s="23"/>
      <c r="F829" s="24"/>
      <c r="G829" s="24"/>
      <c r="H829" s="24"/>
      <c r="I829" s="25"/>
      <c r="J829" s="25"/>
      <c r="K829" s="26"/>
      <c r="L829" s="26"/>
      <c r="M829" s="27"/>
      <c r="N829" s="27"/>
    </row>
    <row r="830" spans="1:14" s="3" customFormat="1">
      <c r="A830" s="539" t="s">
        <v>352</v>
      </c>
      <c r="B830" s="539"/>
      <c r="C830" s="539"/>
      <c r="D830" s="539"/>
      <c r="E830" s="539"/>
      <c r="F830" s="539"/>
      <c r="G830" s="539"/>
      <c r="H830" s="539"/>
      <c r="I830" s="539"/>
      <c r="J830" s="539"/>
      <c r="K830" s="539"/>
      <c r="L830" s="539"/>
      <c r="M830" s="539"/>
      <c r="N830" s="539"/>
    </row>
    <row r="831" spans="1:14" ht="7.5" customHeight="1">
      <c r="A831" s="2"/>
      <c r="B831" s="2"/>
      <c r="C831" s="2"/>
      <c r="D831" s="2"/>
      <c r="E831" s="2"/>
      <c r="F831" s="2"/>
      <c r="G831" s="2"/>
      <c r="H831" s="2"/>
      <c r="I831" s="2"/>
      <c r="J831" s="2"/>
      <c r="K831" s="2"/>
      <c r="L831" s="2"/>
      <c r="M831" s="2"/>
      <c r="N831" s="2"/>
    </row>
    <row r="832" spans="1:14" ht="15" customHeight="1">
      <c r="A832" s="560" t="s">
        <v>279</v>
      </c>
      <c r="B832" s="560"/>
      <c r="C832" s="561" t="s">
        <v>333</v>
      </c>
      <c r="D832" s="561"/>
      <c r="E832" s="561"/>
      <c r="F832" s="561"/>
      <c r="G832" s="562" t="s">
        <v>353</v>
      </c>
      <c r="H832" s="564" t="s">
        <v>281</v>
      </c>
      <c r="I832" s="565"/>
      <c r="J832" s="568" t="s">
        <v>334</v>
      </c>
      <c r="K832" s="570" t="s">
        <v>285</v>
      </c>
      <c r="L832" s="531" t="s">
        <v>354</v>
      </c>
      <c r="M832" s="532"/>
      <c r="N832" s="533"/>
    </row>
    <row r="833" spans="1:14" ht="15" customHeight="1">
      <c r="A833" s="560"/>
      <c r="B833" s="560"/>
      <c r="C833" s="28" t="s">
        <v>337</v>
      </c>
      <c r="D833" s="28" t="s">
        <v>277</v>
      </c>
      <c r="E833" s="28" t="s">
        <v>375</v>
      </c>
      <c r="F833" s="28" t="s">
        <v>279</v>
      </c>
      <c r="G833" s="563"/>
      <c r="H833" s="566"/>
      <c r="I833" s="567"/>
      <c r="J833" s="569"/>
      <c r="K833" s="571"/>
      <c r="L833" s="29" t="s">
        <v>356</v>
      </c>
      <c r="M833" s="534" t="s">
        <v>357</v>
      </c>
      <c r="N833" s="535"/>
    </row>
    <row r="834" spans="1:14" ht="23.25" customHeight="1">
      <c r="A834" s="528" t="str">
        <f>IF(入力シート!A419="","",入力シート!A419)</f>
        <v/>
      </c>
      <c r="B834" s="528"/>
      <c r="C834" s="30" t="str">
        <f>IF(入力シート!C419="","",入力シート!C419)</f>
        <v/>
      </c>
      <c r="D834" s="30" t="str">
        <f>IF(入力シート!E419="","",入力シート!E419)</f>
        <v/>
      </c>
      <c r="E834" s="30" t="str">
        <f>IF(入力シート!G419="","",入力シート!G419)</f>
        <v/>
      </c>
      <c r="F834" s="30" t="str">
        <f>IF(入力シート!H419="","",入力シート!H419)</f>
        <v/>
      </c>
      <c r="G834" s="31" t="str">
        <f>IF(入力シート!O419="","",入力シート!O419)</f>
        <v/>
      </c>
      <c r="H834" s="529" t="str">
        <f>IF(入力シート!K419="","",入力シート!K419)</f>
        <v/>
      </c>
      <c r="I834" s="530" t="e">
        <f>IF(入力シート!#REF!="","",入力シート!#REF!)</f>
        <v>#REF!</v>
      </c>
      <c r="J834" s="30" t="str">
        <f>IF(入力シート!R419="","",入力シート!R419)</f>
        <v/>
      </c>
      <c r="K834" s="30" t="str">
        <f>IF(入力シート!V419="","",入力シート!V419)</f>
        <v/>
      </c>
      <c r="L834" s="29"/>
      <c r="M834" s="29" t="s">
        <v>358</v>
      </c>
      <c r="N834" s="29" t="s">
        <v>359</v>
      </c>
    </row>
    <row r="835" spans="1:14" ht="23.25" customHeight="1">
      <c r="A835" s="528" t="str">
        <f>IF(入力シート!A420="","",入力シート!A420)</f>
        <v/>
      </c>
      <c r="B835" s="528"/>
      <c r="C835" s="30" t="str">
        <f>IF(入力シート!C420="","",入力シート!C420)</f>
        <v/>
      </c>
      <c r="D835" s="30" t="str">
        <f>IF(入力シート!E420="","",入力シート!E420)</f>
        <v/>
      </c>
      <c r="E835" s="30" t="str">
        <f>IF(入力シート!G420="","",入力シート!G420)</f>
        <v/>
      </c>
      <c r="F835" s="30" t="str">
        <f>IF(入力シート!H420="","",入力シート!H420)</f>
        <v/>
      </c>
      <c r="G835" s="31" t="str">
        <f>IF(入力シート!O420="","",入力シート!O420)</f>
        <v/>
      </c>
      <c r="H835" s="529" t="str">
        <f>IF(入力シート!K420="","",入力シート!K420)</f>
        <v/>
      </c>
      <c r="I835" s="530" t="e">
        <f>IF(入力シート!#REF!="","",入力シート!#REF!)</f>
        <v>#REF!</v>
      </c>
      <c r="J835" s="30" t="str">
        <f>IF(入力シート!R420="","",入力シート!R420)</f>
        <v/>
      </c>
      <c r="K835" s="30" t="str">
        <f>IF(入力シート!V420="","",入力シート!V420)</f>
        <v/>
      </c>
      <c r="L835" s="29"/>
      <c r="M835" s="29" t="s">
        <v>358</v>
      </c>
      <c r="N835" s="29" t="s">
        <v>359</v>
      </c>
    </row>
    <row r="836" spans="1:14" ht="23.25" customHeight="1">
      <c r="A836" s="528" t="str">
        <f>IF(入力シート!A421="","",入力シート!A421)</f>
        <v/>
      </c>
      <c r="B836" s="528"/>
      <c r="C836" s="30" t="str">
        <f>IF(入力シート!C421="","",入力シート!C421)</f>
        <v/>
      </c>
      <c r="D836" s="30" t="str">
        <f>IF(入力シート!E421="","",入力シート!E421)</f>
        <v/>
      </c>
      <c r="E836" s="30" t="str">
        <f>IF(入力シート!G421="","",入力シート!G421)</f>
        <v/>
      </c>
      <c r="F836" s="30" t="str">
        <f>IF(入力シート!H421="","",入力シート!H421)</f>
        <v/>
      </c>
      <c r="G836" s="31" t="str">
        <f>IF(入力シート!O421="","",入力シート!O421)</f>
        <v/>
      </c>
      <c r="H836" s="529" t="str">
        <f>IF(入力シート!K421="","",入力シート!K421)</f>
        <v/>
      </c>
      <c r="I836" s="530" t="e">
        <f>IF(入力シート!#REF!="","",入力シート!#REF!)</f>
        <v>#REF!</v>
      </c>
      <c r="J836" s="30" t="str">
        <f>IF(入力シート!R421="","",入力シート!R421)</f>
        <v/>
      </c>
      <c r="K836" s="30" t="str">
        <f>IF(入力シート!V421="","",入力シート!V421)</f>
        <v/>
      </c>
      <c r="L836" s="29"/>
      <c r="M836" s="29" t="s">
        <v>358</v>
      </c>
      <c r="N836" s="29" t="s">
        <v>359</v>
      </c>
    </row>
    <row r="837" spans="1:14" ht="23.25" customHeight="1">
      <c r="A837" s="528" t="str">
        <f>IF(入力シート!A422="","",入力シート!A422)</f>
        <v/>
      </c>
      <c r="B837" s="528"/>
      <c r="C837" s="30" t="str">
        <f>IF(入力シート!C422="","",入力シート!C422)</f>
        <v/>
      </c>
      <c r="D837" s="30" t="str">
        <f>IF(入力シート!E422="","",入力シート!E422)</f>
        <v/>
      </c>
      <c r="E837" s="30" t="str">
        <f>IF(入力シート!G422="","",入力シート!G422)</f>
        <v/>
      </c>
      <c r="F837" s="30" t="str">
        <f>IF(入力シート!H422="","",入力シート!H422)</f>
        <v/>
      </c>
      <c r="G837" s="31" t="str">
        <f>IF(入力シート!O422="","",入力シート!O422)</f>
        <v/>
      </c>
      <c r="H837" s="529" t="str">
        <f>IF(入力シート!K422="","",入力シート!K422)</f>
        <v/>
      </c>
      <c r="I837" s="530" t="e">
        <f>IF(入力シート!#REF!="","",入力シート!#REF!)</f>
        <v>#REF!</v>
      </c>
      <c r="J837" s="30" t="str">
        <f>IF(入力シート!R422="","",入力シート!R422)</f>
        <v/>
      </c>
      <c r="K837" s="30" t="str">
        <f>IF(入力シート!V422="","",入力シート!V422)</f>
        <v/>
      </c>
      <c r="L837" s="29"/>
      <c r="M837" s="29" t="s">
        <v>358</v>
      </c>
      <c r="N837" s="29" t="s">
        <v>359</v>
      </c>
    </row>
    <row r="838" spans="1:14" ht="23.25" customHeight="1">
      <c r="A838" s="528" t="str">
        <f>IF(入力シート!A423="","",入力シート!A423)</f>
        <v/>
      </c>
      <c r="B838" s="528"/>
      <c r="C838" s="30" t="str">
        <f>IF(入力シート!C423="","",入力シート!C423)</f>
        <v/>
      </c>
      <c r="D838" s="30" t="str">
        <f>IF(入力シート!E423="","",入力シート!E423)</f>
        <v/>
      </c>
      <c r="E838" s="30" t="str">
        <f>IF(入力シート!G423="","",入力シート!G423)</f>
        <v/>
      </c>
      <c r="F838" s="30" t="str">
        <f>IF(入力シート!H423="","",入力シート!H423)</f>
        <v/>
      </c>
      <c r="G838" s="31" t="str">
        <f>IF(入力シート!O423="","",入力シート!O423)</f>
        <v/>
      </c>
      <c r="H838" s="529" t="str">
        <f>IF(入力シート!K423="","",入力シート!K423)</f>
        <v/>
      </c>
      <c r="I838" s="530" t="e">
        <f>IF(入力シート!#REF!="","",入力シート!#REF!)</f>
        <v>#REF!</v>
      </c>
      <c r="J838" s="30" t="str">
        <f>IF(入力シート!R423="","",入力シート!R423)</f>
        <v/>
      </c>
      <c r="K838" s="30" t="str">
        <f>IF(入力シート!V423="","",入力シート!V423)</f>
        <v/>
      </c>
      <c r="L838" s="29"/>
      <c r="M838" s="29" t="s">
        <v>358</v>
      </c>
      <c r="N838" s="29" t="s">
        <v>359</v>
      </c>
    </row>
    <row r="839" spans="1:14" ht="23.25" customHeight="1">
      <c r="A839" s="528" t="str">
        <f>IF(入力シート!A424="","",入力シート!A424)</f>
        <v/>
      </c>
      <c r="B839" s="528"/>
      <c r="C839" s="30" t="str">
        <f>IF(入力シート!C424="","",入力シート!C424)</f>
        <v/>
      </c>
      <c r="D839" s="30" t="str">
        <f>IF(入力シート!E424="","",入力シート!E424)</f>
        <v/>
      </c>
      <c r="E839" s="30" t="str">
        <f>IF(入力シート!G424="","",入力シート!G424)</f>
        <v/>
      </c>
      <c r="F839" s="30" t="str">
        <f>IF(入力シート!H424="","",入力シート!H424)</f>
        <v/>
      </c>
      <c r="G839" s="31" t="str">
        <f>IF(入力シート!O424="","",入力シート!O424)</f>
        <v/>
      </c>
      <c r="H839" s="529" t="str">
        <f>IF(入力シート!K424="","",入力シート!K424)</f>
        <v/>
      </c>
      <c r="I839" s="530" t="e">
        <f>IF(入力シート!#REF!="","",入力シート!#REF!)</f>
        <v>#REF!</v>
      </c>
      <c r="J839" s="30" t="str">
        <f>IF(入力シート!R424="","",入力シート!R424)</f>
        <v/>
      </c>
      <c r="K839" s="30" t="str">
        <f>IF(入力シート!V424="","",入力シート!V424)</f>
        <v/>
      </c>
      <c r="L839" s="29"/>
      <c r="M839" s="29" t="s">
        <v>358</v>
      </c>
      <c r="N839" s="29" t="s">
        <v>359</v>
      </c>
    </row>
    <row r="840" spans="1:14" ht="23.25" customHeight="1">
      <c r="A840" s="528" t="str">
        <f>IF(入力シート!A425="","",入力シート!A425)</f>
        <v/>
      </c>
      <c r="B840" s="528"/>
      <c r="C840" s="30" t="str">
        <f>IF(入力シート!C425="","",入力シート!C425)</f>
        <v/>
      </c>
      <c r="D840" s="30" t="str">
        <f>IF(入力シート!E425="","",入力シート!E425)</f>
        <v/>
      </c>
      <c r="E840" s="30" t="str">
        <f>IF(入力シート!G425="","",入力シート!G425)</f>
        <v/>
      </c>
      <c r="F840" s="30" t="str">
        <f>IF(入力シート!H425="","",入力シート!H425)</f>
        <v/>
      </c>
      <c r="G840" s="31" t="str">
        <f>IF(入力シート!O425="","",入力シート!O425)</f>
        <v/>
      </c>
      <c r="H840" s="529" t="str">
        <f>IF(入力シート!K425="","",入力シート!K425)</f>
        <v/>
      </c>
      <c r="I840" s="530" t="e">
        <f>IF(入力シート!#REF!="","",入力シート!#REF!)</f>
        <v>#REF!</v>
      </c>
      <c r="J840" s="30" t="str">
        <f>IF(入力シート!R425="","",入力シート!R425)</f>
        <v/>
      </c>
      <c r="K840" s="30" t="str">
        <f>IF(入力シート!V425="","",入力シート!V425)</f>
        <v/>
      </c>
      <c r="L840" s="29"/>
      <c r="M840" s="29" t="s">
        <v>358</v>
      </c>
      <c r="N840" s="29" t="s">
        <v>359</v>
      </c>
    </row>
    <row r="841" spans="1:14" ht="23.25" customHeight="1">
      <c r="A841" s="528" t="str">
        <f>IF(入力シート!A426="","",入力シート!A426)</f>
        <v/>
      </c>
      <c r="B841" s="528"/>
      <c r="C841" s="30" t="str">
        <f>IF(入力シート!C426="","",入力シート!C426)</f>
        <v/>
      </c>
      <c r="D841" s="30" t="str">
        <f>IF(入力シート!E426="","",入力シート!E426)</f>
        <v/>
      </c>
      <c r="E841" s="30" t="str">
        <f>IF(入力シート!G426="","",入力シート!G426)</f>
        <v/>
      </c>
      <c r="F841" s="30" t="str">
        <f>IF(入力シート!H426="","",入力シート!H426)</f>
        <v/>
      </c>
      <c r="G841" s="31" t="str">
        <f>IF(入力シート!O426="","",入力シート!O426)</f>
        <v/>
      </c>
      <c r="H841" s="529" t="str">
        <f>IF(入力シート!K426="","",入力シート!K426)</f>
        <v/>
      </c>
      <c r="I841" s="530" t="e">
        <f>IF(入力シート!#REF!="","",入力シート!#REF!)</f>
        <v>#REF!</v>
      </c>
      <c r="J841" s="30" t="str">
        <f>IF(入力シート!R426="","",入力シート!R426)</f>
        <v/>
      </c>
      <c r="K841" s="30" t="str">
        <f>IF(入力シート!V426="","",入力シート!V426)</f>
        <v/>
      </c>
      <c r="L841" s="29"/>
      <c r="M841" s="29" t="s">
        <v>358</v>
      </c>
      <c r="N841" s="29" t="s">
        <v>359</v>
      </c>
    </row>
    <row r="842" spans="1:14" ht="23.25" customHeight="1">
      <c r="A842" s="528" t="str">
        <f>IF(入力シート!A427="","",入力シート!A427)</f>
        <v/>
      </c>
      <c r="B842" s="528"/>
      <c r="C842" s="30" t="str">
        <f>IF(入力シート!C427="","",入力シート!C427)</f>
        <v/>
      </c>
      <c r="D842" s="30" t="str">
        <f>IF(入力シート!E427="","",入力シート!E427)</f>
        <v/>
      </c>
      <c r="E842" s="30" t="str">
        <f>IF(入力シート!G427="","",入力シート!G427)</f>
        <v/>
      </c>
      <c r="F842" s="30" t="str">
        <f>IF(入力シート!H427="","",入力シート!H427)</f>
        <v/>
      </c>
      <c r="G842" s="31" t="str">
        <f>IF(入力シート!O427="","",入力シート!O427)</f>
        <v/>
      </c>
      <c r="H842" s="529" t="str">
        <f>IF(入力シート!K427="","",入力シート!K427)</f>
        <v/>
      </c>
      <c r="I842" s="530" t="e">
        <f>IF(入力シート!#REF!="","",入力シート!#REF!)</f>
        <v>#REF!</v>
      </c>
      <c r="J842" s="30" t="str">
        <f>IF(入力シート!R427="","",入力シート!R427)</f>
        <v/>
      </c>
      <c r="K842" s="30" t="str">
        <f>IF(入力シート!V427="","",入力シート!V427)</f>
        <v/>
      </c>
      <c r="L842" s="29"/>
      <c r="M842" s="29" t="s">
        <v>358</v>
      </c>
      <c r="N842" s="29" t="s">
        <v>359</v>
      </c>
    </row>
    <row r="843" spans="1:14" ht="23.25" customHeight="1">
      <c r="A843" s="528" t="str">
        <f>IF(入力シート!A428="","",入力シート!A428)</f>
        <v/>
      </c>
      <c r="B843" s="528"/>
      <c r="C843" s="30" t="str">
        <f>IF(入力シート!C428="","",入力シート!C428)</f>
        <v/>
      </c>
      <c r="D843" s="30" t="str">
        <f>IF(入力シート!E428="","",入力シート!E428)</f>
        <v/>
      </c>
      <c r="E843" s="30" t="str">
        <f>IF(入力シート!G428="","",入力シート!G428)</f>
        <v/>
      </c>
      <c r="F843" s="30" t="str">
        <f>IF(入力シート!H428="","",入力シート!H428)</f>
        <v/>
      </c>
      <c r="G843" s="31" t="str">
        <f>IF(入力シート!O428="","",入力シート!O428)</f>
        <v/>
      </c>
      <c r="H843" s="529" t="str">
        <f>IF(入力シート!K428="","",入力シート!K428)</f>
        <v/>
      </c>
      <c r="I843" s="530" t="e">
        <f>IF(入力シート!#REF!="","",入力シート!#REF!)</f>
        <v>#REF!</v>
      </c>
      <c r="J843" s="30" t="str">
        <f>IF(入力シート!R428="","",入力シート!R428)</f>
        <v/>
      </c>
      <c r="K843" s="30" t="str">
        <f>IF(入力シート!V428="","",入力シート!V428)</f>
        <v/>
      </c>
      <c r="L843" s="29"/>
      <c r="M843" s="29" t="s">
        <v>358</v>
      </c>
      <c r="N843" s="29" t="s">
        <v>359</v>
      </c>
    </row>
    <row r="844" spans="1:14" ht="23.25" customHeight="1">
      <c r="A844" s="528" t="str">
        <f>IF(入力シート!A429="","",入力シート!A429)</f>
        <v/>
      </c>
      <c r="B844" s="528"/>
      <c r="C844" s="30" t="str">
        <f>IF(入力シート!C429="","",入力シート!C429)</f>
        <v/>
      </c>
      <c r="D844" s="30" t="str">
        <f>IF(入力シート!E429="","",入力シート!E429)</f>
        <v/>
      </c>
      <c r="E844" s="30" t="str">
        <f>IF(入力シート!G429="","",入力シート!G429)</f>
        <v/>
      </c>
      <c r="F844" s="30" t="str">
        <f>IF(入力シート!H429="","",入力シート!H429)</f>
        <v/>
      </c>
      <c r="G844" s="31" t="str">
        <f>IF(入力シート!O429="","",入力シート!O429)</f>
        <v/>
      </c>
      <c r="H844" s="529" t="str">
        <f>IF(入力シート!K429="","",入力シート!K429)</f>
        <v/>
      </c>
      <c r="I844" s="530" t="e">
        <f>IF(入力シート!#REF!="","",入力シート!#REF!)</f>
        <v>#REF!</v>
      </c>
      <c r="J844" s="30" t="str">
        <f>IF(入力シート!R429="","",入力シート!R429)</f>
        <v/>
      </c>
      <c r="K844" s="30" t="str">
        <f>IF(入力シート!V429="","",入力シート!V429)</f>
        <v/>
      </c>
      <c r="L844" s="29"/>
      <c r="M844" s="29" t="s">
        <v>358</v>
      </c>
      <c r="N844" s="29" t="s">
        <v>359</v>
      </c>
    </row>
    <row r="845" spans="1:14" ht="23.25" customHeight="1">
      <c r="A845" s="528" t="str">
        <f>IF(入力シート!A430="","",入力シート!A430)</f>
        <v/>
      </c>
      <c r="B845" s="528"/>
      <c r="C845" s="30" t="str">
        <f>IF(入力シート!C430="","",入力シート!C430)</f>
        <v/>
      </c>
      <c r="D845" s="30" t="str">
        <f>IF(入力シート!E430="","",入力シート!E430)</f>
        <v/>
      </c>
      <c r="E845" s="30" t="str">
        <f>IF(入力シート!G430="","",入力シート!G430)</f>
        <v/>
      </c>
      <c r="F845" s="30" t="str">
        <f>IF(入力シート!H430="","",入力シート!H430)</f>
        <v/>
      </c>
      <c r="G845" s="31" t="str">
        <f>IF(入力シート!O430="","",入力シート!O430)</f>
        <v/>
      </c>
      <c r="H845" s="529" t="str">
        <f>IF(入力シート!K430="","",入力シート!K430)</f>
        <v/>
      </c>
      <c r="I845" s="530" t="e">
        <f>IF(入力シート!#REF!="","",入力シート!#REF!)</f>
        <v>#REF!</v>
      </c>
      <c r="J845" s="30" t="str">
        <f>IF(入力シート!R430="","",入力シート!R430)</f>
        <v/>
      </c>
      <c r="K845" s="30" t="str">
        <f>IF(入力シート!V430="","",入力シート!V430)</f>
        <v/>
      </c>
      <c r="L845" s="29"/>
      <c r="M845" s="29" t="s">
        <v>358</v>
      </c>
      <c r="N845" s="29" t="s">
        <v>359</v>
      </c>
    </row>
    <row r="846" spans="1:14" ht="23.25" customHeight="1">
      <c r="A846" s="528" t="str">
        <f>IF(入力シート!A431="","",入力シート!A431)</f>
        <v/>
      </c>
      <c r="B846" s="528"/>
      <c r="C846" s="30" t="str">
        <f>IF(入力シート!C431="","",入力シート!C431)</f>
        <v/>
      </c>
      <c r="D846" s="30" t="str">
        <f>IF(入力シート!E431="","",入力シート!E431)</f>
        <v/>
      </c>
      <c r="E846" s="30" t="str">
        <f>IF(入力シート!G431="","",入力シート!G431)</f>
        <v/>
      </c>
      <c r="F846" s="30" t="str">
        <f>IF(入力シート!H431="","",入力シート!H431)</f>
        <v/>
      </c>
      <c r="G846" s="31" t="str">
        <f>IF(入力シート!O431="","",入力シート!O431)</f>
        <v/>
      </c>
      <c r="H846" s="529" t="str">
        <f>IF(入力シート!K431="","",入力シート!K431)</f>
        <v/>
      </c>
      <c r="I846" s="530" t="e">
        <f>IF(入力シート!#REF!="","",入力シート!#REF!)</f>
        <v>#REF!</v>
      </c>
      <c r="J846" s="30" t="str">
        <f>IF(入力シート!R431="","",入力シート!R431)</f>
        <v/>
      </c>
      <c r="K846" s="30" t="str">
        <f>IF(入力シート!V431="","",入力シート!V431)</f>
        <v/>
      </c>
      <c r="L846" s="29"/>
      <c r="M846" s="29" t="s">
        <v>358</v>
      </c>
      <c r="N846" s="29" t="s">
        <v>359</v>
      </c>
    </row>
    <row r="847" spans="1:14" ht="23.25" customHeight="1">
      <c r="A847" s="528" t="str">
        <f>IF(入力シート!A432="","",入力シート!A432)</f>
        <v/>
      </c>
      <c r="B847" s="528"/>
      <c r="C847" s="30" t="str">
        <f>IF(入力シート!C432="","",入力シート!C432)</f>
        <v/>
      </c>
      <c r="D847" s="30" t="str">
        <f>IF(入力シート!E432="","",入力シート!E432)</f>
        <v/>
      </c>
      <c r="E847" s="30" t="str">
        <f>IF(入力シート!G432="","",入力シート!G432)</f>
        <v/>
      </c>
      <c r="F847" s="30" t="str">
        <f>IF(入力シート!H432="","",入力シート!H432)</f>
        <v/>
      </c>
      <c r="G847" s="31" t="str">
        <f>IF(入力シート!O432="","",入力シート!O432)</f>
        <v/>
      </c>
      <c r="H847" s="529" t="str">
        <f>IF(入力シート!K432="","",入力シート!K432)</f>
        <v/>
      </c>
      <c r="I847" s="530" t="e">
        <f>IF(入力シート!#REF!="","",入力シート!#REF!)</f>
        <v>#REF!</v>
      </c>
      <c r="J847" s="30" t="str">
        <f>IF(入力シート!R432="","",入力シート!R432)</f>
        <v/>
      </c>
      <c r="K847" s="30" t="str">
        <f>IF(入力シート!V432="","",入力シート!V432)</f>
        <v/>
      </c>
      <c r="L847" s="29"/>
      <c r="M847" s="29" t="s">
        <v>358</v>
      </c>
      <c r="N847" s="29" t="s">
        <v>359</v>
      </c>
    </row>
    <row r="848" spans="1:14" ht="23.25" customHeight="1">
      <c r="A848" s="528" t="str">
        <f>IF(入力シート!A433="","",入力シート!A433)</f>
        <v/>
      </c>
      <c r="B848" s="528"/>
      <c r="C848" s="30" t="str">
        <f>IF(入力シート!C433="","",入力シート!C433)</f>
        <v/>
      </c>
      <c r="D848" s="30" t="str">
        <f>IF(入力シート!E433="","",入力シート!E433)</f>
        <v/>
      </c>
      <c r="E848" s="30" t="str">
        <f>IF(入力シート!G433="","",入力シート!G433)</f>
        <v/>
      </c>
      <c r="F848" s="30" t="str">
        <f>IF(入力シート!H433="","",入力シート!H433)</f>
        <v/>
      </c>
      <c r="G848" s="31" t="str">
        <f>IF(入力シート!O433="","",入力シート!O433)</f>
        <v/>
      </c>
      <c r="H848" s="529" t="str">
        <f>IF(入力シート!K433="","",入力シート!K433)</f>
        <v/>
      </c>
      <c r="I848" s="530" t="e">
        <f>IF(入力シート!#REF!="","",入力シート!#REF!)</f>
        <v>#REF!</v>
      </c>
      <c r="J848" s="30" t="str">
        <f>IF(入力シート!R433="","",入力シート!R433)</f>
        <v/>
      </c>
      <c r="K848" s="30" t="str">
        <f>IF(入力シート!V433="","",入力シート!V433)</f>
        <v/>
      </c>
      <c r="L848" s="29"/>
      <c r="M848" s="29" t="s">
        <v>358</v>
      </c>
      <c r="N848" s="29" t="s">
        <v>359</v>
      </c>
    </row>
    <row r="849" spans="1:14" ht="23.25" customHeight="1">
      <c r="A849" s="528" t="str">
        <f>IF(入力シート!A434="","",入力シート!A434)</f>
        <v/>
      </c>
      <c r="B849" s="528"/>
      <c r="C849" s="30" t="str">
        <f>IF(入力シート!C434="","",入力シート!C434)</f>
        <v/>
      </c>
      <c r="D849" s="30" t="str">
        <f>IF(入力シート!E434="","",入力シート!E434)</f>
        <v/>
      </c>
      <c r="E849" s="30" t="str">
        <f>IF(入力シート!G434="","",入力シート!G434)</f>
        <v/>
      </c>
      <c r="F849" s="30" t="str">
        <f>IF(入力シート!H434="","",入力シート!H434)</f>
        <v/>
      </c>
      <c r="G849" s="31" t="str">
        <f>IF(入力シート!O434="","",入力シート!O434)</f>
        <v/>
      </c>
      <c r="H849" s="529" t="str">
        <f>IF(入力シート!K434="","",入力シート!K434)</f>
        <v/>
      </c>
      <c r="I849" s="530" t="e">
        <f>IF(入力シート!#REF!="","",入力シート!#REF!)</f>
        <v>#REF!</v>
      </c>
      <c r="J849" s="30" t="str">
        <f>IF(入力シート!R434="","",入力シート!R434)</f>
        <v/>
      </c>
      <c r="K849" s="30" t="str">
        <f>IF(入力シート!V434="","",入力シート!V434)</f>
        <v/>
      </c>
      <c r="L849" s="29"/>
      <c r="M849" s="29" t="s">
        <v>358</v>
      </c>
      <c r="N849" s="29" t="s">
        <v>359</v>
      </c>
    </row>
    <row r="850" spans="1:14" ht="23.25" customHeight="1">
      <c r="A850" s="528" t="str">
        <f>IF(入力シート!A435="","",入力シート!A435)</f>
        <v/>
      </c>
      <c r="B850" s="528"/>
      <c r="C850" s="30" t="str">
        <f>IF(入力シート!C435="","",入力シート!C435)</f>
        <v/>
      </c>
      <c r="D850" s="30" t="str">
        <f>IF(入力シート!E435="","",入力シート!E435)</f>
        <v/>
      </c>
      <c r="E850" s="30" t="str">
        <f>IF(入力シート!G435="","",入力シート!G435)</f>
        <v/>
      </c>
      <c r="F850" s="30" t="str">
        <f>IF(入力シート!H435="","",入力シート!H435)</f>
        <v/>
      </c>
      <c r="G850" s="31" t="str">
        <f>IF(入力シート!O435="","",入力シート!O435)</f>
        <v/>
      </c>
      <c r="H850" s="529" t="str">
        <f>IF(入力シート!K435="","",入力シート!K435)</f>
        <v/>
      </c>
      <c r="I850" s="530" t="e">
        <f>IF(入力シート!#REF!="","",入力シート!#REF!)</f>
        <v>#REF!</v>
      </c>
      <c r="J850" s="30" t="str">
        <f>IF(入力シート!R435="","",入力シート!R435)</f>
        <v/>
      </c>
      <c r="K850" s="30" t="str">
        <f>IF(入力シート!V435="","",入力シート!V435)</f>
        <v/>
      </c>
      <c r="L850" s="29"/>
      <c r="M850" s="29" t="s">
        <v>358</v>
      </c>
      <c r="N850" s="29" t="s">
        <v>359</v>
      </c>
    </row>
    <row r="851" spans="1:14" ht="23.25" customHeight="1">
      <c r="A851" s="528" t="str">
        <f>IF(入力シート!A436="","",入力シート!A436)</f>
        <v/>
      </c>
      <c r="B851" s="528"/>
      <c r="C851" s="30" t="str">
        <f>IF(入力シート!C436="","",入力シート!C436)</f>
        <v/>
      </c>
      <c r="D851" s="30" t="str">
        <f>IF(入力シート!E436="","",入力シート!E436)</f>
        <v/>
      </c>
      <c r="E851" s="30" t="str">
        <f>IF(入力シート!G436="","",入力シート!G436)</f>
        <v/>
      </c>
      <c r="F851" s="30" t="str">
        <f>IF(入力シート!H436="","",入力シート!H436)</f>
        <v/>
      </c>
      <c r="G851" s="31" t="str">
        <f>IF(入力シート!O436="","",入力シート!O436)</f>
        <v/>
      </c>
      <c r="H851" s="529" t="str">
        <f>IF(入力シート!K436="","",入力シート!K436)</f>
        <v/>
      </c>
      <c r="I851" s="530" t="e">
        <f>IF(入力シート!#REF!="","",入力シート!#REF!)</f>
        <v>#REF!</v>
      </c>
      <c r="J851" s="30" t="str">
        <f>IF(入力シート!R436="","",入力シート!R436)</f>
        <v/>
      </c>
      <c r="K851" s="30" t="str">
        <f>IF(入力シート!V436="","",入力シート!V436)</f>
        <v/>
      </c>
      <c r="L851" s="29"/>
      <c r="M851" s="29" t="s">
        <v>358</v>
      </c>
      <c r="N851" s="29" t="s">
        <v>359</v>
      </c>
    </row>
    <row r="852" spans="1:14" ht="23.25" customHeight="1">
      <c r="A852" s="528" t="str">
        <f>IF(入力シート!A437="","",入力シート!A437)</f>
        <v/>
      </c>
      <c r="B852" s="528"/>
      <c r="C852" s="30" t="str">
        <f>IF(入力シート!C437="","",入力シート!C437)</f>
        <v/>
      </c>
      <c r="D852" s="30" t="str">
        <f>IF(入力シート!E437="","",入力シート!E437)</f>
        <v/>
      </c>
      <c r="E852" s="30" t="str">
        <f>IF(入力シート!G437="","",入力シート!G437)</f>
        <v/>
      </c>
      <c r="F852" s="30" t="str">
        <f>IF(入力シート!H437="","",入力シート!H437)</f>
        <v/>
      </c>
      <c r="G852" s="31" t="str">
        <f>IF(入力シート!O437="","",入力シート!O437)</f>
        <v/>
      </c>
      <c r="H852" s="529" t="str">
        <f>IF(入力シート!K437="","",入力シート!K437)</f>
        <v/>
      </c>
      <c r="I852" s="530" t="e">
        <f>IF(入力シート!#REF!="","",入力シート!#REF!)</f>
        <v>#REF!</v>
      </c>
      <c r="J852" s="30" t="str">
        <f>IF(入力シート!R437="","",入力シート!R437)</f>
        <v/>
      </c>
      <c r="K852" s="30" t="str">
        <f>IF(入力シート!V437="","",入力シート!V437)</f>
        <v/>
      </c>
      <c r="L852" s="29"/>
      <c r="M852" s="29" t="s">
        <v>358</v>
      </c>
      <c r="N852" s="29" t="s">
        <v>359</v>
      </c>
    </row>
    <row r="853" spans="1:14" ht="23.25" customHeight="1">
      <c r="A853" s="528" t="str">
        <f>IF(入力シート!A438="","",入力シート!A438)</f>
        <v/>
      </c>
      <c r="B853" s="528"/>
      <c r="C853" s="30" t="str">
        <f>IF(入力シート!C438="","",入力シート!C438)</f>
        <v/>
      </c>
      <c r="D853" s="30" t="str">
        <f>IF(入力シート!E438="","",入力シート!E438)</f>
        <v/>
      </c>
      <c r="E853" s="30" t="str">
        <f>IF(入力シート!G438="","",入力シート!G438)</f>
        <v/>
      </c>
      <c r="F853" s="30" t="str">
        <f>IF(入力シート!H438="","",入力シート!H438)</f>
        <v/>
      </c>
      <c r="G853" s="31" t="str">
        <f>IF(入力シート!O438="","",入力シート!O438)</f>
        <v/>
      </c>
      <c r="H853" s="529" t="str">
        <f>IF(入力シート!K438="","",入力シート!K438)</f>
        <v/>
      </c>
      <c r="I853" s="530" t="e">
        <f>IF(入力シート!#REF!="","",入力シート!#REF!)</f>
        <v>#REF!</v>
      </c>
      <c r="J853" s="30" t="str">
        <f>IF(入力シート!R438="","",入力シート!R438)</f>
        <v/>
      </c>
      <c r="K853" s="30" t="str">
        <f>IF(入力シート!V438="","",入力シート!V438)</f>
        <v/>
      </c>
      <c r="L853" s="29"/>
      <c r="M853" s="29" t="s">
        <v>358</v>
      </c>
      <c r="N853" s="29" t="s">
        <v>359</v>
      </c>
    </row>
    <row r="854" spans="1:14" ht="23.25" customHeight="1">
      <c r="A854" s="528" t="str">
        <f>IF(入力シート!A439="","",入力シート!A439)</f>
        <v/>
      </c>
      <c r="B854" s="528"/>
      <c r="C854" s="30" t="str">
        <f>IF(入力シート!C439="","",入力シート!C439)</f>
        <v/>
      </c>
      <c r="D854" s="30" t="str">
        <f>IF(入力シート!E439="","",入力シート!E439)</f>
        <v/>
      </c>
      <c r="E854" s="30" t="str">
        <f>IF(入力シート!G439="","",入力シート!G439)</f>
        <v/>
      </c>
      <c r="F854" s="30" t="str">
        <f>IF(入力シート!H439="","",入力シート!H439)</f>
        <v/>
      </c>
      <c r="G854" s="31" t="str">
        <f>IF(入力シート!O439="","",入力シート!O439)</f>
        <v/>
      </c>
      <c r="H854" s="529" t="str">
        <f>IF(入力シート!K439="","",入力シート!K439)</f>
        <v/>
      </c>
      <c r="I854" s="530" t="e">
        <f>IF(入力シート!#REF!="","",入力シート!#REF!)</f>
        <v>#REF!</v>
      </c>
      <c r="J854" s="30" t="str">
        <f>IF(入力シート!R439="","",入力シート!R439)</f>
        <v/>
      </c>
      <c r="K854" s="30" t="str">
        <f>IF(入力シート!V439="","",入力シート!V439)</f>
        <v/>
      </c>
      <c r="L854" s="29"/>
      <c r="M854" s="29" t="s">
        <v>358</v>
      </c>
      <c r="N854" s="29" t="s">
        <v>359</v>
      </c>
    </row>
    <row r="855" spans="1:14" ht="23.25" customHeight="1">
      <c r="A855" s="528" t="str">
        <f>IF(入力シート!A440="","",入力シート!A440)</f>
        <v/>
      </c>
      <c r="B855" s="528"/>
      <c r="C855" s="30" t="str">
        <f>IF(入力シート!C440="","",入力シート!C440)</f>
        <v/>
      </c>
      <c r="D855" s="30" t="str">
        <f>IF(入力シート!E440="","",入力シート!E440)</f>
        <v/>
      </c>
      <c r="E855" s="30" t="str">
        <f>IF(入力シート!G440="","",入力シート!G440)</f>
        <v/>
      </c>
      <c r="F855" s="30" t="str">
        <f>IF(入力シート!H440="","",入力シート!H440)</f>
        <v/>
      </c>
      <c r="G855" s="31" t="str">
        <f>IF(入力シート!O440="","",入力シート!O440)</f>
        <v/>
      </c>
      <c r="H855" s="529" t="str">
        <f>IF(入力シート!K440="","",入力シート!K440)</f>
        <v/>
      </c>
      <c r="I855" s="530" t="e">
        <f>IF(入力シート!#REF!="","",入力シート!#REF!)</f>
        <v>#REF!</v>
      </c>
      <c r="J855" s="30" t="str">
        <f>IF(入力シート!R440="","",入力シート!R440)</f>
        <v/>
      </c>
      <c r="K855" s="30" t="str">
        <f>IF(入力シート!V440="","",入力シート!V440)</f>
        <v/>
      </c>
      <c r="L855" s="29"/>
      <c r="M855" s="29" t="s">
        <v>358</v>
      </c>
      <c r="N855" s="29" t="s">
        <v>359</v>
      </c>
    </row>
    <row r="856" spans="1:14" ht="23.25" customHeight="1">
      <c r="A856" s="528" t="str">
        <f>IF(入力シート!A441="","",入力シート!A441)</f>
        <v/>
      </c>
      <c r="B856" s="528"/>
      <c r="C856" s="30" t="str">
        <f>IF(入力シート!C441="","",入力シート!C441)</f>
        <v/>
      </c>
      <c r="D856" s="30" t="str">
        <f>IF(入力シート!E441="","",入力シート!E441)</f>
        <v/>
      </c>
      <c r="E856" s="30" t="str">
        <f>IF(入力シート!G441="","",入力シート!G441)</f>
        <v/>
      </c>
      <c r="F856" s="30" t="str">
        <f>IF(入力シート!H441="","",入力シート!H441)</f>
        <v/>
      </c>
      <c r="G856" s="31" t="str">
        <f>IF(入力シート!O441="","",入力シート!O441)</f>
        <v/>
      </c>
      <c r="H856" s="529" t="str">
        <f>IF(入力シート!K441="","",入力シート!K441)</f>
        <v/>
      </c>
      <c r="I856" s="530" t="e">
        <f>IF(入力シート!#REF!="","",入力シート!#REF!)</f>
        <v>#REF!</v>
      </c>
      <c r="J856" s="30" t="str">
        <f>IF(入力シート!R441="","",入力シート!R441)</f>
        <v/>
      </c>
      <c r="K856" s="30" t="str">
        <f>IF(入力シート!V441="","",入力シート!V441)</f>
        <v/>
      </c>
      <c r="L856" s="29"/>
      <c r="M856" s="29" t="s">
        <v>358</v>
      </c>
      <c r="N856" s="29" t="s">
        <v>359</v>
      </c>
    </row>
    <row r="857" spans="1:14" ht="23.25" customHeight="1">
      <c r="A857" s="528" t="str">
        <f>IF(入力シート!A442="","",入力シート!A442)</f>
        <v/>
      </c>
      <c r="B857" s="528"/>
      <c r="C857" s="30" t="str">
        <f>IF(入力シート!C442="","",入力シート!C442)</f>
        <v/>
      </c>
      <c r="D857" s="30" t="str">
        <f>IF(入力シート!E442="","",入力シート!E442)</f>
        <v/>
      </c>
      <c r="E857" s="30" t="str">
        <f>IF(入力シート!G442="","",入力シート!G442)</f>
        <v/>
      </c>
      <c r="F857" s="30" t="str">
        <f>IF(入力シート!H442="","",入力シート!H442)</f>
        <v/>
      </c>
      <c r="G857" s="31" t="str">
        <f>IF(入力シート!O442="","",入力シート!O442)</f>
        <v/>
      </c>
      <c r="H857" s="529" t="str">
        <f>IF(入力シート!K442="","",入力シート!K442)</f>
        <v/>
      </c>
      <c r="I857" s="530" t="e">
        <f>IF(入力シート!#REF!="","",入力シート!#REF!)</f>
        <v>#REF!</v>
      </c>
      <c r="J857" s="30" t="str">
        <f>IF(入力シート!R442="","",入力シート!R442)</f>
        <v/>
      </c>
      <c r="K857" s="30" t="str">
        <f>IF(入力シート!V442="","",入力シート!V442)</f>
        <v/>
      </c>
      <c r="L857" s="29"/>
      <c r="M857" s="29" t="s">
        <v>358</v>
      </c>
      <c r="N857" s="29" t="s">
        <v>359</v>
      </c>
    </row>
    <row r="858" spans="1:14" ht="23.25" customHeight="1">
      <c r="A858" s="528" t="str">
        <f>IF(入力シート!A443="","",入力シート!A443)</f>
        <v/>
      </c>
      <c r="B858" s="528"/>
      <c r="C858" s="30" t="str">
        <f>IF(入力シート!C443="","",入力シート!C443)</f>
        <v/>
      </c>
      <c r="D858" s="30" t="str">
        <f>IF(入力シート!E443="","",入力シート!E443)</f>
        <v/>
      </c>
      <c r="E858" s="30" t="str">
        <f>IF(入力シート!G443="","",入力シート!G443)</f>
        <v/>
      </c>
      <c r="F858" s="30" t="str">
        <f>IF(入力シート!H443="","",入力シート!H443)</f>
        <v/>
      </c>
      <c r="G858" s="31" t="str">
        <f>IF(入力シート!O443="","",入力シート!O443)</f>
        <v/>
      </c>
      <c r="H858" s="529" t="str">
        <f>IF(入力シート!K443="","",入力シート!K443)</f>
        <v/>
      </c>
      <c r="I858" s="530" t="e">
        <f>IF(入力シート!#REF!="","",入力シート!#REF!)</f>
        <v>#REF!</v>
      </c>
      <c r="J858" s="30" t="str">
        <f>IF(入力シート!R443="","",入力シート!R443)</f>
        <v/>
      </c>
      <c r="K858" s="30" t="str">
        <f>IF(入力シート!V443="","",入力シート!V443)</f>
        <v/>
      </c>
      <c r="L858" s="29"/>
      <c r="M858" s="29" t="s">
        <v>358</v>
      </c>
      <c r="N858" s="29" t="s">
        <v>359</v>
      </c>
    </row>
    <row r="859" spans="1:14" ht="7.5" customHeight="1">
      <c r="A859" s="2"/>
      <c r="B859" s="2"/>
      <c r="C859" s="2"/>
      <c r="D859" s="2"/>
      <c r="E859" s="2"/>
      <c r="F859" s="2"/>
      <c r="G859" s="2"/>
      <c r="H859" s="2"/>
      <c r="I859" s="2"/>
      <c r="J859" s="2"/>
      <c r="K859" s="2"/>
      <c r="L859" s="2"/>
      <c r="M859" s="2"/>
      <c r="N859" s="2"/>
    </row>
    <row r="860" spans="1:14" s="34" customFormat="1" ht="15" customHeight="1">
      <c r="A860" s="557" t="s">
        <v>360</v>
      </c>
      <c r="B860" s="557"/>
      <c r="C860" s="558" t="s">
        <v>361</v>
      </c>
      <c r="D860" s="558"/>
      <c r="E860" s="558"/>
      <c r="F860" s="558"/>
      <c r="G860" s="558"/>
      <c r="H860" s="558"/>
      <c r="I860" s="558"/>
      <c r="J860" s="558"/>
      <c r="K860" s="558"/>
      <c r="L860" s="558"/>
      <c r="M860" s="558"/>
      <c r="N860" s="558"/>
    </row>
    <row r="861" spans="1:14" s="34" customFormat="1" ht="7.5" customHeight="1">
      <c r="A861" s="32"/>
      <c r="B861" s="32"/>
      <c r="C861" s="33"/>
      <c r="D861" s="33"/>
      <c r="E861" s="33"/>
      <c r="F861" s="33"/>
      <c r="G861" s="33"/>
      <c r="H861" s="33"/>
      <c r="I861" s="33"/>
      <c r="J861" s="33"/>
      <c r="K861" s="33"/>
      <c r="L861" s="33"/>
      <c r="M861" s="33"/>
      <c r="N861" s="33"/>
    </row>
    <row r="862" spans="1:14" s="34" customFormat="1" ht="15" customHeight="1">
      <c r="B862" s="35"/>
      <c r="C862" s="35"/>
      <c r="D862" s="35"/>
      <c r="E862" s="35"/>
      <c r="F862" s="35"/>
      <c r="G862" s="35"/>
      <c r="H862" s="554" t="s">
        <v>362</v>
      </c>
      <c r="I862" s="554"/>
      <c r="J862" s="554"/>
      <c r="K862" s="554"/>
      <c r="L862" s="554"/>
      <c r="M862" s="554"/>
      <c r="N862" s="554"/>
    </row>
    <row r="863" spans="1:14" s="34" customFormat="1" ht="15" customHeight="1">
      <c r="A863" s="36"/>
      <c r="B863" s="35"/>
      <c r="C863" s="35"/>
      <c r="D863" s="35"/>
      <c r="E863" s="35"/>
      <c r="F863" s="35"/>
      <c r="G863" s="37"/>
      <c r="H863" s="554"/>
      <c r="I863" s="554"/>
      <c r="J863" s="554"/>
      <c r="K863" s="554"/>
      <c r="L863" s="554"/>
      <c r="M863" s="554"/>
      <c r="N863" s="554"/>
    </row>
    <row r="864" spans="1:14" s="34" customFormat="1" ht="30" customHeight="1">
      <c r="A864" s="36"/>
      <c r="B864" s="35"/>
      <c r="C864" s="35"/>
      <c r="D864" s="35"/>
      <c r="E864" s="35"/>
      <c r="F864" s="35"/>
      <c r="G864" s="37"/>
      <c r="H864" s="555" t="s">
        <v>1263</v>
      </c>
      <c r="I864" s="555"/>
      <c r="J864" s="555"/>
      <c r="K864" s="555"/>
      <c r="L864" s="27"/>
      <c r="M864" s="37"/>
      <c r="N864" s="37"/>
    </row>
    <row r="865" spans="1:14" s="34" customFormat="1" ht="30" customHeight="1">
      <c r="H865" s="556" t="s">
        <v>363</v>
      </c>
      <c r="I865" s="556"/>
      <c r="J865" s="37"/>
    </row>
    <row r="866" spans="1:14" s="34" customFormat="1" ht="30" customHeight="1">
      <c r="A866" s="37"/>
      <c r="B866" s="37"/>
      <c r="C866" s="37"/>
      <c r="D866" s="37"/>
      <c r="E866" s="37"/>
      <c r="F866" s="37"/>
      <c r="G866" s="38"/>
      <c r="H866" s="556" t="s">
        <v>364</v>
      </c>
      <c r="I866" s="556"/>
      <c r="J866" s="37"/>
      <c r="K866" s="37"/>
      <c r="L866" s="37"/>
      <c r="M866" s="37"/>
      <c r="N866" s="117"/>
    </row>
    <row r="867" spans="1:14" s="34" customFormat="1" ht="30" customHeight="1">
      <c r="D867" s="37"/>
      <c r="E867" s="37"/>
      <c r="H867" s="556" t="s">
        <v>295</v>
      </c>
      <c r="I867" s="556"/>
      <c r="J867" s="37"/>
    </row>
    <row r="868" spans="1:14" ht="3.75" customHeight="1"/>
    <row r="869" spans="1:14" ht="21">
      <c r="A869" s="518" t="s">
        <v>345</v>
      </c>
      <c r="B869" s="518"/>
      <c r="C869" s="518"/>
      <c r="D869" s="518"/>
      <c r="E869" s="518"/>
      <c r="F869" s="518"/>
      <c r="G869" s="518"/>
      <c r="H869" s="518"/>
      <c r="I869" s="518"/>
      <c r="J869" s="518"/>
      <c r="K869" s="518"/>
      <c r="L869" s="518"/>
      <c r="M869" s="518"/>
      <c r="N869" s="518"/>
    </row>
    <row r="870" spans="1:14" ht="9.75" customHeight="1">
      <c r="A870" s="2"/>
      <c r="B870" s="2"/>
      <c r="C870" s="2"/>
      <c r="D870" s="2"/>
      <c r="E870" s="2"/>
      <c r="F870" s="2"/>
      <c r="G870" s="2"/>
      <c r="H870" s="2"/>
      <c r="I870" s="2"/>
      <c r="J870" s="2"/>
      <c r="K870" s="2"/>
      <c r="L870" s="2"/>
      <c r="M870" s="2"/>
      <c r="N870" s="2"/>
    </row>
    <row r="871" spans="1:14">
      <c r="A871" s="2" t="str">
        <f>$A$4</f>
        <v>一般財団法人　日本自動車査定協会</v>
      </c>
      <c r="B871" s="2"/>
      <c r="C871" s="2"/>
      <c r="D871" s="2"/>
      <c r="E871" s="2"/>
      <c r="F871" s="2"/>
      <c r="G871" s="2"/>
      <c r="H871" s="2"/>
      <c r="I871" s="2"/>
      <c r="J871" s="2"/>
      <c r="K871" s="2"/>
      <c r="L871" s="519" t="str">
        <f>"ページ　　"&amp;入力シート!$AI$14&amp;" - "</f>
        <v xml:space="preserve">ページ　　0 - </v>
      </c>
      <c r="M871" s="519"/>
      <c r="N871" s="17">
        <v>18</v>
      </c>
    </row>
    <row r="872" spans="1:14">
      <c r="A872" s="2"/>
      <c r="B872" s="2"/>
      <c r="C872" s="2"/>
      <c r="D872" s="18" t="str">
        <f>D5</f>
        <v/>
      </c>
      <c r="E872" s="19" t="s">
        <v>346</v>
      </c>
      <c r="F872" s="2"/>
      <c r="G872" s="2"/>
      <c r="H872" s="2"/>
      <c r="I872" s="2"/>
      <c r="J872" s="2"/>
      <c r="K872" s="2"/>
      <c r="L872" s="2"/>
      <c r="M872" s="2"/>
      <c r="N872" s="2"/>
    </row>
    <row r="873" spans="1:14" ht="15" customHeight="1">
      <c r="B873" s="20"/>
      <c r="C873" s="20"/>
      <c r="D873" s="20"/>
      <c r="E873" s="2"/>
      <c r="F873" s="2"/>
      <c r="G873" s="2"/>
      <c r="H873" s="2"/>
      <c r="I873" s="2"/>
      <c r="J873" s="2"/>
      <c r="K873" s="520" t="str">
        <f>K6</f>
        <v>令和　　　年　　　月　　　日</v>
      </c>
      <c r="L873" s="520"/>
      <c r="M873" s="520"/>
      <c r="N873" s="520"/>
    </row>
    <row r="874" spans="1:14" ht="7.5" customHeight="1">
      <c r="A874" s="521" t="s">
        <v>347</v>
      </c>
      <c r="B874" s="521"/>
      <c r="C874" s="521"/>
      <c r="D874" s="521"/>
      <c r="E874" s="521"/>
      <c r="F874" s="2"/>
      <c r="G874" s="2"/>
      <c r="H874" s="2"/>
      <c r="I874" s="2"/>
      <c r="J874" s="2"/>
      <c r="K874" s="2"/>
      <c r="L874" s="2"/>
      <c r="M874" s="2"/>
      <c r="N874" s="2"/>
    </row>
    <row r="875" spans="1:14" ht="26.25" customHeight="1">
      <c r="A875" s="521"/>
      <c r="B875" s="521"/>
      <c r="C875" s="521"/>
      <c r="D875" s="521"/>
      <c r="E875" s="521"/>
      <c r="F875" s="552" t="s">
        <v>291</v>
      </c>
      <c r="G875" s="21" t="s">
        <v>348</v>
      </c>
      <c r="H875" s="523" t="str">
        <f>H8</f>
        <v/>
      </c>
      <c r="I875" s="524"/>
      <c r="J875" s="524"/>
      <c r="K875" s="524"/>
      <c r="L875" s="524"/>
      <c r="M875" s="524"/>
      <c r="N875" s="525"/>
    </row>
    <row r="876" spans="1:14" ht="26.25" customHeight="1">
      <c r="A876" s="521"/>
      <c r="B876" s="521"/>
      <c r="C876" s="521"/>
      <c r="D876" s="521"/>
      <c r="E876" s="521"/>
      <c r="F876" s="552"/>
      <c r="G876" s="21" t="s">
        <v>349</v>
      </c>
      <c r="H876" s="523" t="str">
        <f>H9</f>
        <v/>
      </c>
      <c r="I876" s="524"/>
      <c r="J876" s="524"/>
      <c r="K876" s="524"/>
      <c r="L876" s="524"/>
      <c r="M876" s="524"/>
      <c r="N876" s="525"/>
    </row>
    <row r="877" spans="1:14" ht="26.25" customHeight="1">
      <c r="A877" s="521"/>
      <c r="B877" s="521"/>
      <c r="C877" s="521"/>
      <c r="D877" s="521"/>
      <c r="E877" s="521"/>
      <c r="F877" s="552"/>
      <c r="G877" s="21" t="s">
        <v>295</v>
      </c>
      <c r="H877" s="523" t="str">
        <f>H10</f>
        <v/>
      </c>
      <c r="I877" s="524"/>
      <c r="J877" s="524"/>
      <c r="K877" s="524"/>
      <c r="L877" s="524"/>
      <c r="M877" s="526"/>
      <c r="N877" s="527"/>
    </row>
    <row r="878" spans="1:14" ht="26.25" customHeight="1">
      <c r="A878" s="521"/>
      <c r="B878" s="521"/>
      <c r="C878" s="521"/>
      <c r="D878" s="521"/>
      <c r="E878" s="521"/>
      <c r="F878" s="552"/>
      <c r="G878" s="136" t="s">
        <v>1245</v>
      </c>
      <c r="H878" s="523" t="str">
        <f>$H$11</f>
        <v/>
      </c>
      <c r="I878" s="524"/>
      <c r="J878" s="525"/>
      <c r="K878" s="21" t="s">
        <v>264</v>
      </c>
      <c r="L878" s="559" t="str">
        <f>$L$11</f>
        <v/>
      </c>
      <c r="M878" s="526"/>
      <c r="N878" s="527"/>
    </row>
    <row r="879" spans="1:14" ht="22.5" customHeight="1">
      <c r="A879" s="521"/>
      <c r="B879" s="521"/>
      <c r="C879" s="521"/>
      <c r="D879" s="521"/>
      <c r="E879" s="521"/>
      <c r="F879" s="552"/>
      <c r="G879" s="553" t="s">
        <v>351</v>
      </c>
      <c r="H879" s="553"/>
      <c r="I879" s="537" t="str">
        <f>I12</f>
        <v/>
      </c>
      <c r="J879" s="538"/>
      <c r="K879" s="22" t="s">
        <v>267</v>
      </c>
      <c r="L879" s="510" t="str">
        <f>L12</f>
        <v/>
      </c>
      <c r="M879" s="510"/>
      <c r="N879" s="510"/>
    </row>
    <row r="880" spans="1:14" ht="7.5" customHeight="1">
      <c r="A880" s="2"/>
      <c r="B880" s="2"/>
      <c r="C880" s="2"/>
      <c r="D880" s="2"/>
      <c r="E880" s="23"/>
      <c r="F880" s="24"/>
      <c r="G880" s="24"/>
      <c r="H880" s="24"/>
      <c r="I880" s="25"/>
      <c r="J880" s="25"/>
      <c r="K880" s="26"/>
      <c r="L880" s="26"/>
      <c r="M880" s="27"/>
      <c r="N880" s="27"/>
    </row>
    <row r="881" spans="1:14" s="3" customFormat="1">
      <c r="A881" s="539" t="s">
        <v>352</v>
      </c>
      <c r="B881" s="539"/>
      <c r="C881" s="539"/>
      <c r="D881" s="539"/>
      <c r="E881" s="539"/>
      <c r="F881" s="539"/>
      <c r="G881" s="539"/>
      <c r="H881" s="539"/>
      <c r="I881" s="539"/>
      <c r="J881" s="539"/>
      <c r="K881" s="539"/>
      <c r="L881" s="539"/>
      <c r="M881" s="539"/>
      <c r="N881" s="539"/>
    </row>
    <row r="882" spans="1:14" ht="7.5" customHeight="1">
      <c r="A882" s="2"/>
      <c r="B882" s="2"/>
      <c r="C882" s="2"/>
      <c r="D882" s="2"/>
      <c r="E882" s="2"/>
      <c r="F882" s="2"/>
      <c r="G882" s="2"/>
      <c r="H882" s="2"/>
      <c r="I882" s="2"/>
      <c r="J882" s="2"/>
      <c r="K882" s="2"/>
      <c r="L882" s="2"/>
      <c r="M882" s="2"/>
      <c r="N882" s="2"/>
    </row>
    <row r="883" spans="1:14" ht="15" customHeight="1">
      <c r="A883" s="560" t="s">
        <v>279</v>
      </c>
      <c r="B883" s="560"/>
      <c r="C883" s="561" t="s">
        <v>333</v>
      </c>
      <c r="D883" s="561"/>
      <c r="E883" s="561"/>
      <c r="F883" s="561"/>
      <c r="G883" s="562" t="s">
        <v>353</v>
      </c>
      <c r="H883" s="564" t="s">
        <v>281</v>
      </c>
      <c r="I883" s="565"/>
      <c r="J883" s="568" t="s">
        <v>334</v>
      </c>
      <c r="K883" s="570" t="s">
        <v>285</v>
      </c>
      <c r="L883" s="531" t="s">
        <v>354</v>
      </c>
      <c r="M883" s="532"/>
      <c r="N883" s="533"/>
    </row>
    <row r="884" spans="1:14" ht="15" customHeight="1">
      <c r="A884" s="560"/>
      <c r="B884" s="560"/>
      <c r="C884" s="28" t="s">
        <v>337</v>
      </c>
      <c r="D884" s="28" t="s">
        <v>277</v>
      </c>
      <c r="E884" s="28" t="s">
        <v>376</v>
      </c>
      <c r="F884" s="28" t="s">
        <v>279</v>
      </c>
      <c r="G884" s="563"/>
      <c r="H884" s="566"/>
      <c r="I884" s="567"/>
      <c r="J884" s="569"/>
      <c r="K884" s="571"/>
      <c r="L884" s="29" t="s">
        <v>356</v>
      </c>
      <c r="M884" s="534" t="s">
        <v>357</v>
      </c>
      <c r="N884" s="535"/>
    </row>
    <row r="885" spans="1:14" ht="23.25" customHeight="1">
      <c r="A885" s="528" t="str">
        <f>IF(入力シート!A444="","",入力シート!A444)</f>
        <v/>
      </c>
      <c r="B885" s="528"/>
      <c r="C885" s="30" t="str">
        <f>IF(入力シート!C444="","",入力シート!C444)</f>
        <v/>
      </c>
      <c r="D885" s="30" t="str">
        <f>IF(入力シート!E444="","",入力シート!E444)</f>
        <v/>
      </c>
      <c r="E885" s="30" t="str">
        <f>IF(入力シート!G444="","",入力シート!G444)</f>
        <v/>
      </c>
      <c r="F885" s="30" t="str">
        <f>IF(入力シート!H444="","",入力シート!H444)</f>
        <v/>
      </c>
      <c r="G885" s="31" t="str">
        <f>IF(入力シート!O444="","",入力シート!O444)</f>
        <v/>
      </c>
      <c r="H885" s="529" t="str">
        <f>IF(入力シート!K444="","",入力シート!K444)</f>
        <v/>
      </c>
      <c r="I885" s="530" t="e">
        <f>IF(入力シート!#REF!="","",入力シート!#REF!)</f>
        <v>#REF!</v>
      </c>
      <c r="J885" s="30" t="str">
        <f>IF(入力シート!R444="","",入力シート!R444)</f>
        <v/>
      </c>
      <c r="K885" s="30" t="str">
        <f>IF(入力シート!V444="","",入力シート!V444)</f>
        <v/>
      </c>
      <c r="L885" s="29"/>
      <c r="M885" s="29" t="s">
        <v>358</v>
      </c>
      <c r="N885" s="29" t="s">
        <v>359</v>
      </c>
    </row>
    <row r="886" spans="1:14" ht="23.25" customHeight="1">
      <c r="A886" s="528" t="str">
        <f>IF(入力シート!A445="","",入力シート!A445)</f>
        <v/>
      </c>
      <c r="B886" s="528"/>
      <c r="C886" s="30" t="str">
        <f>IF(入力シート!C445="","",入力シート!C445)</f>
        <v/>
      </c>
      <c r="D886" s="30" t="str">
        <f>IF(入力シート!E445="","",入力シート!E445)</f>
        <v/>
      </c>
      <c r="E886" s="30" t="str">
        <f>IF(入力シート!G445="","",入力シート!G445)</f>
        <v/>
      </c>
      <c r="F886" s="30" t="str">
        <f>IF(入力シート!H445="","",入力シート!H445)</f>
        <v/>
      </c>
      <c r="G886" s="31" t="str">
        <f>IF(入力シート!O445="","",入力シート!O445)</f>
        <v/>
      </c>
      <c r="H886" s="529" t="str">
        <f>IF(入力シート!K445="","",入力シート!K445)</f>
        <v/>
      </c>
      <c r="I886" s="530" t="e">
        <f>IF(入力シート!#REF!="","",入力シート!#REF!)</f>
        <v>#REF!</v>
      </c>
      <c r="J886" s="30" t="str">
        <f>IF(入力シート!R445="","",入力シート!R445)</f>
        <v/>
      </c>
      <c r="K886" s="30" t="str">
        <f>IF(入力シート!V445="","",入力シート!V445)</f>
        <v/>
      </c>
      <c r="L886" s="29"/>
      <c r="M886" s="29" t="s">
        <v>358</v>
      </c>
      <c r="N886" s="29" t="s">
        <v>359</v>
      </c>
    </row>
    <row r="887" spans="1:14" ht="23.25" customHeight="1">
      <c r="A887" s="528" t="str">
        <f>IF(入力シート!A446="","",入力シート!A446)</f>
        <v/>
      </c>
      <c r="B887" s="528"/>
      <c r="C887" s="30" t="str">
        <f>IF(入力シート!C446="","",入力シート!C446)</f>
        <v/>
      </c>
      <c r="D887" s="30" t="str">
        <f>IF(入力シート!E446="","",入力シート!E446)</f>
        <v/>
      </c>
      <c r="E887" s="30" t="str">
        <f>IF(入力シート!G446="","",入力シート!G446)</f>
        <v/>
      </c>
      <c r="F887" s="30" t="str">
        <f>IF(入力シート!H446="","",入力シート!H446)</f>
        <v/>
      </c>
      <c r="G887" s="31" t="str">
        <f>IF(入力シート!O446="","",入力シート!O446)</f>
        <v/>
      </c>
      <c r="H887" s="529" t="str">
        <f>IF(入力シート!K446="","",入力シート!K446)</f>
        <v/>
      </c>
      <c r="I887" s="530" t="e">
        <f>IF(入力シート!#REF!="","",入力シート!#REF!)</f>
        <v>#REF!</v>
      </c>
      <c r="J887" s="30" t="str">
        <f>IF(入力シート!R446="","",入力シート!R446)</f>
        <v/>
      </c>
      <c r="K887" s="30" t="str">
        <f>IF(入力シート!V446="","",入力シート!V446)</f>
        <v/>
      </c>
      <c r="L887" s="29"/>
      <c r="M887" s="29" t="s">
        <v>358</v>
      </c>
      <c r="N887" s="29" t="s">
        <v>359</v>
      </c>
    </row>
    <row r="888" spans="1:14" ht="23.25" customHeight="1">
      <c r="A888" s="528" t="str">
        <f>IF(入力シート!A447="","",入力シート!A447)</f>
        <v/>
      </c>
      <c r="B888" s="528"/>
      <c r="C888" s="30" t="str">
        <f>IF(入力シート!C447="","",入力シート!C447)</f>
        <v/>
      </c>
      <c r="D888" s="30" t="str">
        <f>IF(入力シート!E447="","",入力シート!E447)</f>
        <v/>
      </c>
      <c r="E888" s="30" t="str">
        <f>IF(入力シート!G447="","",入力シート!G447)</f>
        <v/>
      </c>
      <c r="F888" s="30" t="str">
        <f>IF(入力シート!H447="","",入力シート!H447)</f>
        <v/>
      </c>
      <c r="G888" s="31" t="str">
        <f>IF(入力シート!O447="","",入力シート!O447)</f>
        <v/>
      </c>
      <c r="H888" s="529" t="str">
        <f>IF(入力シート!K447="","",入力シート!K447)</f>
        <v/>
      </c>
      <c r="I888" s="530" t="e">
        <f>IF(入力シート!#REF!="","",入力シート!#REF!)</f>
        <v>#REF!</v>
      </c>
      <c r="J888" s="30" t="str">
        <f>IF(入力シート!R447="","",入力シート!R447)</f>
        <v/>
      </c>
      <c r="K888" s="30" t="str">
        <f>IF(入力シート!V447="","",入力シート!V447)</f>
        <v/>
      </c>
      <c r="L888" s="29"/>
      <c r="M888" s="29" t="s">
        <v>358</v>
      </c>
      <c r="N888" s="29" t="s">
        <v>359</v>
      </c>
    </row>
    <row r="889" spans="1:14" ht="23.25" customHeight="1">
      <c r="A889" s="528" t="str">
        <f>IF(入力シート!A448="","",入力シート!A448)</f>
        <v/>
      </c>
      <c r="B889" s="528"/>
      <c r="C889" s="30" t="str">
        <f>IF(入力シート!C448="","",入力シート!C448)</f>
        <v/>
      </c>
      <c r="D889" s="30" t="str">
        <f>IF(入力シート!E448="","",入力シート!E448)</f>
        <v/>
      </c>
      <c r="E889" s="30" t="str">
        <f>IF(入力シート!G448="","",入力シート!G448)</f>
        <v/>
      </c>
      <c r="F889" s="30" t="str">
        <f>IF(入力シート!H448="","",入力シート!H448)</f>
        <v/>
      </c>
      <c r="G889" s="31" t="str">
        <f>IF(入力シート!O448="","",入力シート!O448)</f>
        <v/>
      </c>
      <c r="H889" s="529" t="str">
        <f>IF(入力シート!K448="","",入力シート!K448)</f>
        <v/>
      </c>
      <c r="I889" s="530" t="e">
        <f>IF(入力シート!#REF!="","",入力シート!#REF!)</f>
        <v>#REF!</v>
      </c>
      <c r="J889" s="30" t="str">
        <f>IF(入力シート!R448="","",入力シート!R448)</f>
        <v/>
      </c>
      <c r="K889" s="30" t="str">
        <f>IF(入力シート!V448="","",入力シート!V448)</f>
        <v/>
      </c>
      <c r="L889" s="29"/>
      <c r="M889" s="29" t="s">
        <v>358</v>
      </c>
      <c r="N889" s="29" t="s">
        <v>359</v>
      </c>
    </row>
    <row r="890" spans="1:14" ht="23.25" customHeight="1">
      <c r="A890" s="528" t="str">
        <f>IF(入力シート!A449="","",入力シート!A449)</f>
        <v/>
      </c>
      <c r="B890" s="528"/>
      <c r="C890" s="30" t="str">
        <f>IF(入力シート!C449="","",入力シート!C449)</f>
        <v/>
      </c>
      <c r="D890" s="30" t="str">
        <f>IF(入力シート!E449="","",入力シート!E449)</f>
        <v/>
      </c>
      <c r="E890" s="30" t="str">
        <f>IF(入力シート!G449="","",入力シート!G449)</f>
        <v/>
      </c>
      <c r="F890" s="30" t="str">
        <f>IF(入力シート!H449="","",入力シート!H449)</f>
        <v/>
      </c>
      <c r="G890" s="31" t="str">
        <f>IF(入力シート!O449="","",入力シート!O449)</f>
        <v/>
      </c>
      <c r="H890" s="529" t="str">
        <f>IF(入力シート!K449="","",入力シート!K449)</f>
        <v/>
      </c>
      <c r="I890" s="530" t="e">
        <f>IF(入力シート!#REF!="","",入力シート!#REF!)</f>
        <v>#REF!</v>
      </c>
      <c r="J890" s="30" t="str">
        <f>IF(入力シート!R449="","",入力シート!R449)</f>
        <v/>
      </c>
      <c r="K890" s="30" t="str">
        <f>IF(入力シート!V449="","",入力シート!V449)</f>
        <v/>
      </c>
      <c r="L890" s="29"/>
      <c r="M890" s="29" t="s">
        <v>358</v>
      </c>
      <c r="N890" s="29" t="s">
        <v>359</v>
      </c>
    </row>
    <row r="891" spans="1:14" ht="23.25" customHeight="1">
      <c r="A891" s="528" t="str">
        <f>IF(入力シート!A450="","",入力シート!A450)</f>
        <v/>
      </c>
      <c r="B891" s="528"/>
      <c r="C891" s="30" t="str">
        <f>IF(入力シート!C450="","",入力シート!C450)</f>
        <v/>
      </c>
      <c r="D891" s="30" t="str">
        <f>IF(入力シート!E450="","",入力シート!E450)</f>
        <v/>
      </c>
      <c r="E891" s="30" t="str">
        <f>IF(入力シート!G450="","",入力シート!G450)</f>
        <v/>
      </c>
      <c r="F891" s="30" t="str">
        <f>IF(入力シート!H450="","",入力シート!H450)</f>
        <v/>
      </c>
      <c r="G891" s="31" t="str">
        <f>IF(入力シート!O450="","",入力シート!O450)</f>
        <v/>
      </c>
      <c r="H891" s="529" t="str">
        <f>IF(入力シート!K450="","",入力シート!K450)</f>
        <v/>
      </c>
      <c r="I891" s="530" t="e">
        <f>IF(入力シート!#REF!="","",入力シート!#REF!)</f>
        <v>#REF!</v>
      </c>
      <c r="J891" s="30" t="str">
        <f>IF(入力シート!R450="","",入力シート!R450)</f>
        <v/>
      </c>
      <c r="K891" s="30" t="str">
        <f>IF(入力シート!V450="","",入力シート!V450)</f>
        <v/>
      </c>
      <c r="L891" s="29"/>
      <c r="M891" s="29" t="s">
        <v>358</v>
      </c>
      <c r="N891" s="29" t="s">
        <v>359</v>
      </c>
    </row>
    <row r="892" spans="1:14" ht="23.25" customHeight="1">
      <c r="A892" s="528" t="str">
        <f>IF(入力シート!A451="","",入力シート!A451)</f>
        <v/>
      </c>
      <c r="B892" s="528"/>
      <c r="C892" s="30" t="str">
        <f>IF(入力シート!C451="","",入力シート!C451)</f>
        <v/>
      </c>
      <c r="D892" s="30" t="str">
        <f>IF(入力シート!E451="","",入力シート!E451)</f>
        <v/>
      </c>
      <c r="E892" s="30" t="str">
        <f>IF(入力シート!G451="","",入力シート!G451)</f>
        <v/>
      </c>
      <c r="F892" s="30" t="str">
        <f>IF(入力シート!H451="","",入力シート!H451)</f>
        <v/>
      </c>
      <c r="G892" s="31" t="str">
        <f>IF(入力シート!O451="","",入力シート!O451)</f>
        <v/>
      </c>
      <c r="H892" s="529" t="str">
        <f>IF(入力シート!K451="","",入力シート!K451)</f>
        <v/>
      </c>
      <c r="I892" s="530" t="e">
        <f>IF(入力シート!#REF!="","",入力シート!#REF!)</f>
        <v>#REF!</v>
      </c>
      <c r="J892" s="30" t="str">
        <f>IF(入力シート!R451="","",入力シート!R451)</f>
        <v/>
      </c>
      <c r="K892" s="30" t="str">
        <f>IF(入力シート!V451="","",入力シート!V451)</f>
        <v/>
      </c>
      <c r="L892" s="29"/>
      <c r="M892" s="29" t="s">
        <v>358</v>
      </c>
      <c r="N892" s="29" t="s">
        <v>359</v>
      </c>
    </row>
    <row r="893" spans="1:14" ht="23.25" customHeight="1">
      <c r="A893" s="528" t="str">
        <f>IF(入力シート!A452="","",入力シート!A452)</f>
        <v/>
      </c>
      <c r="B893" s="528"/>
      <c r="C893" s="30" t="str">
        <f>IF(入力シート!C452="","",入力シート!C452)</f>
        <v/>
      </c>
      <c r="D893" s="30" t="str">
        <f>IF(入力シート!E452="","",入力シート!E452)</f>
        <v/>
      </c>
      <c r="E893" s="30" t="str">
        <f>IF(入力シート!G452="","",入力シート!G452)</f>
        <v/>
      </c>
      <c r="F893" s="30" t="str">
        <f>IF(入力シート!H452="","",入力シート!H452)</f>
        <v/>
      </c>
      <c r="G893" s="31" t="str">
        <f>IF(入力シート!O452="","",入力シート!O452)</f>
        <v/>
      </c>
      <c r="H893" s="529" t="str">
        <f>IF(入力シート!K452="","",入力シート!K452)</f>
        <v/>
      </c>
      <c r="I893" s="530" t="e">
        <f>IF(入力シート!#REF!="","",入力シート!#REF!)</f>
        <v>#REF!</v>
      </c>
      <c r="J893" s="30" t="str">
        <f>IF(入力シート!R452="","",入力シート!R452)</f>
        <v/>
      </c>
      <c r="K893" s="30" t="str">
        <f>IF(入力シート!V452="","",入力シート!V452)</f>
        <v/>
      </c>
      <c r="L893" s="29"/>
      <c r="M893" s="29" t="s">
        <v>358</v>
      </c>
      <c r="N893" s="29" t="s">
        <v>359</v>
      </c>
    </row>
    <row r="894" spans="1:14" ht="23.25" customHeight="1">
      <c r="A894" s="528" t="str">
        <f>IF(入力シート!A453="","",入力シート!A453)</f>
        <v/>
      </c>
      <c r="B894" s="528"/>
      <c r="C894" s="30" t="str">
        <f>IF(入力シート!C453="","",入力シート!C453)</f>
        <v/>
      </c>
      <c r="D894" s="30" t="str">
        <f>IF(入力シート!E453="","",入力シート!E453)</f>
        <v/>
      </c>
      <c r="E894" s="30" t="str">
        <f>IF(入力シート!G453="","",入力シート!G453)</f>
        <v/>
      </c>
      <c r="F894" s="30" t="str">
        <f>IF(入力シート!H453="","",入力シート!H453)</f>
        <v/>
      </c>
      <c r="G894" s="31" t="str">
        <f>IF(入力シート!O453="","",入力シート!O453)</f>
        <v/>
      </c>
      <c r="H894" s="529" t="str">
        <f>IF(入力シート!K453="","",入力シート!K453)</f>
        <v/>
      </c>
      <c r="I894" s="530" t="e">
        <f>IF(入力シート!#REF!="","",入力シート!#REF!)</f>
        <v>#REF!</v>
      </c>
      <c r="J894" s="30" t="str">
        <f>IF(入力シート!R453="","",入力シート!R453)</f>
        <v/>
      </c>
      <c r="K894" s="30" t="str">
        <f>IF(入力シート!V453="","",入力シート!V453)</f>
        <v/>
      </c>
      <c r="L894" s="29"/>
      <c r="M894" s="29" t="s">
        <v>358</v>
      </c>
      <c r="N894" s="29" t="s">
        <v>359</v>
      </c>
    </row>
    <row r="895" spans="1:14" ht="23.25" customHeight="1">
      <c r="A895" s="528" t="str">
        <f>IF(入力シート!A454="","",入力シート!A454)</f>
        <v/>
      </c>
      <c r="B895" s="528"/>
      <c r="C895" s="30" t="str">
        <f>IF(入力シート!C454="","",入力シート!C454)</f>
        <v/>
      </c>
      <c r="D895" s="30" t="str">
        <f>IF(入力シート!E454="","",入力シート!E454)</f>
        <v/>
      </c>
      <c r="E895" s="30" t="str">
        <f>IF(入力シート!G454="","",入力シート!G454)</f>
        <v/>
      </c>
      <c r="F895" s="30" t="str">
        <f>IF(入力シート!H454="","",入力シート!H454)</f>
        <v/>
      </c>
      <c r="G895" s="31" t="str">
        <f>IF(入力シート!O454="","",入力シート!O454)</f>
        <v/>
      </c>
      <c r="H895" s="529" t="str">
        <f>IF(入力シート!K454="","",入力シート!K454)</f>
        <v/>
      </c>
      <c r="I895" s="530" t="e">
        <f>IF(入力シート!#REF!="","",入力シート!#REF!)</f>
        <v>#REF!</v>
      </c>
      <c r="J895" s="30" t="str">
        <f>IF(入力シート!R454="","",入力シート!R454)</f>
        <v/>
      </c>
      <c r="K895" s="30" t="str">
        <f>IF(入力シート!V454="","",入力シート!V454)</f>
        <v/>
      </c>
      <c r="L895" s="29"/>
      <c r="M895" s="29" t="s">
        <v>358</v>
      </c>
      <c r="N895" s="29" t="s">
        <v>359</v>
      </c>
    </row>
    <row r="896" spans="1:14" ht="23.25" customHeight="1">
      <c r="A896" s="528" t="str">
        <f>IF(入力シート!A455="","",入力シート!A455)</f>
        <v/>
      </c>
      <c r="B896" s="528"/>
      <c r="C896" s="30" t="str">
        <f>IF(入力シート!C455="","",入力シート!C455)</f>
        <v/>
      </c>
      <c r="D896" s="30" t="str">
        <f>IF(入力シート!E455="","",入力シート!E455)</f>
        <v/>
      </c>
      <c r="E896" s="30" t="str">
        <f>IF(入力シート!G455="","",入力シート!G455)</f>
        <v/>
      </c>
      <c r="F896" s="30" t="str">
        <f>IF(入力シート!H455="","",入力シート!H455)</f>
        <v/>
      </c>
      <c r="G896" s="31" t="str">
        <f>IF(入力シート!O455="","",入力シート!O455)</f>
        <v/>
      </c>
      <c r="H896" s="529" t="str">
        <f>IF(入力シート!K455="","",入力シート!K455)</f>
        <v/>
      </c>
      <c r="I896" s="530" t="e">
        <f>IF(入力シート!#REF!="","",入力シート!#REF!)</f>
        <v>#REF!</v>
      </c>
      <c r="J896" s="30" t="str">
        <f>IF(入力シート!R455="","",入力シート!R455)</f>
        <v/>
      </c>
      <c r="K896" s="30" t="str">
        <f>IF(入力シート!V455="","",入力シート!V455)</f>
        <v/>
      </c>
      <c r="L896" s="29"/>
      <c r="M896" s="29" t="s">
        <v>358</v>
      </c>
      <c r="N896" s="29" t="s">
        <v>359</v>
      </c>
    </row>
    <row r="897" spans="1:14" ht="23.25" customHeight="1">
      <c r="A897" s="528" t="str">
        <f>IF(入力シート!A456="","",入力シート!A456)</f>
        <v/>
      </c>
      <c r="B897" s="528"/>
      <c r="C897" s="30" t="str">
        <f>IF(入力シート!C456="","",入力シート!C456)</f>
        <v/>
      </c>
      <c r="D897" s="30" t="str">
        <f>IF(入力シート!E456="","",入力シート!E456)</f>
        <v/>
      </c>
      <c r="E897" s="30" t="str">
        <f>IF(入力シート!G456="","",入力シート!G456)</f>
        <v/>
      </c>
      <c r="F897" s="30" t="str">
        <f>IF(入力シート!H456="","",入力シート!H456)</f>
        <v/>
      </c>
      <c r="G897" s="31" t="str">
        <f>IF(入力シート!O456="","",入力シート!O456)</f>
        <v/>
      </c>
      <c r="H897" s="529" t="str">
        <f>IF(入力シート!K456="","",入力シート!K456)</f>
        <v/>
      </c>
      <c r="I897" s="530" t="e">
        <f>IF(入力シート!#REF!="","",入力シート!#REF!)</f>
        <v>#REF!</v>
      </c>
      <c r="J897" s="30" t="str">
        <f>IF(入力シート!R456="","",入力シート!R456)</f>
        <v/>
      </c>
      <c r="K897" s="30" t="str">
        <f>IF(入力シート!V456="","",入力シート!V456)</f>
        <v/>
      </c>
      <c r="L897" s="29"/>
      <c r="M897" s="29" t="s">
        <v>358</v>
      </c>
      <c r="N897" s="29" t="s">
        <v>359</v>
      </c>
    </row>
    <row r="898" spans="1:14" ht="23.25" customHeight="1">
      <c r="A898" s="528" t="str">
        <f>IF(入力シート!A457="","",入力シート!A457)</f>
        <v/>
      </c>
      <c r="B898" s="528"/>
      <c r="C898" s="30" t="str">
        <f>IF(入力シート!C457="","",入力シート!C457)</f>
        <v/>
      </c>
      <c r="D898" s="30" t="str">
        <f>IF(入力シート!E457="","",入力シート!E457)</f>
        <v/>
      </c>
      <c r="E898" s="30" t="str">
        <f>IF(入力シート!G457="","",入力シート!G457)</f>
        <v/>
      </c>
      <c r="F898" s="30" t="str">
        <f>IF(入力シート!H457="","",入力シート!H457)</f>
        <v/>
      </c>
      <c r="G898" s="31" t="str">
        <f>IF(入力シート!O457="","",入力シート!O457)</f>
        <v/>
      </c>
      <c r="H898" s="529" t="str">
        <f>IF(入力シート!K457="","",入力シート!K457)</f>
        <v/>
      </c>
      <c r="I898" s="530" t="e">
        <f>IF(入力シート!#REF!="","",入力シート!#REF!)</f>
        <v>#REF!</v>
      </c>
      <c r="J898" s="30" t="str">
        <f>IF(入力シート!R457="","",入力シート!R457)</f>
        <v/>
      </c>
      <c r="K898" s="30" t="str">
        <f>IF(入力シート!V457="","",入力シート!V457)</f>
        <v/>
      </c>
      <c r="L898" s="29"/>
      <c r="M898" s="29" t="s">
        <v>358</v>
      </c>
      <c r="N898" s="29" t="s">
        <v>359</v>
      </c>
    </row>
    <row r="899" spans="1:14" ht="23.25" customHeight="1">
      <c r="A899" s="528" t="str">
        <f>IF(入力シート!A458="","",入力シート!A458)</f>
        <v/>
      </c>
      <c r="B899" s="528"/>
      <c r="C899" s="30" t="str">
        <f>IF(入力シート!C458="","",入力シート!C458)</f>
        <v/>
      </c>
      <c r="D899" s="30" t="str">
        <f>IF(入力シート!E458="","",入力シート!E458)</f>
        <v/>
      </c>
      <c r="E899" s="30" t="str">
        <f>IF(入力シート!G458="","",入力シート!G458)</f>
        <v/>
      </c>
      <c r="F899" s="30" t="str">
        <f>IF(入力シート!H458="","",入力シート!H458)</f>
        <v/>
      </c>
      <c r="G899" s="31" t="str">
        <f>IF(入力シート!O458="","",入力シート!O458)</f>
        <v/>
      </c>
      <c r="H899" s="529" t="str">
        <f>IF(入力シート!K458="","",入力シート!K458)</f>
        <v/>
      </c>
      <c r="I899" s="530" t="e">
        <f>IF(入力シート!#REF!="","",入力シート!#REF!)</f>
        <v>#REF!</v>
      </c>
      <c r="J899" s="30" t="str">
        <f>IF(入力シート!R458="","",入力シート!R458)</f>
        <v/>
      </c>
      <c r="K899" s="30" t="str">
        <f>IF(入力シート!V458="","",入力シート!V458)</f>
        <v/>
      </c>
      <c r="L899" s="29"/>
      <c r="M899" s="29" t="s">
        <v>358</v>
      </c>
      <c r="N899" s="29" t="s">
        <v>359</v>
      </c>
    </row>
    <row r="900" spans="1:14" ht="23.25" customHeight="1">
      <c r="A900" s="528" t="str">
        <f>IF(入力シート!A459="","",入力シート!A459)</f>
        <v/>
      </c>
      <c r="B900" s="528"/>
      <c r="C900" s="30" t="str">
        <f>IF(入力シート!C459="","",入力シート!C459)</f>
        <v/>
      </c>
      <c r="D900" s="30" t="str">
        <f>IF(入力シート!E459="","",入力シート!E459)</f>
        <v/>
      </c>
      <c r="E900" s="30" t="str">
        <f>IF(入力シート!G459="","",入力シート!G459)</f>
        <v/>
      </c>
      <c r="F900" s="30" t="str">
        <f>IF(入力シート!H459="","",入力シート!H459)</f>
        <v/>
      </c>
      <c r="G900" s="31" t="str">
        <f>IF(入力シート!O459="","",入力シート!O459)</f>
        <v/>
      </c>
      <c r="H900" s="529" t="str">
        <f>IF(入力シート!K459="","",入力シート!K459)</f>
        <v/>
      </c>
      <c r="I900" s="530" t="e">
        <f>IF(入力シート!#REF!="","",入力シート!#REF!)</f>
        <v>#REF!</v>
      </c>
      <c r="J900" s="30" t="str">
        <f>IF(入力シート!R459="","",入力シート!R459)</f>
        <v/>
      </c>
      <c r="K900" s="30" t="str">
        <f>IF(入力シート!V459="","",入力シート!V459)</f>
        <v/>
      </c>
      <c r="L900" s="29"/>
      <c r="M900" s="29" t="s">
        <v>358</v>
      </c>
      <c r="N900" s="29" t="s">
        <v>359</v>
      </c>
    </row>
    <row r="901" spans="1:14" ht="23.25" customHeight="1">
      <c r="A901" s="528" t="str">
        <f>IF(入力シート!A460="","",入力シート!A460)</f>
        <v/>
      </c>
      <c r="B901" s="528"/>
      <c r="C901" s="30" t="str">
        <f>IF(入力シート!C460="","",入力シート!C460)</f>
        <v/>
      </c>
      <c r="D901" s="30" t="str">
        <f>IF(入力シート!E460="","",入力シート!E460)</f>
        <v/>
      </c>
      <c r="E901" s="30" t="str">
        <f>IF(入力シート!G460="","",入力シート!G460)</f>
        <v/>
      </c>
      <c r="F901" s="30" t="str">
        <f>IF(入力シート!H460="","",入力シート!H460)</f>
        <v/>
      </c>
      <c r="G901" s="31" t="str">
        <f>IF(入力シート!O460="","",入力シート!O460)</f>
        <v/>
      </c>
      <c r="H901" s="529" t="str">
        <f>IF(入力シート!K460="","",入力シート!K460)</f>
        <v/>
      </c>
      <c r="I901" s="530" t="e">
        <f>IF(入力シート!#REF!="","",入力シート!#REF!)</f>
        <v>#REF!</v>
      </c>
      <c r="J901" s="30" t="str">
        <f>IF(入力シート!R460="","",入力シート!R460)</f>
        <v/>
      </c>
      <c r="K901" s="30" t="str">
        <f>IF(入力シート!V460="","",入力シート!V460)</f>
        <v/>
      </c>
      <c r="L901" s="29"/>
      <c r="M901" s="29" t="s">
        <v>358</v>
      </c>
      <c r="N901" s="29" t="s">
        <v>359</v>
      </c>
    </row>
    <row r="902" spans="1:14" ht="23.25" customHeight="1">
      <c r="A902" s="528" t="str">
        <f>IF(入力シート!A461="","",入力シート!A461)</f>
        <v/>
      </c>
      <c r="B902" s="528"/>
      <c r="C902" s="30" t="str">
        <f>IF(入力シート!C461="","",入力シート!C461)</f>
        <v/>
      </c>
      <c r="D902" s="30" t="str">
        <f>IF(入力シート!E461="","",入力シート!E461)</f>
        <v/>
      </c>
      <c r="E902" s="30" t="str">
        <f>IF(入力シート!G461="","",入力シート!G461)</f>
        <v/>
      </c>
      <c r="F902" s="30" t="str">
        <f>IF(入力シート!H461="","",入力シート!H461)</f>
        <v/>
      </c>
      <c r="G902" s="31" t="str">
        <f>IF(入力シート!O461="","",入力シート!O461)</f>
        <v/>
      </c>
      <c r="H902" s="529" t="str">
        <f>IF(入力シート!K461="","",入力シート!K461)</f>
        <v/>
      </c>
      <c r="I902" s="530" t="e">
        <f>IF(入力シート!#REF!="","",入力シート!#REF!)</f>
        <v>#REF!</v>
      </c>
      <c r="J902" s="30" t="str">
        <f>IF(入力シート!R461="","",入力シート!R461)</f>
        <v/>
      </c>
      <c r="K902" s="30" t="str">
        <f>IF(入力シート!V461="","",入力シート!V461)</f>
        <v/>
      </c>
      <c r="L902" s="29"/>
      <c r="M902" s="29" t="s">
        <v>358</v>
      </c>
      <c r="N902" s="29" t="s">
        <v>359</v>
      </c>
    </row>
    <row r="903" spans="1:14" ht="23.25" customHeight="1">
      <c r="A903" s="528" t="str">
        <f>IF(入力シート!A462="","",入力シート!A462)</f>
        <v/>
      </c>
      <c r="B903" s="528"/>
      <c r="C903" s="30" t="str">
        <f>IF(入力シート!C462="","",入力シート!C462)</f>
        <v/>
      </c>
      <c r="D903" s="30" t="str">
        <f>IF(入力シート!E462="","",入力シート!E462)</f>
        <v/>
      </c>
      <c r="E903" s="30" t="str">
        <f>IF(入力シート!G462="","",入力シート!G462)</f>
        <v/>
      </c>
      <c r="F903" s="30" t="str">
        <f>IF(入力シート!H462="","",入力シート!H462)</f>
        <v/>
      </c>
      <c r="G903" s="31" t="str">
        <f>IF(入力シート!O462="","",入力シート!O462)</f>
        <v/>
      </c>
      <c r="H903" s="529" t="str">
        <f>IF(入力シート!K462="","",入力シート!K462)</f>
        <v/>
      </c>
      <c r="I903" s="530" t="e">
        <f>IF(入力シート!#REF!="","",入力シート!#REF!)</f>
        <v>#REF!</v>
      </c>
      <c r="J903" s="30" t="str">
        <f>IF(入力シート!R462="","",入力シート!R462)</f>
        <v/>
      </c>
      <c r="K903" s="30" t="str">
        <f>IF(入力シート!V462="","",入力シート!V462)</f>
        <v/>
      </c>
      <c r="L903" s="29"/>
      <c r="M903" s="29" t="s">
        <v>358</v>
      </c>
      <c r="N903" s="29" t="s">
        <v>359</v>
      </c>
    </row>
    <row r="904" spans="1:14" ht="23.25" customHeight="1">
      <c r="A904" s="528" t="str">
        <f>IF(入力シート!A463="","",入力シート!A463)</f>
        <v/>
      </c>
      <c r="B904" s="528"/>
      <c r="C904" s="30" t="str">
        <f>IF(入力シート!C463="","",入力シート!C463)</f>
        <v/>
      </c>
      <c r="D904" s="30" t="str">
        <f>IF(入力シート!E463="","",入力シート!E463)</f>
        <v/>
      </c>
      <c r="E904" s="30" t="str">
        <f>IF(入力シート!G463="","",入力シート!G463)</f>
        <v/>
      </c>
      <c r="F904" s="30" t="str">
        <f>IF(入力シート!H463="","",入力シート!H463)</f>
        <v/>
      </c>
      <c r="G904" s="31" t="str">
        <f>IF(入力シート!O463="","",入力シート!O463)</f>
        <v/>
      </c>
      <c r="H904" s="529" t="str">
        <f>IF(入力シート!K463="","",入力シート!K463)</f>
        <v/>
      </c>
      <c r="I904" s="530" t="e">
        <f>IF(入力シート!#REF!="","",入力シート!#REF!)</f>
        <v>#REF!</v>
      </c>
      <c r="J904" s="30" t="str">
        <f>IF(入力シート!R463="","",入力シート!R463)</f>
        <v/>
      </c>
      <c r="K904" s="30" t="str">
        <f>IF(入力シート!V463="","",入力シート!V463)</f>
        <v/>
      </c>
      <c r="L904" s="29"/>
      <c r="M904" s="29" t="s">
        <v>358</v>
      </c>
      <c r="N904" s="29" t="s">
        <v>359</v>
      </c>
    </row>
    <row r="905" spans="1:14" ht="23.25" customHeight="1">
      <c r="A905" s="528" t="str">
        <f>IF(入力シート!A464="","",入力シート!A464)</f>
        <v/>
      </c>
      <c r="B905" s="528"/>
      <c r="C905" s="30" t="str">
        <f>IF(入力シート!C464="","",入力シート!C464)</f>
        <v/>
      </c>
      <c r="D905" s="30" t="str">
        <f>IF(入力シート!E464="","",入力シート!E464)</f>
        <v/>
      </c>
      <c r="E905" s="30" t="str">
        <f>IF(入力シート!G464="","",入力シート!G464)</f>
        <v/>
      </c>
      <c r="F905" s="30" t="str">
        <f>IF(入力シート!H464="","",入力シート!H464)</f>
        <v/>
      </c>
      <c r="G905" s="31" t="str">
        <f>IF(入力シート!O464="","",入力シート!O464)</f>
        <v/>
      </c>
      <c r="H905" s="529" t="str">
        <f>IF(入力シート!K464="","",入力シート!K464)</f>
        <v/>
      </c>
      <c r="I905" s="530" t="e">
        <f>IF(入力シート!#REF!="","",入力シート!#REF!)</f>
        <v>#REF!</v>
      </c>
      <c r="J905" s="30" t="str">
        <f>IF(入力シート!R464="","",入力シート!R464)</f>
        <v/>
      </c>
      <c r="K905" s="30" t="str">
        <f>IF(入力シート!V464="","",入力シート!V464)</f>
        <v/>
      </c>
      <c r="L905" s="29"/>
      <c r="M905" s="29" t="s">
        <v>358</v>
      </c>
      <c r="N905" s="29" t="s">
        <v>359</v>
      </c>
    </row>
    <row r="906" spans="1:14" ht="23.25" customHeight="1">
      <c r="A906" s="528" t="str">
        <f>IF(入力シート!A465="","",入力シート!A465)</f>
        <v/>
      </c>
      <c r="B906" s="528"/>
      <c r="C906" s="30" t="str">
        <f>IF(入力シート!C465="","",入力シート!C465)</f>
        <v/>
      </c>
      <c r="D906" s="30" t="str">
        <f>IF(入力シート!E465="","",入力シート!E465)</f>
        <v/>
      </c>
      <c r="E906" s="30" t="str">
        <f>IF(入力シート!G465="","",入力シート!G465)</f>
        <v/>
      </c>
      <c r="F906" s="30" t="str">
        <f>IF(入力シート!H465="","",入力シート!H465)</f>
        <v/>
      </c>
      <c r="G906" s="31" t="str">
        <f>IF(入力シート!O465="","",入力シート!O465)</f>
        <v/>
      </c>
      <c r="H906" s="529" t="str">
        <f>IF(入力シート!K465="","",入力シート!K465)</f>
        <v/>
      </c>
      <c r="I906" s="530" t="e">
        <f>IF(入力シート!#REF!="","",入力シート!#REF!)</f>
        <v>#REF!</v>
      </c>
      <c r="J906" s="30" t="str">
        <f>IF(入力シート!R465="","",入力シート!R465)</f>
        <v/>
      </c>
      <c r="K906" s="30" t="str">
        <f>IF(入力シート!V465="","",入力シート!V465)</f>
        <v/>
      </c>
      <c r="L906" s="29"/>
      <c r="M906" s="29" t="s">
        <v>358</v>
      </c>
      <c r="N906" s="29" t="s">
        <v>359</v>
      </c>
    </row>
    <row r="907" spans="1:14" ht="23.25" customHeight="1">
      <c r="A907" s="528" t="str">
        <f>IF(入力シート!A466="","",入力シート!A466)</f>
        <v/>
      </c>
      <c r="B907" s="528"/>
      <c r="C907" s="30" t="str">
        <f>IF(入力シート!C466="","",入力シート!C466)</f>
        <v/>
      </c>
      <c r="D907" s="30" t="str">
        <f>IF(入力シート!E466="","",入力シート!E466)</f>
        <v/>
      </c>
      <c r="E907" s="30" t="str">
        <f>IF(入力シート!G466="","",入力シート!G466)</f>
        <v/>
      </c>
      <c r="F907" s="30" t="str">
        <f>IF(入力シート!H466="","",入力シート!H466)</f>
        <v/>
      </c>
      <c r="G907" s="31" t="str">
        <f>IF(入力シート!O466="","",入力シート!O466)</f>
        <v/>
      </c>
      <c r="H907" s="529" t="str">
        <f>IF(入力シート!K466="","",入力シート!K466)</f>
        <v/>
      </c>
      <c r="I907" s="530" t="e">
        <f>IF(入力シート!#REF!="","",入力シート!#REF!)</f>
        <v>#REF!</v>
      </c>
      <c r="J907" s="30" t="str">
        <f>IF(入力シート!R466="","",入力シート!R466)</f>
        <v/>
      </c>
      <c r="K907" s="30" t="str">
        <f>IF(入力シート!V466="","",入力シート!V466)</f>
        <v/>
      </c>
      <c r="L907" s="29"/>
      <c r="M907" s="29" t="s">
        <v>358</v>
      </c>
      <c r="N907" s="29" t="s">
        <v>359</v>
      </c>
    </row>
    <row r="908" spans="1:14" ht="23.25" customHeight="1">
      <c r="A908" s="528" t="str">
        <f>IF(入力シート!A467="","",入力シート!A467)</f>
        <v/>
      </c>
      <c r="B908" s="528"/>
      <c r="C908" s="30" t="str">
        <f>IF(入力シート!C467="","",入力シート!C467)</f>
        <v/>
      </c>
      <c r="D908" s="30" t="str">
        <f>IF(入力シート!E467="","",入力シート!E467)</f>
        <v/>
      </c>
      <c r="E908" s="30" t="str">
        <f>IF(入力シート!G467="","",入力シート!G467)</f>
        <v/>
      </c>
      <c r="F908" s="30" t="str">
        <f>IF(入力シート!H467="","",入力シート!H467)</f>
        <v/>
      </c>
      <c r="G908" s="31" t="str">
        <f>IF(入力シート!O467="","",入力シート!O467)</f>
        <v/>
      </c>
      <c r="H908" s="529" t="str">
        <f>IF(入力シート!K467="","",入力シート!K467)</f>
        <v/>
      </c>
      <c r="I908" s="530" t="e">
        <f>IF(入力シート!#REF!="","",入力シート!#REF!)</f>
        <v>#REF!</v>
      </c>
      <c r="J908" s="30" t="str">
        <f>IF(入力シート!R467="","",入力シート!R467)</f>
        <v/>
      </c>
      <c r="K908" s="30" t="str">
        <f>IF(入力シート!V467="","",入力シート!V467)</f>
        <v/>
      </c>
      <c r="L908" s="29"/>
      <c r="M908" s="29" t="s">
        <v>358</v>
      </c>
      <c r="N908" s="29" t="s">
        <v>359</v>
      </c>
    </row>
    <row r="909" spans="1:14" ht="23.25" customHeight="1">
      <c r="A909" s="528" t="str">
        <f>IF(入力シート!A468="","",入力シート!A468)</f>
        <v/>
      </c>
      <c r="B909" s="528"/>
      <c r="C909" s="30" t="str">
        <f>IF(入力シート!C468="","",入力シート!C468)</f>
        <v/>
      </c>
      <c r="D909" s="30" t="str">
        <f>IF(入力シート!E468="","",入力シート!E468)</f>
        <v/>
      </c>
      <c r="E909" s="30" t="str">
        <f>IF(入力シート!G468="","",入力シート!G468)</f>
        <v/>
      </c>
      <c r="F909" s="30" t="str">
        <f>IF(入力シート!H468="","",入力シート!H468)</f>
        <v/>
      </c>
      <c r="G909" s="31" t="str">
        <f>IF(入力シート!O468="","",入力シート!O468)</f>
        <v/>
      </c>
      <c r="H909" s="529" t="str">
        <f>IF(入力シート!K468="","",入力シート!K468)</f>
        <v/>
      </c>
      <c r="I909" s="530" t="e">
        <f>IF(入力シート!#REF!="","",入力シート!#REF!)</f>
        <v>#REF!</v>
      </c>
      <c r="J909" s="30" t="str">
        <f>IF(入力シート!R468="","",入力シート!R468)</f>
        <v/>
      </c>
      <c r="K909" s="30" t="str">
        <f>IF(入力シート!V468="","",入力シート!V468)</f>
        <v/>
      </c>
      <c r="L909" s="29"/>
      <c r="M909" s="29" t="s">
        <v>358</v>
      </c>
      <c r="N909" s="29" t="s">
        <v>359</v>
      </c>
    </row>
    <row r="910" spans="1:14" ht="7.5" customHeight="1">
      <c r="A910" s="2"/>
      <c r="B910" s="2"/>
      <c r="C910" s="2"/>
      <c r="D910" s="2"/>
      <c r="E910" s="2"/>
      <c r="F910" s="2"/>
      <c r="G910" s="2"/>
      <c r="H910" s="2"/>
      <c r="I910" s="2"/>
      <c r="J910" s="2"/>
      <c r="K910" s="2"/>
      <c r="L910" s="2"/>
      <c r="M910" s="2"/>
      <c r="N910" s="2"/>
    </row>
    <row r="911" spans="1:14" s="34" customFormat="1" ht="15" customHeight="1">
      <c r="A911" s="557" t="s">
        <v>360</v>
      </c>
      <c r="B911" s="557"/>
      <c r="C911" s="558" t="s">
        <v>361</v>
      </c>
      <c r="D911" s="558"/>
      <c r="E911" s="558"/>
      <c r="F911" s="558"/>
      <c r="G911" s="558"/>
      <c r="H911" s="558"/>
      <c r="I911" s="558"/>
      <c r="J911" s="558"/>
      <c r="K911" s="558"/>
      <c r="L911" s="558"/>
      <c r="M911" s="558"/>
      <c r="N911" s="558"/>
    </row>
    <row r="912" spans="1:14" s="34" customFormat="1" ht="7.5" customHeight="1">
      <c r="A912" s="32"/>
      <c r="B912" s="32"/>
      <c r="C912" s="33"/>
      <c r="D912" s="33"/>
      <c r="E912" s="33"/>
      <c r="F912" s="33"/>
      <c r="G912" s="33"/>
      <c r="H912" s="33"/>
      <c r="I912" s="33"/>
      <c r="J912" s="33"/>
      <c r="K912" s="33"/>
      <c r="L912" s="33"/>
      <c r="M912" s="33"/>
      <c r="N912" s="33"/>
    </row>
    <row r="913" spans="1:14" s="34" customFormat="1" ht="15" customHeight="1">
      <c r="B913" s="35"/>
      <c r="C913" s="35"/>
      <c r="D913" s="35"/>
      <c r="E913" s="35"/>
      <c r="F913" s="35"/>
      <c r="G913" s="35"/>
      <c r="H913" s="554" t="s">
        <v>362</v>
      </c>
      <c r="I913" s="554"/>
      <c r="J913" s="554"/>
      <c r="K913" s="554"/>
      <c r="L913" s="554"/>
      <c r="M913" s="554"/>
      <c r="N913" s="554"/>
    </row>
    <row r="914" spans="1:14" s="34" customFormat="1" ht="15" customHeight="1">
      <c r="A914" s="36"/>
      <c r="B914" s="35"/>
      <c r="C914" s="35"/>
      <c r="D914" s="35"/>
      <c r="E914" s="35"/>
      <c r="F914" s="35"/>
      <c r="G914" s="37"/>
      <c r="H914" s="554"/>
      <c r="I914" s="554"/>
      <c r="J914" s="554"/>
      <c r="K914" s="554"/>
      <c r="L914" s="554"/>
      <c r="M914" s="554"/>
      <c r="N914" s="554"/>
    </row>
    <row r="915" spans="1:14" s="34" customFormat="1" ht="30" customHeight="1">
      <c r="A915" s="36"/>
      <c r="B915" s="35"/>
      <c r="C915" s="35"/>
      <c r="D915" s="35"/>
      <c r="E915" s="35"/>
      <c r="F915" s="35"/>
      <c r="G915" s="37"/>
      <c r="H915" s="555" t="s">
        <v>1263</v>
      </c>
      <c r="I915" s="555"/>
      <c r="J915" s="555"/>
      <c r="K915" s="555"/>
      <c r="L915" s="27"/>
      <c r="M915" s="37"/>
      <c r="N915" s="37"/>
    </row>
    <row r="916" spans="1:14" s="34" customFormat="1" ht="30" customHeight="1">
      <c r="H916" s="556" t="s">
        <v>363</v>
      </c>
      <c r="I916" s="556"/>
      <c r="J916" s="37"/>
    </row>
    <row r="917" spans="1:14" s="34" customFormat="1" ht="30" customHeight="1">
      <c r="A917" s="37"/>
      <c r="B917" s="37"/>
      <c r="C917" s="37"/>
      <c r="D917" s="37"/>
      <c r="E917" s="37"/>
      <c r="F917" s="37"/>
      <c r="G917" s="38"/>
      <c r="H917" s="556" t="s">
        <v>364</v>
      </c>
      <c r="I917" s="556"/>
      <c r="J917" s="37"/>
      <c r="K917" s="37"/>
      <c r="L917" s="37"/>
      <c r="M917" s="37"/>
      <c r="N917" s="117"/>
    </row>
    <row r="918" spans="1:14" s="34" customFormat="1" ht="30" customHeight="1">
      <c r="D918" s="37"/>
      <c r="E918" s="37"/>
      <c r="H918" s="556" t="s">
        <v>295</v>
      </c>
      <c r="I918" s="556"/>
      <c r="J918" s="37"/>
    </row>
    <row r="919" spans="1:14" ht="3.75" customHeight="1"/>
    <row r="920" spans="1:14" ht="21">
      <c r="A920" s="518" t="s">
        <v>345</v>
      </c>
      <c r="B920" s="518"/>
      <c r="C920" s="518"/>
      <c r="D920" s="518"/>
      <c r="E920" s="518"/>
      <c r="F920" s="518"/>
      <c r="G920" s="518"/>
      <c r="H920" s="518"/>
      <c r="I920" s="518"/>
      <c r="J920" s="518"/>
      <c r="K920" s="518"/>
      <c r="L920" s="518"/>
      <c r="M920" s="518"/>
      <c r="N920" s="518"/>
    </row>
    <row r="921" spans="1:14" ht="9.75" customHeight="1">
      <c r="A921" s="2"/>
      <c r="B921" s="2"/>
      <c r="C921" s="2"/>
      <c r="D921" s="2"/>
      <c r="E921" s="2"/>
      <c r="F921" s="2"/>
      <c r="G921" s="2"/>
      <c r="H921" s="2"/>
      <c r="I921" s="2"/>
      <c r="J921" s="2"/>
      <c r="K921" s="2"/>
      <c r="L921" s="2"/>
      <c r="M921" s="2"/>
      <c r="N921" s="2"/>
    </row>
    <row r="922" spans="1:14">
      <c r="A922" s="2" t="str">
        <f>$A$4</f>
        <v>一般財団法人　日本自動車査定協会</v>
      </c>
      <c r="B922" s="2"/>
      <c r="C922" s="2"/>
      <c r="D922" s="2"/>
      <c r="E922" s="2"/>
      <c r="F922" s="2"/>
      <c r="G922" s="2"/>
      <c r="H922" s="2"/>
      <c r="I922" s="2"/>
      <c r="J922" s="2"/>
      <c r="K922" s="2"/>
      <c r="L922" s="519" t="str">
        <f>"ページ　　"&amp;入力シート!$AI$14&amp;" - "</f>
        <v xml:space="preserve">ページ　　0 - </v>
      </c>
      <c r="M922" s="519"/>
      <c r="N922" s="17">
        <v>19</v>
      </c>
    </row>
    <row r="923" spans="1:14">
      <c r="A923" s="2"/>
      <c r="B923" s="2"/>
      <c r="C923" s="2"/>
      <c r="D923" s="18" t="str">
        <f>D5</f>
        <v/>
      </c>
      <c r="E923" s="19" t="s">
        <v>346</v>
      </c>
      <c r="F923" s="2"/>
      <c r="G923" s="2"/>
      <c r="H923" s="2"/>
      <c r="I923" s="2"/>
      <c r="J923" s="2"/>
      <c r="K923" s="2"/>
      <c r="L923" s="2"/>
      <c r="M923" s="2"/>
      <c r="N923" s="2"/>
    </row>
    <row r="924" spans="1:14" ht="15" customHeight="1">
      <c r="B924" s="20"/>
      <c r="C924" s="20"/>
      <c r="D924" s="20"/>
      <c r="E924" s="2"/>
      <c r="F924" s="2"/>
      <c r="G924" s="2"/>
      <c r="H924" s="2"/>
      <c r="I924" s="2"/>
      <c r="J924" s="2"/>
      <c r="K924" s="520" t="str">
        <f>K6</f>
        <v>令和　　　年　　　月　　　日</v>
      </c>
      <c r="L924" s="520"/>
      <c r="M924" s="520"/>
      <c r="N924" s="520"/>
    </row>
    <row r="925" spans="1:14" ht="7.5" customHeight="1">
      <c r="A925" s="521" t="s">
        <v>347</v>
      </c>
      <c r="B925" s="521"/>
      <c r="C925" s="521"/>
      <c r="D925" s="521"/>
      <c r="E925" s="521"/>
      <c r="F925" s="2"/>
      <c r="G925" s="2"/>
      <c r="H925" s="2"/>
      <c r="I925" s="2"/>
      <c r="J925" s="2"/>
      <c r="K925" s="2"/>
      <c r="L925" s="2"/>
      <c r="M925" s="2"/>
      <c r="N925" s="2"/>
    </row>
    <row r="926" spans="1:14" ht="26.25" customHeight="1">
      <c r="A926" s="521"/>
      <c r="B926" s="521"/>
      <c r="C926" s="521"/>
      <c r="D926" s="521"/>
      <c r="E926" s="521"/>
      <c r="F926" s="552" t="s">
        <v>291</v>
      </c>
      <c r="G926" s="21" t="s">
        <v>348</v>
      </c>
      <c r="H926" s="523" t="str">
        <f>H8</f>
        <v/>
      </c>
      <c r="I926" s="524"/>
      <c r="J926" s="524"/>
      <c r="K926" s="524"/>
      <c r="L926" s="524"/>
      <c r="M926" s="524"/>
      <c r="N926" s="525"/>
    </row>
    <row r="927" spans="1:14" ht="26.25" customHeight="1">
      <c r="A927" s="521"/>
      <c r="B927" s="521"/>
      <c r="C927" s="521"/>
      <c r="D927" s="521"/>
      <c r="E927" s="521"/>
      <c r="F927" s="552"/>
      <c r="G927" s="21" t="s">
        <v>349</v>
      </c>
      <c r="H927" s="523" t="str">
        <f>H9</f>
        <v/>
      </c>
      <c r="I927" s="524"/>
      <c r="J927" s="524"/>
      <c r="K927" s="524"/>
      <c r="L927" s="524"/>
      <c r="M927" s="524"/>
      <c r="N927" s="525"/>
    </row>
    <row r="928" spans="1:14" ht="26.25" customHeight="1">
      <c r="A928" s="521"/>
      <c r="B928" s="521"/>
      <c r="C928" s="521"/>
      <c r="D928" s="521"/>
      <c r="E928" s="521"/>
      <c r="F928" s="552"/>
      <c r="G928" s="21" t="s">
        <v>295</v>
      </c>
      <c r="H928" s="523" t="str">
        <f>H10</f>
        <v/>
      </c>
      <c r="I928" s="524"/>
      <c r="J928" s="524"/>
      <c r="K928" s="524"/>
      <c r="L928" s="524"/>
      <c r="M928" s="526"/>
      <c r="N928" s="527"/>
    </row>
    <row r="929" spans="1:14" ht="26.25" customHeight="1">
      <c r="A929" s="521"/>
      <c r="B929" s="521"/>
      <c r="C929" s="521"/>
      <c r="D929" s="521"/>
      <c r="E929" s="521"/>
      <c r="F929" s="552"/>
      <c r="G929" s="136" t="s">
        <v>1245</v>
      </c>
      <c r="H929" s="523" t="str">
        <f>$H$11</f>
        <v/>
      </c>
      <c r="I929" s="524"/>
      <c r="J929" s="525"/>
      <c r="K929" s="21" t="s">
        <v>264</v>
      </c>
      <c r="L929" s="559" t="str">
        <f>$L$11</f>
        <v/>
      </c>
      <c r="M929" s="526"/>
      <c r="N929" s="527"/>
    </row>
    <row r="930" spans="1:14" ht="22.5" customHeight="1">
      <c r="A930" s="521"/>
      <c r="B930" s="521"/>
      <c r="C930" s="521"/>
      <c r="D930" s="521"/>
      <c r="E930" s="521"/>
      <c r="F930" s="552"/>
      <c r="G930" s="553" t="s">
        <v>351</v>
      </c>
      <c r="H930" s="553"/>
      <c r="I930" s="537" t="str">
        <f>I12</f>
        <v/>
      </c>
      <c r="J930" s="538"/>
      <c r="K930" s="22" t="s">
        <v>267</v>
      </c>
      <c r="L930" s="510" t="str">
        <f>L12</f>
        <v/>
      </c>
      <c r="M930" s="510"/>
      <c r="N930" s="510"/>
    </row>
    <row r="931" spans="1:14" ht="7.5" customHeight="1">
      <c r="A931" s="2"/>
      <c r="B931" s="2"/>
      <c r="C931" s="2"/>
      <c r="D931" s="2"/>
      <c r="E931" s="23"/>
      <c r="F931" s="24"/>
      <c r="G931" s="24"/>
      <c r="H931" s="24"/>
      <c r="I931" s="25"/>
      <c r="J931" s="25"/>
      <c r="K931" s="26"/>
      <c r="L931" s="26"/>
      <c r="M931" s="27"/>
      <c r="N931" s="27"/>
    </row>
    <row r="932" spans="1:14" s="3" customFormat="1">
      <c r="A932" s="539" t="s">
        <v>352</v>
      </c>
      <c r="B932" s="539"/>
      <c r="C932" s="539"/>
      <c r="D932" s="539"/>
      <c r="E932" s="539"/>
      <c r="F932" s="539"/>
      <c r="G932" s="539"/>
      <c r="H932" s="539"/>
      <c r="I932" s="539"/>
      <c r="J932" s="539"/>
      <c r="K932" s="539"/>
      <c r="L932" s="539"/>
      <c r="M932" s="539"/>
      <c r="N932" s="539"/>
    </row>
    <row r="933" spans="1:14" ht="7.5" customHeight="1">
      <c r="A933" s="2"/>
      <c r="B933" s="2"/>
      <c r="C933" s="2"/>
      <c r="D933" s="2"/>
      <c r="E933" s="2"/>
      <c r="F933" s="2"/>
      <c r="G933" s="2"/>
      <c r="H933" s="2"/>
      <c r="I933" s="2"/>
      <c r="J933" s="2"/>
      <c r="K933" s="2"/>
      <c r="L933" s="2"/>
      <c r="M933" s="2"/>
      <c r="N933" s="2"/>
    </row>
    <row r="934" spans="1:14" ht="15" customHeight="1">
      <c r="A934" s="560" t="s">
        <v>279</v>
      </c>
      <c r="B934" s="560"/>
      <c r="C934" s="561" t="s">
        <v>333</v>
      </c>
      <c r="D934" s="561"/>
      <c r="E934" s="561"/>
      <c r="F934" s="561"/>
      <c r="G934" s="562" t="s">
        <v>353</v>
      </c>
      <c r="H934" s="564" t="s">
        <v>281</v>
      </c>
      <c r="I934" s="565"/>
      <c r="J934" s="568" t="s">
        <v>334</v>
      </c>
      <c r="K934" s="570" t="s">
        <v>285</v>
      </c>
      <c r="L934" s="531" t="s">
        <v>354</v>
      </c>
      <c r="M934" s="532"/>
      <c r="N934" s="533"/>
    </row>
    <row r="935" spans="1:14" ht="15" customHeight="1">
      <c r="A935" s="560"/>
      <c r="B935" s="560"/>
      <c r="C935" s="28" t="s">
        <v>337</v>
      </c>
      <c r="D935" s="28" t="s">
        <v>277</v>
      </c>
      <c r="E935" s="28" t="s">
        <v>377</v>
      </c>
      <c r="F935" s="28" t="s">
        <v>279</v>
      </c>
      <c r="G935" s="563"/>
      <c r="H935" s="566"/>
      <c r="I935" s="567"/>
      <c r="J935" s="569"/>
      <c r="K935" s="571"/>
      <c r="L935" s="29" t="s">
        <v>356</v>
      </c>
      <c r="M935" s="534" t="s">
        <v>357</v>
      </c>
      <c r="N935" s="535"/>
    </row>
    <row r="936" spans="1:14" ht="23.25" customHeight="1">
      <c r="A936" s="528" t="str">
        <f>IF(入力シート!A469="","",入力シート!A469)</f>
        <v/>
      </c>
      <c r="B936" s="528"/>
      <c r="C936" s="30" t="str">
        <f>IF(入力シート!C469="","",入力シート!C469)</f>
        <v/>
      </c>
      <c r="D936" s="30" t="str">
        <f>IF(入力シート!E469="","",入力シート!E469)</f>
        <v/>
      </c>
      <c r="E936" s="30" t="str">
        <f>IF(入力シート!G469="","",入力シート!G469)</f>
        <v/>
      </c>
      <c r="F936" s="30" t="str">
        <f>IF(入力シート!H469="","",入力シート!H469)</f>
        <v/>
      </c>
      <c r="G936" s="31" t="str">
        <f>IF(入力シート!O469="","",入力シート!O469)</f>
        <v/>
      </c>
      <c r="H936" s="529" t="str">
        <f>IF(入力シート!K469="","",入力シート!K469)</f>
        <v/>
      </c>
      <c r="I936" s="530" t="e">
        <f>IF(入力シート!#REF!="","",入力シート!#REF!)</f>
        <v>#REF!</v>
      </c>
      <c r="J936" s="30" t="str">
        <f>IF(入力シート!R469="","",入力シート!R469)</f>
        <v/>
      </c>
      <c r="K936" s="30" t="str">
        <f>IF(入力シート!V469="","",入力シート!V469)</f>
        <v/>
      </c>
      <c r="L936" s="29"/>
      <c r="M936" s="29" t="s">
        <v>358</v>
      </c>
      <c r="N936" s="29" t="s">
        <v>359</v>
      </c>
    </row>
    <row r="937" spans="1:14" ht="23.25" customHeight="1">
      <c r="A937" s="528" t="str">
        <f>IF(入力シート!A470="","",入力シート!A470)</f>
        <v/>
      </c>
      <c r="B937" s="528"/>
      <c r="C937" s="30" t="str">
        <f>IF(入力シート!C470="","",入力シート!C470)</f>
        <v/>
      </c>
      <c r="D937" s="30" t="str">
        <f>IF(入力シート!E470="","",入力シート!E470)</f>
        <v/>
      </c>
      <c r="E937" s="30" t="str">
        <f>IF(入力シート!G470="","",入力シート!G470)</f>
        <v/>
      </c>
      <c r="F937" s="30" t="str">
        <f>IF(入力シート!H470="","",入力シート!H470)</f>
        <v/>
      </c>
      <c r="G937" s="31" t="str">
        <f>IF(入力シート!O470="","",入力シート!O470)</f>
        <v/>
      </c>
      <c r="H937" s="529" t="str">
        <f>IF(入力シート!K470="","",入力シート!K470)</f>
        <v/>
      </c>
      <c r="I937" s="530" t="e">
        <f>IF(入力シート!#REF!="","",入力シート!#REF!)</f>
        <v>#REF!</v>
      </c>
      <c r="J937" s="30" t="str">
        <f>IF(入力シート!R470="","",入力シート!R470)</f>
        <v/>
      </c>
      <c r="K937" s="30" t="str">
        <f>IF(入力シート!V470="","",入力シート!V470)</f>
        <v/>
      </c>
      <c r="L937" s="29"/>
      <c r="M937" s="29" t="s">
        <v>358</v>
      </c>
      <c r="N937" s="29" t="s">
        <v>359</v>
      </c>
    </row>
    <row r="938" spans="1:14" ht="23.25" customHeight="1">
      <c r="A938" s="528" t="str">
        <f>IF(入力シート!A471="","",入力シート!A471)</f>
        <v/>
      </c>
      <c r="B938" s="528"/>
      <c r="C938" s="30" t="str">
        <f>IF(入力シート!C471="","",入力シート!C471)</f>
        <v/>
      </c>
      <c r="D938" s="30" t="str">
        <f>IF(入力シート!E471="","",入力シート!E471)</f>
        <v/>
      </c>
      <c r="E938" s="30" t="str">
        <f>IF(入力シート!G471="","",入力シート!G471)</f>
        <v/>
      </c>
      <c r="F938" s="30" t="str">
        <f>IF(入力シート!H471="","",入力シート!H471)</f>
        <v/>
      </c>
      <c r="G938" s="31" t="str">
        <f>IF(入力シート!O471="","",入力シート!O471)</f>
        <v/>
      </c>
      <c r="H938" s="529" t="str">
        <f>IF(入力シート!K471="","",入力シート!K471)</f>
        <v/>
      </c>
      <c r="I938" s="530" t="e">
        <f>IF(入力シート!#REF!="","",入力シート!#REF!)</f>
        <v>#REF!</v>
      </c>
      <c r="J938" s="30" t="str">
        <f>IF(入力シート!R471="","",入力シート!R471)</f>
        <v/>
      </c>
      <c r="K938" s="30" t="str">
        <f>IF(入力シート!V471="","",入力シート!V471)</f>
        <v/>
      </c>
      <c r="L938" s="29"/>
      <c r="M938" s="29" t="s">
        <v>358</v>
      </c>
      <c r="N938" s="29" t="s">
        <v>359</v>
      </c>
    </row>
    <row r="939" spans="1:14" ht="23.25" customHeight="1">
      <c r="A939" s="528" t="str">
        <f>IF(入力シート!A472="","",入力シート!A472)</f>
        <v/>
      </c>
      <c r="B939" s="528"/>
      <c r="C939" s="30" t="str">
        <f>IF(入力シート!C472="","",入力シート!C472)</f>
        <v/>
      </c>
      <c r="D939" s="30" t="str">
        <f>IF(入力シート!E472="","",入力シート!E472)</f>
        <v/>
      </c>
      <c r="E939" s="30" t="str">
        <f>IF(入力シート!G472="","",入力シート!G472)</f>
        <v/>
      </c>
      <c r="F939" s="30" t="str">
        <f>IF(入力シート!H472="","",入力シート!H472)</f>
        <v/>
      </c>
      <c r="G939" s="31" t="str">
        <f>IF(入力シート!O472="","",入力シート!O472)</f>
        <v/>
      </c>
      <c r="H939" s="529" t="str">
        <f>IF(入力シート!K472="","",入力シート!K472)</f>
        <v/>
      </c>
      <c r="I939" s="530" t="e">
        <f>IF(入力シート!#REF!="","",入力シート!#REF!)</f>
        <v>#REF!</v>
      </c>
      <c r="J939" s="30" t="str">
        <f>IF(入力シート!R472="","",入力シート!R472)</f>
        <v/>
      </c>
      <c r="K939" s="30" t="str">
        <f>IF(入力シート!V472="","",入力シート!V472)</f>
        <v/>
      </c>
      <c r="L939" s="29"/>
      <c r="M939" s="29" t="s">
        <v>358</v>
      </c>
      <c r="N939" s="29" t="s">
        <v>359</v>
      </c>
    </row>
    <row r="940" spans="1:14" ht="23.25" customHeight="1">
      <c r="A940" s="528" t="str">
        <f>IF(入力シート!A473="","",入力シート!A473)</f>
        <v/>
      </c>
      <c r="B940" s="528"/>
      <c r="C940" s="30" t="str">
        <f>IF(入力シート!C473="","",入力シート!C473)</f>
        <v/>
      </c>
      <c r="D940" s="30" t="str">
        <f>IF(入力シート!E473="","",入力シート!E473)</f>
        <v/>
      </c>
      <c r="E940" s="30" t="str">
        <f>IF(入力シート!G473="","",入力シート!G473)</f>
        <v/>
      </c>
      <c r="F940" s="30" t="str">
        <f>IF(入力シート!H473="","",入力シート!H473)</f>
        <v/>
      </c>
      <c r="G940" s="31" t="str">
        <f>IF(入力シート!O473="","",入力シート!O473)</f>
        <v/>
      </c>
      <c r="H940" s="529" t="str">
        <f>IF(入力シート!K473="","",入力シート!K473)</f>
        <v/>
      </c>
      <c r="I940" s="530" t="e">
        <f>IF(入力シート!#REF!="","",入力シート!#REF!)</f>
        <v>#REF!</v>
      </c>
      <c r="J940" s="30" t="str">
        <f>IF(入力シート!R473="","",入力シート!R473)</f>
        <v/>
      </c>
      <c r="K940" s="30" t="str">
        <f>IF(入力シート!V473="","",入力シート!V473)</f>
        <v/>
      </c>
      <c r="L940" s="29"/>
      <c r="M940" s="29" t="s">
        <v>358</v>
      </c>
      <c r="N940" s="29" t="s">
        <v>359</v>
      </c>
    </row>
    <row r="941" spans="1:14" ht="23.25" customHeight="1">
      <c r="A941" s="528" t="str">
        <f>IF(入力シート!A474="","",入力シート!A474)</f>
        <v/>
      </c>
      <c r="B941" s="528"/>
      <c r="C941" s="30" t="str">
        <f>IF(入力シート!C474="","",入力シート!C474)</f>
        <v/>
      </c>
      <c r="D941" s="30" t="str">
        <f>IF(入力シート!E474="","",入力シート!E474)</f>
        <v/>
      </c>
      <c r="E941" s="30" t="str">
        <f>IF(入力シート!G474="","",入力シート!G474)</f>
        <v/>
      </c>
      <c r="F941" s="30" t="str">
        <f>IF(入力シート!H474="","",入力シート!H474)</f>
        <v/>
      </c>
      <c r="G941" s="31" t="str">
        <f>IF(入力シート!O474="","",入力シート!O474)</f>
        <v/>
      </c>
      <c r="H941" s="529" t="str">
        <f>IF(入力シート!K474="","",入力シート!K474)</f>
        <v/>
      </c>
      <c r="I941" s="530" t="e">
        <f>IF(入力シート!#REF!="","",入力シート!#REF!)</f>
        <v>#REF!</v>
      </c>
      <c r="J941" s="30" t="str">
        <f>IF(入力シート!R474="","",入力シート!R474)</f>
        <v/>
      </c>
      <c r="K941" s="30" t="str">
        <f>IF(入力シート!V474="","",入力シート!V474)</f>
        <v/>
      </c>
      <c r="L941" s="29"/>
      <c r="M941" s="29" t="s">
        <v>358</v>
      </c>
      <c r="N941" s="29" t="s">
        <v>359</v>
      </c>
    </row>
    <row r="942" spans="1:14" ht="23.25" customHeight="1">
      <c r="A942" s="528" t="str">
        <f>IF(入力シート!A475="","",入力シート!A475)</f>
        <v/>
      </c>
      <c r="B942" s="528"/>
      <c r="C942" s="30" t="str">
        <f>IF(入力シート!C475="","",入力シート!C475)</f>
        <v/>
      </c>
      <c r="D942" s="30" t="str">
        <f>IF(入力シート!E475="","",入力シート!E475)</f>
        <v/>
      </c>
      <c r="E942" s="30" t="str">
        <f>IF(入力シート!G475="","",入力シート!G475)</f>
        <v/>
      </c>
      <c r="F942" s="30" t="str">
        <f>IF(入力シート!H475="","",入力シート!H475)</f>
        <v/>
      </c>
      <c r="G942" s="31" t="str">
        <f>IF(入力シート!O475="","",入力シート!O475)</f>
        <v/>
      </c>
      <c r="H942" s="529" t="str">
        <f>IF(入力シート!K475="","",入力シート!K475)</f>
        <v/>
      </c>
      <c r="I942" s="530" t="e">
        <f>IF(入力シート!#REF!="","",入力シート!#REF!)</f>
        <v>#REF!</v>
      </c>
      <c r="J942" s="30" t="str">
        <f>IF(入力シート!R475="","",入力シート!R475)</f>
        <v/>
      </c>
      <c r="K942" s="30" t="str">
        <f>IF(入力シート!V475="","",入力シート!V475)</f>
        <v/>
      </c>
      <c r="L942" s="29"/>
      <c r="M942" s="29" t="s">
        <v>358</v>
      </c>
      <c r="N942" s="29" t="s">
        <v>359</v>
      </c>
    </row>
    <row r="943" spans="1:14" ht="23.25" customHeight="1">
      <c r="A943" s="528" t="str">
        <f>IF(入力シート!A476="","",入力シート!A476)</f>
        <v/>
      </c>
      <c r="B943" s="528"/>
      <c r="C943" s="30" t="str">
        <f>IF(入力シート!C476="","",入力シート!C476)</f>
        <v/>
      </c>
      <c r="D943" s="30" t="str">
        <f>IF(入力シート!E476="","",入力シート!E476)</f>
        <v/>
      </c>
      <c r="E943" s="30" t="str">
        <f>IF(入力シート!G476="","",入力シート!G476)</f>
        <v/>
      </c>
      <c r="F943" s="30" t="str">
        <f>IF(入力シート!H476="","",入力シート!H476)</f>
        <v/>
      </c>
      <c r="G943" s="31" t="str">
        <f>IF(入力シート!O476="","",入力シート!O476)</f>
        <v/>
      </c>
      <c r="H943" s="529" t="str">
        <f>IF(入力シート!K476="","",入力シート!K476)</f>
        <v/>
      </c>
      <c r="I943" s="530" t="e">
        <f>IF(入力シート!#REF!="","",入力シート!#REF!)</f>
        <v>#REF!</v>
      </c>
      <c r="J943" s="30" t="str">
        <f>IF(入力シート!R476="","",入力シート!R476)</f>
        <v/>
      </c>
      <c r="K943" s="30" t="str">
        <f>IF(入力シート!V476="","",入力シート!V476)</f>
        <v/>
      </c>
      <c r="L943" s="29"/>
      <c r="M943" s="29" t="s">
        <v>358</v>
      </c>
      <c r="N943" s="29" t="s">
        <v>359</v>
      </c>
    </row>
    <row r="944" spans="1:14" ht="23.25" customHeight="1">
      <c r="A944" s="528" t="str">
        <f>IF(入力シート!A477="","",入力シート!A477)</f>
        <v/>
      </c>
      <c r="B944" s="528"/>
      <c r="C944" s="30" t="str">
        <f>IF(入力シート!C477="","",入力シート!C477)</f>
        <v/>
      </c>
      <c r="D944" s="30" t="str">
        <f>IF(入力シート!E477="","",入力シート!E477)</f>
        <v/>
      </c>
      <c r="E944" s="30" t="str">
        <f>IF(入力シート!G477="","",入力シート!G477)</f>
        <v/>
      </c>
      <c r="F944" s="30" t="str">
        <f>IF(入力シート!H477="","",入力シート!H477)</f>
        <v/>
      </c>
      <c r="G944" s="31" t="str">
        <f>IF(入力シート!O477="","",入力シート!O477)</f>
        <v/>
      </c>
      <c r="H944" s="529" t="str">
        <f>IF(入力シート!K477="","",入力シート!K477)</f>
        <v/>
      </c>
      <c r="I944" s="530" t="e">
        <f>IF(入力シート!#REF!="","",入力シート!#REF!)</f>
        <v>#REF!</v>
      </c>
      <c r="J944" s="30" t="str">
        <f>IF(入力シート!R477="","",入力シート!R477)</f>
        <v/>
      </c>
      <c r="K944" s="30" t="str">
        <f>IF(入力シート!V477="","",入力シート!V477)</f>
        <v/>
      </c>
      <c r="L944" s="29"/>
      <c r="M944" s="29" t="s">
        <v>358</v>
      </c>
      <c r="N944" s="29" t="s">
        <v>359</v>
      </c>
    </row>
    <row r="945" spans="1:14" ht="23.25" customHeight="1">
      <c r="A945" s="528" t="str">
        <f>IF(入力シート!A478="","",入力シート!A478)</f>
        <v/>
      </c>
      <c r="B945" s="528"/>
      <c r="C945" s="30" t="str">
        <f>IF(入力シート!C478="","",入力シート!C478)</f>
        <v/>
      </c>
      <c r="D945" s="30" t="str">
        <f>IF(入力シート!E478="","",入力シート!E478)</f>
        <v/>
      </c>
      <c r="E945" s="30" t="str">
        <f>IF(入力シート!G478="","",入力シート!G478)</f>
        <v/>
      </c>
      <c r="F945" s="30" t="str">
        <f>IF(入力シート!H478="","",入力シート!H478)</f>
        <v/>
      </c>
      <c r="G945" s="31" t="str">
        <f>IF(入力シート!O478="","",入力シート!O478)</f>
        <v/>
      </c>
      <c r="H945" s="529" t="str">
        <f>IF(入力シート!K478="","",入力シート!K478)</f>
        <v/>
      </c>
      <c r="I945" s="530" t="e">
        <f>IF(入力シート!#REF!="","",入力シート!#REF!)</f>
        <v>#REF!</v>
      </c>
      <c r="J945" s="30" t="str">
        <f>IF(入力シート!R478="","",入力シート!R478)</f>
        <v/>
      </c>
      <c r="K945" s="30" t="str">
        <f>IF(入力シート!V478="","",入力シート!V478)</f>
        <v/>
      </c>
      <c r="L945" s="29"/>
      <c r="M945" s="29" t="s">
        <v>358</v>
      </c>
      <c r="N945" s="29" t="s">
        <v>359</v>
      </c>
    </row>
    <row r="946" spans="1:14" ht="23.25" customHeight="1">
      <c r="A946" s="528" t="str">
        <f>IF(入力シート!A479="","",入力シート!A479)</f>
        <v/>
      </c>
      <c r="B946" s="528"/>
      <c r="C946" s="30" t="str">
        <f>IF(入力シート!C479="","",入力シート!C479)</f>
        <v/>
      </c>
      <c r="D946" s="30" t="str">
        <f>IF(入力シート!E479="","",入力シート!E479)</f>
        <v/>
      </c>
      <c r="E946" s="30" t="str">
        <f>IF(入力シート!G479="","",入力シート!G479)</f>
        <v/>
      </c>
      <c r="F946" s="30" t="str">
        <f>IF(入力シート!H479="","",入力シート!H479)</f>
        <v/>
      </c>
      <c r="G946" s="31" t="str">
        <f>IF(入力シート!O479="","",入力シート!O479)</f>
        <v/>
      </c>
      <c r="H946" s="529" t="str">
        <f>IF(入力シート!K479="","",入力シート!K479)</f>
        <v/>
      </c>
      <c r="I946" s="530" t="e">
        <f>IF(入力シート!#REF!="","",入力シート!#REF!)</f>
        <v>#REF!</v>
      </c>
      <c r="J946" s="30" t="str">
        <f>IF(入力シート!R479="","",入力シート!R479)</f>
        <v/>
      </c>
      <c r="K946" s="30" t="str">
        <f>IF(入力シート!V479="","",入力シート!V479)</f>
        <v/>
      </c>
      <c r="L946" s="29"/>
      <c r="M946" s="29" t="s">
        <v>358</v>
      </c>
      <c r="N946" s="29" t="s">
        <v>359</v>
      </c>
    </row>
    <row r="947" spans="1:14" ht="23.25" customHeight="1">
      <c r="A947" s="528" t="str">
        <f>IF(入力シート!A480="","",入力シート!A480)</f>
        <v/>
      </c>
      <c r="B947" s="528"/>
      <c r="C947" s="30" t="str">
        <f>IF(入力シート!C480="","",入力シート!C480)</f>
        <v/>
      </c>
      <c r="D947" s="30" t="str">
        <f>IF(入力シート!E480="","",入力シート!E480)</f>
        <v/>
      </c>
      <c r="E947" s="30" t="str">
        <f>IF(入力シート!G480="","",入力シート!G480)</f>
        <v/>
      </c>
      <c r="F947" s="30" t="str">
        <f>IF(入力シート!H480="","",入力シート!H480)</f>
        <v/>
      </c>
      <c r="G947" s="31" t="str">
        <f>IF(入力シート!O480="","",入力シート!O480)</f>
        <v/>
      </c>
      <c r="H947" s="529" t="str">
        <f>IF(入力シート!K480="","",入力シート!K480)</f>
        <v/>
      </c>
      <c r="I947" s="530" t="e">
        <f>IF(入力シート!#REF!="","",入力シート!#REF!)</f>
        <v>#REF!</v>
      </c>
      <c r="J947" s="30" t="str">
        <f>IF(入力シート!R480="","",入力シート!R480)</f>
        <v/>
      </c>
      <c r="K947" s="30" t="str">
        <f>IF(入力シート!V480="","",入力シート!V480)</f>
        <v/>
      </c>
      <c r="L947" s="29"/>
      <c r="M947" s="29" t="s">
        <v>358</v>
      </c>
      <c r="N947" s="29" t="s">
        <v>359</v>
      </c>
    </row>
    <row r="948" spans="1:14" ht="23.25" customHeight="1">
      <c r="A948" s="528" t="str">
        <f>IF(入力シート!A481="","",入力シート!A481)</f>
        <v/>
      </c>
      <c r="B948" s="528"/>
      <c r="C948" s="30" t="str">
        <f>IF(入力シート!C481="","",入力シート!C481)</f>
        <v/>
      </c>
      <c r="D948" s="30" t="str">
        <f>IF(入力シート!E481="","",入力シート!E481)</f>
        <v/>
      </c>
      <c r="E948" s="30" t="str">
        <f>IF(入力シート!G481="","",入力シート!G481)</f>
        <v/>
      </c>
      <c r="F948" s="30" t="str">
        <f>IF(入力シート!H481="","",入力シート!H481)</f>
        <v/>
      </c>
      <c r="G948" s="31" t="str">
        <f>IF(入力シート!O481="","",入力シート!O481)</f>
        <v/>
      </c>
      <c r="H948" s="529" t="str">
        <f>IF(入力シート!K481="","",入力シート!K481)</f>
        <v/>
      </c>
      <c r="I948" s="530" t="e">
        <f>IF(入力シート!#REF!="","",入力シート!#REF!)</f>
        <v>#REF!</v>
      </c>
      <c r="J948" s="30" t="str">
        <f>IF(入力シート!R481="","",入力シート!R481)</f>
        <v/>
      </c>
      <c r="K948" s="30" t="str">
        <f>IF(入力シート!V481="","",入力シート!V481)</f>
        <v/>
      </c>
      <c r="L948" s="29"/>
      <c r="M948" s="29" t="s">
        <v>358</v>
      </c>
      <c r="N948" s="29" t="s">
        <v>359</v>
      </c>
    </row>
    <row r="949" spans="1:14" ht="23.25" customHeight="1">
      <c r="A949" s="528" t="str">
        <f>IF(入力シート!A482="","",入力シート!A482)</f>
        <v/>
      </c>
      <c r="B949" s="528"/>
      <c r="C949" s="30" t="str">
        <f>IF(入力シート!C482="","",入力シート!C482)</f>
        <v/>
      </c>
      <c r="D949" s="30" t="str">
        <f>IF(入力シート!E482="","",入力シート!E482)</f>
        <v/>
      </c>
      <c r="E949" s="30" t="str">
        <f>IF(入力シート!G482="","",入力シート!G482)</f>
        <v/>
      </c>
      <c r="F949" s="30" t="str">
        <f>IF(入力シート!H482="","",入力シート!H482)</f>
        <v/>
      </c>
      <c r="G949" s="31" t="str">
        <f>IF(入力シート!O482="","",入力シート!O482)</f>
        <v/>
      </c>
      <c r="H949" s="529" t="str">
        <f>IF(入力シート!K482="","",入力シート!K482)</f>
        <v/>
      </c>
      <c r="I949" s="530" t="e">
        <f>IF(入力シート!#REF!="","",入力シート!#REF!)</f>
        <v>#REF!</v>
      </c>
      <c r="J949" s="30" t="str">
        <f>IF(入力シート!R482="","",入力シート!R482)</f>
        <v/>
      </c>
      <c r="K949" s="30" t="str">
        <f>IF(入力シート!V482="","",入力シート!V482)</f>
        <v/>
      </c>
      <c r="L949" s="29"/>
      <c r="M949" s="29" t="s">
        <v>358</v>
      </c>
      <c r="N949" s="29" t="s">
        <v>359</v>
      </c>
    </row>
    <row r="950" spans="1:14" ht="23.25" customHeight="1">
      <c r="A950" s="528" t="str">
        <f>IF(入力シート!A483="","",入力シート!A483)</f>
        <v/>
      </c>
      <c r="B950" s="528"/>
      <c r="C950" s="30" t="str">
        <f>IF(入力シート!C483="","",入力シート!C483)</f>
        <v/>
      </c>
      <c r="D950" s="30" t="str">
        <f>IF(入力シート!E483="","",入力シート!E483)</f>
        <v/>
      </c>
      <c r="E950" s="30" t="str">
        <f>IF(入力シート!G483="","",入力シート!G483)</f>
        <v/>
      </c>
      <c r="F950" s="30" t="str">
        <f>IF(入力シート!H483="","",入力シート!H483)</f>
        <v/>
      </c>
      <c r="G950" s="31" t="str">
        <f>IF(入力シート!O483="","",入力シート!O483)</f>
        <v/>
      </c>
      <c r="H950" s="529" t="str">
        <f>IF(入力シート!K483="","",入力シート!K483)</f>
        <v/>
      </c>
      <c r="I950" s="530" t="e">
        <f>IF(入力シート!#REF!="","",入力シート!#REF!)</f>
        <v>#REF!</v>
      </c>
      <c r="J950" s="30" t="str">
        <f>IF(入力シート!R483="","",入力シート!R483)</f>
        <v/>
      </c>
      <c r="K950" s="30" t="str">
        <f>IF(入力シート!V483="","",入力シート!V483)</f>
        <v/>
      </c>
      <c r="L950" s="29"/>
      <c r="M950" s="29" t="s">
        <v>358</v>
      </c>
      <c r="N950" s="29" t="s">
        <v>359</v>
      </c>
    </row>
    <row r="951" spans="1:14" ht="23.25" customHeight="1">
      <c r="A951" s="528" t="str">
        <f>IF(入力シート!A484="","",入力シート!A484)</f>
        <v/>
      </c>
      <c r="B951" s="528"/>
      <c r="C951" s="30" t="str">
        <f>IF(入力シート!C484="","",入力シート!C484)</f>
        <v/>
      </c>
      <c r="D951" s="30" t="str">
        <f>IF(入力シート!E484="","",入力シート!E484)</f>
        <v/>
      </c>
      <c r="E951" s="30" t="str">
        <f>IF(入力シート!G484="","",入力シート!G484)</f>
        <v/>
      </c>
      <c r="F951" s="30" t="str">
        <f>IF(入力シート!H484="","",入力シート!H484)</f>
        <v/>
      </c>
      <c r="G951" s="31" t="str">
        <f>IF(入力シート!O484="","",入力シート!O484)</f>
        <v/>
      </c>
      <c r="H951" s="529" t="str">
        <f>IF(入力シート!K484="","",入力シート!K484)</f>
        <v/>
      </c>
      <c r="I951" s="530" t="e">
        <f>IF(入力シート!#REF!="","",入力シート!#REF!)</f>
        <v>#REF!</v>
      </c>
      <c r="J951" s="30" t="str">
        <f>IF(入力シート!R484="","",入力シート!R484)</f>
        <v/>
      </c>
      <c r="K951" s="30" t="str">
        <f>IF(入力シート!V484="","",入力シート!V484)</f>
        <v/>
      </c>
      <c r="L951" s="29"/>
      <c r="M951" s="29" t="s">
        <v>358</v>
      </c>
      <c r="N951" s="29" t="s">
        <v>359</v>
      </c>
    </row>
    <row r="952" spans="1:14" ht="23.25" customHeight="1">
      <c r="A952" s="528" t="str">
        <f>IF(入力シート!A485="","",入力シート!A485)</f>
        <v/>
      </c>
      <c r="B952" s="528"/>
      <c r="C952" s="30" t="str">
        <f>IF(入力シート!C485="","",入力シート!C485)</f>
        <v/>
      </c>
      <c r="D952" s="30" t="str">
        <f>IF(入力シート!E485="","",入力シート!E485)</f>
        <v/>
      </c>
      <c r="E952" s="30" t="str">
        <f>IF(入力シート!G485="","",入力シート!G485)</f>
        <v/>
      </c>
      <c r="F952" s="30" t="str">
        <f>IF(入力シート!H485="","",入力シート!H485)</f>
        <v/>
      </c>
      <c r="G952" s="31" t="str">
        <f>IF(入力シート!O485="","",入力シート!O485)</f>
        <v/>
      </c>
      <c r="H952" s="529" t="str">
        <f>IF(入力シート!K485="","",入力シート!K485)</f>
        <v/>
      </c>
      <c r="I952" s="530" t="e">
        <f>IF(入力シート!#REF!="","",入力シート!#REF!)</f>
        <v>#REF!</v>
      </c>
      <c r="J952" s="30" t="str">
        <f>IF(入力シート!R485="","",入力シート!R485)</f>
        <v/>
      </c>
      <c r="K952" s="30" t="str">
        <f>IF(入力シート!V485="","",入力シート!V485)</f>
        <v/>
      </c>
      <c r="L952" s="29"/>
      <c r="M952" s="29" t="s">
        <v>358</v>
      </c>
      <c r="N952" s="29" t="s">
        <v>359</v>
      </c>
    </row>
    <row r="953" spans="1:14" ht="23.25" customHeight="1">
      <c r="A953" s="528" t="str">
        <f>IF(入力シート!A486="","",入力シート!A486)</f>
        <v/>
      </c>
      <c r="B953" s="528"/>
      <c r="C953" s="30" t="str">
        <f>IF(入力シート!C486="","",入力シート!C486)</f>
        <v/>
      </c>
      <c r="D953" s="30" t="str">
        <f>IF(入力シート!E486="","",入力シート!E486)</f>
        <v/>
      </c>
      <c r="E953" s="30" t="str">
        <f>IF(入力シート!G486="","",入力シート!G486)</f>
        <v/>
      </c>
      <c r="F953" s="30" t="str">
        <f>IF(入力シート!H486="","",入力シート!H486)</f>
        <v/>
      </c>
      <c r="G953" s="31" t="str">
        <f>IF(入力シート!O486="","",入力シート!O486)</f>
        <v/>
      </c>
      <c r="H953" s="529" t="str">
        <f>IF(入力シート!K486="","",入力シート!K486)</f>
        <v/>
      </c>
      <c r="I953" s="530" t="e">
        <f>IF(入力シート!#REF!="","",入力シート!#REF!)</f>
        <v>#REF!</v>
      </c>
      <c r="J953" s="30" t="str">
        <f>IF(入力シート!R486="","",入力シート!R486)</f>
        <v/>
      </c>
      <c r="K953" s="30" t="str">
        <f>IF(入力シート!V486="","",入力シート!V486)</f>
        <v/>
      </c>
      <c r="L953" s="29"/>
      <c r="M953" s="29" t="s">
        <v>358</v>
      </c>
      <c r="N953" s="29" t="s">
        <v>359</v>
      </c>
    </row>
    <row r="954" spans="1:14" ht="23.25" customHeight="1">
      <c r="A954" s="528" t="str">
        <f>IF(入力シート!A487="","",入力シート!A487)</f>
        <v/>
      </c>
      <c r="B954" s="528"/>
      <c r="C954" s="30" t="str">
        <f>IF(入力シート!C487="","",入力シート!C487)</f>
        <v/>
      </c>
      <c r="D954" s="30" t="str">
        <f>IF(入力シート!E487="","",入力シート!E487)</f>
        <v/>
      </c>
      <c r="E954" s="30" t="str">
        <f>IF(入力シート!G487="","",入力シート!G487)</f>
        <v/>
      </c>
      <c r="F954" s="30" t="str">
        <f>IF(入力シート!H487="","",入力シート!H487)</f>
        <v/>
      </c>
      <c r="G954" s="31" t="str">
        <f>IF(入力シート!O487="","",入力シート!O487)</f>
        <v/>
      </c>
      <c r="H954" s="529" t="str">
        <f>IF(入力シート!K487="","",入力シート!K487)</f>
        <v/>
      </c>
      <c r="I954" s="530" t="e">
        <f>IF(入力シート!#REF!="","",入力シート!#REF!)</f>
        <v>#REF!</v>
      </c>
      <c r="J954" s="30" t="str">
        <f>IF(入力シート!R487="","",入力シート!R487)</f>
        <v/>
      </c>
      <c r="K954" s="30" t="str">
        <f>IF(入力シート!V487="","",入力シート!V487)</f>
        <v/>
      </c>
      <c r="L954" s="29"/>
      <c r="M954" s="29" t="s">
        <v>358</v>
      </c>
      <c r="N954" s="29" t="s">
        <v>359</v>
      </c>
    </row>
    <row r="955" spans="1:14" ht="23.25" customHeight="1">
      <c r="A955" s="528" t="str">
        <f>IF(入力シート!A488="","",入力シート!A488)</f>
        <v/>
      </c>
      <c r="B955" s="528"/>
      <c r="C955" s="30" t="str">
        <f>IF(入力シート!C488="","",入力シート!C488)</f>
        <v/>
      </c>
      <c r="D955" s="30" t="str">
        <f>IF(入力シート!E488="","",入力シート!E488)</f>
        <v/>
      </c>
      <c r="E955" s="30" t="str">
        <f>IF(入力シート!G488="","",入力シート!G488)</f>
        <v/>
      </c>
      <c r="F955" s="30" t="str">
        <f>IF(入力シート!H488="","",入力シート!H488)</f>
        <v/>
      </c>
      <c r="G955" s="31" t="str">
        <f>IF(入力シート!O488="","",入力シート!O488)</f>
        <v/>
      </c>
      <c r="H955" s="529" t="str">
        <f>IF(入力シート!K488="","",入力シート!K488)</f>
        <v/>
      </c>
      <c r="I955" s="530" t="e">
        <f>IF(入力シート!#REF!="","",入力シート!#REF!)</f>
        <v>#REF!</v>
      </c>
      <c r="J955" s="30" t="str">
        <f>IF(入力シート!R488="","",入力シート!R488)</f>
        <v/>
      </c>
      <c r="K955" s="30" t="str">
        <f>IF(入力シート!V488="","",入力シート!V488)</f>
        <v/>
      </c>
      <c r="L955" s="29"/>
      <c r="M955" s="29" t="s">
        <v>358</v>
      </c>
      <c r="N955" s="29" t="s">
        <v>359</v>
      </c>
    </row>
    <row r="956" spans="1:14" ht="23.25" customHeight="1">
      <c r="A956" s="528" t="str">
        <f>IF(入力シート!A489="","",入力シート!A489)</f>
        <v/>
      </c>
      <c r="B956" s="528"/>
      <c r="C956" s="30" t="str">
        <f>IF(入力シート!C489="","",入力シート!C489)</f>
        <v/>
      </c>
      <c r="D956" s="30" t="str">
        <f>IF(入力シート!E489="","",入力シート!E489)</f>
        <v/>
      </c>
      <c r="E956" s="30" t="str">
        <f>IF(入力シート!G489="","",入力シート!G489)</f>
        <v/>
      </c>
      <c r="F956" s="30" t="str">
        <f>IF(入力シート!H489="","",入力シート!H489)</f>
        <v/>
      </c>
      <c r="G956" s="31" t="str">
        <f>IF(入力シート!O489="","",入力シート!O489)</f>
        <v/>
      </c>
      <c r="H956" s="529" t="str">
        <f>IF(入力シート!K489="","",入力シート!K489)</f>
        <v/>
      </c>
      <c r="I956" s="530" t="e">
        <f>IF(入力シート!#REF!="","",入力シート!#REF!)</f>
        <v>#REF!</v>
      </c>
      <c r="J956" s="30" t="str">
        <f>IF(入力シート!R489="","",入力シート!R489)</f>
        <v/>
      </c>
      <c r="K956" s="30" t="str">
        <f>IF(入力シート!V489="","",入力シート!V489)</f>
        <v/>
      </c>
      <c r="L956" s="29"/>
      <c r="M956" s="29" t="s">
        <v>358</v>
      </c>
      <c r="N956" s="29" t="s">
        <v>359</v>
      </c>
    </row>
    <row r="957" spans="1:14" ht="23.25" customHeight="1">
      <c r="A957" s="528" t="str">
        <f>IF(入力シート!A490="","",入力シート!A490)</f>
        <v/>
      </c>
      <c r="B957" s="528"/>
      <c r="C957" s="30" t="str">
        <f>IF(入力シート!C490="","",入力シート!C490)</f>
        <v/>
      </c>
      <c r="D957" s="30" t="str">
        <f>IF(入力シート!E490="","",入力シート!E490)</f>
        <v/>
      </c>
      <c r="E957" s="30" t="str">
        <f>IF(入力シート!G490="","",入力シート!G490)</f>
        <v/>
      </c>
      <c r="F957" s="30" t="str">
        <f>IF(入力シート!H490="","",入力シート!H490)</f>
        <v/>
      </c>
      <c r="G957" s="31" t="str">
        <f>IF(入力シート!O490="","",入力シート!O490)</f>
        <v/>
      </c>
      <c r="H957" s="529" t="str">
        <f>IF(入力シート!K490="","",入力シート!K490)</f>
        <v/>
      </c>
      <c r="I957" s="530" t="e">
        <f>IF(入力シート!#REF!="","",入力シート!#REF!)</f>
        <v>#REF!</v>
      </c>
      <c r="J957" s="30" t="str">
        <f>IF(入力シート!R490="","",入力シート!R490)</f>
        <v/>
      </c>
      <c r="K957" s="30" t="str">
        <f>IF(入力シート!V490="","",入力シート!V490)</f>
        <v/>
      </c>
      <c r="L957" s="29"/>
      <c r="M957" s="29" t="s">
        <v>358</v>
      </c>
      <c r="N957" s="29" t="s">
        <v>359</v>
      </c>
    </row>
    <row r="958" spans="1:14" ht="23.25" customHeight="1">
      <c r="A958" s="528" t="str">
        <f>IF(入力シート!A491="","",入力シート!A491)</f>
        <v/>
      </c>
      <c r="B958" s="528"/>
      <c r="C958" s="30" t="str">
        <f>IF(入力シート!C491="","",入力シート!C491)</f>
        <v/>
      </c>
      <c r="D958" s="30" t="str">
        <f>IF(入力シート!E491="","",入力シート!E491)</f>
        <v/>
      </c>
      <c r="E958" s="30" t="str">
        <f>IF(入力シート!G491="","",入力シート!G491)</f>
        <v/>
      </c>
      <c r="F958" s="30" t="str">
        <f>IF(入力シート!H491="","",入力シート!H491)</f>
        <v/>
      </c>
      <c r="G958" s="31" t="str">
        <f>IF(入力シート!O491="","",入力シート!O491)</f>
        <v/>
      </c>
      <c r="H958" s="529" t="str">
        <f>IF(入力シート!K491="","",入力シート!K491)</f>
        <v/>
      </c>
      <c r="I958" s="530" t="e">
        <f>IF(入力シート!#REF!="","",入力シート!#REF!)</f>
        <v>#REF!</v>
      </c>
      <c r="J958" s="30" t="str">
        <f>IF(入力シート!R491="","",入力シート!R491)</f>
        <v/>
      </c>
      <c r="K958" s="30" t="str">
        <f>IF(入力シート!V491="","",入力シート!V491)</f>
        <v/>
      </c>
      <c r="L958" s="29"/>
      <c r="M958" s="29" t="s">
        <v>358</v>
      </c>
      <c r="N958" s="29" t="s">
        <v>359</v>
      </c>
    </row>
    <row r="959" spans="1:14" ht="23.25" customHeight="1">
      <c r="A959" s="528" t="str">
        <f>IF(入力シート!A492="","",入力シート!A492)</f>
        <v/>
      </c>
      <c r="B959" s="528"/>
      <c r="C959" s="30" t="str">
        <f>IF(入力シート!C492="","",入力シート!C492)</f>
        <v/>
      </c>
      <c r="D959" s="30" t="str">
        <f>IF(入力シート!E492="","",入力シート!E492)</f>
        <v/>
      </c>
      <c r="E959" s="30" t="str">
        <f>IF(入力シート!G492="","",入力シート!G492)</f>
        <v/>
      </c>
      <c r="F959" s="30" t="str">
        <f>IF(入力シート!H492="","",入力シート!H492)</f>
        <v/>
      </c>
      <c r="G959" s="31" t="str">
        <f>IF(入力シート!O492="","",入力シート!O492)</f>
        <v/>
      </c>
      <c r="H959" s="529" t="str">
        <f>IF(入力シート!K492="","",入力シート!K492)</f>
        <v/>
      </c>
      <c r="I959" s="530" t="e">
        <f>IF(入力シート!#REF!="","",入力シート!#REF!)</f>
        <v>#REF!</v>
      </c>
      <c r="J959" s="30" t="str">
        <f>IF(入力シート!R492="","",入力シート!R492)</f>
        <v/>
      </c>
      <c r="K959" s="30" t="str">
        <f>IF(入力シート!V492="","",入力シート!V492)</f>
        <v/>
      </c>
      <c r="L959" s="29"/>
      <c r="M959" s="29" t="s">
        <v>358</v>
      </c>
      <c r="N959" s="29" t="s">
        <v>359</v>
      </c>
    </row>
    <row r="960" spans="1:14" ht="23.25" customHeight="1">
      <c r="A960" s="528" t="str">
        <f>IF(入力シート!A493="","",入力シート!A493)</f>
        <v/>
      </c>
      <c r="B960" s="528"/>
      <c r="C960" s="30" t="str">
        <f>IF(入力シート!C493="","",入力シート!C493)</f>
        <v/>
      </c>
      <c r="D960" s="30" t="str">
        <f>IF(入力シート!E493="","",入力シート!E493)</f>
        <v/>
      </c>
      <c r="E960" s="30" t="str">
        <f>IF(入力シート!G493="","",入力シート!G493)</f>
        <v/>
      </c>
      <c r="F960" s="30" t="str">
        <f>IF(入力シート!H493="","",入力シート!H493)</f>
        <v/>
      </c>
      <c r="G960" s="31" t="str">
        <f>IF(入力シート!O493="","",入力シート!O493)</f>
        <v/>
      </c>
      <c r="H960" s="529" t="str">
        <f>IF(入力シート!K493="","",入力シート!K493)</f>
        <v/>
      </c>
      <c r="I960" s="530" t="e">
        <f>IF(入力シート!#REF!="","",入力シート!#REF!)</f>
        <v>#REF!</v>
      </c>
      <c r="J960" s="30" t="str">
        <f>IF(入力シート!R493="","",入力シート!R493)</f>
        <v/>
      </c>
      <c r="K960" s="30" t="str">
        <f>IF(入力シート!V493="","",入力シート!V493)</f>
        <v/>
      </c>
      <c r="L960" s="29"/>
      <c r="M960" s="29" t="s">
        <v>358</v>
      </c>
      <c r="N960" s="29" t="s">
        <v>359</v>
      </c>
    </row>
    <row r="961" spans="1:14" ht="7.5" customHeight="1">
      <c r="A961" s="2"/>
      <c r="B961" s="2"/>
      <c r="C961" s="2"/>
      <c r="D961" s="2"/>
      <c r="E961" s="2"/>
      <c r="F961" s="2"/>
      <c r="G961" s="2"/>
      <c r="H961" s="2"/>
      <c r="I961" s="2"/>
      <c r="J961" s="2"/>
      <c r="K961" s="2"/>
      <c r="L961" s="2"/>
      <c r="M961" s="2"/>
      <c r="N961" s="2"/>
    </row>
    <row r="962" spans="1:14" s="34" customFormat="1" ht="15" customHeight="1">
      <c r="A962" s="557" t="s">
        <v>360</v>
      </c>
      <c r="B962" s="557"/>
      <c r="C962" s="558" t="s">
        <v>361</v>
      </c>
      <c r="D962" s="558"/>
      <c r="E962" s="558"/>
      <c r="F962" s="558"/>
      <c r="G962" s="558"/>
      <c r="H962" s="558"/>
      <c r="I962" s="558"/>
      <c r="J962" s="558"/>
      <c r="K962" s="558"/>
      <c r="L962" s="558"/>
      <c r="M962" s="558"/>
      <c r="N962" s="558"/>
    </row>
    <row r="963" spans="1:14" s="34" customFormat="1" ht="7.5" customHeight="1">
      <c r="A963" s="32"/>
      <c r="B963" s="32"/>
      <c r="C963" s="33"/>
      <c r="D963" s="33"/>
      <c r="E963" s="33"/>
      <c r="F963" s="33"/>
      <c r="G963" s="33"/>
      <c r="H963" s="33"/>
      <c r="I963" s="33"/>
      <c r="J963" s="33"/>
      <c r="K963" s="33"/>
      <c r="L963" s="33"/>
      <c r="M963" s="33"/>
      <c r="N963" s="33"/>
    </row>
    <row r="964" spans="1:14" s="34" customFormat="1" ht="15" customHeight="1">
      <c r="B964" s="35"/>
      <c r="C964" s="35"/>
      <c r="D964" s="35"/>
      <c r="E964" s="35"/>
      <c r="F964" s="35"/>
      <c r="G964" s="35"/>
      <c r="H964" s="554" t="s">
        <v>362</v>
      </c>
      <c r="I964" s="554"/>
      <c r="J964" s="554"/>
      <c r="K964" s="554"/>
      <c r="L964" s="554"/>
      <c r="M964" s="554"/>
      <c r="N964" s="554"/>
    </row>
    <row r="965" spans="1:14" s="34" customFormat="1" ht="15" customHeight="1">
      <c r="A965" s="36"/>
      <c r="B965" s="35"/>
      <c r="C965" s="35"/>
      <c r="D965" s="35"/>
      <c r="E965" s="35"/>
      <c r="F965" s="35"/>
      <c r="G965" s="37"/>
      <c r="H965" s="554"/>
      <c r="I965" s="554"/>
      <c r="J965" s="554"/>
      <c r="K965" s="554"/>
      <c r="L965" s="554"/>
      <c r="M965" s="554"/>
      <c r="N965" s="554"/>
    </row>
    <row r="966" spans="1:14" s="34" customFormat="1" ht="30" customHeight="1">
      <c r="A966" s="36"/>
      <c r="B966" s="35"/>
      <c r="C966" s="35"/>
      <c r="D966" s="35"/>
      <c r="E966" s="35"/>
      <c r="F966" s="35"/>
      <c r="G966" s="37"/>
      <c r="H966" s="555" t="s">
        <v>1263</v>
      </c>
      <c r="I966" s="555"/>
      <c r="J966" s="555"/>
      <c r="K966" s="555"/>
      <c r="L966" s="27"/>
      <c r="M966" s="37"/>
      <c r="N966" s="37"/>
    </row>
    <row r="967" spans="1:14" s="34" customFormat="1" ht="30" customHeight="1">
      <c r="H967" s="556" t="s">
        <v>363</v>
      </c>
      <c r="I967" s="556"/>
      <c r="J967" s="37"/>
    </row>
    <row r="968" spans="1:14" s="34" customFormat="1" ht="30" customHeight="1">
      <c r="A968" s="37"/>
      <c r="B968" s="37"/>
      <c r="C968" s="37"/>
      <c r="D968" s="37"/>
      <c r="E968" s="37"/>
      <c r="F968" s="37"/>
      <c r="G968" s="38"/>
      <c r="H968" s="556" t="s">
        <v>364</v>
      </c>
      <c r="I968" s="556"/>
      <c r="J968" s="37"/>
      <c r="K968" s="37"/>
      <c r="L968" s="37"/>
      <c r="M968" s="37"/>
      <c r="N968" s="117"/>
    </row>
    <row r="969" spans="1:14" s="34" customFormat="1" ht="30" customHeight="1">
      <c r="D969" s="37"/>
      <c r="E969" s="37"/>
      <c r="H969" s="556" t="s">
        <v>295</v>
      </c>
      <c r="I969" s="556"/>
      <c r="J969" s="37"/>
    </row>
    <row r="970" spans="1:14" ht="3.75" customHeight="1"/>
    <row r="971" spans="1:14" ht="21">
      <c r="A971" s="518" t="s">
        <v>345</v>
      </c>
      <c r="B971" s="518"/>
      <c r="C971" s="518"/>
      <c r="D971" s="518"/>
      <c r="E971" s="518"/>
      <c r="F971" s="518"/>
      <c r="G971" s="518"/>
      <c r="H971" s="518"/>
      <c r="I971" s="518"/>
      <c r="J971" s="518"/>
      <c r="K971" s="518"/>
      <c r="L971" s="518"/>
      <c r="M971" s="518"/>
      <c r="N971" s="518"/>
    </row>
    <row r="972" spans="1:14" ht="9.75" customHeight="1">
      <c r="A972" s="2"/>
      <c r="B972" s="2"/>
      <c r="C972" s="2"/>
      <c r="D972" s="2"/>
      <c r="E972" s="2"/>
      <c r="F972" s="2"/>
      <c r="G972" s="2"/>
      <c r="H972" s="2"/>
      <c r="I972" s="2"/>
      <c r="J972" s="2"/>
      <c r="K972" s="2"/>
      <c r="L972" s="2"/>
      <c r="M972" s="2"/>
      <c r="N972" s="2"/>
    </row>
    <row r="973" spans="1:14">
      <c r="A973" s="2" t="str">
        <f>$A$4</f>
        <v>一般財団法人　日本自動車査定協会</v>
      </c>
      <c r="B973" s="2"/>
      <c r="C973" s="2"/>
      <c r="D973" s="2"/>
      <c r="E973" s="2"/>
      <c r="F973" s="2"/>
      <c r="G973" s="2"/>
      <c r="H973" s="2"/>
      <c r="I973" s="2"/>
      <c r="J973" s="2"/>
      <c r="K973" s="2"/>
      <c r="L973" s="519" t="str">
        <f>"ページ　　"&amp;入力シート!$AI$14&amp;" - "</f>
        <v xml:space="preserve">ページ　　0 - </v>
      </c>
      <c r="M973" s="519"/>
      <c r="N973" s="17">
        <v>20</v>
      </c>
    </row>
    <row r="974" spans="1:14">
      <c r="A974" s="2"/>
      <c r="B974" s="2"/>
      <c r="C974" s="2"/>
      <c r="D974" s="18" t="str">
        <f>D5</f>
        <v/>
      </c>
      <c r="E974" s="19" t="s">
        <v>346</v>
      </c>
      <c r="F974" s="2"/>
      <c r="G974" s="2"/>
      <c r="H974" s="2"/>
      <c r="I974" s="2"/>
      <c r="J974" s="2"/>
      <c r="K974" s="2"/>
      <c r="L974" s="2"/>
      <c r="M974" s="2"/>
      <c r="N974" s="2"/>
    </row>
    <row r="975" spans="1:14" ht="15" customHeight="1">
      <c r="B975" s="20"/>
      <c r="C975" s="20"/>
      <c r="D975" s="20"/>
      <c r="E975" s="2"/>
      <c r="F975" s="2"/>
      <c r="G975" s="2"/>
      <c r="H975" s="2"/>
      <c r="I975" s="2"/>
      <c r="J975" s="2"/>
      <c r="K975" s="520" t="str">
        <f>K6</f>
        <v>令和　　　年　　　月　　　日</v>
      </c>
      <c r="L975" s="520"/>
      <c r="M975" s="520"/>
      <c r="N975" s="520"/>
    </row>
    <row r="976" spans="1:14" ht="7.5" customHeight="1">
      <c r="A976" s="521" t="s">
        <v>347</v>
      </c>
      <c r="B976" s="521"/>
      <c r="C976" s="521"/>
      <c r="D976" s="521"/>
      <c r="E976" s="521"/>
      <c r="F976" s="2"/>
      <c r="G976" s="2"/>
      <c r="H976" s="2"/>
      <c r="I976" s="2"/>
      <c r="J976" s="2"/>
      <c r="K976" s="2"/>
      <c r="L976" s="2"/>
      <c r="M976" s="2"/>
      <c r="N976" s="2"/>
    </row>
    <row r="977" spans="1:14" ht="26.25" customHeight="1">
      <c r="A977" s="521"/>
      <c r="B977" s="521"/>
      <c r="C977" s="521"/>
      <c r="D977" s="521"/>
      <c r="E977" s="521"/>
      <c r="F977" s="552" t="s">
        <v>291</v>
      </c>
      <c r="G977" s="21" t="s">
        <v>348</v>
      </c>
      <c r="H977" s="523" t="str">
        <f>H8</f>
        <v/>
      </c>
      <c r="I977" s="524"/>
      <c r="J977" s="524"/>
      <c r="K977" s="524"/>
      <c r="L977" s="524"/>
      <c r="M977" s="524"/>
      <c r="N977" s="525"/>
    </row>
    <row r="978" spans="1:14" ht="26.25" customHeight="1">
      <c r="A978" s="521"/>
      <c r="B978" s="521"/>
      <c r="C978" s="521"/>
      <c r="D978" s="521"/>
      <c r="E978" s="521"/>
      <c r="F978" s="552"/>
      <c r="G978" s="21" t="s">
        <v>349</v>
      </c>
      <c r="H978" s="523" t="str">
        <f>H9</f>
        <v/>
      </c>
      <c r="I978" s="524"/>
      <c r="J978" s="524"/>
      <c r="K978" s="524"/>
      <c r="L978" s="524"/>
      <c r="M978" s="524"/>
      <c r="N978" s="525"/>
    </row>
    <row r="979" spans="1:14" ht="26.25" customHeight="1">
      <c r="A979" s="521"/>
      <c r="B979" s="521"/>
      <c r="C979" s="521"/>
      <c r="D979" s="521"/>
      <c r="E979" s="521"/>
      <c r="F979" s="552"/>
      <c r="G979" s="21" t="s">
        <v>295</v>
      </c>
      <c r="H979" s="523" t="str">
        <f>H10</f>
        <v/>
      </c>
      <c r="I979" s="524"/>
      <c r="J979" s="524"/>
      <c r="K979" s="524"/>
      <c r="L979" s="524"/>
      <c r="M979" s="526"/>
      <c r="N979" s="527"/>
    </row>
    <row r="980" spans="1:14" ht="26.25" customHeight="1">
      <c r="A980" s="521"/>
      <c r="B980" s="521"/>
      <c r="C980" s="521"/>
      <c r="D980" s="521"/>
      <c r="E980" s="521"/>
      <c r="F980" s="552"/>
      <c r="G980" s="136" t="s">
        <v>1245</v>
      </c>
      <c r="H980" s="523" t="str">
        <f>$H$11</f>
        <v/>
      </c>
      <c r="I980" s="524"/>
      <c r="J980" s="525"/>
      <c r="K980" s="21" t="s">
        <v>264</v>
      </c>
      <c r="L980" s="559" t="str">
        <f>$L$11</f>
        <v/>
      </c>
      <c r="M980" s="526"/>
      <c r="N980" s="527"/>
    </row>
    <row r="981" spans="1:14" ht="22.5" customHeight="1">
      <c r="A981" s="521"/>
      <c r="B981" s="521"/>
      <c r="C981" s="521"/>
      <c r="D981" s="521"/>
      <c r="E981" s="521"/>
      <c r="F981" s="552"/>
      <c r="G981" s="553" t="s">
        <v>351</v>
      </c>
      <c r="H981" s="553"/>
      <c r="I981" s="537" t="str">
        <f>I12</f>
        <v/>
      </c>
      <c r="J981" s="538"/>
      <c r="K981" s="22" t="s">
        <v>267</v>
      </c>
      <c r="L981" s="510" t="str">
        <f>L12</f>
        <v/>
      </c>
      <c r="M981" s="510"/>
      <c r="N981" s="510"/>
    </row>
    <row r="982" spans="1:14" ht="7.5" customHeight="1">
      <c r="A982" s="2"/>
      <c r="B982" s="2"/>
      <c r="C982" s="2"/>
      <c r="D982" s="2"/>
      <c r="E982" s="23"/>
      <c r="F982" s="24"/>
      <c r="G982" s="24"/>
      <c r="H982" s="24"/>
      <c r="I982" s="25"/>
      <c r="J982" s="25"/>
      <c r="K982" s="26"/>
      <c r="L982" s="26"/>
      <c r="M982" s="27"/>
      <c r="N982" s="27"/>
    </row>
    <row r="983" spans="1:14" s="3" customFormat="1">
      <c r="A983" s="539" t="s">
        <v>352</v>
      </c>
      <c r="B983" s="539"/>
      <c r="C983" s="539"/>
      <c r="D983" s="539"/>
      <c r="E983" s="539"/>
      <c r="F983" s="539"/>
      <c r="G983" s="539"/>
      <c r="H983" s="539"/>
      <c r="I983" s="539"/>
      <c r="J983" s="539"/>
      <c r="K983" s="539"/>
      <c r="L983" s="539"/>
      <c r="M983" s="539"/>
      <c r="N983" s="539"/>
    </row>
    <row r="984" spans="1:14" ht="7.5" customHeight="1">
      <c r="A984" s="2"/>
      <c r="B984" s="2"/>
      <c r="C984" s="2"/>
      <c r="D984" s="2"/>
      <c r="E984" s="2"/>
      <c r="F984" s="2"/>
      <c r="G984" s="2"/>
      <c r="H984" s="2"/>
      <c r="I984" s="2"/>
      <c r="J984" s="2"/>
      <c r="K984" s="2"/>
      <c r="L984" s="2"/>
      <c r="M984" s="2"/>
      <c r="N984" s="2"/>
    </row>
    <row r="985" spans="1:14" ht="15" customHeight="1">
      <c r="A985" s="560" t="s">
        <v>279</v>
      </c>
      <c r="B985" s="560"/>
      <c r="C985" s="561" t="s">
        <v>333</v>
      </c>
      <c r="D985" s="561"/>
      <c r="E985" s="561"/>
      <c r="F985" s="561"/>
      <c r="G985" s="562" t="s">
        <v>353</v>
      </c>
      <c r="H985" s="564" t="s">
        <v>281</v>
      </c>
      <c r="I985" s="565"/>
      <c r="J985" s="568" t="s">
        <v>334</v>
      </c>
      <c r="K985" s="570" t="s">
        <v>285</v>
      </c>
      <c r="L985" s="531" t="s">
        <v>354</v>
      </c>
      <c r="M985" s="532"/>
      <c r="N985" s="533"/>
    </row>
    <row r="986" spans="1:14" ht="15" customHeight="1">
      <c r="A986" s="560"/>
      <c r="B986" s="560"/>
      <c r="C986" s="28" t="s">
        <v>337</v>
      </c>
      <c r="D986" s="28" t="s">
        <v>277</v>
      </c>
      <c r="E986" s="28" t="s">
        <v>378</v>
      </c>
      <c r="F986" s="28" t="s">
        <v>279</v>
      </c>
      <c r="G986" s="563"/>
      <c r="H986" s="566"/>
      <c r="I986" s="567"/>
      <c r="J986" s="569"/>
      <c r="K986" s="571"/>
      <c r="L986" s="29" t="s">
        <v>356</v>
      </c>
      <c r="M986" s="534" t="s">
        <v>357</v>
      </c>
      <c r="N986" s="535"/>
    </row>
    <row r="987" spans="1:14" ht="23.25" customHeight="1">
      <c r="A987" s="528" t="str">
        <f>IF(入力シート!A494="","",入力シート!A494)</f>
        <v/>
      </c>
      <c r="B987" s="528"/>
      <c r="C987" s="30" t="str">
        <f>IF(入力シート!C494="","",入力シート!C494)</f>
        <v/>
      </c>
      <c r="D987" s="30" t="str">
        <f>IF(入力シート!E494="","",入力シート!E494)</f>
        <v/>
      </c>
      <c r="E987" s="30" t="str">
        <f>IF(入力シート!G494="","",入力シート!G494)</f>
        <v/>
      </c>
      <c r="F987" s="30" t="str">
        <f>IF(入力シート!H494="","",入力シート!H494)</f>
        <v/>
      </c>
      <c r="G987" s="31" t="str">
        <f>IF(入力シート!O494="","",入力シート!O494)</f>
        <v/>
      </c>
      <c r="H987" s="529" t="str">
        <f>IF(入力シート!K494="","",入力シート!K494)</f>
        <v/>
      </c>
      <c r="I987" s="530" t="e">
        <f>IF(入力シート!#REF!="","",入力シート!#REF!)</f>
        <v>#REF!</v>
      </c>
      <c r="J987" s="30" t="str">
        <f>IF(入力シート!R494="","",入力シート!R494)</f>
        <v/>
      </c>
      <c r="K987" s="30" t="str">
        <f>IF(入力シート!V494="","",入力シート!V494)</f>
        <v/>
      </c>
      <c r="L987" s="29"/>
      <c r="M987" s="29" t="s">
        <v>358</v>
      </c>
      <c r="N987" s="29" t="s">
        <v>359</v>
      </c>
    </row>
    <row r="988" spans="1:14" ht="23.25" customHeight="1">
      <c r="A988" s="528" t="str">
        <f>IF(入力シート!A495="","",入力シート!A495)</f>
        <v/>
      </c>
      <c r="B988" s="528"/>
      <c r="C988" s="30" t="str">
        <f>IF(入力シート!C495="","",入力シート!C495)</f>
        <v/>
      </c>
      <c r="D988" s="30" t="str">
        <f>IF(入力シート!E495="","",入力シート!E495)</f>
        <v/>
      </c>
      <c r="E988" s="30" t="str">
        <f>IF(入力シート!G495="","",入力シート!G495)</f>
        <v/>
      </c>
      <c r="F988" s="30" t="str">
        <f>IF(入力シート!H495="","",入力シート!H495)</f>
        <v/>
      </c>
      <c r="G988" s="31" t="str">
        <f>IF(入力シート!O495="","",入力シート!O495)</f>
        <v/>
      </c>
      <c r="H988" s="529" t="str">
        <f>IF(入力シート!K495="","",入力シート!K495)</f>
        <v/>
      </c>
      <c r="I988" s="530" t="e">
        <f>IF(入力シート!#REF!="","",入力シート!#REF!)</f>
        <v>#REF!</v>
      </c>
      <c r="J988" s="30" t="str">
        <f>IF(入力シート!R495="","",入力シート!R495)</f>
        <v/>
      </c>
      <c r="K988" s="30" t="str">
        <f>IF(入力シート!V495="","",入力シート!V495)</f>
        <v/>
      </c>
      <c r="L988" s="29"/>
      <c r="M988" s="29" t="s">
        <v>358</v>
      </c>
      <c r="N988" s="29" t="s">
        <v>359</v>
      </c>
    </row>
    <row r="989" spans="1:14" ht="23.25" customHeight="1">
      <c r="A989" s="528" t="str">
        <f>IF(入力シート!A496="","",入力シート!A496)</f>
        <v/>
      </c>
      <c r="B989" s="528"/>
      <c r="C989" s="30" t="str">
        <f>IF(入力シート!C496="","",入力シート!C496)</f>
        <v/>
      </c>
      <c r="D989" s="30" t="str">
        <f>IF(入力シート!E496="","",入力シート!E496)</f>
        <v/>
      </c>
      <c r="E989" s="30" t="str">
        <f>IF(入力シート!G496="","",入力シート!G496)</f>
        <v/>
      </c>
      <c r="F989" s="30" t="str">
        <f>IF(入力シート!H496="","",入力シート!H496)</f>
        <v/>
      </c>
      <c r="G989" s="31" t="str">
        <f>IF(入力シート!O496="","",入力シート!O496)</f>
        <v/>
      </c>
      <c r="H989" s="529" t="str">
        <f>IF(入力シート!K496="","",入力シート!K496)</f>
        <v/>
      </c>
      <c r="I989" s="530" t="e">
        <f>IF(入力シート!#REF!="","",入力シート!#REF!)</f>
        <v>#REF!</v>
      </c>
      <c r="J989" s="30" t="str">
        <f>IF(入力シート!R496="","",入力シート!R496)</f>
        <v/>
      </c>
      <c r="K989" s="30" t="str">
        <f>IF(入力シート!V496="","",入力シート!V496)</f>
        <v/>
      </c>
      <c r="L989" s="29"/>
      <c r="M989" s="29" t="s">
        <v>358</v>
      </c>
      <c r="N989" s="29" t="s">
        <v>359</v>
      </c>
    </row>
    <row r="990" spans="1:14" ht="23.25" customHeight="1">
      <c r="A990" s="528" t="str">
        <f>IF(入力シート!A497="","",入力シート!A497)</f>
        <v/>
      </c>
      <c r="B990" s="528"/>
      <c r="C990" s="30" t="str">
        <f>IF(入力シート!C497="","",入力シート!C497)</f>
        <v/>
      </c>
      <c r="D990" s="30" t="str">
        <f>IF(入力シート!E497="","",入力シート!E497)</f>
        <v/>
      </c>
      <c r="E990" s="30" t="str">
        <f>IF(入力シート!G497="","",入力シート!G497)</f>
        <v/>
      </c>
      <c r="F990" s="30" t="str">
        <f>IF(入力シート!H497="","",入力シート!H497)</f>
        <v/>
      </c>
      <c r="G990" s="31" t="str">
        <f>IF(入力シート!O497="","",入力シート!O497)</f>
        <v/>
      </c>
      <c r="H990" s="529" t="str">
        <f>IF(入力シート!K497="","",入力シート!K497)</f>
        <v/>
      </c>
      <c r="I990" s="530" t="e">
        <f>IF(入力シート!#REF!="","",入力シート!#REF!)</f>
        <v>#REF!</v>
      </c>
      <c r="J990" s="30" t="str">
        <f>IF(入力シート!R497="","",入力シート!R497)</f>
        <v/>
      </c>
      <c r="K990" s="30" t="str">
        <f>IF(入力シート!V497="","",入力シート!V497)</f>
        <v/>
      </c>
      <c r="L990" s="29"/>
      <c r="M990" s="29" t="s">
        <v>358</v>
      </c>
      <c r="N990" s="29" t="s">
        <v>359</v>
      </c>
    </row>
    <row r="991" spans="1:14" ht="23.25" customHeight="1">
      <c r="A991" s="528" t="str">
        <f>IF(入力シート!A498="","",入力シート!A498)</f>
        <v/>
      </c>
      <c r="B991" s="528"/>
      <c r="C991" s="30" t="str">
        <f>IF(入力シート!C498="","",入力シート!C498)</f>
        <v/>
      </c>
      <c r="D991" s="30" t="str">
        <f>IF(入力シート!E498="","",入力シート!E498)</f>
        <v/>
      </c>
      <c r="E991" s="30" t="str">
        <f>IF(入力シート!G498="","",入力シート!G498)</f>
        <v/>
      </c>
      <c r="F991" s="30" t="str">
        <f>IF(入力シート!H498="","",入力シート!H498)</f>
        <v/>
      </c>
      <c r="G991" s="31" t="str">
        <f>IF(入力シート!O498="","",入力シート!O498)</f>
        <v/>
      </c>
      <c r="H991" s="529" t="str">
        <f>IF(入力シート!K498="","",入力シート!K498)</f>
        <v/>
      </c>
      <c r="I991" s="530" t="e">
        <f>IF(入力シート!#REF!="","",入力シート!#REF!)</f>
        <v>#REF!</v>
      </c>
      <c r="J991" s="30" t="str">
        <f>IF(入力シート!R498="","",入力シート!R498)</f>
        <v/>
      </c>
      <c r="K991" s="30" t="str">
        <f>IF(入力シート!V498="","",入力シート!V498)</f>
        <v/>
      </c>
      <c r="L991" s="29"/>
      <c r="M991" s="29" t="s">
        <v>358</v>
      </c>
      <c r="N991" s="29" t="s">
        <v>359</v>
      </c>
    </row>
    <row r="992" spans="1:14" ht="23.25" customHeight="1">
      <c r="A992" s="528" t="str">
        <f>IF(入力シート!A499="","",入力シート!A499)</f>
        <v/>
      </c>
      <c r="B992" s="528"/>
      <c r="C992" s="30" t="str">
        <f>IF(入力シート!C499="","",入力シート!C499)</f>
        <v/>
      </c>
      <c r="D992" s="30" t="str">
        <f>IF(入力シート!E499="","",入力シート!E499)</f>
        <v/>
      </c>
      <c r="E992" s="30" t="str">
        <f>IF(入力シート!G499="","",入力シート!G499)</f>
        <v/>
      </c>
      <c r="F992" s="30" t="str">
        <f>IF(入力シート!H499="","",入力シート!H499)</f>
        <v/>
      </c>
      <c r="G992" s="31" t="str">
        <f>IF(入力シート!O499="","",入力シート!O499)</f>
        <v/>
      </c>
      <c r="H992" s="529" t="str">
        <f>IF(入力シート!K499="","",入力シート!K499)</f>
        <v/>
      </c>
      <c r="I992" s="530" t="e">
        <f>IF(入力シート!#REF!="","",入力シート!#REF!)</f>
        <v>#REF!</v>
      </c>
      <c r="J992" s="30" t="str">
        <f>IF(入力シート!R499="","",入力シート!R499)</f>
        <v/>
      </c>
      <c r="K992" s="30" t="str">
        <f>IF(入力シート!V499="","",入力シート!V499)</f>
        <v/>
      </c>
      <c r="L992" s="29"/>
      <c r="M992" s="29" t="s">
        <v>358</v>
      </c>
      <c r="N992" s="29" t="s">
        <v>359</v>
      </c>
    </row>
    <row r="993" spans="1:14" ht="23.25" customHeight="1">
      <c r="A993" s="528" t="str">
        <f>IF(入力シート!A500="","",入力シート!A500)</f>
        <v/>
      </c>
      <c r="B993" s="528"/>
      <c r="C993" s="30" t="str">
        <f>IF(入力シート!C500="","",入力シート!C500)</f>
        <v/>
      </c>
      <c r="D993" s="30" t="str">
        <f>IF(入力シート!E500="","",入力シート!E500)</f>
        <v/>
      </c>
      <c r="E993" s="30" t="str">
        <f>IF(入力シート!G500="","",入力シート!G500)</f>
        <v/>
      </c>
      <c r="F993" s="30" t="str">
        <f>IF(入力シート!H500="","",入力シート!H500)</f>
        <v/>
      </c>
      <c r="G993" s="31" t="str">
        <f>IF(入力シート!O500="","",入力シート!O500)</f>
        <v/>
      </c>
      <c r="H993" s="529" t="str">
        <f>IF(入力シート!K500="","",入力シート!K500)</f>
        <v/>
      </c>
      <c r="I993" s="530" t="e">
        <f>IF(入力シート!#REF!="","",入力シート!#REF!)</f>
        <v>#REF!</v>
      </c>
      <c r="J993" s="30" t="str">
        <f>IF(入力シート!R500="","",入力シート!R500)</f>
        <v/>
      </c>
      <c r="K993" s="30" t="str">
        <f>IF(入力シート!V500="","",入力シート!V500)</f>
        <v/>
      </c>
      <c r="L993" s="29"/>
      <c r="M993" s="29" t="s">
        <v>358</v>
      </c>
      <c r="N993" s="29" t="s">
        <v>359</v>
      </c>
    </row>
    <row r="994" spans="1:14" ht="23.25" customHeight="1">
      <c r="A994" s="528" t="str">
        <f>IF(入力シート!A501="","",入力シート!A501)</f>
        <v/>
      </c>
      <c r="B994" s="528"/>
      <c r="C994" s="30" t="str">
        <f>IF(入力シート!C501="","",入力シート!C501)</f>
        <v/>
      </c>
      <c r="D994" s="30" t="str">
        <f>IF(入力シート!E501="","",入力シート!E501)</f>
        <v/>
      </c>
      <c r="E994" s="30" t="str">
        <f>IF(入力シート!G501="","",入力シート!G501)</f>
        <v/>
      </c>
      <c r="F994" s="30" t="str">
        <f>IF(入力シート!H501="","",入力シート!H501)</f>
        <v/>
      </c>
      <c r="G994" s="31" t="str">
        <f>IF(入力シート!O501="","",入力シート!O501)</f>
        <v/>
      </c>
      <c r="H994" s="529" t="str">
        <f>IF(入力シート!K501="","",入力シート!K501)</f>
        <v/>
      </c>
      <c r="I994" s="530" t="e">
        <f>IF(入力シート!#REF!="","",入力シート!#REF!)</f>
        <v>#REF!</v>
      </c>
      <c r="J994" s="30" t="str">
        <f>IF(入力シート!R501="","",入力シート!R501)</f>
        <v/>
      </c>
      <c r="K994" s="30" t="str">
        <f>IF(入力シート!V501="","",入力シート!V501)</f>
        <v/>
      </c>
      <c r="L994" s="29"/>
      <c r="M994" s="29" t="s">
        <v>358</v>
      </c>
      <c r="N994" s="29" t="s">
        <v>359</v>
      </c>
    </row>
    <row r="995" spans="1:14" ht="23.25" customHeight="1">
      <c r="A995" s="528" t="str">
        <f>IF(入力シート!A502="","",入力シート!A502)</f>
        <v/>
      </c>
      <c r="B995" s="528"/>
      <c r="C995" s="30" t="str">
        <f>IF(入力シート!C502="","",入力シート!C502)</f>
        <v/>
      </c>
      <c r="D995" s="30" t="str">
        <f>IF(入力シート!E502="","",入力シート!E502)</f>
        <v/>
      </c>
      <c r="E995" s="30" t="str">
        <f>IF(入力シート!G502="","",入力シート!G502)</f>
        <v/>
      </c>
      <c r="F995" s="30" t="str">
        <f>IF(入力シート!H502="","",入力シート!H502)</f>
        <v/>
      </c>
      <c r="G995" s="31" t="str">
        <f>IF(入力シート!O502="","",入力シート!O502)</f>
        <v/>
      </c>
      <c r="H995" s="529" t="str">
        <f>IF(入力シート!K502="","",入力シート!K502)</f>
        <v/>
      </c>
      <c r="I995" s="530" t="e">
        <f>IF(入力シート!#REF!="","",入力シート!#REF!)</f>
        <v>#REF!</v>
      </c>
      <c r="J995" s="30" t="str">
        <f>IF(入力シート!R502="","",入力シート!R502)</f>
        <v/>
      </c>
      <c r="K995" s="30" t="str">
        <f>IF(入力シート!V502="","",入力シート!V502)</f>
        <v/>
      </c>
      <c r="L995" s="29"/>
      <c r="M995" s="29" t="s">
        <v>358</v>
      </c>
      <c r="N995" s="29" t="s">
        <v>359</v>
      </c>
    </row>
    <row r="996" spans="1:14" ht="23.25" customHeight="1">
      <c r="A996" s="528" t="str">
        <f>IF(入力シート!A503="","",入力シート!A503)</f>
        <v/>
      </c>
      <c r="B996" s="528"/>
      <c r="C996" s="30" t="str">
        <f>IF(入力シート!C503="","",入力シート!C503)</f>
        <v/>
      </c>
      <c r="D996" s="30" t="str">
        <f>IF(入力シート!E503="","",入力シート!E503)</f>
        <v/>
      </c>
      <c r="E996" s="30" t="str">
        <f>IF(入力シート!G503="","",入力シート!G503)</f>
        <v/>
      </c>
      <c r="F996" s="30" t="str">
        <f>IF(入力シート!H503="","",入力シート!H503)</f>
        <v/>
      </c>
      <c r="G996" s="31" t="str">
        <f>IF(入力シート!O503="","",入力シート!O503)</f>
        <v/>
      </c>
      <c r="H996" s="529" t="str">
        <f>IF(入力シート!K503="","",入力シート!K503)</f>
        <v/>
      </c>
      <c r="I996" s="530" t="e">
        <f>IF(入力シート!#REF!="","",入力シート!#REF!)</f>
        <v>#REF!</v>
      </c>
      <c r="J996" s="30" t="str">
        <f>IF(入力シート!R503="","",入力シート!R503)</f>
        <v/>
      </c>
      <c r="K996" s="30" t="str">
        <f>IF(入力シート!V503="","",入力シート!V503)</f>
        <v/>
      </c>
      <c r="L996" s="29"/>
      <c r="M996" s="29" t="s">
        <v>358</v>
      </c>
      <c r="N996" s="29" t="s">
        <v>359</v>
      </c>
    </row>
    <row r="997" spans="1:14" ht="23.25" customHeight="1">
      <c r="A997" s="528" t="str">
        <f>IF(入力シート!A504="","",入力シート!A504)</f>
        <v/>
      </c>
      <c r="B997" s="528"/>
      <c r="C997" s="30" t="str">
        <f>IF(入力シート!C504="","",入力シート!C504)</f>
        <v/>
      </c>
      <c r="D997" s="30" t="str">
        <f>IF(入力シート!E504="","",入力シート!E504)</f>
        <v/>
      </c>
      <c r="E997" s="30" t="str">
        <f>IF(入力シート!G504="","",入力シート!G504)</f>
        <v/>
      </c>
      <c r="F997" s="30" t="str">
        <f>IF(入力シート!H504="","",入力シート!H504)</f>
        <v/>
      </c>
      <c r="G997" s="31" t="str">
        <f>IF(入力シート!O504="","",入力シート!O504)</f>
        <v/>
      </c>
      <c r="H997" s="529" t="str">
        <f>IF(入力シート!K504="","",入力シート!K504)</f>
        <v/>
      </c>
      <c r="I997" s="530" t="e">
        <f>IF(入力シート!#REF!="","",入力シート!#REF!)</f>
        <v>#REF!</v>
      </c>
      <c r="J997" s="30" t="str">
        <f>IF(入力シート!R504="","",入力シート!R504)</f>
        <v/>
      </c>
      <c r="K997" s="30" t="str">
        <f>IF(入力シート!V504="","",入力シート!V504)</f>
        <v/>
      </c>
      <c r="L997" s="29"/>
      <c r="M997" s="29" t="s">
        <v>358</v>
      </c>
      <c r="N997" s="29" t="s">
        <v>359</v>
      </c>
    </row>
    <row r="998" spans="1:14" ht="23.25" customHeight="1">
      <c r="A998" s="528" t="str">
        <f>IF(入力シート!A505="","",入力シート!A505)</f>
        <v/>
      </c>
      <c r="B998" s="528"/>
      <c r="C998" s="30" t="str">
        <f>IF(入力シート!C505="","",入力シート!C505)</f>
        <v/>
      </c>
      <c r="D998" s="30" t="str">
        <f>IF(入力シート!E505="","",入力シート!E505)</f>
        <v/>
      </c>
      <c r="E998" s="30" t="str">
        <f>IF(入力シート!G505="","",入力シート!G505)</f>
        <v/>
      </c>
      <c r="F998" s="30" t="str">
        <f>IF(入力シート!H505="","",入力シート!H505)</f>
        <v/>
      </c>
      <c r="G998" s="31" t="str">
        <f>IF(入力シート!O505="","",入力シート!O505)</f>
        <v/>
      </c>
      <c r="H998" s="529" t="str">
        <f>IF(入力シート!K505="","",入力シート!K505)</f>
        <v/>
      </c>
      <c r="I998" s="530" t="e">
        <f>IF(入力シート!#REF!="","",入力シート!#REF!)</f>
        <v>#REF!</v>
      </c>
      <c r="J998" s="30" t="str">
        <f>IF(入力シート!R505="","",入力シート!R505)</f>
        <v/>
      </c>
      <c r="K998" s="30" t="str">
        <f>IF(入力シート!V505="","",入力シート!V505)</f>
        <v/>
      </c>
      <c r="L998" s="29"/>
      <c r="M998" s="29" t="s">
        <v>358</v>
      </c>
      <c r="N998" s="29" t="s">
        <v>359</v>
      </c>
    </row>
    <row r="999" spans="1:14" ht="23.25" customHeight="1">
      <c r="A999" s="528" t="str">
        <f>IF(入力シート!A506="","",入力シート!A506)</f>
        <v/>
      </c>
      <c r="B999" s="528"/>
      <c r="C999" s="30" t="str">
        <f>IF(入力シート!C506="","",入力シート!C506)</f>
        <v/>
      </c>
      <c r="D999" s="30" t="str">
        <f>IF(入力シート!E506="","",入力シート!E506)</f>
        <v/>
      </c>
      <c r="E999" s="30" t="str">
        <f>IF(入力シート!G506="","",入力シート!G506)</f>
        <v/>
      </c>
      <c r="F999" s="30" t="str">
        <f>IF(入力シート!H506="","",入力シート!H506)</f>
        <v/>
      </c>
      <c r="G999" s="31" t="str">
        <f>IF(入力シート!O506="","",入力シート!O506)</f>
        <v/>
      </c>
      <c r="H999" s="529" t="str">
        <f>IF(入力シート!K506="","",入力シート!K506)</f>
        <v/>
      </c>
      <c r="I999" s="530" t="e">
        <f>IF(入力シート!#REF!="","",入力シート!#REF!)</f>
        <v>#REF!</v>
      </c>
      <c r="J999" s="30" t="str">
        <f>IF(入力シート!R506="","",入力シート!R506)</f>
        <v/>
      </c>
      <c r="K999" s="30" t="str">
        <f>IF(入力シート!V506="","",入力シート!V506)</f>
        <v/>
      </c>
      <c r="L999" s="29"/>
      <c r="M999" s="29" t="s">
        <v>358</v>
      </c>
      <c r="N999" s="29" t="s">
        <v>359</v>
      </c>
    </row>
    <row r="1000" spans="1:14" ht="23.25" customHeight="1">
      <c r="A1000" s="528" t="str">
        <f>IF(入力シート!A507="","",入力シート!A507)</f>
        <v/>
      </c>
      <c r="B1000" s="528"/>
      <c r="C1000" s="30" t="str">
        <f>IF(入力シート!C507="","",入力シート!C507)</f>
        <v/>
      </c>
      <c r="D1000" s="30" t="str">
        <f>IF(入力シート!E507="","",入力シート!E507)</f>
        <v/>
      </c>
      <c r="E1000" s="30" t="str">
        <f>IF(入力シート!G507="","",入力シート!G507)</f>
        <v/>
      </c>
      <c r="F1000" s="30" t="str">
        <f>IF(入力シート!H507="","",入力シート!H507)</f>
        <v/>
      </c>
      <c r="G1000" s="31" t="str">
        <f>IF(入力シート!O507="","",入力シート!O507)</f>
        <v/>
      </c>
      <c r="H1000" s="529" t="str">
        <f>IF(入力シート!K507="","",入力シート!K507)</f>
        <v/>
      </c>
      <c r="I1000" s="530" t="e">
        <f>IF(入力シート!#REF!="","",入力シート!#REF!)</f>
        <v>#REF!</v>
      </c>
      <c r="J1000" s="30" t="str">
        <f>IF(入力シート!R507="","",入力シート!R507)</f>
        <v/>
      </c>
      <c r="K1000" s="30" t="str">
        <f>IF(入力シート!V507="","",入力シート!V507)</f>
        <v/>
      </c>
      <c r="L1000" s="29"/>
      <c r="M1000" s="29" t="s">
        <v>358</v>
      </c>
      <c r="N1000" s="29" t="s">
        <v>359</v>
      </c>
    </row>
    <row r="1001" spans="1:14" ht="23.25" customHeight="1">
      <c r="A1001" s="528" t="str">
        <f>IF(入力シート!A508="","",入力シート!A508)</f>
        <v/>
      </c>
      <c r="B1001" s="528"/>
      <c r="C1001" s="30" t="str">
        <f>IF(入力シート!C508="","",入力シート!C508)</f>
        <v/>
      </c>
      <c r="D1001" s="30" t="str">
        <f>IF(入力シート!E508="","",入力シート!E508)</f>
        <v/>
      </c>
      <c r="E1001" s="30" t="str">
        <f>IF(入力シート!G508="","",入力シート!G508)</f>
        <v/>
      </c>
      <c r="F1001" s="30" t="str">
        <f>IF(入力シート!H508="","",入力シート!H508)</f>
        <v/>
      </c>
      <c r="G1001" s="31" t="str">
        <f>IF(入力シート!O508="","",入力シート!O508)</f>
        <v/>
      </c>
      <c r="H1001" s="529" t="str">
        <f>IF(入力シート!K508="","",入力シート!K508)</f>
        <v/>
      </c>
      <c r="I1001" s="530" t="e">
        <f>IF(入力シート!#REF!="","",入力シート!#REF!)</f>
        <v>#REF!</v>
      </c>
      <c r="J1001" s="30" t="str">
        <f>IF(入力シート!R508="","",入力シート!R508)</f>
        <v/>
      </c>
      <c r="K1001" s="30" t="str">
        <f>IF(入力シート!V508="","",入力シート!V508)</f>
        <v/>
      </c>
      <c r="L1001" s="29"/>
      <c r="M1001" s="29" t="s">
        <v>358</v>
      </c>
      <c r="N1001" s="29" t="s">
        <v>359</v>
      </c>
    </row>
    <row r="1002" spans="1:14" ht="23.25" customHeight="1">
      <c r="A1002" s="528" t="str">
        <f>IF(入力シート!A509="","",入力シート!A509)</f>
        <v/>
      </c>
      <c r="B1002" s="528"/>
      <c r="C1002" s="30" t="str">
        <f>IF(入力シート!C509="","",入力シート!C509)</f>
        <v/>
      </c>
      <c r="D1002" s="30" t="str">
        <f>IF(入力シート!E509="","",入力シート!E509)</f>
        <v/>
      </c>
      <c r="E1002" s="30" t="str">
        <f>IF(入力シート!G509="","",入力シート!G509)</f>
        <v/>
      </c>
      <c r="F1002" s="30" t="str">
        <f>IF(入力シート!H509="","",入力シート!H509)</f>
        <v/>
      </c>
      <c r="G1002" s="31" t="str">
        <f>IF(入力シート!O509="","",入力シート!O509)</f>
        <v/>
      </c>
      <c r="H1002" s="529" t="str">
        <f>IF(入力シート!K509="","",入力シート!K509)</f>
        <v/>
      </c>
      <c r="I1002" s="530" t="e">
        <f>IF(入力シート!#REF!="","",入力シート!#REF!)</f>
        <v>#REF!</v>
      </c>
      <c r="J1002" s="30" t="str">
        <f>IF(入力シート!R509="","",入力シート!R509)</f>
        <v/>
      </c>
      <c r="K1002" s="30" t="str">
        <f>IF(入力シート!V509="","",入力シート!V509)</f>
        <v/>
      </c>
      <c r="L1002" s="29"/>
      <c r="M1002" s="29" t="s">
        <v>358</v>
      </c>
      <c r="N1002" s="29" t="s">
        <v>359</v>
      </c>
    </row>
    <row r="1003" spans="1:14" ht="23.25" customHeight="1">
      <c r="A1003" s="528" t="str">
        <f>IF(入力シート!A510="","",入力シート!A510)</f>
        <v/>
      </c>
      <c r="B1003" s="528"/>
      <c r="C1003" s="30" t="str">
        <f>IF(入力シート!C510="","",入力シート!C510)</f>
        <v/>
      </c>
      <c r="D1003" s="30" t="str">
        <f>IF(入力シート!E510="","",入力シート!E510)</f>
        <v/>
      </c>
      <c r="E1003" s="30" t="str">
        <f>IF(入力シート!G510="","",入力シート!G510)</f>
        <v/>
      </c>
      <c r="F1003" s="30" t="str">
        <f>IF(入力シート!H510="","",入力シート!H510)</f>
        <v/>
      </c>
      <c r="G1003" s="31" t="str">
        <f>IF(入力シート!O510="","",入力シート!O510)</f>
        <v/>
      </c>
      <c r="H1003" s="529" t="str">
        <f>IF(入力シート!K510="","",入力シート!K510)</f>
        <v/>
      </c>
      <c r="I1003" s="530" t="e">
        <f>IF(入力シート!#REF!="","",入力シート!#REF!)</f>
        <v>#REF!</v>
      </c>
      <c r="J1003" s="30" t="str">
        <f>IF(入力シート!R510="","",入力シート!R510)</f>
        <v/>
      </c>
      <c r="K1003" s="30" t="str">
        <f>IF(入力シート!V510="","",入力シート!V510)</f>
        <v/>
      </c>
      <c r="L1003" s="29"/>
      <c r="M1003" s="29" t="s">
        <v>358</v>
      </c>
      <c r="N1003" s="29" t="s">
        <v>359</v>
      </c>
    </row>
    <row r="1004" spans="1:14" ht="23.25" customHeight="1">
      <c r="A1004" s="528" t="str">
        <f>IF(入力シート!A511="","",入力シート!A511)</f>
        <v/>
      </c>
      <c r="B1004" s="528"/>
      <c r="C1004" s="30" t="str">
        <f>IF(入力シート!C511="","",入力シート!C511)</f>
        <v/>
      </c>
      <c r="D1004" s="30" t="str">
        <f>IF(入力シート!E511="","",入力シート!E511)</f>
        <v/>
      </c>
      <c r="E1004" s="30" t="str">
        <f>IF(入力シート!G511="","",入力シート!G511)</f>
        <v/>
      </c>
      <c r="F1004" s="30" t="str">
        <f>IF(入力シート!H511="","",入力シート!H511)</f>
        <v/>
      </c>
      <c r="G1004" s="31" t="str">
        <f>IF(入力シート!O511="","",入力シート!O511)</f>
        <v/>
      </c>
      <c r="H1004" s="529" t="str">
        <f>IF(入力シート!K511="","",入力シート!K511)</f>
        <v/>
      </c>
      <c r="I1004" s="530" t="e">
        <f>IF(入力シート!#REF!="","",入力シート!#REF!)</f>
        <v>#REF!</v>
      </c>
      <c r="J1004" s="30" t="str">
        <f>IF(入力シート!R511="","",入力シート!R511)</f>
        <v/>
      </c>
      <c r="K1004" s="30" t="str">
        <f>IF(入力シート!V511="","",入力シート!V511)</f>
        <v/>
      </c>
      <c r="L1004" s="29"/>
      <c r="M1004" s="29" t="s">
        <v>358</v>
      </c>
      <c r="N1004" s="29" t="s">
        <v>359</v>
      </c>
    </row>
    <row r="1005" spans="1:14" ht="23.25" customHeight="1">
      <c r="A1005" s="528" t="str">
        <f>IF(入力シート!A512="","",入力シート!A512)</f>
        <v/>
      </c>
      <c r="B1005" s="528"/>
      <c r="C1005" s="30" t="str">
        <f>IF(入力シート!C512="","",入力シート!C512)</f>
        <v/>
      </c>
      <c r="D1005" s="30" t="str">
        <f>IF(入力シート!E512="","",入力シート!E512)</f>
        <v/>
      </c>
      <c r="E1005" s="30" t="str">
        <f>IF(入力シート!G512="","",入力シート!G512)</f>
        <v/>
      </c>
      <c r="F1005" s="30" t="str">
        <f>IF(入力シート!H512="","",入力シート!H512)</f>
        <v/>
      </c>
      <c r="G1005" s="31" t="str">
        <f>IF(入力シート!O512="","",入力シート!O512)</f>
        <v/>
      </c>
      <c r="H1005" s="529" t="str">
        <f>IF(入力シート!K512="","",入力シート!K512)</f>
        <v/>
      </c>
      <c r="I1005" s="530" t="e">
        <f>IF(入力シート!#REF!="","",入力シート!#REF!)</f>
        <v>#REF!</v>
      </c>
      <c r="J1005" s="30" t="str">
        <f>IF(入力シート!R512="","",入力シート!R512)</f>
        <v/>
      </c>
      <c r="K1005" s="30" t="str">
        <f>IF(入力シート!V512="","",入力シート!V512)</f>
        <v/>
      </c>
      <c r="L1005" s="29"/>
      <c r="M1005" s="29" t="s">
        <v>358</v>
      </c>
      <c r="N1005" s="29" t="s">
        <v>359</v>
      </c>
    </row>
    <row r="1006" spans="1:14" ht="23.25" customHeight="1">
      <c r="A1006" s="528" t="str">
        <f>IF(入力シート!A513="","",入力シート!A513)</f>
        <v/>
      </c>
      <c r="B1006" s="528"/>
      <c r="C1006" s="30" t="str">
        <f>IF(入力シート!C513="","",入力シート!C513)</f>
        <v/>
      </c>
      <c r="D1006" s="30" t="str">
        <f>IF(入力シート!E513="","",入力シート!E513)</f>
        <v/>
      </c>
      <c r="E1006" s="30" t="str">
        <f>IF(入力シート!G513="","",入力シート!G513)</f>
        <v/>
      </c>
      <c r="F1006" s="30" t="str">
        <f>IF(入力シート!H513="","",入力シート!H513)</f>
        <v/>
      </c>
      <c r="G1006" s="31" t="str">
        <f>IF(入力シート!O513="","",入力シート!O513)</f>
        <v/>
      </c>
      <c r="H1006" s="529" t="str">
        <f>IF(入力シート!K513="","",入力シート!K513)</f>
        <v/>
      </c>
      <c r="I1006" s="530" t="e">
        <f>IF(入力シート!#REF!="","",入力シート!#REF!)</f>
        <v>#REF!</v>
      </c>
      <c r="J1006" s="30" t="str">
        <f>IF(入力シート!R513="","",入力シート!R513)</f>
        <v/>
      </c>
      <c r="K1006" s="30" t="str">
        <f>IF(入力シート!V513="","",入力シート!V513)</f>
        <v/>
      </c>
      <c r="L1006" s="29"/>
      <c r="M1006" s="29" t="s">
        <v>358</v>
      </c>
      <c r="N1006" s="29" t="s">
        <v>359</v>
      </c>
    </row>
    <row r="1007" spans="1:14" ht="23.25" customHeight="1">
      <c r="A1007" s="528" t="str">
        <f>IF(入力シート!A514="","",入力シート!A514)</f>
        <v/>
      </c>
      <c r="B1007" s="528"/>
      <c r="C1007" s="30" t="str">
        <f>IF(入力シート!C514="","",入力シート!C514)</f>
        <v/>
      </c>
      <c r="D1007" s="30" t="str">
        <f>IF(入力シート!E514="","",入力シート!E514)</f>
        <v/>
      </c>
      <c r="E1007" s="30" t="str">
        <f>IF(入力シート!G514="","",入力シート!G514)</f>
        <v/>
      </c>
      <c r="F1007" s="30" t="str">
        <f>IF(入力シート!H514="","",入力シート!H514)</f>
        <v/>
      </c>
      <c r="G1007" s="31" t="str">
        <f>IF(入力シート!O514="","",入力シート!O514)</f>
        <v/>
      </c>
      <c r="H1007" s="529" t="str">
        <f>IF(入力シート!K514="","",入力シート!K514)</f>
        <v/>
      </c>
      <c r="I1007" s="530" t="e">
        <f>IF(入力シート!#REF!="","",入力シート!#REF!)</f>
        <v>#REF!</v>
      </c>
      <c r="J1007" s="30" t="str">
        <f>IF(入力シート!R514="","",入力シート!R514)</f>
        <v/>
      </c>
      <c r="K1007" s="30" t="str">
        <f>IF(入力シート!V514="","",入力シート!V514)</f>
        <v/>
      </c>
      <c r="L1007" s="29"/>
      <c r="M1007" s="29" t="s">
        <v>358</v>
      </c>
      <c r="N1007" s="29" t="s">
        <v>359</v>
      </c>
    </row>
    <row r="1008" spans="1:14" ht="23.25" customHeight="1">
      <c r="A1008" s="528" t="str">
        <f>IF(入力シート!A515="","",入力シート!A515)</f>
        <v/>
      </c>
      <c r="B1008" s="528"/>
      <c r="C1008" s="30" t="str">
        <f>IF(入力シート!C515="","",入力シート!C515)</f>
        <v/>
      </c>
      <c r="D1008" s="30" t="str">
        <f>IF(入力シート!E515="","",入力シート!E515)</f>
        <v/>
      </c>
      <c r="E1008" s="30" t="str">
        <f>IF(入力シート!G515="","",入力シート!G515)</f>
        <v/>
      </c>
      <c r="F1008" s="30" t="str">
        <f>IF(入力シート!H515="","",入力シート!H515)</f>
        <v/>
      </c>
      <c r="G1008" s="31" t="str">
        <f>IF(入力シート!O515="","",入力シート!O515)</f>
        <v/>
      </c>
      <c r="H1008" s="529" t="str">
        <f>IF(入力シート!K515="","",入力シート!K515)</f>
        <v/>
      </c>
      <c r="I1008" s="530" t="e">
        <f>IF(入力シート!#REF!="","",入力シート!#REF!)</f>
        <v>#REF!</v>
      </c>
      <c r="J1008" s="30" t="str">
        <f>IF(入力シート!R515="","",入力シート!R515)</f>
        <v/>
      </c>
      <c r="K1008" s="30" t="str">
        <f>IF(入力シート!V515="","",入力シート!V515)</f>
        <v/>
      </c>
      <c r="L1008" s="29"/>
      <c r="M1008" s="29" t="s">
        <v>358</v>
      </c>
      <c r="N1008" s="29" t="s">
        <v>359</v>
      </c>
    </row>
    <row r="1009" spans="1:14" ht="23.25" customHeight="1">
      <c r="A1009" s="528" t="str">
        <f>IF(入力シート!A516="","",入力シート!A516)</f>
        <v/>
      </c>
      <c r="B1009" s="528"/>
      <c r="C1009" s="30" t="str">
        <f>IF(入力シート!C516="","",入力シート!C516)</f>
        <v/>
      </c>
      <c r="D1009" s="30" t="str">
        <f>IF(入力シート!E516="","",入力シート!E516)</f>
        <v/>
      </c>
      <c r="E1009" s="30" t="str">
        <f>IF(入力シート!G516="","",入力シート!G516)</f>
        <v/>
      </c>
      <c r="F1009" s="30" t="str">
        <f>IF(入力シート!H516="","",入力シート!H516)</f>
        <v/>
      </c>
      <c r="G1009" s="31" t="str">
        <f>IF(入力シート!O516="","",入力シート!O516)</f>
        <v/>
      </c>
      <c r="H1009" s="529" t="str">
        <f>IF(入力シート!K516="","",入力シート!K516)</f>
        <v/>
      </c>
      <c r="I1009" s="530" t="e">
        <f>IF(入力シート!#REF!="","",入力シート!#REF!)</f>
        <v>#REF!</v>
      </c>
      <c r="J1009" s="30" t="str">
        <f>IF(入力シート!R516="","",入力シート!R516)</f>
        <v/>
      </c>
      <c r="K1009" s="30" t="str">
        <f>IF(入力シート!V516="","",入力シート!V516)</f>
        <v/>
      </c>
      <c r="L1009" s="29"/>
      <c r="M1009" s="29" t="s">
        <v>358</v>
      </c>
      <c r="N1009" s="29" t="s">
        <v>359</v>
      </c>
    </row>
    <row r="1010" spans="1:14" ht="23.25" customHeight="1">
      <c r="A1010" s="528" t="str">
        <f>IF(入力シート!A517="","",入力シート!A517)</f>
        <v/>
      </c>
      <c r="B1010" s="528"/>
      <c r="C1010" s="30" t="str">
        <f>IF(入力シート!C517="","",入力シート!C517)</f>
        <v/>
      </c>
      <c r="D1010" s="30" t="str">
        <f>IF(入力シート!E517="","",入力シート!E517)</f>
        <v/>
      </c>
      <c r="E1010" s="30" t="str">
        <f>IF(入力シート!G517="","",入力シート!G517)</f>
        <v/>
      </c>
      <c r="F1010" s="30" t="str">
        <f>IF(入力シート!H517="","",入力シート!H517)</f>
        <v/>
      </c>
      <c r="G1010" s="31" t="str">
        <f>IF(入力シート!O517="","",入力シート!O517)</f>
        <v/>
      </c>
      <c r="H1010" s="529" t="str">
        <f>IF(入力シート!K517="","",入力シート!K517)</f>
        <v/>
      </c>
      <c r="I1010" s="530" t="e">
        <f>IF(入力シート!#REF!="","",入力シート!#REF!)</f>
        <v>#REF!</v>
      </c>
      <c r="J1010" s="30" t="str">
        <f>IF(入力シート!R517="","",入力シート!R517)</f>
        <v/>
      </c>
      <c r="K1010" s="30" t="str">
        <f>IF(入力シート!V517="","",入力シート!V517)</f>
        <v/>
      </c>
      <c r="L1010" s="29"/>
      <c r="M1010" s="29" t="s">
        <v>358</v>
      </c>
      <c r="N1010" s="29" t="s">
        <v>359</v>
      </c>
    </row>
    <row r="1011" spans="1:14" ht="23.25" customHeight="1">
      <c r="A1011" s="528" t="str">
        <f>IF(入力シート!A518="","",入力シート!A518)</f>
        <v/>
      </c>
      <c r="B1011" s="528"/>
      <c r="C1011" s="30" t="str">
        <f>IF(入力シート!C518="","",入力シート!C518)</f>
        <v/>
      </c>
      <c r="D1011" s="30" t="str">
        <f>IF(入力シート!E518="","",入力シート!E518)</f>
        <v/>
      </c>
      <c r="E1011" s="30" t="str">
        <f>IF(入力シート!G518="","",入力シート!G518)</f>
        <v/>
      </c>
      <c r="F1011" s="30" t="str">
        <f>IF(入力シート!H518="","",入力シート!H518)</f>
        <v/>
      </c>
      <c r="G1011" s="31" t="str">
        <f>IF(入力シート!O518="","",入力シート!O518)</f>
        <v/>
      </c>
      <c r="H1011" s="529" t="str">
        <f>IF(入力シート!K518="","",入力シート!K518)</f>
        <v/>
      </c>
      <c r="I1011" s="530" t="e">
        <f>IF(入力シート!#REF!="","",入力シート!#REF!)</f>
        <v>#REF!</v>
      </c>
      <c r="J1011" s="30" t="str">
        <f>IF(入力シート!R518="","",入力シート!R518)</f>
        <v/>
      </c>
      <c r="K1011" s="30" t="str">
        <f>IF(入力シート!V518="","",入力シート!V518)</f>
        <v/>
      </c>
      <c r="L1011" s="29"/>
      <c r="M1011" s="29" t="s">
        <v>358</v>
      </c>
      <c r="N1011" s="29" t="s">
        <v>359</v>
      </c>
    </row>
    <row r="1012" spans="1:14" ht="7.5" customHeight="1">
      <c r="A1012" s="2"/>
      <c r="B1012" s="2"/>
      <c r="C1012" s="2"/>
      <c r="D1012" s="2"/>
      <c r="E1012" s="2"/>
      <c r="F1012" s="2"/>
      <c r="G1012" s="2"/>
      <c r="H1012" s="2"/>
      <c r="I1012" s="2"/>
      <c r="J1012" s="2"/>
      <c r="K1012" s="2"/>
      <c r="L1012" s="2"/>
      <c r="M1012" s="2"/>
      <c r="N1012" s="2"/>
    </row>
    <row r="1013" spans="1:14" s="34" customFormat="1" ht="15" customHeight="1">
      <c r="A1013" s="557" t="s">
        <v>360</v>
      </c>
      <c r="B1013" s="557"/>
      <c r="C1013" s="558" t="s">
        <v>361</v>
      </c>
      <c r="D1013" s="558"/>
      <c r="E1013" s="558"/>
      <c r="F1013" s="558"/>
      <c r="G1013" s="558"/>
      <c r="H1013" s="558"/>
      <c r="I1013" s="558"/>
      <c r="J1013" s="558"/>
      <c r="K1013" s="558"/>
      <c r="L1013" s="558"/>
      <c r="M1013" s="558"/>
      <c r="N1013" s="558"/>
    </row>
    <row r="1014" spans="1:14" s="34" customFormat="1" ht="7.5" customHeight="1">
      <c r="A1014" s="32"/>
      <c r="B1014" s="32"/>
      <c r="C1014" s="33"/>
      <c r="D1014" s="33"/>
      <c r="E1014" s="33"/>
      <c r="F1014" s="33"/>
      <c r="G1014" s="33"/>
      <c r="H1014" s="33"/>
      <c r="I1014" s="33"/>
      <c r="J1014" s="33"/>
      <c r="K1014" s="33"/>
      <c r="L1014" s="33"/>
      <c r="M1014" s="33"/>
      <c r="N1014" s="33"/>
    </row>
    <row r="1015" spans="1:14" s="34" customFormat="1" ht="15" customHeight="1">
      <c r="B1015" s="35"/>
      <c r="C1015" s="35"/>
      <c r="D1015" s="35"/>
      <c r="E1015" s="35"/>
      <c r="F1015" s="35"/>
      <c r="G1015" s="35"/>
      <c r="H1015" s="554" t="s">
        <v>362</v>
      </c>
      <c r="I1015" s="554"/>
      <c r="J1015" s="554"/>
      <c r="K1015" s="554"/>
      <c r="L1015" s="554"/>
      <c r="M1015" s="554"/>
      <c r="N1015" s="554"/>
    </row>
    <row r="1016" spans="1:14" s="34" customFormat="1" ht="15" customHeight="1">
      <c r="A1016" s="36"/>
      <c r="B1016" s="35"/>
      <c r="C1016" s="35"/>
      <c r="D1016" s="35"/>
      <c r="E1016" s="35"/>
      <c r="F1016" s="35"/>
      <c r="G1016" s="37"/>
      <c r="H1016" s="554"/>
      <c r="I1016" s="554"/>
      <c r="J1016" s="554"/>
      <c r="K1016" s="554"/>
      <c r="L1016" s="554"/>
      <c r="M1016" s="554"/>
      <c r="N1016" s="554"/>
    </row>
    <row r="1017" spans="1:14" s="34" customFormat="1" ht="30" customHeight="1">
      <c r="A1017" s="36"/>
      <c r="B1017" s="35"/>
      <c r="C1017" s="35"/>
      <c r="D1017" s="35"/>
      <c r="E1017" s="35"/>
      <c r="F1017" s="35"/>
      <c r="G1017" s="37"/>
      <c r="H1017" s="555" t="s">
        <v>1263</v>
      </c>
      <c r="I1017" s="555"/>
      <c r="J1017" s="555"/>
      <c r="K1017" s="555"/>
      <c r="L1017" s="27"/>
      <c r="M1017" s="37"/>
      <c r="N1017" s="37"/>
    </row>
    <row r="1018" spans="1:14" s="34" customFormat="1" ht="30" customHeight="1">
      <c r="H1018" s="556" t="s">
        <v>363</v>
      </c>
      <c r="I1018" s="556"/>
      <c r="J1018" s="37"/>
    </row>
    <row r="1019" spans="1:14" s="34" customFormat="1" ht="30" customHeight="1">
      <c r="A1019" s="37"/>
      <c r="B1019" s="37"/>
      <c r="C1019" s="37"/>
      <c r="D1019" s="37"/>
      <c r="E1019" s="37"/>
      <c r="F1019" s="37"/>
      <c r="G1019" s="38"/>
      <c r="H1019" s="556" t="s">
        <v>364</v>
      </c>
      <c r="I1019" s="556"/>
      <c r="J1019" s="37"/>
      <c r="K1019" s="37"/>
      <c r="L1019" s="37"/>
      <c r="M1019" s="37"/>
      <c r="N1019" s="117"/>
    </row>
    <row r="1020" spans="1:14" s="34" customFormat="1" ht="30" customHeight="1">
      <c r="D1020" s="37"/>
      <c r="E1020" s="37"/>
      <c r="H1020" s="556" t="s">
        <v>295</v>
      </c>
      <c r="I1020" s="556"/>
      <c r="J1020" s="37"/>
    </row>
    <row r="1021" spans="1:14" s="34" customFormat="1" ht="15" customHeight="1">
      <c r="A1021" s="39"/>
      <c r="B1021" s="40"/>
      <c r="C1021" s="40"/>
      <c r="D1021" s="41"/>
      <c r="E1021" s="42"/>
      <c r="F1021" s="42"/>
      <c r="G1021" s="40"/>
      <c r="H1021" s="40"/>
      <c r="I1021" s="40"/>
      <c r="J1021" s="43"/>
      <c r="K1021" s="43"/>
      <c r="L1021" s="43"/>
      <c r="M1021" s="43"/>
      <c r="N1021" s="37"/>
    </row>
    <row r="1022" spans="1:14" s="34" customFormat="1" ht="16.5" customHeight="1">
      <c r="A1022" s="39"/>
      <c r="B1022" s="37"/>
      <c r="C1022" s="37"/>
      <c r="D1022" s="37"/>
      <c r="E1022" s="37"/>
      <c r="F1022" s="37"/>
      <c r="G1022" s="37"/>
      <c r="H1022" s="37"/>
      <c r="I1022" s="37"/>
      <c r="J1022" s="37"/>
      <c r="K1022" s="37"/>
      <c r="L1022" s="37"/>
      <c r="M1022" s="37"/>
      <c r="N1022" s="37"/>
    </row>
    <row r="1023" spans="1:14" s="34" customFormat="1" ht="16.5" customHeight="1">
      <c r="A1023" s="39"/>
      <c r="B1023" s="37"/>
      <c r="C1023" s="37"/>
      <c r="D1023" s="37"/>
      <c r="E1023" s="37"/>
      <c r="F1023" s="37"/>
      <c r="G1023" s="37"/>
      <c r="H1023" s="37"/>
      <c r="I1023" s="37"/>
      <c r="J1023" s="32"/>
      <c r="K1023" s="37"/>
      <c r="L1023" s="37"/>
      <c r="M1023" s="37"/>
      <c r="N1023" s="37"/>
    </row>
    <row r="1024" spans="1:14" s="34" customFormat="1" ht="7.5" customHeight="1"/>
    <row r="1025" spans="1:14" s="34" customFormat="1" ht="10.5" customHeight="1">
      <c r="A1025" s="44"/>
      <c r="B1025" s="45"/>
      <c r="C1025" s="46"/>
      <c r="D1025" s="46"/>
      <c r="E1025" s="46"/>
      <c r="F1025" s="46"/>
      <c r="G1025" s="46"/>
      <c r="H1025" s="46"/>
      <c r="I1025" s="46"/>
      <c r="J1025" s="46"/>
      <c r="K1025" s="46"/>
      <c r="L1025" s="46"/>
      <c r="M1025" s="46"/>
      <c r="N1025" s="46"/>
    </row>
    <row r="1026" spans="1:14" s="34" customFormat="1" ht="10.5" customHeight="1">
      <c r="B1026" s="45"/>
      <c r="C1026" s="46"/>
      <c r="D1026" s="46"/>
      <c r="E1026" s="46"/>
      <c r="F1026" s="46"/>
      <c r="G1026" s="46"/>
      <c r="H1026" s="46"/>
      <c r="I1026" s="46"/>
      <c r="J1026" s="46"/>
      <c r="K1026" s="46"/>
      <c r="L1026" s="46"/>
      <c r="M1026" s="46"/>
      <c r="N1026" s="46"/>
    </row>
    <row r="1027" spans="1:14" s="34" customFormat="1" ht="10.5" customHeight="1">
      <c r="B1027" s="45"/>
      <c r="C1027" s="46"/>
      <c r="D1027" s="46"/>
      <c r="E1027" s="46"/>
      <c r="F1027" s="46"/>
      <c r="G1027" s="46"/>
      <c r="H1027" s="46"/>
      <c r="I1027" s="46"/>
      <c r="J1027" s="46"/>
      <c r="K1027" s="46"/>
      <c r="L1027" s="46"/>
      <c r="M1027" s="46"/>
      <c r="N1027" s="46"/>
    </row>
    <row r="1028" spans="1:14" s="34" customFormat="1" ht="10.5" customHeight="1">
      <c r="B1028" s="45"/>
      <c r="C1028" s="46"/>
      <c r="D1028" s="46"/>
      <c r="E1028" s="46"/>
      <c r="F1028" s="46"/>
      <c r="G1028" s="46"/>
      <c r="H1028" s="46"/>
      <c r="I1028" s="46"/>
      <c r="J1028" s="46"/>
      <c r="K1028" s="46"/>
      <c r="L1028" s="46"/>
      <c r="M1028" s="46"/>
      <c r="N1028" s="46"/>
    </row>
    <row r="1029" spans="1:14" s="34" customFormat="1" ht="10.5" customHeight="1">
      <c r="B1029" s="45"/>
      <c r="C1029" s="46"/>
      <c r="D1029" s="46"/>
      <c r="E1029" s="46"/>
      <c r="F1029" s="46"/>
      <c r="G1029" s="46"/>
      <c r="H1029" s="46"/>
      <c r="I1029" s="46"/>
      <c r="J1029" s="46"/>
      <c r="K1029" s="46"/>
      <c r="L1029" s="46"/>
      <c r="M1029" s="46"/>
      <c r="N1029" s="46"/>
    </row>
    <row r="1030" spans="1:14" s="34" customFormat="1" ht="10.5" customHeight="1">
      <c r="B1030" s="45"/>
      <c r="C1030" s="46"/>
      <c r="D1030" s="46"/>
      <c r="E1030" s="46"/>
      <c r="F1030" s="46"/>
      <c r="G1030" s="46"/>
      <c r="H1030" s="46"/>
      <c r="I1030" s="46"/>
      <c r="J1030" s="46"/>
      <c r="K1030" s="46"/>
      <c r="L1030" s="46"/>
      <c r="M1030" s="46"/>
      <c r="N1030" s="46"/>
    </row>
    <row r="1031" spans="1:14">
      <c r="A1031" s="2"/>
      <c r="B1031" s="2"/>
      <c r="C1031" s="2"/>
      <c r="D1031" s="2"/>
      <c r="E1031" s="2"/>
      <c r="F1031" s="2"/>
      <c r="G1031" s="2"/>
      <c r="H1031" s="2"/>
      <c r="I1031" s="2"/>
      <c r="J1031" s="2"/>
      <c r="K1031" s="2"/>
      <c r="L1031" s="2"/>
      <c r="M1031" s="2"/>
      <c r="N1031" s="2"/>
    </row>
    <row r="1032" spans="1:14">
      <c r="A1032" s="2"/>
      <c r="B1032" s="2"/>
      <c r="C1032" s="2"/>
      <c r="D1032" s="2"/>
      <c r="E1032" s="2"/>
      <c r="F1032" s="2"/>
      <c r="G1032" s="2"/>
      <c r="H1032" s="2"/>
      <c r="I1032" s="2"/>
      <c r="J1032" s="2"/>
      <c r="K1032" s="2"/>
      <c r="L1032" s="2"/>
      <c r="M1032" s="2"/>
      <c r="N1032" s="2"/>
    </row>
  </sheetData>
  <mergeCells count="1600">
    <mergeCell ref="L11:N11"/>
    <mergeCell ref="A1011:B1011"/>
    <mergeCell ref="H1011:I1011"/>
    <mergeCell ref="A1013:B1013"/>
    <mergeCell ref="C1013:N1013"/>
    <mergeCell ref="H1020:I1020"/>
    <mergeCell ref="H1015:N1016"/>
    <mergeCell ref="H1017:K1017"/>
    <mergeCell ref="H1018:I1018"/>
    <mergeCell ref="H1019:I1019"/>
    <mergeCell ref="A1008:B1008"/>
    <mergeCell ref="H1008:I1008"/>
    <mergeCell ref="A1009:B1009"/>
    <mergeCell ref="H1009:I1009"/>
    <mergeCell ref="A1010:B1010"/>
    <mergeCell ref="H1010:I1010"/>
    <mergeCell ref="A1005:B1005"/>
    <mergeCell ref="H1005:I1005"/>
    <mergeCell ref="A1006:B1006"/>
    <mergeCell ref="H1006:I1006"/>
    <mergeCell ref="A1007:B1007"/>
    <mergeCell ref="H1007:I1007"/>
    <mergeCell ref="A1002:B1002"/>
    <mergeCell ref="H1002:I1002"/>
    <mergeCell ref="A1003:B1003"/>
    <mergeCell ref="H1003:I1003"/>
    <mergeCell ref="A1004:B1004"/>
    <mergeCell ref="H1004:I1004"/>
    <mergeCell ref="A999:B999"/>
    <mergeCell ref="H999:I999"/>
    <mergeCell ref="A1000:B1000"/>
    <mergeCell ref="H1000:I1000"/>
    <mergeCell ref="A1001:B1001"/>
    <mergeCell ref="H1001:I1001"/>
    <mergeCell ref="A996:B996"/>
    <mergeCell ref="H996:I996"/>
    <mergeCell ref="A997:B997"/>
    <mergeCell ref="H997:I997"/>
    <mergeCell ref="A998:B998"/>
    <mergeCell ref="H998:I998"/>
    <mergeCell ref="A993:B993"/>
    <mergeCell ref="H993:I993"/>
    <mergeCell ref="A994:B994"/>
    <mergeCell ref="H994:I994"/>
    <mergeCell ref="A995:B995"/>
    <mergeCell ref="H995:I995"/>
    <mergeCell ref="A990:B990"/>
    <mergeCell ref="H990:I990"/>
    <mergeCell ref="A991:B991"/>
    <mergeCell ref="H991:I991"/>
    <mergeCell ref="A992:B992"/>
    <mergeCell ref="H992:I992"/>
    <mergeCell ref="A987:B987"/>
    <mergeCell ref="H987:I987"/>
    <mergeCell ref="A988:B988"/>
    <mergeCell ref="H988:I988"/>
    <mergeCell ref="A989:B989"/>
    <mergeCell ref="H989:I989"/>
    <mergeCell ref="A983:N983"/>
    <mergeCell ref="A985:B986"/>
    <mergeCell ref="C985:F985"/>
    <mergeCell ref="G985:G986"/>
    <mergeCell ref="H985:I986"/>
    <mergeCell ref="J985:J986"/>
    <mergeCell ref="K985:K986"/>
    <mergeCell ref="L985:N985"/>
    <mergeCell ref="M986:N986"/>
    <mergeCell ref="A976:E981"/>
    <mergeCell ref="F977:F981"/>
    <mergeCell ref="H977:N977"/>
    <mergeCell ref="H978:N978"/>
    <mergeCell ref="H979:L979"/>
    <mergeCell ref="M979:N979"/>
    <mergeCell ref="G981:H981"/>
    <mergeCell ref="I981:J981"/>
    <mergeCell ref="L981:N981"/>
    <mergeCell ref="H980:J980"/>
    <mergeCell ref="L980:N980"/>
    <mergeCell ref="H967:I967"/>
    <mergeCell ref="H968:I968"/>
    <mergeCell ref="H969:I969"/>
    <mergeCell ref="A971:N971"/>
    <mergeCell ref="L973:M973"/>
    <mergeCell ref="K975:N975"/>
    <mergeCell ref="A960:B960"/>
    <mergeCell ref="H960:I960"/>
    <mergeCell ref="A962:B962"/>
    <mergeCell ref="C962:N962"/>
    <mergeCell ref="H964:N965"/>
    <mergeCell ref="H966:K966"/>
    <mergeCell ref="A957:B957"/>
    <mergeCell ref="H957:I957"/>
    <mergeCell ref="A958:B958"/>
    <mergeCell ref="H958:I958"/>
    <mergeCell ref="A959:B959"/>
    <mergeCell ref="H959:I959"/>
    <mergeCell ref="A954:B954"/>
    <mergeCell ref="H954:I954"/>
    <mergeCell ref="A955:B955"/>
    <mergeCell ref="H955:I955"/>
    <mergeCell ref="A956:B956"/>
    <mergeCell ref="H956:I956"/>
    <mergeCell ref="A951:B951"/>
    <mergeCell ref="H951:I951"/>
    <mergeCell ref="A952:B952"/>
    <mergeCell ref="H952:I952"/>
    <mergeCell ref="A953:B953"/>
    <mergeCell ref="H953:I953"/>
    <mergeCell ref="A948:B948"/>
    <mergeCell ref="H948:I948"/>
    <mergeCell ref="A949:B949"/>
    <mergeCell ref="H949:I949"/>
    <mergeCell ref="A950:B950"/>
    <mergeCell ref="H950:I950"/>
    <mergeCell ref="A945:B945"/>
    <mergeCell ref="H945:I945"/>
    <mergeCell ref="A946:B946"/>
    <mergeCell ref="H946:I946"/>
    <mergeCell ref="A947:B947"/>
    <mergeCell ref="H947:I947"/>
    <mergeCell ref="A942:B942"/>
    <mergeCell ref="H942:I942"/>
    <mergeCell ref="A943:B943"/>
    <mergeCell ref="H943:I943"/>
    <mergeCell ref="A944:B944"/>
    <mergeCell ref="H944:I944"/>
    <mergeCell ref="A939:B939"/>
    <mergeCell ref="H939:I939"/>
    <mergeCell ref="A940:B940"/>
    <mergeCell ref="H940:I940"/>
    <mergeCell ref="A941:B941"/>
    <mergeCell ref="H941:I941"/>
    <mergeCell ref="A936:B936"/>
    <mergeCell ref="H936:I936"/>
    <mergeCell ref="A937:B937"/>
    <mergeCell ref="H937:I937"/>
    <mergeCell ref="A938:B938"/>
    <mergeCell ref="H938:I938"/>
    <mergeCell ref="A932:N932"/>
    <mergeCell ref="A934:B935"/>
    <mergeCell ref="C934:F934"/>
    <mergeCell ref="G934:G935"/>
    <mergeCell ref="H934:I935"/>
    <mergeCell ref="J934:J935"/>
    <mergeCell ref="K934:K935"/>
    <mergeCell ref="L934:N934"/>
    <mergeCell ref="M935:N935"/>
    <mergeCell ref="A925:E930"/>
    <mergeCell ref="F926:F930"/>
    <mergeCell ref="H926:N926"/>
    <mergeCell ref="H927:N927"/>
    <mergeCell ref="H928:L928"/>
    <mergeCell ref="M928:N928"/>
    <mergeCell ref="G930:H930"/>
    <mergeCell ref="I930:J930"/>
    <mergeCell ref="L930:N930"/>
    <mergeCell ref="H929:J929"/>
    <mergeCell ref="L929:N929"/>
    <mergeCell ref="H916:I916"/>
    <mergeCell ref="H917:I917"/>
    <mergeCell ref="H918:I918"/>
    <mergeCell ref="A920:N920"/>
    <mergeCell ref="L922:M922"/>
    <mergeCell ref="K924:N924"/>
    <mergeCell ref="A909:B909"/>
    <mergeCell ref="H909:I909"/>
    <mergeCell ref="A911:B911"/>
    <mergeCell ref="C911:N911"/>
    <mergeCell ref="H913:N914"/>
    <mergeCell ref="H915:K915"/>
    <mergeCell ref="A906:B906"/>
    <mergeCell ref="H906:I906"/>
    <mergeCell ref="A907:B907"/>
    <mergeCell ref="H907:I907"/>
    <mergeCell ref="A908:B908"/>
    <mergeCell ref="H908:I908"/>
    <mergeCell ref="A903:B903"/>
    <mergeCell ref="H903:I903"/>
    <mergeCell ref="A904:B904"/>
    <mergeCell ref="H904:I904"/>
    <mergeCell ref="A905:B905"/>
    <mergeCell ref="H905:I905"/>
    <mergeCell ref="A900:B900"/>
    <mergeCell ref="H900:I900"/>
    <mergeCell ref="A901:B901"/>
    <mergeCell ref="H901:I901"/>
    <mergeCell ref="A902:B902"/>
    <mergeCell ref="H902:I902"/>
    <mergeCell ref="A897:B897"/>
    <mergeCell ref="H897:I897"/>
    <mergeCell ref="A898:B898"/>
    <mergeCell ref="H898:I898"/>
    <mergeCell ref="A899:B899"/>
    <mergeCell ref="H899:I899"/>
    <mergeCell ref="A894:B894"/>
    <mergeCell ref="H894:I894"/>
    <mergeCell ref="A895:B895"/>
    <mergeCell ref="H895:I895"/>
    <mergeCell ref="A896:B896"/>
    <mergeCell ref="H896:I896"/>
    <mergeCell ref="A891:B891"/>
    <mergeCell ref="H891:I891"/>
    <mergeCell ref="A892:B892"/>
    <mergeCell ref="H892:I892"/>
    <mergeCell ref="A893:B893"/>
    <mergeCell ref="H893:I893"/>
    <mergeCell ref="A888:B888"/>
    <mergeCell ref="H888:I888"/>
    <mergeCell ref="A889:B889"/>
    <mergeCell ref="H889:I889"/>
    <mergeCell ref="A890:B890"/>
    <mergeCell ref="H890:I890"/>
    <mergeCell ref="A885:B885"/>
    <mergeCell ref="H885:I885"/>
    <mergeCell ref="A886:B886"/>
    <mergeCell ref="H886:I886"/>
    <mergeCell ref="A887:B887"/>
    <mergeCell ref="H887:I887"/>
    <mergeCell ref="A881:N881"/>
    <mergeCell ref="A883:B884"/>
    <mergeCell ref="C883:F883"/>
    <mergeCell ref="G883:G884"/>
    <mergeCell ref="H883:I884"/>
    <mergeCell ref="J883:J884"/>
    <mergeCell ref="K883:K884"/>
    <mergeCell ref="L883:N883"/>
    <mergeCell ref="M884:N884"/>
    <mergeCell ref="A874:E879"/>
    <mergeCell ref="F875:F879"/>
    <mergeCell ref="H875:N875"/>
    <mergeCell ref="H876:N876"/>
    <mergeCell ref="H877:L877"/>
    <mergeCell ref="M877:N877"/>
    <mergeCell ref="G879:H879"/>
    <mergeCell ref="I879:J879"/>
    <mergeCell ref="L879:N879"/>
    <mergeCell ref="H878:J878"/>
    <mergeCell ref="L878:N878"/>
    <mergeCell ref="H865:I865"/>
    <mergeCell ref="H866:I866"/>
    <mergeCell ref="H867:I867"/>
    <mergeCell ref="A869:N869"/>
    <mergeCell ref="L871:M871"/>
    <mergeCell ref="K873:N873"/>
    <mergeCell ref="A858:B858"/>
    <mergeCell ref="H858:I858"/>
    <mergeCell ref="A860:B860"/>
    <mergeCell ref="C860:N860"/>
    <mergeCell ref="H862:N863"/>
    <mergeCell ref="H864:K864"/>
    <mergeCell ref="A855:B855"/>
    <mergeCell ref="H855:I855"/>
    <mergeCell ref="A856:B856"/>
    <mergeCell ref="H856:I856"/>
    <mergeCell ref="A857:B857"/>
    <mergeCell ref="H857:I857"/>
    <mergeCell ref="A852:B852"/>
    <mergeCell ref="H852:I852"/>
    <mergeCell ref="A853:B853"/>
    <mergeCell ref="H853:I853"/>
    <mergeCell ref="A854:B854"/>
    <mergeCell ref="H854:I854"/>
    <mergeCell ref="A849:B849"/>
    <mergeCell ref="H849:I849"/>
    <mergeCell ref="A850:B850"/>
    <mergeCell ref="H850:I850"/>
    <mergeCell ref="A851:B851"/>
    <mergeCell ref="H851:I851"/>
    <mergeCell ref="A846:B846"/>
    <mergeCell ref="H846:I846"/>
    <mergeCell ref="A847:B847"/>
    <mergeCell ref="H847:I847"/>
    <mergeCell ref="A848:B848"/>
    <mergeCell ref="H848:I848"/>
    <mergeCell ref="A843:B843"/>
    <mergeCell ref="H843:I843"/>
    <mergeCell ref="A844:B844"/>
    <mergeCell ref="H844:I844"/>
    <mergeCell ref="A845:B845"/>
    <mergeCell ref="H845:I845"/>
    <mergeCell ref="A840:B840"/>
    <mergeCell ref="H840:I840"/>
    <mergeCell ref="A841:B841"/>
    <mergeCell ref="H841:I841"/>
    <mergeCell ref="A842:B842"/>
    <mergeCell ref="H842:I842"/>
    <mergeCell ref="A837:B837"/>
    <mergeCell ref="H837:I837"/>
    <mergeCell ref="A838:B838"/>
    <mergeCell ref="H838:I838"/>
    <mergeCell ref="A839:B839"/>
    <mergeCell ref="H839:I839"/>
    <mergeCell ref="A834:B834"/>
    <mergeCell ref="H834:I834"/>
    <mergeCell ref="A835:B835"/>
    <mergeCell ref="H835:I835"/>
    <mergeCell ref="A836:B836"/>
    <mergeCell ref="H836:I836"/>
    <mergeCell ref="A830:N830"/>
    <mergeCell ref="A832:B833"/>
    <mergeCell ref="C832:F832"/>
    <mergeCell ref="G832:G833"/>
    <mergeCell ref="H832:I833"/>
    <mergeCell ref="J832:J833"/>
    <mergeCell ref="K832:K833"/>
    <mergeCell ref="L832:N832"/>
    <mergeCell ref="M833:N833"/>
    <mergeCell ref="A823:E828"/>
    <mergeCell ref="F824:F828"/>
    <mergeCell ref="H824:N824"/>
    <mergeCell ref="H825:N825"/>
    <mergeCell ref="H826:L826"/>
    <mergeCell ref="M826:N826"/>
    <mergeCell ref="G828:H828"/>
    <mergeCell ref="I828:J828"/>
    <mergeCell ref="L828:N828"/>
    <mergeCell ref="H827:J827"/>
    <mergeCell ref="L827:N827"/>
    <mergeCell ref="H814:I814"/>
    <mergeCell ref="H815:I815"/>
    <mergeCell ref="H816:I816"/>
    <mergeCell ref="A818:N818"/>
    <mergeCell ref="L820:M820"/>
    <mergeCell ref="K822:N822"/>
    <mergeCell ref="A807:B807"/>
    <mergeCell ref="H807:I807"/>
    <mergeCell ref="A809:B809"/>
    <mergeCell ref="C809:N809"/>
    <mergeCell ref="H811:N812"/>
    <mergeCell ref="H813:K813"/>
    <mergeCell ref="A804:B804"/>
    <mergeCell ref="H804:I804"/>
    <mergeCell ref="A805:B805"/>
    <mergeCell ref="H805:I805"/>
    <mergeCell ref="A806:B806"/>
    <mergeCell ref="H806:I806"/>
    <mergeCell ref="A801:B801"/>
    <mergeCell ref="H801:I801"/>
    <mergeCell ref="A802:B802"/>
    <mergeCell ref="H802:I802"/>
    <mergeCell ref="A803:B803"/>
    <mergeCell ref="H803:I803"/>
    <mergeCell ref="A798:B798"/>
    <mergeCell ref="H798:I798"/>
    <mergeCell ref="A799:B799"/>
    <mergeCell ref="H799:I799"/>
    <mergeCell ref="A800:B800"/>
    <mergeCell ref="H800:I800"/>
    <mergeCell ref="A795:B795"/>
    <mergeCell ref="H795:I795"/>
    <mergeCell ref="A796:B796"/>
    <mergeCell ref="H796:I796"/>
    <mergeCell ref="A797:B797"/>
    <mergeCell ref="H797:I797"/>
    <mergeCell ref="A792:B792"/>
    <mergeCell ref="H792:I792"/>
    <mergeCell ref="A793:B793"/>
    <mergeCell ref="H793:I793"/>
    <mergeCell ref="A794:B794"/>
    <mergeCell ref="H794:I794"/>
    <mergeCell ref="A789:B789"/>
    <mergeCell ref="H789:I789"/>
    <mergeCell ref="A790:B790"/>
    <mergeCell ref="H790:I790"/>
    <mergeCell ref="A791:B791"/>
    <mergeCell ref="H791:I791"/>
    <mergeCell ref="A786:B786"/>
    <mergeCell ref="H786:I786"/>
    <mergeCell ref="A787:B787"/>
    <mergeCell ref="H787:I787"/>
    <mergeCell ref="A788:B788"/>
    <mergeCell ref="H788:I788"/>
    <mergeCell ref="A783:B783"/>
    <mergeCell ref="H783:I783"/>
    <mergeCell ref="A784:B784"/>
    <mergeCell ref="H784:I784"/>
    <mergeCell ref="A785:B785"/>
    <mergeCell ref="H785:I785"/>
    <mergeCell ref="A779:N779"/>
    <mergeCell ref="A781:B782"/>
    <mergeCell ref="C781:F781"/>
    <mergeCell ref="G781:G782"/>
    <mergeCell ref="H781:I782"/>
    <mergeCell ref="J781:J782"/>
    <mergeCell ref="K781:K782"/>
    <mergeCell ref="L781:N781"/>
    <mergeCell ref="M782:N782"/>
    <mergeCell ref="A772:E777"/>
    <mergeCell ref="F773:F777"/>
    <mergeCell ref="H773:N773"/>
    <mergeCell ref="H774:N774"/>
    <mergeCell ref="H775:L775"/>
    <mergeCell ref="M775:N775"/>
    <mergeCell ref="G777:H777"/>
    <mergeCell ref="I777:J777"/>
    <mergeCell ref="L777:N777"/>
    <mergeCell ref="H776:J776"/>
    <mergeCell ref="L776:N776"/>
    <mergeCell ref="H763:I763"/>
    <mergeCell ref="H764:I764"/>
    <mergeCell ref="H765:I765"/>
    <mergeCell ref="A767:N767"/>
    <mergeCell ref="L769:M769"/>
    <mergeCell ref="K771:N771"/>
    <mergeCell ref="A756:B756"/>
    <mergeCell ref="H756:I756"/>
    <mergeCell ref="A758:B758"/>
    <mergeCell ref="C758:N758"/>
    <mergeCell ref="H760:N761"/>
    <mergeCell ref="H762:K762"/>
    <mergeCell ref="A753:B753"/>
    <mergeCell ref="H753:I753"/>
    <mergeCell ref="A754:B754"/>
    <mergeCell ref="H754:I754"/>
    <mergeCell ref="A755:B755"/>
    <mergeCell ref="H755:I755"/>
    <mergeCell ref="A750:B750"/>
    <mergeCell ref="H750:I750"/>
    <mergeCell ref="A751:B751"/>
    <mergeCell ref="H751:I751"/>
    <mergeCell ref="A752:B752"/>
    <mergeCell ref="H752:I752"/>
    <mergeCell ref="A747:B747"/>
    <mergeCell ref="H747:I747"/>
    <mergeCell ref="A748:B748"/>
    <mergeCell ref="H748:I748"/>
    <mergeCell ref="A749:B749"/>
    <mergeCell ref="H749:I749"/>
    <mergeCell ref="A744:B744"/>
    <mergeCell ref="H744:I744"/>
    <mergeCell ref="A745:B745"/>
    <mergeCell ref="H745:I745"/>
    <mergeCell ref="A746:B746"/>
    <mergeCell ref="H746:I746"/>
    <mergeCell ref="A741:B741"/>
    <mergeCell ref="H741:I741"/>
    <mergeCell ref="A742:B742"/>
    <mergeCell ref="H742:I742"/>
    <mergeCell ref="A743:B743"/>
    <mergeCell ref="H743:I743"/>
    <mergeCell ref="A738:B738"/>
    <mergeCell ref="H738:I738"/>
    <mergeCell ref="A739:B739"/>
    <mergeCell ref="H739:I739"/>
    <mergeCell ref="A740:B740"/>
    <mergeCell ref="H740:I740"/>
    <mergeCell ref="A735:B735"/>
    <mergeCell ref="H735:I735"/>
    <mergeCell ref="A736:B736"/>
    <mergeCell ref="H736:I736"/>
    <mergeCell ref="A737:B737"/>
    <mergeCell ref="H737:I737"/>
    <mergeCell ref="A732:B732"/>
    <mergeCell ref="H732:I732"/>
    <mergeCell ref="A733:B733"/>
    <mergeCell ref="H733:I733"/>
    <mergeCell ref="A734:B734"/>
    <mergeCell ref="H734:I734"/>
    <mergeCell ref="A728:N728"/>
    <mergeCell ref="A730:B731"/>
    <mergeCell ref="C730:F730"/>
    <mergeCell ref="G730:G731"/>
    <mergeCell ref="H730:I731"/>
    <mergeCell ref="J730:J731"/>
    <mergeCell ref="K730:K731"/>
    <mergeCell ref="L730:N730"/>
    <mergeCell ref="M731:N731"/>
    <mergeCell ref="A721:E726"/>
    <mergeCell ref="F722:F726"/>
    <mergeCell ref="H722:N722"/>
    <mergeCell ref="H723:N723"/>
    <mergeCell ref="H724:L724"/>
    <mergeCell ref="M724:N724"/>
    <mergeCell ref="G726:H726"/>
    <mergeCell ref="I726:J726"/>
    <mergeCell ref="L726:N726"/>
    <mergeCell ref="H725:J725"/>
    <mergeCell ref="L725:N725"/>
    <mergeCell ref="H712:I712"/>
    <mergeCell ref="H713:I713"/>
    <mergeCell ref="H714:I714"/>
    <mergeCell ref="A716:N716"/>
    <mergeCell ref="L718:M718"/>
    <mergeCell ref="K720:N720"/>
    <mergeCell ref="A705:B705"/>
    <mergeCell ref="H705:I705"/>
    <mergeCell ref="A707:B707"/>
    <mergeCell ref="C707:N707"/>
    <mergeCell ref="H709:N710"/>
    <mergeCell ref="H711:K711"/>
    <mergeCell ref="A702:B702"/>
    <mergeCell ref="H702:I702"/>
    <mergeCell ref="A703:B703"/>
    <mergeCell ref="H703:I703"/>
    <mergeCell ref="A704:B704"/>
    <mergeCell ref="H704:I704"/>
    <mergeCell ref="A699:B699"/>
    <mergeCell ref="H699:I699"/>
    <mergeCell ref="A700:B700"/>
    <mergeCell ref="H700:I700"/>
    <mergeCell ref="A701:B701"/>
    <mergeCell ref="H701:I701"/>
    <mergeCell ref="A696:B696"/>
    <mergeCell ref="H696:I696"/>
    <mergeCell ref="A697:B697"/>
    <mergeCell ref="H697:I697"/>
    <mergeCell ref="A698:B698"/>
    <mergeCell ref="H698:I698"/>
    <mergeCell ref="A693:B693"/>
    <mergeCell ref="H693:I693"/>
    <mergeCell ref="A694:B694"/>
    <mergeCell ref="H694:I694"/>
    <mergeCell ref="A695:B695"/>
    <mergeCell ref="H695:I695"/>
    <mergeCell ref="A690:B690"/>
    <mergeCell ref="H690:I690"/>
    <mergeCell ref="A691:B691"/>
    <mergeCell ref="H691:I691"/>
    <mergeCell ref="A692:B692"/>
    <mergeCell ref="H692:I692"/>
    <mergeCell ref="A687:B687"/>
    <mergeCell ref="H687:I687"/>
    <mergeCell ref="A688:B688"/>
    <mergeCell ref="H688:I688"/>
    <mergeCell ref="A689:B689"/>
    <mergeCell ref="H689:I689"/>
    <mergeCell ref="A684:B684"/>
    <mergeCell ref="H684:I684"/>
    <mergeCell ref="A685:B685"/>
    <mergeCell ref="H685:I685"/>
    <mergeCell ref="A686:B686"/>
    <mergeCell ref="H686:I686"/>
    <mergeCell ref="A681:B681"/>
    <mergeCell ref="H681:I681"/>
    <mergeCell ref="A682:B682"/>
    <mergeCell ref="H682:I682"/>
    <mergeCell ref="A683:B683"/>
    <mergeCell ref="H683:I683"/>
    <mergeCell ref="A677:N677"/>
    <mergeCell ref="A679:B680"/>
    <mergeCell ref="C679:F679"/>
    <mergeCell ref="G679:G680"/>
    <mergeCell ref="H679:I680"/>
    <mergeCell ref="J679:J680"/>
    <mergeCell ref="K679:K680"/>
    <mergeCell ref="L679:N679"/>
    <mergeCell ref="M680:N680"/>
    <mergeCell ref="A670:E675"/>
    <mergeCell ref="F671:F675"/>
    <mergeCell ref="H671:N671"/>
    <mergeCell ref="H672:N672"/>
    <mergeCell ref="H673:L673"/>
    <mergeCell ref="M673:N673"/>
    <mergeCell ref="G675:H675"/>
    <mergeCell ref="I675:J675"/>
    <mergeCell ref="L675:N675"/>
    <mergeCell ref="H674:J674"/>
    <mergeCell ref="L674:N674"/>
    <mergeCell ref="H661:I661"/>
    <mergeCell ref="H662:I662"/>
    <mergeCell ref="H663:I663"/>
    <mergeCell ref="A665:N665"/>
    <mergeCell ref="L667:M667"/>
    <mergeCell ref="K669:N669"/>
    <mergeCell ref="A654:B654"/>
    <mergeCell ref="H654:I654"/>
    <mergeCell ref="A656:B656"/>
    <mergeCell ref="C656:N656"/>
    <mergeCell ref="H658:N659"/>
    <mergeCell ref="H660:K660"/>
    <mergeCell ref="A651:B651"/>
    <mergeCell ref="H651:I651"/>
    <mergeCell ref="A652:B652"/>
    <mergeCell ref="H652:I652"/>
    <mergeCell ref="A653:B653"/>
    <mergeCell ref="H653:I653"/>
    <mergeCell ref="A648:B648"/>
    <mergeCell ref="H648:I648"/>
    <mergeCell ref="A649:B649"/>
    <mergeCell ref="H649:I649"/>
    <mergeCell ref="A650:B650"/>
    <mergeCell ref="H650:I650"/>
    <mergeCell ref="A645:B645"/>
    <mergeCell ref="H645:I645"/>
    <mergeCell ref="A646:B646"/>
    <mergeCell ref="H646:I646"/>
    <mergeCell ref="A647:B647"/>
    <mergeCell ref="H647:I647"/>
    <mergeCell ref="A642:B642"/>
    <mergeCell ref="H642:I642"/>
    <mergeCell ref="A643:B643"/>
    <mergeCell ref="H643:I643"/>
    <mergeCell ref="A644:B644"/>
    <mergeCell ref="H644:I644"/>
    <mergeCell ref="A639:B639"/>
    <mergeCell ref="H639:I639"/>
    <mergeCell ref="A640:B640"/>
    <mergeCell ref="H640:I640"/>
    <mergeCell ref="A641:B641"/>
    <mergeCell ref="H641:I641"/>
    <mergeCell ref="A636:B636"/>
    <mergeCell ref="H636:I636"/>
    <mergeCell ref="A637:B637"/>
    <mergeCell ref="H637:I637"/>
    <mergeCell ref="A638:B638"/>
    <mergeCell ref="H638:I638"/>
    <mergeCell ref="A633:B633"/>
    <mergeCell ref="H633:I633"/>
    <mergeCell ref="A634:B634"/>
    <mergeCell ref="H634:I634"/>
    <mergeCell ref="A635:B635"/>
    <mergeCell ref="H635:I635"/>
    <mergeCell ref="A630:B630"/>
    <mergeCell ref="H630:I630"/>
    <mergeCell ref="A631:B631"/>
    <mergeCell ref="H631:I631"/>
    <mergeCell ref="A632:B632"/>
    <mergeCell ref="H632:I632"/>
    <mergeCell ref="A626:N626"/>
    <mergeCell ref="A628:B629"/>
    <mergeCell ref="C628:F628"/>
    <mergeCell ref="G628:G629"/>
    <mergeCell ref="H628:I629"/>
    <mergeCell ref="J628:J629"/>
    <mergeCell ref="K628:K629"/>
    <mergeCell ref="L628:N628"/>
    <mergeCell ref="M629:N629"/>
    <mergeCell ref="A619:E624"/>
    <mergeCell ref="F620:F624"/>
    <mergeCell ref="H620:N620"/>
    <mergeCell ref="H621:N621"/>
    <mergeCell ref="H622:L622"/>
    <mergeCell ref="M622:N622"/>
    <mergeCell ref="G624:H624"/>
    <mergeCell ref="I624:J624"/>
    <mergeCell ref="L624:N624"/>
    <mergeCell ref="H623:J623"/>
    <mergeCell ref="L623:N623"/>
    <mergeCell ref="H610:I610"/>
    <mergeCell ref="H611:I611"/>
    <mergeCell ref="H612:I612"/>
    <mergeCell ref="A614:N614"/>
    <mergeCell ref="L616:M616"/>
    <mergeCell ref="K618:N618"/>
    <mergeCell ref="A603:B603"/>
    <mergeCell ref="H603:I603"/>
    <mergeCell ref="A605:B605"/>
    <mergeCell ref="C605:N605"/>
    <mergeCell ref="H607:N608"/>
    <mergeCell ref="H609:K609"/>
    <mergeCell ref="A600:B600"/>
    <mergeCell ref="H600:I600"/>
    <mergeCell ref="A601:B601"/>
    <mergeCell ref="H601:I601"/>
    <mergeCell ref="A602:B602"/>
    <mergeCell ref="H602:I602"/>
    <mergeCell ref="A597:B597"/>
    <mergeCell ref="H597:I597"/>
    <mergeCell ref="A598:B598"/>
    <mergeCell ref="H598:I598"/>
    <mergeCell ref="A599:B599"/>
    <mergeCell ref="H599:I599"/>
    <mergeCell ref="A594:B594"/>
    <mergeCell ref="H594:I594"/>
    <mergeCell ref="A595:B595"/>
    <mergeCell ref="H595:I595"/>
    <mergeCell ref="A596:B596"/>
    <mergeCell ref="H596:I596"/>
    <mergeCell ref="A591:B591"/>
    <mergeCell ref="H591:I591"/>
    <mergeCell ref="A592:B592"/>
    <mergeCell ref="H592:I592"/>
    <mergeCell ref="A593:B593"/>
    <mergeCell ref="H593:I593"/>
    <mergeCell ref="A588:B588"/>
    <mergeCell ref="H588:I588"/>
    <mergeCell ref="A589:B589"/>
    <mergeCell ref="H589:I589"/>
    <mergeCell ref="A590:B590"/>
    <mergeCell ref="H590:I590"/>
    <mergeCell ref="A585:B585"/>
    <mergeCell ref="H585:I585"/>
    <mergeCell ref="A586:B586"/>
    <mergeCell ref="H586:I586"/>
    <mergeCell ref="A587:B587"/>
    <mergeCell ref="H587:I587"/>
    <mergeCell ref="A582:B582"/>
    <mergeCell ref="H582:I582"/>
    <mergeCell ref="A583:B583"/>
    <mergeCell ref="H583:I583"/>
    <mergeCell ref="A584:B584"/>
    <mergeCell ref="H584:I584"/>
    <mergeCell ref="A579:B579"/>
    <mergeCell ref="H579:I579"/>
    <mergeCell ref="A580:B580"/>
    <mergeCell ref="H580:I580"/>
    <mergeCell ref="A581:B581"/>
    <mergeCell ref="H581:I581"/>
    <mergeCell ref="A575:N575"/>
    <mergeCell ref="A577:B578"/>
    <mergeCell ref="C577:F577"/>
    <mergeCell ref="G577:G578"/>
    <mergeCell ref="H577:I578"/>
    <mergeCell ref="J577:J578"/>
    <mergeCell ref="K577:K578"/>
    <mergeCell ref="L577:N577"/>
    <mergeCell ref="M578:N578"/>
    <mergeCell ref="A568:E573"/>
    <mergeCell ref="F569:F573"/>
    <mergeCell ref="H569:N569"/>
    <mergeCell ref="H570:N570"/>
    <mergeCell ref="H571:L571"/>
    <mergeCell ref="M571:N571"/>
    <mergeCell ref="G573:H573"/>
    <mergeCell ref="I573:J573"/>
    <mergeCell ref="L573:N573"/>
    <mergeCell ref="H572:J572"/>
    <mergeCell ref="L572:N572"/>
    <mergeCell ref="H559:I559"/>
    <mergeCell ref="H560:I560"/>
    <mergeCell ref="H561:I561"/>
    <mergeCell ref="A563:N563"/>
    <mergeCell ref="L565:M565"/>
    <mergeCell ref="K567:N567"/>
    <mergeCell ref="A552:B552"/>
    <mergeCell ref="H552:I552"/>
    <mergeCell ref="A554:B554"/>
    <mergeCell ref="C554:N554"/>
    <mergeCell ref="H556:N557"/>
    <mergeCell ref="H558:K558"/>
    <mergeCell ref="A549:B549"/>
    <mergeCell ref="H549:I549"/>
    <mergeCell ref="A550:B550"/>
    <mergeCell ref="H550:I550"/>
    <mergeCell ref="A551:B551"/>
    <mergeCell ref="H551:I551"/>
    <mergeCell ref="A546:B546"/>
    <mergeCell ref="H546:I546"/>
    <mergeCell ref="A547:B547"/>
    <mergeCell ref="H547:I547"/>
    <mergeCell ref="A548:B548"/>
    <mergeCell ref="H548:I548"/>
    <mergeCell ref="A543:B543"/>
    <mergeCell ref="H543:I543"/>
    <mergeCell ref="A544:B544"/>
    <mergeCell ref="H544:I544"/>
    <mergeCell ref="A545:B545"/>
    <mergeCell ref="H545:I545"/>
    <mergeCell ref="A540:B540"/>
    <mergeCell ref="H540:I540"/>
    <mergeCell ref="A541:B541"/>
    <mergeCell ref="H541:I541"/>
    <mergeCell ref="A542:B542"/>
    <mergeCell ref="H542:I542"/>
    <mergeCell ref="A537:B537"/>
    <mergeCell ref="H537:I537"/>
    <mergeCell ref="A538:B538"/>
    <mergeCell ref="H538:I538"/>
    <mergeCell ref="A539:B539"/>
    <mergeCell ref="H539:I539"/>
    <mergeCell ref="A534:B534"/>
    <mergeCell ref="H534:I534"/>
    <mergeCell ref="A535:B535"/>
    <mergeCell ref="H535:I535"/>
    <mergeCell ref="A536:B536"/>
    <mergeCell ref="H536:I536"/>
    <mergeCell ref="A531:B531"/>
    <mergeCell ref="H531:I531"/>
    <mergeCell ref="A532:B532"/>
    <mergeCell ref="H532:I532"/>
    <mergeCell ref="A533:B533"/>
    <mergeCell ref="H533:I533"/>
    <mergeCell ref="A528:B528"/>
    <mergeCell ref="H528:I528"/>
    <mergeCell ref="A529:B529"/>
    <mergeCell ref="H529:I529"/>
    <mergeCell ref="A530:B530"/>
    <mergeCell ref="H530:I530"/>
    <mergeCell ref="A524:N524"/>
    <mergeCell ref="A526:B527"/>
    <mergeCell ref="C526:F526"/>
    <mergeCell ref="G526:G527"/>
    <mergeCell ref="H526:I527"/>
    <mergeCell ref="J526:J527"/>
    <mergeCell ref="K526:K527"/>
    <mergeCell ref="L526:N526"/>
    <mergeCell ref="M527:N527"/>
    <mergeCell ref="A517:E522"/>
    <mergeCell ref="F518:F522"/>
    <mergeCell ref="H518:N518"/>
    <mergeCell ref="H519:N519"/>
    <mergeCell ref="H520:L520"/>
    <mergeCell ref="M520:N520"/>
    <mergeCell ref="G522:H522"/>
    <mergeCell ref="I522:J522"/>
    <mergeCell ref="L522:N522"/>
    <mergeCell ref="H521:J521"/>
    <mergeCell ref="L521:N521"/>
    <mergeCell ref="H508:I508"/>
    <mergeCell ref="H509:I509"/>
    <mergeCell ref="H510:I510"/>
    <mergeCell ref="A512:N512"/>
    <mergeCell ref="L514:M514"/>
    <mergeCell ref="K516:N516"/>
    <mergeCell ref="A501:B501"/>
    <mergeCell ref="H501:I501"/>
    <mergeCell ref="A503:B503"/>
    <mergeCell ref="C503:N503"/>
    <mergeCell ref="H505:N506"/>
    <mergeCell ref="H507:K507"/>
    <mergeCell ref="A498:B498"/>
    <mergeCell ref="H498:I498"/>
    <mergeCell ref="A499:B499"/>
    <mergeCell ref="H499:I499"/>
    <mergeCell ref="A500:B500"/>
    <mergeCell ref="H500:I500"/>
    <mergeCell ref="A495:B495"/>
    <mergeCell ref="H495:I495"/>
    <mergeCell ref="A496:B496"/>
    <mergeCell ref="H496:I496"/>
    <mergeCell ref="A497:B497"/>
    <mergeCell ref="H497:I497"/>
    <mergeCell ref="A492:B492"/>
    <mergeCell ref="H492:I492"/>
    <mergeCell ref="A493:B493"/>
    <mergeCell ref="H493:I493"/>
    <mergeCell ref="A494:B494"/>
    <mergeCell ref="H494:I494"/>
    <mergeCell ref="A489:B489"/>
    <mergeCell ref="H489:I489"/>
    <mergeCell ref="A490:B490"/>
    <mergeCell ref="H490:I490"/>
    <mergeCell ref="A491:B491"/>
    <mergeCell ref="H491:I491"/>
    <mergeCell ref="A486:B486"/>
    <mergeCell ref="H486:I486"/>
    <mergeCell ref="A487:B487"/>
    <mergeCell ref="H487:I487"/>
    <mergeCell ref="A488:B488"/>
    <mergeCell ref="H488:I488"/>
    <mergeCell ref="A483:B483"/>
    <mergeCell ref="H483:I483"/>
    <mergeCell ref="A484:B484"/>
    <mergeCell ref="H484:I484"/>
    <mergeCell ref="A485:B485"/>
    <mergeCell ref="H485:I485"/>
    <mergeCell ref="A480:B480"/>
    <mergeCell ref="H480:I480"/>
    <mergeCell ref="A481:B481"/>
    <mergeCell ref="H481:I481"/>
    <mergeCell ref="A482:B482"/>
    <mergeCell ref="H482:I482"/>
    <mergeCell ref="A477:B477"/>
    <mergeCell ref="H477:I477"/>
    <mergeCell ref="A478:B478"/>
    <mergeCell ref="H478:I478"/>
    <mergeCell ref="A479:B479"/>
    <mergeCell ref="H479:I479"/>
    <mergeCell ref="A473:N473"/>
    <mergeCell ref="A475:B476"/>
    <mergeCell ref="C475:F475"/>
    <mergeCell ref="G475:G476"/>
    <mergeCell ref="H475:I476"/>
    <mergeCell ref="J475:J476"/>
    <mergeCell ref="K475:K476"/>
    <mergeCell ref="L475:N475"/>
    <mergeCell ref="M476:N476"/>
    <mergeCell ref="A466:E471"/>
    <mergeCell ref="F467:F471"/>
    <mergeCell ref="H467:N467"/>
    <mergeCell ref="H468:N468"/>
    <mergeCell ref="H469:L469"/>
    <mergeCell ref="M469:N469"/>
    <mergeCell ref="G471:H471"/>
    <mergeCell ref="I471:J471"/>
    <mergeCell ref="L471:N471"/>
    <mergeCell ref="H470:J470"/>
    <mergeCell ref="L470:N470"/>
    <mergeCell ref="H457:I457"/>
    <mergeCell ref="H458:I458"/>
    <mergeCell ref="H459:I459"/>
    <mergeCell ref="A461:N461"/>
    <mergeCell ref="L463:M463"/>
    <mergeCell ref="K465:N465"/>
    <mergeCell ref="A450:B450"/>
    <mergeCell ref="H450:I450"/>
    <mergeCell ref="A452:B452"/>
    <mergeCell ref="C452:N452"/>
    <mergeCell ref="H454:N455"/>
    <mergeCell ref="H456:K456"/>
    <mergeCell ref="A447:B447"/>
    <mergeCell ref="H447:I447"/>
    <mergeCell ref="A448:B448"/>
    <mergeCell ref="H448:I448"/>
    <mergeCell ref="A449:B449"/>
    <mergeCell ref="H449:I449"/>
    <mergeCell ref="A444:B444"/>
    <mergeCell ref="H444:I444"/>
    <mergeCell ref="A445:B445"/>
    <mergeCell ref="H445:I445"/>
    <mergeCell ref="A446:B446"/>
    <mergeCell ref="H446:I446"/>
    <mergeCell ref="A441:B441"/>
    <mergeCell ref="H441:I441"/>
    <mergeCell ref="A442:B442"/>
    <mergeCell ref="H442:I442"/>
    <mergeCell ref="A443:B443"/>
    <mergeCell ref="H443:I443"/>
    <mergeCell ref="A438:B438"/>
    <mergeCell ref="H438:I438"/>
    <mergeCell ref="A439:B439"/>
    <mergeCell ref="H439:I439"/>
    <mergeCell ref="A440:B440"/>
    <mergeCell ref="H440:I440"/>
    <mergeCell ref="A435:B435"/>
    <mergeCell ref="H435:I435"/>
    <mergeCell ref="A436:B436"/>
    <mergeCell ref="H436:I436"/>
    <mergeCell ref="A437:B437"/>
    <mergeCell ref="H437:I437"/>
    <mergeCell ref="A432:B432"/>
    <mergeCell ref="H432:I432"/>
    <mergeCell ref="A433:B433"/>
    <mergeCell ref="H433:I433"/>
    <mergeCell ref="A434:B434"/>
    <mergeCell ref="H434:I434"/>
    <mergeCell ref="A429:B429"/>
    <mergeCell ref="H429:I429"/>
    <mergeCell ref="A430:B430"/>
    <mergeCell ref="H430:I430"/>
    <mergeCell ref="A431:B431"/>
    <mergeCell ref="H431:I431"/>
    <mergeCell ref="A426:B426"/>
    <mergeCell ref="H426:I426"/>
    <mergeCell ref="A427:B427"/>
    <mergeCell ref="H427:I427"/>
    <mergeCell ref="A428:B428"/>
    <mergeCell ref="H428:I428"/>
    <mergeCell ref="A422:N422"/>
    <mergeCell ref="A424:B425"/>
    <mergeCell ref="C424:F424"/>
    <mergeCell ref="G424:G425"/>
    <mergeCell ref="H424:I425"/>
    <mergeCell ref="J424:J425"/>
    <mergeCell ref="K424:K425"/>
    <mergeCell ref="L424:N424"/>
    <mergeCell ref="M425:N425"/>
    <mergeCell ref="A415:E420"/>
    <mergeCell ref="F416:F420"/>
    <mergeCell ref="H416:N416"/>
    <mergeCell ref="H417:N417"/>
    <mergeCell ref="H418:L418"/>
    <mergeCell ref="M418:N418"/>
    <mergeCell ref="G420:H420"/>
    <mergeCell ref="I420:J420"/>
    <mergeCell ref="L420:N420"/>
    <mergeCell ref="H419:J419"/>
    <mergeCell ref="L419:N419"/>
    <mergeCell ref="H406:I406"/>
    <mergeCell ref="H407:I407"/>
    <mergeCell ref="H408:I408"/>
    <mergeCell ref="A410:N410"/>
    <mergeCell ref="L412:M412"/>
    <mergeCell ref="K414:N414"/>
    <mergeCell ref="A399:B399"/>
    <mergeCell ref="H399:I399"/>
    <mergeCell ref="A401:B401"/>
    <mergeCell ref="C401:N401"/>
    <mergeCell ref="H403:N404"/>
    <mergeCell ref="H405:K405"/>
    <mergeCell ref="A396:B396"/>
    <mergeCell ref="H396:I396"/>
    <mergeCell ref="A397:B397"/>
    <mergeCell ref="H397:I397"/>
    <mergeCell ref="A398:B398"/>
    <mergeCell ref="H398:I398"/>
    <mergeCell ref="A393:B393"/>
    <mergeCell ref="H393:I393"/>
    <mergeCell ref="A394:B394"/>
    <mergeCell ref="H394:I394"/>
    <mergeCell ref="A395:B395"/>
    <mergeCell ref="H395:I395"/>
    <mergeCell ref="A390:B390"/>
    <mergeCell ref="H390:I390"/>
    <mergeCell ref="A391:B391"/>
    <mergeCell ref="H391:I391"/>
    <mergeCell ref="A392:B392"/>
    <mergeCell ref="H392:I392"/>
    <mergeCell ref="A387:B387"/>
    <mergeCell ref="H387:I387"/>
    <mergeCell ref="A388:B388"/>
    <mergeCell ref="H388:I388"/>
    <mergeCell ref="A389:B389"/>
    <mergeCell ref="H389:I389"/>
    <mergeCell ref="A384:B384"/>
    <mergeCell ref="H384:I384"/>
    <mergeCell ref="A385:B385"/>
    <mergeCell ref="H385:I385"/>
    <mergeCell ref="A386:B386"/>
    <mergeCell ref="H386:I386"/>
    <mergeCell ref="A381:B381"/>
    <mergeCell ref="H381:I381"/>
    <mergeCell ref="A382:B382"/>
    <mergeCell ref="H382:I382"/>
    <mergeCell ref="A383:B383"/>
    <mergeCell ref="H383:I383"/>
    <mergeCell ref="A378:B378"/>
    <mergeCell ref="H378:I378"/>
    <mergeCell ref="A379:B379"/>
    <mergeCell ref="H379:I379"/>
    <mergeCell ref="A380:B380"/>
    <mergeCell ref="H380:I380"/>
    <mergeCell ref="A375:B375"/>
    <mergeCell ref="H375:I375"/>
    <mergeCell ref="A376:B376"/>
    <mergeCell ref="H376:I376"/>
    <mergeCell ref="A377:B377"/>
    <mergeCell ref="H377:I377"/>
    <mergeCell ref="A371:N371"/>
    <mergeCell ref="A373:B374"/>
    <mergeCell ref="C373:F373"/>
    <mergeCell ref="G373:G374"/>
    <mergeCell ref="H373:I374"/>
    <mergeCell ref="J373:J374"/>
    <mergeCell ref="K373:K374"/>
    <mergeCell ref="L373:N373"/>
    <mergeCell ref="M374:N374"/>
    <mergeCell ref="A364:E369"/>
    <mergeCell ref="F365:F369"/>
    <mergeCell ref="H365:N365"/>
    <mergeCell ref="H366:N366"/>
    <mergeCell ref="H367:L367"/>
    <mergeCell ref="M367:N367"/>
    <mergeCell ref="G369:H369"/>
    <mergeCell ref="I369:J369"/>
    <mergeCell ref="L369:N369"/>
    <mergeCell ref="H368:J368"/>
    <mergeCell ref="L368:N368"/>
    <mergeCell ref="H355:I355"/>
    <mergeCell ref="H356:I356"/>
    <mergeCell ref="H357:I357"/>
    <mergeCell ref="A359:N359"/>
    <mergeCell ref="L361:M361"/>
    <mergeCell ref="K363:N363"/>
    <mergeCell ref="A348:B348"/>
    <mergeCell ref="H348:I348"/>
    <mergeCell ref="A350:B350"/>
    <mergeCell ref="C350:N350"/>
    <mergeCell ref="H352:N353"/>
    <mergeCell ref="H354:K354"/>
    <mergeCell ref="A345:B345"/>
    <mergeCell ref="H345:I345"/>
    <mergeCell ref="A346:B346"/>
    <mergeCell ref="H346:I346"/>
    <mergeCell ref="A347:B347"/>
    <mergeCell ref="H347:I347"/>
    <mergeCell ref="A342:B342"/>
    <mergeCell ref="H342:I342"/>
    <mergeCell ref="A343:B343"/>
    <mergeCell ref="H343:I343"/>
    <mergeCell ref="A344:B344"/>
    <mergeCell ref="H344:I344"/>
    <mergeCell ref="A339:B339"/>
    <mergeCell ref="H339:I339"/>
    <mergeCell ref="A340:B340"/>
    <mergeCell ref="H340:I340"/>
    <mergeCell ref="A341:B341"/>
    <mergeCell ref="H341:I341"/>
    <mergeCell ref="A336:B336"/>
    <mergeCell ref="H336:I336"/>
    <mergeCell ref="A337:B337"/>
    <mergeCell ref="H337:I337"/>
    <mergeCell ref="A338:B338"/>
    <mergeCell ref="H338:I338"/>
    <mergeCell ref="A333:B333"/>
    <mergeCell ref="H333:I333"/>
    <mergeCell ref="A334:B334"/>
    <mergeCell ref="H334:I334"/>
    <mergeCell ref="A335:B335"/>
    <mergeCell ref="H335:I335"/>
    <mergeCell ref="A330:B330"/>
    <mergeCell ref="H330:I330"/>
    <mergeCell ref="A331:B331"/>
    <mergeCell ref="H331:I331"/>
    <mergeCell ref="A332:B332"/>
    <mergeCell ref="H332:I332"/>
    <mergeCell ref="A327:B327"/>
    <mergeCell ref="H327:I327"/>
    <mergeCell ref="A328:B328"/>
    <mergeCell ref="H328:I328"/>
    <mergeCell ref="A329:B329"/>
    <mergeCell ref="H329:I329"/>
    <mergeCell ref="A324:B324"/>
    <mergeCell ref="H324:I324"/>
    <mergeCell ref="A325:B325"/>
    <mergeCell ref="H325:I325"/>
    <mergeCell ref="A326:B326"/>
    <mergeCell ref="H326:I326"/>
    <mergeCell ref="A320:N320"/>
    <mergeCell ref="A322:B323"/>
    <mergeCell ref="C322:F322"/>
    <mergeCell ref="G322:G323"/>
    <mergeCell ref="H322:I323"/>
    <mergeCell ref="J322:J323"/>
    <mergeCell ref="K322:K323"/>
    <mergeCell ref="L322:N322"/>
    <mergeCell ref="M323:N323"/>
    <mergeCell ref="A313:E318"/>
    <mergeCell ref="F314:F318"/>
    <mergeCell ref="H314:N314"/>
    <mergeCell ref="H315:N315"/>
    <mergeCell ref="H316:L316"/>
    <mergeCell ref="M316:N316"/>
    <mergeCell ref="G318:H318"/>
    <mergeCell ref="I318:J318"/>
    <mergeCell ref="L318:N318"/>
    <mergeCell ref="H317:J317"/>
    <mergeCell ref="L317:N317"/>
    <mergeCell ref="H304:I304"/>
    <mergeCell ref="H305:I305"/>
    <mergeCell ref="H306:I306"/>
    <mergeCell ref="A308:N308"/>
    <mergeCell ref="L310:M310"/>
    <mergeCell ref="K312:N312"/>
    <mergeCell ref="A297:B297"/>
    <mergeCell ref="H297:I297"/>
    <mergeCell ref="A299:B299"/>
    <mergeCell ref="C299:N299"/>
    <mergeCell ref="H301:N302"/>
    <mergeCell ref="H303:K303"/>
    <mergeCell ref="A294:B294"/>
    <mergeCell ref="H294:I294"/>
    <mergeCell ref="A295:B295"/>
    <mergeCell ref="H295:I295"/>
    <mergeCell ref="A296:B296"/>
    <mergeCell ref="H296:I296"/>
    <mergeCell ref="A291:B291"/>
    <mergeCell ref="H291:I291"/>
    <mergeCell ref="A292:B292"/>
    <mergeCell ref="H292:I292"/>
    <mergeCell ref="A293:B293"/>
    <mergeCell ref="H293:I293"/>
    <mergeCell ref="A288:B288"/>
    <mergeCell ref="H288:I288"/>
    <mergeCell ref="A289:B289"/>
    <mergeCell ref="H289:I289"/>
    <mergeCell ref="A290:B290"/>
    <mergeCell ref="H290:I290"/>
    <mergeCell ref="A285:B285"/>
    <mergeCell ref="H285:I285"/>
    <mergeCell ref="A286:B286"/>
    <mergeCell ref="H286:I286"/>
    <mergeCell ref="A287:B287"/>
    <mergeCell ref="H287:I287"/>
    <mergeCell ref="A282:B282"/>
    <mergeCell ref="H282:I282"/>
    <mergeCell ref="A283:B283"/>
    <mergeCell ref="H283:I283"/>
    <mergeCell ref="A284:B284"/>
    <mergeCell ref="H284:I284"/>
    <mergeCell ref="A279:B279"/>
    <mergeCell ref="H279:I279"/>
    <mergeCell ref="A280:B280"/>
    <mergeCell ref="H280:I280"/>
    <mergeCell ref="A281:B281"/>
    <mergeCell ref="H281:I281"/>
    <mergeCell ref="A276:B276"/>
    <mergeCell ref="H276:I276"/>
    <mergeCell ref="A277:B277"/>
    <mergeCell ref="H277:I277"/>
    <mergeCell ref="A278:B278"/>
    <mergeCell ref="H278:I278"/>
    <mergeCell ref="A273:B273"/>
    <mergeCell ref="H273:I273"/>
    <mergeCell ref="A274:B274"/>
    <mergeCell ref="H274:I274"/>
    <mergeCell ref="A275:B275"/>
    <mergeCell ref="H275:I275"/>
    <mergeCell ref="A269:N269"/>
    <mergeCell ref="A271:B272"/>
    <mergeCell ref="C271:F271"/>
    <mergeCell ref="G271:G272"/>
    <mergeCell ref="H271:I272"/>
    <mergeCell ref="J271:J272"/>
    <mergeCell ref="K271:K272"/>
    <mergeCell ref="L271:N271"/>
    <mergeCell ref="M272:N272"/>
    <mergeCell ref="A262:E267"/>
    <mergeCell ref="F263:F267"/>
    <mergeCell ref="H263:N263"/>
    <mergeCell ref="H264:N264"/>
    <mergeCell ref="H265:L265"/>
    <mergeCell ref="M265:N265"/>
    <mergeCell ref="G267:H267"/>
    <mergeCell ref="I267:J267"/>
    <mergeCell ref="L267:N267"/>
    <mergeCell ref="H266:J266"/>
    <mergeCell ref="L266:N266"/>
    <mergeCell ref="H253:I253"/>
    <mergeCell ref="H254:I254"/>
    <mergeCell ref="H255:I255"/>
    <mergeCell ref="A257:N257"/>
    <mergeCell ref="L259:M259"/>
    <mergeCell ref="K261:N261"/>
    <mergeCell ref="A246:B246"/>
    <mergeCell ref="H246:I246"/>
    <mergeCell ref="A248:B248"/>
    <mergeCell ref="C248:N248"/>
    <mergeCell ref="H250:N251"/>
    <mergeCell ref="H252:K252"/>
    <mergeCell ref="A243:B243"/>
    <mergeCell ref="H243:I243"/>
    <mergeCell ref="A244:B244"/>
    <mergeCell ref="H244:I244"/>
    <mergeCell ref="A245:B245"/>
    <mergeCell ref="H245:I245"/>
    <mergeCell ref="A240:B240"/>
    <mergeCell ref="H240:I240"/>
    <mergeCell ref="A241:B241"/>
    <mergeCell ref="H241:I241"/>
    <mergeCell ref="A242:B242"/>
    <mergeCell ref="H242:I242"/>
    <mergeCell ref="A237:B237"/>
    <mergeCell ref="H237:I237"/>
    <mergeCell ref="A238:B238"/>
    <mergeCell ref="H238:I238"/>
    <mergeCell ref="A239:B239"/>
    <mergeCell ref="H239:I239"/>
    <mergeCell ref="A234:B234"/>
    <mergeCell ref="H234:I234"/>
    <mergeCell ref="A235:B235"/>
    <mergeCell ref="H235:I235"/>
    <mergeCell ref="A236:B236"/>
    <mergeCell ref="H236:I236"/>
    <mergeCell ref="A231:B231"/>
    <mergeCell ref="H231:I231"/>
    <mergeCell ref="A232:B232"/>
    <mergeCell ref="H232:I232"/>
    <mergeCell ref="A233:B233"/>
    <mergeCell ref="H233:I233"/>
    <mergeCell ref="A228:B228"/>
    <mergeCell ref="H228:I228"/>
    <mergeCell ref="A229:B229"/>
    <mergeCell ref="H229:I229"/>
    <mergeCell ref="A230:B230"/>
    <mergeCell ref="H230:I230"/>
    <mergeCell ref="A225:B225"/>
    <mergeCell ref="H225:I225"/>
    <mergeCell ref="A226:B226"/>
    <mergeCell ref="H226:I226"/>
    <mergeCell ref="A227:B227"/>
    <mergeCell ref="H227:I227"/>
    <mergeCell ref="A222:B222"/>
    <mergeCell ref="H222:I222"/>
    <mergeCell ref="A223:B223"/>
    <mergeCell ref="H223:I223"/>
    <mergeCell ref="A224:B224"/>
    <mergeCell ref="H224:I224"/>
    <mergeCell ref="A218:N218"/>
    <mergeCell ref="A220:B221"/>
    <mergeCell ref="C220:F220"/>
    <mergeCell ref="G220:G221"/>
    <mergeCell ref="H220:I221"/>
    <mergeCell ref="J220:J221"/>
    <mergeCell ref="K220:K221"/>
    <mergeCell ref="L220:N220"/>
    <mergeCell ref="M221:N221"/>
    <mergeCell ref="A211:E216"/>
    <mergeCell ref="F212:F216"/>
    <mergeCell ref="H212:N212"/>
    <mergeCell ref="H213:N213"/>
    <mergeCell ref="H214:L214"/>
    <mergeCell ref="M214:N214"/>
    <mergeCell ref="G216:H216"/>
    <mergeCell ref="I216:J216"/>
    <mergeCell ref="L216:N216"/>
    <mergeCell ref="H215:J215"/>
    <mergeCell ref="L215:N215"/>
    <mergeCell ref="H202:I202"/>
    <mergeCell ref="H203:I203"/>
    <mergeCell ref="H204:I204"/>
    <mergeCell ref="A206:N206"/>
    <mergeCell ref="L208:M208"/>
    <mergeCell ref="K210:N210"/>
    <mergeCell ref="A195:B195"/>
    <mergeCell ref="H195:I195"/>
    <mergeCell ref="A197:B197"/>
    <mergeCell ref="C197:N197"/>
    <mergeCell ref="H199:N200"/>
    <mergeCell ref="H201:K201"/>
    <mergeCell ref="A192:B192"/>
    <mergeCell ref="H192:I192"/>
    <mergeCell ref="A193:B193"/>
    <mergeCell ref="H193:I193"/>
    <mergeCell ref="A194:B194"/>
    <mergeCell ref="H194:I194"/>
    <mergeCell ref="A189:B189"/>
    <mergeCell ref="H189:I189"/>
    <mergeCell ref="A190:B190"/>
    <mergeCell ref="H190:I190"/>
    <mergeCell ref="A191:B191"/>
    <mergeCell ref="H191:I191"/>
    <mergeCell ref="A186:B186"/>
    <mergeCell ref="H186:I186"/>
    <mergeCell ref="A187:B187"/>
    <mergeCell ref="H187:I187"/>
    <mergeCell ref="A188:B188"/>
    <mergeCell ref="H188:I188"/>
    <mergeCell ref="A183:B183"/>
    <mergeCell ref="H183:I183"/>
    <mergeCell ref="A184:B184"/>
    <mergeCell ref="H184:I184"/>
    <mergeCell ref="A185:B185"/>
    <mergeCell ref="H185:I185"/>
    <mergeCell ref="A180:B180"/>
    <mergeCell ref="H180:I180"/>
    <mergeCell ref="A181:B181"/>
    <mergeCell ref="H181:I181"/>
    <mergeCell ref="A182:B182"/>
    <mergeCell ref="H182:I182"/>
    <mergeCell ref="A177:B177"/>
    <mergeCell ref="H177:I177"/>
    <mergeCell ref="A178:B178"/>
    <mergeCell ref="H178:I178"/>
    <mergeCell ref="A179:B179"/>
    <mergeCell ref="H179:I179"/>
    <mergeCell ref="A174:B174"/>
    <mergeCell ref="H174:I174"/>
    <mergeCell ref="A175:B175"/>
    <mergeCell ref="H175:I175"/>
    <mergeCell ref="A176:B176"/>
    <mergeCell ref="H176:I176"/>
    <mergeCell ref="A171:B171"/>
    <mergeCell ref="H171:I171"/>
    <mergeCell ref="A172:B172"/>
    <mergeCell ref="H172:I172"/>
    <mergeCell ref="A173:B173"/>
    <mergeCell ref="H173:I173"/>
    <mergeCell ref="A167:N167"/>
    <mergeCell ref="A169:B170"/>
    <mergeCell ref="C169:F169"/>
    <mergeCell ref="G169:G170"/>
    <mergeCell ref="H169:I170"/>
    <mergeCell ref="J169:J170"/>
    <mergeCell ref="K169:K170"/>
    <mergeCell ref="L169:N169"/>
    <mergeCell ref="M170:N170"/>
    <mergeCell ref="A160:E165"/>
    <mergeCell ref="F161:F165"/>
    <mergeCell ref="H161:N161"/>
    <mergeCell ref="H162:N162"/>
    <mergeCell ref="H163:L163"/>
    <mergeCell ref="M163:N163"/>
    <mergeCell ref="G165:H165"/>
    <mergeCell ref="I165:J165"/>
    <mergeCell ref="L165:N165"/>
    <mergeCell ref="H164:J164"/>
    <mergeCell ref="L164:N164"/>
    <mergeCell ref="H151:I151"/>
    <mergeCell ref="H152:I152"/>
    <mergeCell ref="H153:I153"/>
    <mergeCell ref="A155:N155"/>
    <mergeCell ref="L157:M157"/>
    <mergeCell ref="K159:N159"/>
    <mergeCell ref="A144:B144"/>
    <mergeCell ref="H144:I144"/>
    <mergeCell ref="A146:B146"/>
    <mergeCell ref="C146:N146"/>
    <mergeCell ref="H148:N149"/>
    <mergeCell ref="H150:K150"/>
    <mergeCell ref="A141:B141"/>
    <mergeCell ref="H141:I141"/>
    <mergeCell ref="A142:B142"/>
    <mergeCell ref="H142:I142"/>
    <mergeCell ref="A143:B143"/>
    <mergeCell ref="H143:I143"/>
    <mergeCell ref="A138:B138"/>
    <mergeCell ref="H138:I138"/>
    <mergeCell ref="A139:B139"/>
    <mergeCell ref="H139:I139"/>
    <mergeCell ref="A140:B140"/>
    <mergeCell ref="H140:I140"/>
    <mergeCell ref="A135:B135"/>
    <mergeCell ref="H135:I135"/>
    <mergeCell ref="A136:B136"/>
    <mergeCell ref="H136:I136"/>
    <mergeCell ref="A137:B137"/>
    <mergeCell ref="H137:I137"/>
    <mergeCell ref="A132:B132"/>
    <mergeCell ref="H132:I132"/>
    <mergeCell ref="A133:B133"/>
    <mergeCell ref="H133:I133"/>
    <mergeCell ref="A134:B134"/>
    <mergeCell ref="H134:I134"/>
    <mergeCell ref="A129:B129"/>
    <mergeCell ref="H129:I129"/>
    <mergeCell ref="A130:B130"/>
    <mergeCell ref="H130:I130"/>
    <mergeCell ref="A131:B131"/>
    <mergeCell ref="H131:I131"/>
    <mergeCell ref="A126:B126"/>
    <mergeCell ref="H126:I126"/>
    <mergeCell ref="A127:B127"/>
    <mergeCell ref="H127:I127"/>
    <mergeCell ref="A128:B128"/>
    <mergeCell ref="H128:I128"/>
    <mergeCell ref="A123:B123"/>
    <mergeCell ref="H123:I123"/>
    <mergeCell ref="A124:B124"/>
    <mergeCell ref="H124:I124"/>
    <mergeCell ref="A125:B125"/>
    <mergeCell ref="H125:I125"/>
    <mergeCell ref="A120:B120"/>
    <mergeCell ref="H120:I120"/>
    <mergeCell ref="A121:B121"/>
    <mergeCell ref="H121:I121"/>
    <mergeCell ref="A122:B122"/>
    <mergeCell ref="H122:I122"/>
    <mergeCell ref="A116:N116"/>
    <mergeCell ref="A118:B119"/>
    <mergeCell ref="C118:F118"/>
    <mergeCell ref="G118:G119"/>
    <mergeCell ref="H118:I119"/>
    <mergeCell ref="J118:J119"/>
    <mergeCell ref="K118:K119"/>
    <mergeCell ref="L118:N118"/>
    <mergeCell ref="M119:N119"/>
    <mergeCell ref="A109:E114"/>
    <mergeCell ref="F110:F114"/>
    <mergeCell ref="H110:N110"/>
    <mergeCell ref="H111:N111"/>
    <mergeCell ref="H112:L112"/>
    <mergeCell ref="M112:N112"/>
    <mergeCell ref="G114:H114"/>
    <mergeCell ref="I114:J114"/>
    <mergeCell ref="L114:N114"/>
    <mergeCell ref="H113:J113"/>
    <mergeCell ref="L113:N113"/>
    <mergeCell ref="H100:I100"/>
    <mergeCell ref="H101:I101"/>
    <mergeCell ref="H102:I102"/>
    <mergeCell ref="A104:N104"/>
    <mergeCell ref="L106:M106"/>
    <mergeCell ref="K108:N108"/>
    <mergeCell ref="A93:B93"/>
    <mergeCell ref="H93:I93"/>
    <mergeCell ref="A95:B95"/>
    <mergeCell ref="C95:N95"/>
    <mergeCell ref="H97:N98"/>
    <mergeCell ref="H99:K99"/>
    <mergeCell ref="A90:B90"/>
    <mergeCell ref="H90:I90"/>
    <mergeCell ref="A91:B91"/>
    <mergeCell ref="H91:I91"/>
    <mergeCell ref="A92:B92"/>
    <mergeCell ref="H92:I92"/>
    <mergeCell ref="A87:B87"/>
    <mergeCell ref="H87:I87"/>
    <mergeCell ref="A88:B88"/>
    <mergeCell ref="H88:I88"/>
    <mergeCell ref="A89:B89"/>
    <mergeCell ref="H89:I89"/>
    <mergeCell ref="A84:B84"/>
    <mergeCell ref="H84:I84"/>
    <mergeCell ref="A85:B85"/>
    <mergeCell ref="H85:I85"/>
    <mergeCell ref="A86:B86"/>
    <mergeCell ref="H86:I86"/>
    <mergeCell ref="A81:B81"/>
    <mergeCell ref="H81:I81"/>
    <mergeCell ref="A82:B82"/>
    <mergeCell ref="H82:I82"/>
    <mergeCell ref="A83:B83"/>
    <mergeCell ref="H83:I83"/>
    <mergeCell ref="A78:B78"/>
    <mergeCell ref="H78:I78"/>
    <mergeCell ref="A79:B79"/>
    <mergeCell ref="H79:I79"/>
    <mergeCell ref="A80:B80"/>
    <mergeCell ref="H80:I80"/>
    <mergeCell ref="A75:B75"/>
    <mergeCell ref="H75:I75"/>
    <mergeCell ref="A76:B76"/>
    <mergeCell ref="H76:I76"/>
    <mergeCell ref="A77:B77"/>
    <mergeCell ref="H77:I77"/>
    <mergeCell ref="A72:B72"/>
    <mergeCell ref="H72:I72"/>
    <mergeCell ref="A73:B73"/>
    <mergeCell ref="H73:I73"/>
    <mergeCell ref="A74:B74"/>
    <mergeCell ref="H74:I74"/>
    <mergeCell ref="M68:N68"/>
    <mergeCell ref="A69:B69"/>
    <mergeCell ref="H69:I69"/>
    <mergeCell ref="A70:B70"/>
    <mergeCell ref="H70:I70"/>
    <mergeCell ref="A71:B71"/>
    <mergeCell ref="H71:I71"/>
    <mergeCell ref="I63:J63"/>
    <mergeCell ref="L63:N63"/>
    <mergeCell ref="A65:N65"/>
    <mergeCell ref="A67:B68"/>
    <mergeCell ref="C67:F67"/>
    <mergeCell ref="G67:G68"/>
    <mergeCell ref="H67:I68"/>
    <mergeCell ref="J67:J68"/>
    <mergeCell ref="K67:K68"/>
    <mergeCell ref="L67:N67"/>
    <mergeCell ref="L55:M55"/>
    <mergeCell ref="K57:N57"/>
    <mergeCell ref="A58:E63"/>
    <mergeCell ref="F59:F63"/>
    <mergeCell ref="H59:N59"/>
    <mergeCell ref="H60:N60"/>
    <mergeCell ref="H61:L61"/>
    <mergeCell ref="M61:N61"/>
    <mergeCell ref="G63:H63"/>
    <mergeCell ref="H46:N47"/>
    <mergeCell ref="H48:K48"/>
    <mergeCell ref="H49:I49"/>
    <mergeCell ref="H50:I50"/>
    <mergeCell ref="H51:I51"/>
    <mergeCell ref="A53:N53"/>
    <mergeCell ref="A41:B41"/>
    <mergeCell ref="H41:I41"/>
    <mergeCell ref="A42:B42"/>
    <mergeCell ref="H42:I42"/>
    <mergeCell ref="A44:B44"/>
    <mergeCell ref="C44:N44"/>
    <mergeCell ref="H62:J62"/>
    <mergeCell ref="L62:N62"/>
    <mergeCell ref="A38:B38"/>
    <mergeCell ref="H38:I38"/>
    <mergeCell ref="A39:B39"/>
    <mergeCell ref="H39:I39"/>
    <mergeCell ref="A40:B40"/>
    <mergeCell ref="H40:I40"/>
    <mergeCell ref="A35:B35"/>
    <mergeCell ref="H35:I35"/>
    <mergeCell ref="A36:B36"/>
    <mergeCell ref="H36:I36"/>
    <mergeCell ref="A37:B37"/>
    <mergeCell ref="H37:I37"/>
    <mergeCell ref="A32:B32"/>
    <mergeCell ref="H32:I32"/>
    <mergeCell ref="A33:B33"/>
    <mergeCell ref="H33:I33"/>
    <mergeCell ref="A34:B34"/>
    <mergeCell ref="H34:I34"/>
    <mergeCell ref="A29:B29"/>
    <mergeCell ref="H29:I29"/>
    <mergeCell ref="A30:B30"/>
    <mergeCell ref="H30:I30"/>
    <mergeCell ref="A31:B31"/>
    <mergeCell ref="H31:I31"/>
    <mergeCell ref="A26:B26"/>
    <mergeCell ref="H26:I26"/>
    <mergeCell ref="A27:B27"/>
    <mergeCell ref="H27:I27"/>
    <mergeCell ref="A28:B28"/>
    <mergeCell ref="H28:I28"/>
    <mergeCell ref="A23:B23"/>
    <mergeCell ref="H23:I23"/>
    <mergeCell ref="A24:B24"/>
    <mergeCell ref="H24:I24"/>
    <mergeCell ref="A25:B25"/>
    <mergeCell ref="H25:I25"/>
    <mergeCell ref="A2:N2"/>
    <mergeCell ref="L4:M4"/>
    <mergeCell ref="K6:N6"/>
    <mergeCell ref="A7:E12"/>
    <mergeCell ref="F8:F12"/>
    <mergeCell ref="H8:N8"/>
    <mergeCell ref="H9:N9"/>
    <mergeCell ref="H10:L10"/>
    <mergeCell ref="M10:N10"/>
    <mergeCell ref="A20:B20"/>
    <mergeCell ref="H20:I20"/>
    <mergeCell ref="A21:B21"/>
    <mergeCell ref="H21:I21"/>
    <mergeCell ref="A22:B22"/>
    <mergeCell ref="H22:I22"/>
    <mergeCell ref="L16:N16"/>
    <mergeCell ref="M17:N17"/>
    <mergeCell ref="A18:B18"/>
    <mergeCell ref="H18:I18"/>
    <mergeCell ref="A19:B19"/>
    <mergeCell ref="H19:I19"/>
    <mergeCell ref="G12:H12"/>
    <mergeCell ref="I12:J12"/>
    <mergeCell ref="L12:N12"/>
    <mergeCell ref="A14:N14"/>
    <mergeCell ref="A16:B17"/>
    <mergeCell ref="C16:F16"/>
    <mergeCell ref="G16:G17"/>
    <mergeCell ref="H16:I17"/>
    <mergeCell ref="J16:J17"/>
    <mergeCell ref="K16:K17"/>
    <mergeCell ref="H11:J11"/>
  </mergeCells>
  <phoneticPr fontId="3"/>
  <printOptions horizontalCentered="1"/>
  <pageMargins left="0.23622047244094491" right="0.23622047244094491" top="0.15748031496062992" bottom="0.15748031496062992" header="0.31496062992125984" footer="0.31496062992125984"/>
  <pageSetup paperSize="9" scale="79" orientation="portrait" r:id="rId1"/>
  <headerFooter alignWithMargins="0">
    <oddHeader>&amp;R&amp;8&amp;D &amp;T</oddHeader>
  </headerFooter>
  <rowBreaks count="19" manualBreakCount="19">
    <brk id="51" max="16383" man="1"/>
    <brk id="102" max="16383" man="1"/>
    <brk id="153" max="16383" man="1"/>
    <brk id="204" max="16383" man="1"/>
    <brk id="255" max="16383" man="1"/>
    <brk id="306" max="16383" man="1"/>
    <brk id="357" max="16383" man="1"/>
    <brk id="408" max="16383" man="1"/>
    <brk id="459" max="16383" man="1"/>
    <brk id="510" max="16383" man="1"/>
    <brk id="561" max="16383" man="1"/>
    <brk id="612" max="16383" man="1"/>
    <brk id="663" max="16383" man="1"/>
    <brk id="714" max="16383" man="1"/>
    <brk id="765" max="16383" man="1"/>
    <brk id="816" max="16383" man="1"/>
    <brk id="867" max="16383" man="1"/>
    <brk id="918" max="16383" man="1"/>
    <brk id="96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sheetPr>
  <dimension ref="A1:Q1020"/>
  <sheetViews>
    <sheetView zoomScaleNormal="100" workbookViewId="0">
      <selection activeCell="A2" sqref="A2:N2"/>
    </sheetView>
  </sheetViews>
  <sheetFormatPr defaultColWidth="9" defaultRowHeight="13"/>
  <cols>
    <col min="1" max="2" width="3.08984375" style="1" customWidth="1"/>
    <col min="3" max="4" width="8.6328125" style="1" customWidth="1"/>
    <col min="5" max="5" width="6.26953125" style="1" customWidth="1"/>
    <col min="6" max="6" width="8.6328125" style="1" customWidth="1"/>
    <col min="7" max="7" width="12.453125" style="1" customWidth="1"/>
    <col min="8" max="8" width="10.6328125" style="1" customWidth="1"/>
    <col min="9" max="9" width="6.26953125" style="1" customWidth="1"/>
    <col min="10" max="10" width="12.453125" style="1" customWidth="1"/>
    <col min="11" max="11" width="17.08984375" style="1" customWidth="1"/>
    <col min="12" max="12" width="7.453125" style="1" customWidth="1"/>
    <col min="13" max="14" width="5.26953125" style="1" customWidth="1"/>
    <col min="15" max="15" width="9.6328125" style="1" customWidth="1"/>
    <col min="16" max="16384" width="9" style="1"/>
  </cols>
  <sheetData>
    <row r="1" spans="1:17" ht="3.75" customHeight="1"/>
    <row r="2" spans="1:17" ht="21">
      <c r="A2" s="518" t="s">
        <v>379</v>
      </c>
      <c r="B2" s="518"/>
      <c r="C2" s="518"/>
      <c r="D2" s="518"/>
      <c r="E2" s="518"/>
      <c r="F2" s="518"/>
      <c r="G2" s="518"/>
      <c r="H2" s="518"/>
      <c r="I2" s="518"/>
      <c r="J2" s="518"/>
      <c r="K2" s="518"/>
      <c r="L2" s="518"/>
      <c r="M2" s="518"/>
      <c r="N2" s="518"/>
    </row>
    <row r="3" spans="1:17" ht="9.75" customHeight="1">
      <c r="A3" s="2"/>
      <c r="B3" s="2"/>
      <c r="C3" s="2"/>
      <c r="D3" s="2"/>
      <c r="E3" s="2"/>
      <c r="F3" s="2"/>
      <c r="G3" s="2"/>
      <c r="H3" s="2"/>
      <c r="I3" s="2"/>
      <c r="J3" s="2"/>
      <c r="K3" s="2"/>
      <c r="L3" s="2"/>
      <c r="M3" s="2"/>
      <c r="N3" s="2"/>
    </row>
    <row r="4" spans="1:17">
      <c r="A4" s="2"/>
      <c r="B4" s="2"/>
      <c r="C4" s="2"/>
      <c r="D4" s="2"/>
      <c r="E4" s="2"/>
      <c r="F4" s="2"/>
      <c r="G4" s="2"/>
      <c r="H4" s="2"/>
      <c r="I4" s="2"/>
      <c r="J4" s="2"/>
      <c r="K4" s="2"/>
      <c r="L4" s="519" t="str">
        <f>"ページ　　"&amp;入力シート!$AI$14&amp;" - "</f>
        <v xml:space="preserve">ページ　　0 - </v>
      </c>
      <c r="M4" s="519"/>
      <c r="N4" s="17">
        <v>1</v>
      </c>
    </row>
    <row r="5" spans="1:17">
      <c r="A5" s="2"/>
      <c r="B5" s="2"/>
      <c r="C5" s="2"/>
      <c r="D5" s="2"/>
      <c r="E5" s="2"/>
      <c r="F5" s="2"/>
      <c r="G5" s="2"/>
      <c r="H5" s="2"/>
      <c r="I5" s="2"/>
      <c r="J5" s="2"/>
      <c r="K5" s="2"/>
      <c r="L5" s="2"/>
      <c r="M5" s="2"/>
      <c r="N5" s="2"/>
    </row>
    <row r="6" spans="1:17" ht="15" customHeight="1">
      <c r="A6" s="572"/>
      <c r="B6" s="572"/>
      <c r="C6" s="573"/>
      <c r="D6" s="573"/>
      <c r="E6" s="2"/>
      <c r="F6" s="2"/>
      <c r="G6" s="2"/>
      <c r="H6" s="2"/>
      <c r="I6" s="2"/>
      <c r="J6" s="2"/>
      <c r="K6" s="520" t="str">
        <f>IF(入力シート!X5="","令和　　　年　　　月　　　日",入力シート!X5)</f>
        <v>令和　　　年　　　月　　　日</v>
      </c>
      <c r="L6" s="520"/>
      <c r="M6" s="520"/>
      <c r="N6" s="520"/>
    </row>
    <row r="7" spans="1:17" ht="7.5" customHeight="1">
      <c r="A7" s="2"/>
      <c r="B7" s="2"/>
      <c r="C7" s="2"/>
      <c r="D7" s="2"/>
      <c r="E7" s="2"/>
      <c r="F7" s="2"/>
      <c r="G7" s="2"/>
      <c r="H7" s="2"/>
      <c r="I7" s="2"/>
      <c r="J7" s="2"/>
      <c r="K7" s="2"/>
      <c r="L7" s="2"/>
      <c r="M7" s="2"/>
      <c r="N7" s="2"/>
    </row>
    <row r="8" spans="1:17" ht="26.25" customHeight="1">
      <c r="A8" s="2"/>
      <c r="B8" s="2"/>
      <c r="C8" s="2"/>
      <c r="D8" s="2"/>
      <c r="E8" s="2"/>
      <c r="F8" s="522" t="s">
        <v>291</v>
      </c>
      <c r="G8" s="129" t="s">
        <v>380</v>
      </c>
      <c r="H8" s="523" t="str">
        <f>IF(入力シート!F2="","",入力シート!F2)</f>
        <v/>
      </c>
      <c r="I8" s="524"/>
      <c r="J8" s="524"/>
      <c r="K8" s="524"/>
      <c r="L8" s="524"/>
      <c r="M8" s="524"/>
      <c r="N8" s="525"/>
      <c r="O8" s="47"/>
      <c r="P8" s="47"/>
      <c r="Q8" s="48"/>
    </row>
    <row r="9" spans="1:17" ht="26.25" customHeight="1">
      <c r="A9" s="2"/>
      <c r="B9" s="2"/>
      <c r="C9" s="2"/>
      <c r="D9" s="2"/>
      <c r="E9" s="2"/>
      <c r="F9" s="522"/>
      <c r="G9" s="129" t="s">
        <v>381</v>
      </c>
      <c r="H9" s="523" t="str">
        <f>IF(入力シート!X2="","",入力シート!X2)</f>
        <v/>
      </c>
      <c r="I9" s="524"/>
      <c r="J9" s="524"/>
      <c r="K9" s="524"/>
      <c r="L9" s="524"/>
      <c r="M9" s="524"/>
      <c r="N9" s="525"/>
      <c r="O9" s="47"/>
      <c r="P9" s="47"/>
      <c r="Q9" s="48"/>
    </row>
    <row r="10" spans="1:17" ht="26.25" customHeight="1">
      <c r="A10" s="2"/>
      <c r="B10" s="2"/>
      <c r="C10" s="2"/>
      <c r="D10" s="2"/>
      <c r="E10" s="2"/>
      <c r="F10" s="522"/>
      <c r="G10" s="129" t="s">
        <v>295</v>
      </c>
      <c r="H10" s="523" t="str">
        <f>IF(入力シート!F3="","",入力シート!F3)</f>
        <v/>
      </c>
      <c r="I10" s="524"/>
      <c r="J10" s="524"/>
      <c r="K10" s="524"/>
      <c r="L10" s="524"/>
      <c r="M10" s="524"/>
      <c r="N10" s="525"/>
      <c r="O10" s="47"/>
      <c r="P10" s="47"/>
      <c r="Q10" s="48"/>
    </row>
    <row r="11" spans="1:17" ht="26.25" customHeight="1">
      <c r="A11" s="2"/>
      <c r="B11" s="2"/>
      <c r="C11" s="2"/>
      <c r="D11" s="2"/>
      <c r="E11" s="2"/>
      <c r="F11" s="522"/>
      <c r="G11" s="132" t="s">
        <v>1245</v>
      </c>
      <c r="H11" s="523" t="str">
        <f>IF(入力シート!F5="","",入力シート!F5)</f>
        <v/>
      </c>
      <c r="I11" s="524"/>
      <c r="J11" s="525"/>
      <c r="K11" s="129" t="s">
        <v>264</v>
      </c>
      <c r="L11" s="559" t="str">
        <f>IF(入力シート!X3="","",入力シート!X3)</f>
        <v/>
      </c>
      <c r="M11" s="526"/>
      <c r="N11" s="527"/>
      <c r="O11" s="47"/>
      <c r="P11" s="47"/>
      <c r="Q11" s="48"/>
    </row>
    <row r="12" spans="1:17" ht="22.5" customHeight="1">
      <c r="A12" s="2"/>
      <c r="B12" s="2"/>
      <c r="C12" s="2"/>
      <c r="D12" s="2"/>
      <c r="E12" s="2"/>
      <c r="F12" s="522"/>
      <c r="G12" s="536" t="s">
        <v>351</v>
      </c>
      <c r="H12" s="536"/>
      <c r="I12" s="537" t="str">
        <f>IF(入力シート!X4="","",入力シート!X4)</f>
        <v/>
      </c>
      <c r="J12" s="538"/>
      <c r="K12" s="130" t="s">
        <v>267</v>
      </c>
      <c r="L12" s="510" t="str">
        <f>IF(入力シート!AG4="","",入力シート!AG4)</f>
        <v/>
      </c>
      <c r="M12" s="510"/>
      <c r="N12" s="510"/>
      <c r="O12" s="47"/>
      <c r="P12" s="47"/>
      <c r="Q12" s="48"/>
    </row>
    <row r="13" spans="1:17" ht="7.5" customHeight="1">
      <c r="A13" s="2"/>
      <c r="B13" s="2"/>
      <c r="C13" s="2"/>
      <c r="D13" s="2"/>
      <c r="E13" s="23"/>
      <c r="F13" s="24"/>
      <c r="G13" s="24"/>
      <c r="H13" s="24"/>
      <c r="I13" s="25"/>
      <c r="J13" s="25"/>
      <c r="K13" s="26"/>
      <c r="L13" s="26"/>
      <c r="M13" s="27"/>
      <c r="N13" s="27"/>
      <c r="O13" s="47"/>
      <c r="P13" s="47"/>
      <c r="Q13" s="48"/>
    </row>
    <row r="14" spans="1:17" s="3" customFormat="1">
      <c r="A14" s="539" t="s">
        <v>352</v>
      </c>
      <c r="B14" s="539"/>
      <c r="C14" s="539"/>
      <c r="D14" s="539"/>
      <c r="E14" s="539"/>
      <c r="F14" s="539"/>
      <c r="G14" s="539"/>
      <c r="H14" s="539"/>
      <c r="I14" s="539"/>
      <c r="J14" s="539"/>
      <c r="K14" s="539"/>
      <c r="L14" s="539"/>
      <c r="M14" s="539"/>
      <c r="N14" s="539"/>
    </row>
    <row r="15" spans="1:17" ht="7.5" customHeight="1">
      <c r="A15" s="2"/>
      <c r="B15" s="2"/>
      <c r="C15" s="2"/>
      <c r="D15" s="2"/>
      <c r="E15" s="2"/>
      <c r="F15" s="2"/>
      <c r="G15" s="2"/>
      <c r="H15" s="2"/>
      <c r="I15" s="2"/>
      <c r="J15" s="2"/>
      <c r="K15" s="2"/>
      <c r="L15" s="2"/>
      <c r="M15" s="2"/>
      <c r="N15" s="2"/>
    </row>
    <row r="16" spans="1:17" ht="15" customHeight="1">
      <c r="A16" s="540" t="s">
        <v>279</v>
      </c>
      <c r="B16" s="540"/>
      <c r="C16" s="541" t="s">
        <v>333</v>
      </c>
      <c r="D16" s="541"/>
      <c r="E16" s="541"/>
      <c r="F16" s="541"/>
      <c r="G16" s="542" t="s">
        <v>353</v>
      </c>
      <c r="H16" s="544" t="s">
        <v>281</v>
      </c>
      <c r="I16" s="545"/>
      <c r="J16" s="548" t="s">
        <v>334</v>
      </c>
      <c r="K16" s="550" t="s">
        <v>285</v>
      </c>
      <c r="L16" s="531" t="s">
        <v>354</v>
      </c>
      <c r="M16" s="532"/>
      <c r="N16" s="533"/>
    </row>
    <row r="17" spans="1:14" ht="15" customHeight="1">
      <c r="A17" s="540"/>
      <c r="B17" s="540"/>
      <c r="C17" s="131" t="s">
        <v>337</v>
      </c>
      <c r="D17" s="131" t="s">
        <v>277</v>
      </c>
      <c r="E17" s="131" t="s">
        <v>382</v>
      </c>
      <c r="F17" s="131" t="s">
        <v>279</v>
      </c>
      <c r="G17" s="543"/>
      <c r="H17" s="546"/>
      <c r="I17" s="547"/>
      <c r="J17" s="549"/>
      <c r="K17" s="551"/>
      <c r="L17" s="29" t="s">
        <v>356</v>
      </c>
      <c r="M17" s="534" t="s">
        <v>357</v>
      </c>
      <c r="N17" s="535"/>
    </row>
    <row r="18" spans="1:14" ht="23.25" customHeight="1">
      <c r="A18" s="528" t="str">
        <f>IF(入力シート!A19="","",入力シート!A19)</f>
        <v/>
      </c>
      <c r="B18" s="528"/>
      <c r="C18" s="30" t="str">
        <f>IF(入力シート!C19="","",入力シート!C19)</f>
        <v/>
      </c>
      <c r="D18" s="30" t="str">
        <f>IF(入力シート!E19="","",入力シート!E19)</f>
        <v/>
      </c>
      <c r="E18" s="30" t="str">
        <f>IF(入力シート!G19="","",入力シート!G19)</f>
        <v/>
      </c>
      <c r="F18" s="30" t="str">
        <f>IF(入力シート!H19="","",入力シート!H19)</f>
        <v/>
      </c>
      <c r="G18" s="31" t="str">
        <f>IF(入力シート!O19="","",入力シート!O19)</f>
        <v/>
      </c>
      <c r="H18" s="529" t="str">
        <f>IF(入力シート!K19="","",入力シート!K19)</f>
        <v/>
      </c>
      <c r="I18" s="530" t="str">
        <f>IF(入力シート!Q19="","",入力シート!Q19)</f>
        <v/>
      </c>
      <c r="J18" s="30" t="str">
        <f>IF(入力シート!R19="","",入力シート!R19)</f>
        <v/>
      </c>
      <c r="K18" s="30" t="str">
        <f>IF(入力シート!V19="","",入力シート!V19)</f>
        <v/>
      </c>
      <c r="L18" s="29"/>
      <c r="M18" s="29" t="s">
        <v>358</v>
      </c>
      <c r="N18" s="29" t="s">
        <v>359</v>
      </c>
    </row>
    <row r="19" spans="1:14" ht="23.25" customHeight="1">
      <c r="A19" s="528" t="str">
        <f>IF(入力シート!A20="","",入力シート!A20)</f>
        <v/>
      </c>
      <c r="B19" s="528"/>
      <c r="C19" s="30" t="str">
        <f>IF(入力シート!C20="","",入力シート!C20)</f>
        <v/>
      </c>
      <c r="D19" s="30" t="str">
        <f>IF(入力シート!E20="","",入力シート!E20)</f>
        <v/>
      </c>
      <c r="E19" s="30" t="str">
        <f>IF(入力シート!G20="","",入力シート!G20)</f>
        <v/>
      </c>
      <c r="F19" s="30" t="str">
        <f>IF(入力シート!H20="","",入力シート!H20)</f>
        <v/>
      </c>
      <c r="G19" s="31" t="str">
        <f>IF(入力シート!O20="","",入力シート!O20)</f>
        <v/>
      </c>
      <c r="H19" s="529" t="str">
        <f>IF(入力シート!K20="","",入力シート!K20)</f>
        <v/>
      </c>
      <c r="I19" s="530" t="str">
        <f>IF(入力シート!Q20="","",入力シート!Q20)</f>
        <v/>
      </c>
      <c r="J19" s="30" t="str">
        <f>IF(入力シート!R20="","",入力シート!R20)</f>
        <v/>
      </c>
      <c r="K19" s="30" t="str">
        <f>IF(入力シート!V20="","",入力シート!V20)</f>
        <v/>
      </c>
      <c r="L19" s="29"/>
      <c r="M19" s="29" t="s">
        <v>358</v>
      </c>
      <c r="N19" s="29" t="s">
        <v>359</v>
      </c>
    </row>
    <row r="20" spans="1:14" ht="23.25" customHeight="1">
      <c r="A20" s="528" t="str">
        <f>IF(入力シート!A21="","",入力シート!A21)</f>
        <v/>
      </c>
      <c r="B20" s="528"/>
      <c r="C20" s="30" t="str">
        <f>IF(入力シート!C21="","",入力シート!C21)</f>
        <v/>
      </c>
      <c r="D20" s="30" t="str">
        <f>IF(入力シート!E21="","",入力シート!E21)</f>
        <v/>
      </c>
      <c r="E20" s="30" t="str">
        <f>IF(入力シート!G21="","",入力シート!G21)</f>
        <v/>
      </c>
      <c r="F20" s="30" t="str">
        <f>IF(入力シート!H21="","",入力シート!H21)</f>
        <v/>
      </c>
      <c r="G20" s="31" t="str">
        <f>IF(入力シート!O21="","",入力シート!O21)</f>
        <v/>
      </c>
      <c r="H20" s="529" t="str">
        <f>IF(入力シート!K21="","",入力シート!K21)</f>
        <v/>
      </c>
      <c r="I20" s="530" t="str">
        <f>IF(入力シート!Q21="","",入力シート!Q21)</f>
        <v/>
      </c>
      <c r="J20" s="30" t="str">
        <f>IF(入力シート!R21="","",入力シート!R21)</f>
        <v/>
      </c>
      <c r="K20" s="30" t="str">
        <f>IF(入力シート!V21="","",入力シート!V21)</f>
        <v/>
      </c>
      <c r="L20" s="29"/>
      <c r="M20" s="29" t="s">
        <v>358</v>
      </c>
      <c r="N20" s="29" t="s">
        <v>359</v>
      </c>
    </row>
    <row r="21" spans="1:14" ht="23.25" customHeight="1">
      <c r="A21" s="528" t="str">
        <f>IF(入力シート!A22="","",入力シート!A22)</f>
        <v/>
      </c>
      <c r="B21" s="528"/>
      <c r="C21" s="30" t="str">
        <f>IF(入力シート!C22="","",入力シート!C22)</f>
        <v/>
      </c>
      <c r="D21" s="30" t="str">
        <f>IF(入力シート!E22="","",入力シート!E22)</f>
        <v/>
      </c>
      <c r="E21" s="30" t="str">
        <f>IF(入力シート!G22="","",入力シート!G22)</f>
        <v/>
      </c>
      <c r="F21" s="30" t="str">
        <f>IF(入力シート!H22="","",入力シート!H22)</f>
        <v/>
      </c>
      <c r="G21" s="31" t="str">
        <f>IF(入力シート!O22="","",入力シート!O22)</f>
        <v/>
      </c>
      <c r="H21" s="529" t="str">
        <f>IF(入力シート!K22="","",入力シート!K22)</f>
        <v/>
      </c>
      <c r="I21" s="530" t="str">
        <f>IF(入力シート!Q22="","",入力シート!Q22)</f>
        <v/>
      </c>
      <c r="J21" s="30" t="str">
        <f>IF(入力シート!R22="","",入力シート!R22)</f>
        <v/>
      </c>
      <c r="K21" s="30" t="str">
        <f>IF(入力シート!V22="","",入力シート!V22)</f>
        <v/>
      </c>
      <c r="L21" s="29"/>
      <c r="M21" s="29" t="s">
        <v>358</v>
      </c>
      <c r="N21" s="29" t="s">
        <v>359</v>
      </c>
    </row>
    <row r="22" spans="1:14" ht="23.25" customHeight="1">
      <c r="A22" s="528" t="str">
        <f>IF(入力シート!A23="","",入力シート!A23)</f>
        <v/>
      </c>
      <c r="B22" s="528"/>
      <c r="C22" s="30" t="str">
        <f>IF(入力シート!C23="","",入力シート!C23)</f>
        <v/>
      </c>
      <c r="D22" s="30" t="str">
        <f>IF(入力シート!E23="","",入力シート!E23)</f>
        <v/>
      </c>
      <c r="E22" s="30" t="str">
        <f>IF(入力シート!G23="","",入力シート!G23)</f>
        <v/>
      </c>
      <c r="F22" s="30" t="str">
        <f>IF(入力シート!H23="","",入力シート!H23)</f>
        <v/>
      </c>
      <c r="G22" s="31" t="str">
        <f>IF(入力シート!O23="","",入力シート!O23)</f>
        <v/>
      </c>
      <c r="H22" s="529" t="str">
        <f>IF(入力シート!K23="","",入力シート!K23)</f>
        <v/>
      </c>
      <c r="I22" s="530" t="str">
        <f>IF(入力シート!Q23="","",入力シート!Q23)</f>
        <v/>
      </c>
      <c r="J22" s="30" t="str">
        <f>IF(入力シート!R23="","",入力シート!R23)</f>
        <v/>
      </c>
      <c r="K22" s="30" t="str">
        <f>IF(入力シート!V23="","",入力シート!V23)</f>
        <v/>
      </c>
      <c r="L22" s="29"/>
      <c r="M22" s="29" t="s">
        <v>358</v>
      </c>
      <c r="N22" s="29" t="s">
        <v>359</v>
      </c>
    </row>
    <row r="23" spans="1:14" ht="23.25" customHeight="1">
      <c r="A23" s="528" t="str">
        <f>IF(入力シート!A24="","",入力シート!A24)</f>
        <v/>
      </c>
      <c r="B23" s="528"/>
      <c r="C23" s="30" t="str">
        <f>IF(入力シート!C24="","",入力シート!C24)</f>
        <v/>
      </c>
      <c r="D23" s="30" t="str">
        <f>IF(入力シート!E24="","",入力シート!E24)</f>
        <v/>
      </c>
      <c r="E23" s="30" t="str">
        <f>IF(入力シート!G24="","",入力シート!G24)</f>
        <v/>
      </c>
      <c r="F23" s="30" t="str">
        <f>IF(入力シート!H24="","",入力シート!H24)</f>
        <v/>
      </c>
      <c r="G23" s="31" t="str">
        <f>IF(入力シート!O24="","",入力シート!O24)</f>
        <v/>
      </c>
      <c r="H23" s="529" t="str">
        <f>IF(入力シート!K24="","",入力シート!K24)</f>
        <v/>
      </c>
      <c r="I23" s="530" t="str">
        <f>IF(入力シート!Q24="","",入力シート!Q24)</f>
        <v/>
      </c>
      <c r="J23" s="30" t="str">
        <f>IF(入力シート!R24="","",入力シート!R24)</f>
        <v/>
      </c>
      <c r="K23" s="30" t="str">
        <f>IF(入力シート!V24="","",入力シート!V24)</f>
        <v/>
      </c>
      <c r="L23" s="29"/>
      <c r="M23" s="29" t="s">
        <v>358</v>
      </c>
      <c r="N23" s="29" t="s">
        <v>359</v>
      </c>
    </row>
    <row r="24" spans="1:14" ht="23.25" customHeight="1">
      <c r="A24" s="528" t="str">
        <f>IF(入力シート!A25="","",入力シート!A25)</f>
        <v/>
      </c>
      <c r="B24" s="528"/>
      <c r="C24" s="30" t="str">
        <f>IF(入力シート!C25="","",入力シート!C25)</f>
        <v/>
      </c>
      <c r="D24" s="30" t="str">
        <f>IF(入力シート!E25="","",入力シート!E25)</f>
        <v/>
      </c>
      <c r="E24" s="30" t="str">
        <f>IF(入力シート!G25="","",入力シート!G25)</f>
        <v/>
      </c>
      <c r="F24" s="30" t="str">
        <f>IF(入力シート!H25="","",入力シート!H25)</f>
        <v/>
      </c>
      <c r="G24" s="31" t="str">
        <f>IF(入力シート!O25="","",入力シート!O25)</f>
        <v/>
      </c>
      <c r="H24" s="529" t="str">
        <f>IF(入力シート!K25="","",入力シート!K25)</f>
        <v/>
      </c>
      <c r="I24" s="530" t="str">
        <f>IF(入力シート!Q25="","",入力シート!Q25)</f>
        <v/>
      </c>
      <c r="J24" s="30" t="str">
        <f>IF(入力シート!R25="","",入力シート!R25)</f>
        <v/>
      </c>
      <c r="K24" s="30" t="str">
        <f>IF(入力シート!V25="","",入力シート!V25)</f>
        <v/>
      </c>
      <c r="L24" s="29"/>
      <c r="M24" s="29" t="s">
        <v>358</v>
      </c>
      <c r="N24" s="29" t="s">
        <v>359</v>
      </c>
    </row>
    <row r="25" spans="1:14" ht="23.25" customHeight="1">
      <c r="A25" s="528" t="str">
        <f>IF(入力シート!A26="","",入力シート!A26)</f>
        <v/>
      </c>
      <c r="B25" s="528"/>
      <c r="C25" s="30" t="str">
        <f>IF(入力シート!C26="","",入力シート!C26)</f>
        <v/>
      </c>
      <c r="D25" s="30" t="str">
        <f>IF(入力シート!E26="","",入力シート!E26)</f>
        <v/>
      </c>
      <c r="E25" s="30" t="str">
        <f>IF(入力シート!G26="","",入力シート!G26)</f>
        <v/>
      </c>
      <c r="F25" s="30" t="str">
        <f>IF(入力シート!H26="","",入力シート!H26)</f>
        <v/>
      </c>
      <c r="G25" s="31" t="str">
        <f>IF(入力シート!O26="","",入力シート!O26)</f>
        <v/>
      </c>
      <c r="H25" s="529" t="str">
        <f>IF(入力シート!K26="","",入力シート!K26)</f>
        <v/>
      </c>
      <c r="I25" s="530" t="str">
        <f>IF(入力シート!Q26="","",入力シート!Q26)</f>
        <v/>
      </c>
      <c r="J25" s="30" t="str">
        <f>IF(入力シート!R26="","",入力シート!R26)</f>
        <v/>
      </c>
      <c r="K25" s="30" t="str">
        <f>IF(入力シート!V26="","",入力シート!V26)</f>
        <v/>
      </c>
      <c r="L25" s="29"/>
      <c r="M25" s="29" t="s">
        <v>358</v>
      </c>
      <c r="N25" s="29" t="s">
        <v>359</v>
      </c>
    </row>
    <row r="26" spans="1:14" ht="23.25" customHeight="1">
      <c r="A26" s="528" t="str">
        <f>IF(入力シート!A27="","",入力シート!A27)</f>
        <v/>
      </c>
      <c r="B26" s="528"/>
      <c r="C26" s="30" t="str">
        <f>IF(入力シート!C27="","",入力シート!C27)</f>
        <v/>
      </c>
      <c r="D26" s="30" t="str">
        <f>IF(入力シート!E27="","",入力シート!E27)</f>
        <v/>
      </c>
      <c r="E26" s="30" t="str">
        <f>IF(入力シート!G27="","",入力シート!G27)</f>
        <v/>
      </c>
      <c r="F26" s="30" t="str">
        <f>IF(入力シート!H27="","",入力シート!H27)</f>
        <v/>
      </c>
      <c r="G26" s="31" t="str">
        <f>IF(入力シート!O27="","",入力シート!O27)</f>
        <v/>
      </c>
      <c r="H26" s="529" t="str">
        <f>IF(入力シート!K27="","",入力シート!K27)</f>
        <v/>
      </c>
      <c r="I26" s="530" t="str">
        <f>IF(入力シート!Q27="","",入力シート!Q27)</f>
        <v/>
      </c>
      <c r="J26" s="30" t="str">
        <f>IF(入力シート!R27="","",入力シート!R27)</f>
        <v/>
      </c>
      <c r="K26" s="30" t="str">
        <f>IF(入力シート!V27="","",入力シート!V27)</f>
        <v/>
      </c>
      <c r="L26" s="29"/>
      <c r="M26" s="29" t="s">
        <v>358</v>
      </c>
      <c r="N26" s="29" t="s">
        <v>359</v>
      </c>
    </row>
    <row r="27" spans="1:14" ht="23.25" customHeight="1">
      <c r="A27" s="528" t="str">
        <f>IF(入力シート!A28="","",入力シート!A28)</f>
        <v/>
      </c>
      <c r="B27" s="528"/>
      <c r="C27" s="30" t="str">
        <f>IF(入力シート!C28="","",入力シート!C28)</f>
        <v/>
      </c>
      <c r="D27" s="30" t="str">
        <f>IF(入力シート!E28="","",入力シート!E28)</f>
        <v/>
      </c>
      <c r="E27" s="30" t="str">
        <f>IF(入力シート!G28="","",入力シート!G28)</f>
        <v/>
      </c>
      <c r="F27" s="30" t="str">
        <f>IF(入力シート!H28="","",入力シート!H28)</f>
        <v/>
      </c>
      <c r="G27" s="31" t="str">
        <f>IF(入力シート!O28="","",入力シート!O28)</f>
        <v/>
      </c>
      <c r="H27" s="529" t="str">
        <f>IF(入力シート!K28="","",入力シート!K28)</f>
        <v/>
      </c>
      <c r="I27" s="530" t="str">
        <f>IF(入力シート!Q28="","",入力シート!Q28)</f>
        <v/>
      </c>
      <c r="J27" s="30" t="str">
        <f>IF(入力シート!R28="","",入力シート!R28)</f>
        <v/>
      </c>
      <c r="K27" s="30" t="str">
        <f>IF(入力シート!V28="","",入力シート!V28)</f>
        <v/>
      </c>
      <c r="L27" s="29"/>
      <c r="M27" s="29" t="s">
        <v>358</v>
      </c>
      <c r="N27" s="29" t="s">
        <v>359</v>
      </c>
    </row>
    <row r="28" spans="1:14" ht="23.25" customHeight="1">
      <c r="A28" s="528" t="str">
        <f>IF(入力シート!A29="","",入力シート!A29)</f>
        <v/>
      </c>
      <c r="B28" s="528"/>
      <c r="C28" s="30" t="str">
        <f>IF(入力シート!C29="","",入力シート!C29)</f>
        <v/>
      </c>
      <c r="D28" s="30" t="str">
        <f>IF(入力シート!E29="","",入力シート!E29)</f>
        <v/>
      </c>
      <c r="E28" s="30" t="str">
        <f>IF(入力シート!G29="","",入力シート!G29)</f>
        <v/>
      </c>
      <c r="F28" s="30" t="str">
        <f>IF(入力シート!H29="","",入力シート!H29)</f>
        <v/>
      </c>
      <c r="G28" s="31" t="str">
        <f>IF(入力シート!O29="","",入力シート!O29)</f>
        <v/>
      </c>
      <c r="H28" s="529" t="str">
        <f>IF(入力シート!K29="","",入力シート!K29)</f>
        <v/>
      </c>
      <c r="I28" s="530" t="str">
        <f>IF(入力シート!Q29="","",入力シート!Q29)</f>
        <v/>
      </c>
      <c r="J28" s="30" t="str">
        <f>IF(入力シート!R29="","",入力シート!R29)</f>
        <v/>
      </c>
      <c r="K28" s="30" t="str">
        <f>IF(入力シート!V29="","",入力シート!V29)</f>
        <v/>
      </c>
      <c r="L28" s="29"/>
      <c r="M28" s="29" t="s">
        <v>358</v>
      </c>
      <c r="N28" s="29" t="s">
        <v>359</v>
      </c>
    </row>
    <row r="29" spans="1:14" ht="23.25" customHeight="1">
      <c r="A29" s="528" t="str">
        <f>IF(入力シート!A30="","",入力シート!A30)</f>
        <v/>
      </c>
      <c r="B29" s="528"/>
      <c r="C29" s="30" t="str">
        <f>IF(入力シート!C30="","",入力シート!C30)</f>
        <v/>
      </c>
      <c r="D29" s="30" t="str">
        <f>IF(入力シート!E30="","",入力シート!E30)</f>
        <v/>
      </c>
      <c r="E29" s="30" t="str">
        <f>IF(入力シート!G30="","",入力シート!G30)</f>
        <v/>
      </c>
      <c r="F29" s="30" t="str">
        <f>IF(入力シート!H30="","",入力シート!H30)</f>
        <v/>
      </c>
      <c r="G29" s="31" t="str">
        <f>IF(入力シート!O30="","",入力シート!O30)</f>
        <v/>
      </c>
      <c r="H29" s="529" t="str">
        <f>IF(入力シート!K30="","",入力シート!K30)</f>
        <v/>
      </c>
      <c r="I29" s="530" t="str">
        <f>IF(入力シート!Q30="","",入力シート!Q30)</f>
        <v/>
      </c>
      <c r="J29" s="30" t="str">
        <f>IF(入力シート!R30="","",入力シート!R30)</f>
        <v/>
      </c>
      <c r="K29" s="30" t="str">
        <f>IF(入力シート!V30="","",入力シート!V30)</f>
        <v/>
      </c>
      <c r="L29" s="29"/>
      <c r="M29" s="29" t="s">
        <v>358</v>
      </c>
      <c r="N29" s="29" t="s">
        <v>359</v>
      </c>
    </row>
    <row r="30" spans="1:14" ht="23.25" customHeight="1">
      <c r="A30" s="528" t="str">
        <f>IF(入力シート!A31="","",入力シート!A31)</f>
        <v/>
      </c>
      <c r="B30" s="528"/>
      <c r="C30" s="30" t="str">
        <f>IF(入力シート!C31="","",入力シート!C31)</f>
        <v/>
      </c>
      <c r="D30" s="30" t="str">
        <f>IF(入力シート!E31="","",入力シート!E31)</f>
        <v/>
      </c>
      <c r="E30" s="30" t="str">
        <f>IF(入力シート!G31="","",入力シート!G31)</f>
        <v/>
      </c>
      <c r="F30" s="30" t="str">
        <f>IF(入力シート!H31="","",入力シート!H31)</f>
        <v/>
      </c>
      <c r="G30" s="31" t="str">
        <f>IF(入力シート!O31="","",入力シート!O31)</f>
        <v/>
      </c>
      <c r="H30" s="529" t="str">
        <f>IF(入力シート!K31="","",入力シート!K31)</f>
        <v/>
      </c>
      <c r="I30" s="530" t="str">
        <f>IF(入力シート!Q31="","",入力シート!Q31)</f>
        <v/>
      </c>
      <c r="J30" s="30" t="str">
        <f>IF(入力シート!R31="","",入力シート!R31)</f>
        <v/>
      </c>
      <c r="K30" s="30" t="str">
        <f>IF(入力シート!V31="","",入力シート!V31)</f>
        <v/>
      </c>
      <c r="L30" s="29"/>
      <c r="M30" s="29" t="s">
        <v>358</v>
      </c>
      <c r="N30" s="29" t="s">
        <v>359</v>
      </c>
    </row>
    <row r="31" spans="1:14" ht="23.25" customHeight="1">
      <c r="A31" s="528" t="str">
        <f>IF(入力シート!A32="","",入力シート!A32)</f>
        <v/>
      </c>
      <c r="B31" s="528"/>
      <c r="C31" s="30" t="str">
        <f>IF(入力シート!C32="","",入力シート!C32)</f>
        <v/>
      </c>
      <c r="D31" s="30" t="str">
        <f>IF(入力シート!E32="","",入力シート!E32)</f>
        <v/>
      </c>
      <c r="E31" s="30" t="str">
        <f>IF(入力シート!G32="","",入力シート!G32)</f>
        <v/>
      </c>
      <c r="F31" s="30" t="str">
        <f>IF(入力シート!H32="","",入力シート!H32)</f>
        <v/>
      </c>
      <c r="G31" s="31" t="str">
        <f>IF(入力シート!O32="","",入力シート!O32)</f>
        <v/>
      </c>
      <c r="H31" s="529" t="str">
        <f>IF(入力シート!K32="","",入力シート!K32)</f>
        <v/>
      </c>
      <c r="I31" s="530" t="str">
        <f>IF(入力シート!Q32="","",入力シート!Q32)</f>
        <v/>
      </c>
      <c r="J31" s="30" t="str">
        <f>IF(入力シート!R32="","",入力シート!R32)</f>
        <v/>
      </c>
      <c r="K31" s="30" t="str">
        <f>IF(入力シート!V32="","",入力シート!V32)</f>
        <v/>
      </c>
      <c r="L31" s="29"/>
      <c r="M31" s="29" t="s">
        <v>358</v>
      </c>
      <c r="N31" s="29" t="s">
        <v>359</v>
      </c>
    </row>
    <row r="32" spans="1:14" ht="23.25" customHeight="1">
      <c r="A32" s="528" t="str">
        <f>IF(入力シート!A33="","",入力シート!A33)</f>
        <v/>
      </c>
      <c r="B32" s="528"/>
      <c r="C32" s="30" t="str">
        <f>IF(入力シート!C33="","",入力シート!C33)</f>
        <v/>
      </c>
      <c r="D32" s="30" t="str">
        <f>IF(入力シート!E33="","",入力シート!E33)</f>
        <v/>
      </c>
      <c r="E32" s="30" t="str">
        <f>IF(入力シート!G33="","",入力シート!G33)</f>
        <v/>
      </c>
      <c r="F32" s="30" t="str">
        <f>IF(入力シート!H33="","",入力シート!H33)</f>
        <v/>
      </c>
      <c r="G32" s="31" t="str">
        <f>IF(入力シート!O33="","",入力シート!O33)</f>
        <v/>
      </c>
      <c r="H32" s="529" t="str">
        <f>IF(入力シート!K33="","",入力シート!K33)</f>
        <v/>
      </c>
      <c r="I32" s="530" t="str">
        <f>IF(入力シート!Q33="","",入力シート!Q33)</f>
        <v/>
      </c>
      <c r="J32" s="30" t="str">
        <f>IF(入力シート!R33="","",入力シート!R33)</f>
        <v/>
      </c>
      <c r="K32" s="30" t="str">
        <f>IF(入力シート!V33="","",入力シート!V33)</f>
        <v/>
      </c>
      <c r="L32" s="29"/>
      <c r="M32" s="29" t="s">
        <v>358</v>
      </c>
      <c r="N32" s="29" t="s">
        <v>359</v>
      </c>
    </row>
    <row r="33" spans="1:14" ht="23.25" customHeight="1">
      <c r="A33" s="528" t="str">
        <f>IF(入力シート!A34="","",入力シート!A34)</f>
        <v/>
      </c>
      <c r="B33" s="528"/>
      <c r="C33" s="30" t="str">
        <f>IF(入力シート!C34="","",入力シート!C34)</f>
        <v/>
      </c>
      <c r="D33" s="30" t="str">
        <f>IF(入力シート!E34="","",入力シート!E34)</f>
        <v/>
      </c>
      <c r="E33" s="30" t="str">
        <f>IF(入力シート!G34="","",入力シート!G34)</f>
        <v/>
      </c>
      <c r="F33" s="30" t="str">
        <f>IF(入力シート!H34="","",入力シート!H34)</f>
        <v/>
      </c>
      <c r="G33" s="31" t="str">
        <f>IF(入力シート!O34="","",入力シート!O34)</f>
        <v/>
      </c>
      <c r="H33" s="529" t="str">
        <f>IF(入力シート!K34="","",入力シート!K34)</f>
        <v/>
      </c>
      <c r="I33" s="530" t="str">
        <f>IF(入力シート!Q34="","",入力シート!Q34)</f>
        <v/>
      </c>
      <c r="J33" s="30" t="str">
        <f>IF(入力シート!R34="","",入力シート!R34)</f>
        <v/>
      </c>
      <c r="K33" s="30" t="str">
        <f>IF(入力シート!V34="","",入力シート!V34)</f>
        <v/>
      </c>
      <c r="L33" s="29"/>
      <c r="M33" s="29" t="s">
        <v>358</v>
      </c>
      <c r="N33" s="29" t="s">
        <v>359</v>
      </c>
    </row>
    <row r="34" spans="1:14" ht="23.25" customHeight="1">
      <c r="A34" s="528" t="str">
        <f>IF(入力シート!A35="","",入力シート!A35)</f>
        <v/>
      </c>
      <c r="B34" s="528"/>
      <c r="C34" s="30" t="str">
        <f>IF(入力シート!C35="","",入力シート!C35)</f>
        <v/>
      </c>
      <c r="D34" s="30" t="str">
        <f>IF(入力シート!E35="","",入力シート!E35)</f>
        <v/>
      </c>
      <c r="E34" s="30" t="str">
        <f>IF(入力シート!G35="","",入力シート!G35)</f>
        <v/>
      </c>
      <c r="F34" s="30" t="str">
        <f>IF(入力シート!H35="","",入力シート!H35)</f>
        <v/>
      </c>
      <c r="G34" s="31" t="str">
        <f>IF(入力シート!O35="","",入力シート!O35)</f>
        <v/>
      </c>
      <c r="H34" s="529" t="str">
        <f>IF(入力シート!K35="","",入力シート!K35)</f>
        <v/>
      </c>
      <c r="I34" s="530" t="str">
        <f>IF(入力シート!Q35="","",入力シート!Q35)</f>
        <v/>
      </c>
      <c r="J34" s="30" t="str">
        <f>IF(入力シート!R35="","",入力シート!R35)</f>
        <v/>
      </c>
      <c r="K34" s="30" t="str">
        <f>IF(入力シート!V35="","",入力シート!V35)</f>
        <v/>
      </c>
      <c r="L34" s="29"/>
      <c r="M34" s="29" t="s">
        <v>358</v>
      </c>
      <c r="N34" s="29" t="s">
        <v>359</v>
      </c>
    </row>
    <row r="35" spans="1:14" ht="23.25" customHeight="1">
      <c r="A35" s="528" t="str">
        <f>IF(入力シート!A36="","",入力シート!A36)</f>
        <v/>
      </c>
      <c r="B35" s="528"/>
      <c r="C35" s="30" t="str">
        <f>IF(入力シート!C36="","",入力シート!C36)</f>
        <v/>
      </c>
      <c r="D35" s="30" t="str">
        <f>IF(入力シート!E36="","",入力シート!E36)</f>
        <v/>
      </c>
      <c r="E35" s="30" t="str">
        <f>IF(入力シート!G36="","",入力シート!G36)</f>
        <v/>
      </c>
      <c r="F35" s="30" t="str">
        <f>IF(入力シート!H36="","",入力シート!H36)</f>
        <v/>
      </c>
      <c r="G35" s="31" t="str">
        <f>IF(入力シート!O36="","",入力シート!O36)</f>
        <v/>
      </c>
      <c r="H35" s="529" t="str">
        <f>IF(入力シート!K36="","",入力シート!K36)</f>
        <v/>
      </c>
      <c r="I35" s="530" t="str">
        <f>IF(入力シート!Q36="","",入力シート!Q36)</f>
        <v/>
      </c>
      <c r="J35" s="30" t="str">
        <f>IF(入力シート!R36="","",入力シート!R36)</f>
        <v/>
      </c>
      <c r="K35" s="30" t="str">
        <f>IF(入力シート!V36="","",入力シート!V36)</f>
        <v/>
      </c>
      <c r="L35" s="29"/>
      <c r="M35" s="29" t="s">
        <v>358</v>
      </c>
      <c r="N35" s="29" t="s">
        <v>359</v>
      </c>
    </row>
    <row r="36" spans="1:14" ht="23.25" customHeight="1">
      <c r="A36" s="528" t="str">
        <f>IF(入力シート!A37="","",入力シート!A37)</f>
        <v/>
      </c>
      <c r="B36" s="528"/>
      <c r="C36" s="30" t="str">
        <f>IF(入力シート!C37="","",入力シート!C37)</f>
        <v/>
      </c>
      <c r="D36" s="30" t="str">
        <f>IF(入力シート!E37="","",入力シート!E37)</f>
        <v/>
      </c>
      <c r="E36" s="30" t="str">
        <f>IF(入力シート!G37="","",入力シート!G37)</f>
        <v/>
      </c>
      <c r="F36" s="30" t="str">
        <f>IF(入力シート!H37="","",入力シート!H37)</f>
        <v/>
      </c>
      <c r="G36" s="31" t="str">
        <f>IF(入力シート!O37="","",入力シート!O37)</f>
        <v/>
      </c>
      <c r="H36" s="529" t="str">
        <f>IF(入力シート!K37="","",入力シート!K37)</f>
        <v/>
      </c>
      <c r="I36" s="530" t="str">
        <f>IF(入力シート!Q37="","",入力シート!Q37)</f>
        <v/>
      </c>
      <c r="J36" s="30" t="str">
        <f>IF(入力シート!R37="","",入力シート!R37)</f>
        <v/>
      </c>
      <c r="K36" s="30" t="str">
        <f>IF(入力シート!V37="","",入力シート!V37)</f>
        <v/>
      </c>
      <c r="L36" s="29"/>
      <c r="M36" s="29" t="s">
        <v>358</v>
      </c>
      <c r="N36" s="29" t="s">
        <v>359</v>
      </c>
    </row>
    <row r="37" spans="1:14" ht="23.25" customHeight="1">
      <c r="A37" s="528" t="str">
        <f>IF(入力シート!A38="","",入力シート!A38)</f>
        <v/>
      </c>
      <c r="B37" s="528"/>
      <c r="C37" s="30" t="str">
        <f>IF(入力シート!C38="","",入力シート!C38)</f>
        <v/>
      </c>
      <c r="D37" s="30" t="str">
        <f>IF(入力シート!E38="","",入力シート!E38)</f>
        <v/>
      </c>
      <c r="E37" s="30" t="str">
        <f>IF(入力シート!G38="","",入力シート!G38)</f>
        <v/>
      </c>
      <c r="F37" s="30" t="str">
        <f>IF(入力シート!H38="","",入力シート!H38)</f>
        <v/>
      </c>
      <c r="G37" s="31" t="str">
        <f>IF(入力シート!O38="","",入力シート!O38)</f>
        <v/>
      </c>
      <c r="H37" s="529" t="str">
        <f>IF(入力シート!K38="","",入力シート!K38)</f>
        <v/>
      </c>
      <c r="I37" s="530" t="str">
        <f>IF(入力シート!Q38="","",入力シート!Q38)</f>
        <v/>
      </c>
      <c r="J37" s="30" t="str">
        <f>IF(入力シート!R38="","",入力シート!R38)</f>
        <v/>
      </c>
      <c r="K37" s="30" t="str">
        <f>IF(入力シート!V38="","",入力シート!V38)</f>
        <v/>
      </c>
      <c r="L37" s="29"/>
      <c r="M37" s="29" t="s">
        <v>358</v>
      </c>
      <c r="N37" s="29" t="s">
        <v>359</v>
      </c>
    </row>
    <row r="38" spans="1:14" ht="23.25" customHeight="1">
      <c r="A38" s="528" t="str">
        <f>IF(入力シート!A39="","",入力シート!A39)</f>
        <v/>
      </c>
      <c r="B38" s="528"/>
      <c r="C38" s="30" t="str">
        <f>IF(入力シート!C39="","",入力シート!C39)</f>
        <v/>
      </c>
      <c r="D38" s="30" t="str">
        <f>IF(入力シート!E39="","",入力シート!E39)</f>
        <v/>
      </c>
      <c r="E38" s="30" t="str">
        <f>IF(入力シート!G39="","",入力シート!G39)</f>
        <v/>
      </c>
      <c r="F38" s="30" t="str">
        <f>IF(入力シート!H39="","",入力シート!H39)</f>
        <v/>
      </c>
      <c r="G38" s="31" t="str">
        <f>IF(入力シート!O39="","",入力シート!O39)</f>
        <v/>
      </c>
      <c r="H38" s="529" t="str">
        <f>IF(入力シート!K39="","",入力シート!K39)</f>
        <v/>
      </c>
      <c r="I38" s="530" t="str">
        <f>IF(入力シート!Q39="","",入力シート!Q39)</f>
        <v/>
      </c>
      <c r="J38" s="30" t="str">
        <f>IF(入力シート!R39="","",入力シート!R39)</f>
        <v/>
      </c>
      <c r="K38" s="30" t="str">
        <f>IF(入力シート!V39="","",入力シート!V39)</f>
        <v/>
      </c>
      <c r="L38" s="29"/>
      <c r="M38" s="29" t="s">
        <v>358</v>
      </c>
      <c r="N38" s="29" t="s">
        <v>359</v>
      </c>
    </row>
    <row r="39" spans="1:14" ht="23.25" customHeight="1">
      <c r="A39" s="528" t="str">
        <f>IF(入力シート!A40="","",入力シート!A40)</f>
        <v/>
      </c>
      <c r="B39" s="528"/>
      <c r="C39" s="30" t="str">
        <f>IF(入力シート!C40="","",入力シート!C40)</f>
        <v/>
      </c>
      <c r="D39" s="30" t="str">
        <f>IF(入力シート!E40="","",入力シート!E40)</f>
        <v/>
      </c>
      <c r="E39" s="30" t="str">
        <f>IF(入力シート!G40="","",入力シート!G40)</f>
        <v/>
      </c>
      <c r="F39" s="30" t="str">
        <f>IF(入力シート!H40="","",入力シート!H40)</f>
        <v/>
      </c>
      <c r="G39" s="31" t="str">
        <f>IF(入力シート!O40="","",入力シート!O40)</f>
        <v/>
      </c>
      <c r="H39" s="529" t="str">
        <f>IF(入力シート!K40="","",入力シート!K40)</f>
        <v/>
      </c>
      <c r="I39" s="530" t="str">
        <f>IF(入力シート!Q40="","",入力シート!Q40)</f>
        <v/>
      </c>
      <c r="J39" s="30" t="str">
        <f>IF(入力シート!R40="","",入力シート!R40)</f>
        <v/>
      </c>
      <c r="K39" s="30" t="str">
        <f>IF(入力シート!V40="","",入力シート!V40)</f>
        <v/>
      </c>
      <c r="L39" s="29"/>
      <c r="M39" s="29" t="s">
        <v>358</v>
      </c>
      <c r="N39" s="29" t="s">
        <v>359</v>
      </c>
    </row>
    <row r="40" spans="1:14" ht="23.25" customHeight="1">
      <c r="A40" s="528" t="str">
        <f>IF(入力シート!A41="","",入力シート!A41)</f>
        <v/>
      </c>
      <c r="B40" s="528"/>
      <c r="C40" s="30" t="str">
        <f>IF(入力シート!C41="","",入力シート!C41)</f>
        <v/>
      </c>
      <c r="D40" s="30" t="str">
        <f>IF(入力シート!E41="","",入力シート!E41)</f>
        <v/>
      </c>
      <c r="E40" s="30" t="str">
        <f>IF(入力シート!G41="","",入力シート!G41)</f>
        <v/>
      </c>
      <c r="F40" s="30" t="str">
        <f>IF(入力シート!H41="","",入力シート!H41)</f>
        <v/>
      </c>
      <c r="G40" s="31" t="str">
        <f>IF(入力シート!O41="","",入力シート!O41)</f>
        <v/>
      </c>
      <c r="H40" s="529" t="str">
        <f>IF(入力シート!K41="","",入力シート!K41)</f>
        <v/>
      </c>
      <c r="I40" s="530" t="str">
        <f>IF(入力シート!Q41="","",入力シート!Q41)</f>
        <v/>
      </c>
      <c r="J40" s="30" t="str">
        <f>IF(入力シート!R41="","",入力シート!R41)</f>
        <v/>
      </c>
      <c r="K40" s="30" t="str">
        <f>IF(入力シート!V41="","",入力シート!V41)</f>
        <v/>
      </c>
      <c r="L40" s="29"/>
      <c r="M40" s="29" t="s">
        <v>358</v>
      </c>
      <c r="N40" s="29" t="s">
        <v>359</v>
      </c>
    </row>
    <row r="41" spans="1:14" ht="23.25" customHeight="1">
      <c r="A41" s="528" t="str">
        <f>IF(入力シート!A42="","",入力シート!A42)</f>
        <v/>
      </c>
      <c r="B41" s="528"/>
      <c r="C41" s="30" t="str">
        <f>IF(入力シート!C42="","",入力シート!C42)</f>
        <v/>
      </c>
      <c r="D41" s="30" t="str">
        <f>IF(入力シート!E42="","",入力シート!E42)</f>
        <v/>
      </c>
      <c r="E41" s="30" t="str">
        <f>IF(入力シート!G42="","",入力シート!G42)</f>
        <v/>
      </c>
      <c r="F41" s="30" t="str">
        <f>IF(入力シート!H42="","",入力シート!H42)</f>
        <v/>
      </c>
      <c r="G41" s="31" t="str">
        <f>IF(入力シート!O42="","",入力シート!O42)</f>
        <v/>
      </c>
      <c r="H41" s="529" t="str">
        <f>IF(入力シート!K42="","",入力シート!K42)</f>
        <v/>
      </c>
      <c r="I41" s="530" t="str">
        <f>IF(入力シート!Q42="","",入力シート!Q42)</f>
        <v/>
      </c>
      <c r="J41" s="30" t="str">
        <f>IF(入力シート!R42="","",入力シート!R42)</f>
        <v/>
      </c>
      <c r="K41" s="30" t="str">
        <f>IF(入力シート!V42="","",入力シート!V42)</f>
        <v/>
      </c>
      <c r="L41" s="29"/>
      <c r="M41" s="29" t="s">
        <v>358</v>
      </c>
      <c r="N41" s="29" t="s">
        <v>359</v>
      </c>
    </row>
    <row r="42" spans="1:14" ht="23.25" customHeight="1">
      <c r="A42" s="528" t="str">
        <f>IF(入力シート!A43="","",入力シート!A43)</f>
        <v/>
      </c>
      <c r="B42" s="528"/>
      <c r="C42" s="30" t="str">
        <f>IF(入力シート!C43="","",入力シート!C43)</f>
        <v/>
      </c>
      <c r="D42" s="30" t="str">
        <f>IF(入力シート!E43="","",入力シート!E43)</f>
        <v/>
      </c>
      <c r="E42" s="30" t="str">
        <f>IF(入力シート!G43="","",入力シート!G43)</f>
        <v/>
      </c>
      <c r="F42" s="30" t="str">
        <f>IF(入力シート!H43="","",入力シート!H43)</f>
        <v/>
      </c>
      <c r="G42" s="31" t="str">
        <f>IF(入力シート!O43="","",入力シート!O43)</f>
        <v/>
      </c>
      <c r="H42" s="529" t="str">
        <f>IF(入力シート!K43="","",入力シート!K43)</f>
        <v/>
      </c>
      <c r="I42" s="530" t="str">
        <f>IF(入力シート!Q43="","",入力シート!Q43)</f>
        <v/>
      </c>
      <c r="J42" s="30" t="str">
        <f>IF(入力シート!R43="","",入力シート!R43)</f>
        <v/>
      </c>
      <c r="K42" s="30" t="str">
        <f>IF(入力シート!V43="","",入力シート!V43)</f>
        <v/>
      </c>
      <c r="L42" s="29"/>
      <c r="M42" s="29" t="s">
        <v>358</v>
      </c>
      <c r="N42" s="29" t="s">
        <v>359</v>
      </c>
    </row>
    <row r="43" spans="1:14" ht="7.5" customHeight="1">
      <c r="A43" s="2"/>
      <c r="B43" s="2"/>
      <c r="C43" s="2"/>
      <c r="D43" s="2"/>
      <c r="E43" s="2"/>
      <c r="F43" s="2"/>
      <c r="G43" s="2"/>
      <c r="H43" s="2"/>
      <c r="I43" s="2"/>
      <c r="J43" s="2"/>
      <c r="K43" s="2"/>
      <c r="L43" s="2"/>
      <c r="M43" s="2"/>
      <c r="N43" s="2"/>
    </row>
    <row r="44" spans="1:14" s="34" customFormat="1" ht="15" customHeight="1">
      <c r="A44" s="557" t="s">
        <v>360</v>
      </c>
      <c r="B44" s="557"/>
      <c r="C44" s="558" t="s">
        <v>361</v>
      </c>
      <c r="D44" s="558"/>
      <c r="E44" s="558"/>
      <c r="F44" s="558"/>
      <c r="G44" s="558"/>
      <c r="H44" s="558"/>
      <c r="I44" s="558"/>
      <c r="J44" s="558"/>
      <c r="K44" s="558"/>
      <c r="L44" s="558"/>
      <c r="M44" s="558"/>
      <c r="N44" s="558"/>
    </row>
    <row r="45" spans="1:14" s="34" customFormat="1" ht="7.5" customHeight="1">
      <c r="A45" s="32"/>
      <c r="B45" s="32"/>
      <c r="C45" s="33"/>
      <c r="D45" s="33"/>
      <c r="E45" s="33"/>
      <c r="F45" s="33"/>
      <c r="G45" s="33"/>
      <c r="H45" s="33"/>
      <c r="I45" s="33"/>
      <c r="J45" s="33"/>
      <c r="K45" s="33"/>
      <c r="L45" s="33"/>
      <c r="M45" s="33"/>
      <c r="N45" s="33"/>
    </row>
    <row r="46" spans="1:14" s="34" customFormat="1" ht="15" customHeight="1">
      <c r="B46" s="35"/>
      <c r="C46" s="35"/>
      <c r="D46" s="35"/>
      <c r="E46" s="35"/>
      <c r="F46" s="35"/>
      <c r="G46" s="35"/>
      <c r="H46" s="554" t="s">
        <v>362</v>
      </c>
      <c r="I46" s="554"/>
      <c r="J46" s="554"/>
      <c r="K46" s="554"/>
      <c r="L46" s="554"/>
      <c r="M46" s="554"/>
      <c r="N46" s="554"/>
    </row>
    <row r="47" spans="1:14" s="34" customFormat="1" ht="15" customHeight="1">
      <c r="A47" s="36"/>
      <c r="B47" s="35"/>
      <c r="C47" s="35"/>
      <c r="D47" s="35"/>
      <c r="E47" s="35"/>
      <c r="F47" s="35"/>
      <c r="G47" s="37"/>
      <c r="H47" s="554"/>
      <c r="I47" s="554"/>
      <c r="J47" s="554"/>
      <c r="K47" s="554"/>
      <c r="L47" s="554"/>
      <c r="M47" s="554"/>
      <c r="N47" s="554"/>
    </row>
    <row r="48" spans="1:14" s="34" customFormat="1" ht="30" customHeight="1">
      <c r="A48" s="36"/>
      <c r="B48" s="35"/>
      <c r="C48" s="35"/>
      <c r="D48" s="35"/>
      <c r="E48" s="35"/>
      <c r="F48" s="35"/>
      <c r="G48" s="37"/>
      <c r="H48" s="555" t="s">
        <v>1263</v>
      </c>
      <c r="I48" s="555"/>
      <c r="J48" s="555"/>
      <c r="K48" s="555"/>
      <c r="L48" s="27"/>
      <c r="M48" s="37"/>
      <c r="N48" s="37"/>
    </row>
    <row r="49" spans="1:14" s="34" customFormat="1" ht="30" customHeight="1">
      <c r="H49" s="556" t="s">
        <v>363</v>
      </c>
      <c r="I49" s="556"/>
      <c r="J49" s="574" t="str">
        <f>IF(商品中古自動車証明申請書!D5="","",IF(商品中古自動車証明申請書!D5=入力要領等!A69,入力要領等!B69,IF(商品中古自動車証明申請書!D5=入力要領等!A70,入力要領等!B70,IF(商品中古自動車証明申請書!D5=入力要領等!A71,入力要領等!B71,IF(商品中古自動車証明申請書!D5=入力要領等!A72,入力要領等!B72,IF(商品中古自動車証明申請書!D5=入力要領等!A73,入力要領等!B73,IF(商品中古自動車証明申請書!D5=入力要領等!A74,入力要領等!B74,IF(商品中古自動車証明申請書!D5=入力要領等!A75,入力要領等!B75))))))))</f>
        <v/>
      </c>
      <c r="K49" s="574"/>
      <c r="L49" s="574"/>
      <c r="M49" s="37"/>
    </row>
    <row r="50" spans="1:14" s="34" customFormat="1" ht="30" customHeight="1">
      <c r="A50" s="37"/>
      <c r="B50" s="37"/>
      <c r="C50" s="37"/>
      <c r="D50" s="37"/>
      <c r="E50" s="37"/>
      <c r="F50" s="37"/>
      <c r="G50" s="38"/>
      <c r="H50" s="556" t="s">
        <v>364</v>
      </c>
      <c r="I50" s="556"/>
      <c r="J50" s="574" t="str">
        <f>IF(商品中古自動車証明申請書!D5="","",IF(商品中古自動車証明申請書!D5=入力要領等!A69,入力要領等!E69,IF(商品中古自動車証明申請書!D5=入力要領等!A70,入力要領等!E70,IF(商品中古自動車証明申請書!D5=入力要領等!A71,入力要領等!E71,IF(商品中古自動車証明申請書!D5=入力要領等!A72,入力要領等!E72,IF(商品中古自動車証明申請書!D5=入力要領等!A73,入力要領等!E73,IF(商品中古自動車証明申請書!D5=入力要領等!A74,入力要領等!E74,IF(商品中古自動車証明申請書!D5=入力要領等!A75,入力要領等!E75))))))))</f>
        <v/>
      </c>
      <c r="K50" s="574"/>
      <c r="L50" s="574"/>
      <c r="M50" s="27"/>
      <c r="N50" s="27"/>
    </row>
    <row r="51" spans="1:14" s="34" customFormat="1" ht="30" customHeight="1">
      <c r="D51" s="37"/>
      <c r="E51" s="37"/>
      <c r="H51" s="556" t="s">
        <v>295</v>
      </c>
      <c r="I51" s="556"/>
      <c r="J51" s="574" t="str">
        <f>IF(商品中古自動車証明申請書!D5="","",IF(商品中古自動車証明申請書!D5=入力要領等!A69,入力要領等!C69,IF(商品中古自動車証明申請書!D5=入力要領等!A70,入力要領等!C70,IF(商品中古自動車証明申請書!D5=入力要領等!A71,入力要領等!C71,IF(商品中古自動車証明申請書!D5=入力要領等!A72,入力要領等!C72,IF(商品中古自動車証明申請書!D5=入力要領等!A73,入力要領等!C73,IF(商品中古自動車証明申請書!D5=入力要領等!A74,入力要領等!C74,IF(商品中古自動車証明申請書!D5=入力要領等!A75,入力要領等!C75))))))))</f>
        <v/>
      </c>
      <c r="K51" s="574"/>
      <c r="L51" s="574"/>
      <c r="M51" s="27" t="s">
        <v>383</v>
      </c>
    </row>
    <row r="52" spans="1:14" ht="3.75" customHeight="1"/>
    <row r="53" spans="1:14" ht="21">
      <c r="A53" s="518" t="s">
        <v>379</v>
      </c>
      <c r="B53" s="518"/>
      <c r="C53" s="518"/>
      <c r="D53" s="518"/>
      <c r="E53" s="518"/>
      <c r="F53" s="518"/>
      <c r="G53" s="518"/>
      <c r="H53" s="518"/>
      <c r="I53" s="518"/>
      <c r="J53" s="518"/>
      <c r="K53" s="518"/>
      <c r="L53" s="518"/>
      <c r="M53" s="518"/>
      <c r="N53" s="518"/>
    </row>
    <row r="54" spans="1:14" ht="9.75" customHeight="1">
      <c r="A54" s="2"/>
      <c r="B54" s="2"/>
      <c r="C54" s="2"/>
      <c r="D54" s="2"/>
      <c r="E54" s="2"/>
      <c r="F54" s="2"/>
      <c r="G54" s="2"/>
      <c r="H54" s="2"/>
      <c r="I54" s="2"/>
      <c r="J54" s="2"/>
      <c r="K54" s="2"/>
      <c r="L54" s="2"/>
      <c r="M54" s="2"/>
      <c r="N54" s="2"/>
    </row>
    <row r="55" spans="1:14">
      <c r="A55" s="2"/>
      <c r="B55" s="2"/>
      <c r="C55" s="2"/>
      <c r="D55" s="2"/>
      <c r="E55" s="2"/>
      <c r="F55" s="2"/>
      <c r="G55" s="2"/>
      <c r="H55" s="2"/>
      <c r="I55" s="2"/>
      <c r="J55" s="2"/>
      <c r="K55" s="2"/>
      <c r="L55" s="519" t="str">
        <f>"ページ　　"&amp;入力シート!$AI$14&amp;" - "</f>
        <v xml:space="preserve">ページ　　0 - </v>
      </c>
      <c r="M55" s="519"/>
      <c r="N55" s="17">
        <v>2</v>
      </c>
    </row>
    <row r="56" spans="1:14">
      <c r="A56" s="2"/>
      <c r="B56" s="2"/>
      <c r="C56" s="2"/>
      <c r="D56" s="2"/>
      <c r="E56" s="2"/>
      <c r="F56" s="2"/>
      <c r="G56" s="2"/>
      <c r="H56" s="2"/>
      <c r="I56" s="2"/>
      <c r="J56" s="2"/>
      <c r="K56" s="2"/>
      <c r="L56" s="2"/>
      <c r="M56" s="2"/>
      <c r="N56" s="2"/>
    </row>
    <row r="57" spans="1:14" ht="15" customHeight="1">
      <c r="A57" s="572"/>
      <c r="B57" s="572"/>
      <c r="C57" s="573"/>
      <c r="D57" s="573"/>
      <c r="E57" s="2"/>
      <c r="F57" s="2"/>
      <c r="G57" s="2"/>
      <c r="H57" s="2"/>
      <c r="I57" s="2"/>
      <c r="J57" s="2"/>
      <c r="K57" s="520" t="str">
        <f>K6</f>
        <v>令和　　　年　　　月　　　日</v>
      </c>
      <c r="L57" s="520"/>
      <c r="M57" s="520"/>
      <c r="N57" s="520"/>
    </row>
    <row r="58" spans="1:14" ht="7.5" customHeight="1">
      <c r="A58" s="2"/>
      <c r="B58" s="2"/>
      <c r="C58" s="2"/>
      <c r="D58" s="2"/>
      <c r="E58" s="2"/>
      <c r="F58" s="2"/>
      <c r="G58" s="2"/>
      <c r="H58" s="2"/>
      <c r="I58" s="2"/>
      <c r="J58" s="2"/>
      <c r="K58" s="2"/>
      <c r="L58" s="2"/>
      <c r="M58" s="2"/>
      <c r="N58" s="2"/>
    </row>
    <row r="59" spans="1:14" ht="26.25" customHeight="1">
      <c r="A59" s="2"/>
      <c r="B59" s="2"/>
      <c r="C59" s="2"/>
      <c r="D59" s="2"/>
      <c r="E59" s="2"/>
      <c r="F59" s="522" t="s">
        <v>291</v>
      </c>
      <c r="G59" s="129" t="s">
        <v>380</v>
      </c>
      <c r="H59" s="523" t="str">
        <f>$H$8</f>
        <v/>
      </c>
      <c r="I59" s="524"/>
      <c r="J59" s="524"/>
      <c r="K59" s="524"/>
      <c r="L59" s="524"/>
      <c r="M59" s="524"/>
      <c r="N59" s="525"/>
    </row>
    <row r="60" spans="1:14" ht="26.25" customHeight="1">
      <c r="A60" s="2"/>
      <c r="B60" s="2"/>
      <c r="C60" s="2"/>
      <c r="D60" s="2"/>
      <c r="E60" s="2"/>
      <c r="F60" s="522"/>
      <c r="G60" s="129" t="s">
        <v>381</v>
      </c>
      <c r="H60" s="523" t="str">
        <f>$H$9</f>
        <v/>
      </c>
      <c r="I60" s="524"/>
      <c r="J60" s="524"/>
      <c r="K60" s="524"/>
      <c r="L60" s="524"/>
      <c r="M60" s="524"/>
      <c r="N60" s="525"/>
    </row>
    <row r="61" spans="1:14" ht="26.25" customHeight="1">
      <c r="A61" s="2"/>
      <c r="B61" s="2"/>
      <c r="C61" s="2"/>
      <c r="D61" s="2"/>
      <c r="E61" s="2"/>
      <c r="F61" s="522"/>
      <c r="G61" s="129" t="s">
        <v>295</v>
      </c>
      <c r="H61" s="523" t="str">
        <f>$H$10</f>
        <v/>
      </c>
      <c r="I61" s="524"/>
      <c r="J61" s="524"/>
      <c r="K61" s="524"/>
      <c r="L61" s="524"/>
      <c r="M61" s="524"/>
      <c r="N61" s="525"/>
    </row>
    <row r="62" spans="1:14" ht="26.25" customHeight="1">
      <c r="A62" s="2"/>
      <c r="B62" s="2"/>
      <c r="C62" s="2"/>
      <c r="D62" s="2"/>
      <c r="E62" s="2"/>
      <c r="F62" s="522"/>
      <c r="G62" s="132" t="s">
        <v>1245</v>
      </c>
      <c r="H62" s="523" t="str">
        <f>$H$11</f>
        <v/>
      </c>
      <c r="I62" s="524"/>
      <c r="J62" s="525"/>
      <c r="K62" s="129" t="s">
        <v>264</v>
      </c>
      <c r="L62" s="559" t="str">
        <f>$L$11</f>
        <v/>
      </c>
      <c r="M62" s="526"/>
      <c r="N62" s="527"/>
    </row>
    <row r="63" spans="1:14" ht="22.5" customHeight="1">
      <c r="A63" s="2"/>
      <c r="B63" s="2"/>
      <c r="C63" s="2"/>
      <c r="D63" s="2"/>
      <c r="E63" s="2"/>
      <c r="F63" s="522"/>
      <c r="G63" s="536" t="s">
        <v>351</v>
      </c>
      <c r="H63" s="536"/>
      <c r="I63" s="537" t="str">
        <f>$I$12</f>
        <v/>
      </c>
      <c r="J63" s="538"/>
      <c r="K63" s="130" t="s">
        <v>267</v>
      </c>
      <c r="L63" s="510" t="str">
        <f>$L$12</f>
        <v/>
      </c>
      <c r="M63" s="510"/>
      <c r="N63" s="510"/>
    </row>
    <row r="64" spans="1:14" ht="7.5" customHeight="1">
      <c r="A64" s="2"/>
      <c r="B64" s="2"/>
      <c r="C64" s="2"/>
      <c r="D64" s="2"/>
      <c r="E64" s="23"/>
      <c r="F64" s="24"/>
      <c r="G64" s="24"/>
      <c r="H64" s="24"/>
      <c r="I64" s="25"/>
      <c r="J64" s="25"/>
      <c r="K64" s="26"/>
      <c r="L64" s="26"/>
      <c r="M64" s="27"/>
      <c r="N64" s="27"/>
    </row>
    <row r="65" spans="1:14" s="3" customFormat="1">
      <c r="A65" s="539" t="s">
        <v>352</v>
      </c>
      <c r="B65" s="539"/>
      <c r="C65" s="539"/>
      <c r="D65" s="539"/>
      <c r="E65" s="539"/>
      <c r="F65" s="539"/>
      <c r="G65" s="539"/>
      <c r="H65" s="539"/>
      <c r="I65" s="539"/>
      <c r="J65" s="539"/>
      <c r="K65" s="539"/>
      <c r="L65" s="539"/>
      <c r="M65" s="539"/>
      <c r="N65" s="539"/>
    </row>
    <row r="66" spans="1:14" ht="7.5" customHeight="1">
      <c r="A66" s="2"/>
      <c r="B66" s="2"/>
      <c r="C66" s="2"/>
      <c r="D66" s="2"/>
      <c r="E66" s="2"/>
      <c r="F66" s="2"/>
      <c r="G66" s="2"/>
      <c r="H66" s="2"/>
      <c r="I66" s="2"/>
      <c r="J66" s="2"/>
      <c r="K66" s="2"/>
      <c r="L66" s="2"/>
      <c r="M66" s="2"/>
      <c r="N66" s="2"/>
    </row>
    <row r="67" spans="1:14" ht="15" customHeight="1">
      <c r="A67" s="540" t="s">
        <v>279</v>
      </c>
      <c r="B67" s="540"/>
      <c r="C67" s="541" t="s">
        <v>333</v>
      </c>
      <c r="D67" s="541"/>
      <c r="E67" s="541"/>
      <c r="F67" s="541"/>
      <c r="G67" s="542" t="s">
        <v>353</v>
      </c>
      <c r="H67" s="544" t="s">
        <v>281</v>
      </c>
      <c r="I67" s="545"/>
      <c r="J67" s="548" t="s">
        <v>334</v>
      </c>
      <c r="K67" s="550" t="s">
        <v>285</v>
      </c>
      <c r="L67" s="531" t="s">
        <v>354</v>
      </c>
      <c r="M67" s="532"/>
      <c r="N67" s="533"/>
    </row>
    <row r="68" spans="1:14" ht="15" customHeight="1">
      <c r="A68" s="540"/>
      <c r="B68" s="540"/>
      <c r="C68" s="131" t="s">
        <v>337</v>
      </c>
      <c r="D68" s="131" t="s">
        <v>277</v>
      </c>
      <c r="E68" s="131" t="s">
        <v>384</v>
      </c>
      <c r="F68" s="131" t="s">
        <v>279</v>
      </c>
      <c r="G68" s="543"/>
      <c r="H68" s="546"/>
      <c r="I68" s="547"/>
      <c r="J68" s="549"/>
      <c r="K68" s="551"/>
      <c r="L68" s="29" t="s">
        <v>356</v>
      </c>
      <c r="M68" s="534" t="s">
        <v>357</v>
      </c>
      <c r="N68" s="535"/>
    </row>
    <row r="69" spans="1:14" ht="23.25" customHeight="1">
      <c r="A69" s="528" t="str">
        <f>IF(入力シート!A44="","",入力シート!A44)</f>
        <v/>
      </c>
      <c r="B69" s="528"/>
      <c r="C69" s="30" t="str">
        <f>IF(入力シート!C44="","",入力シート!C44)</f>
        <v/>
      </c>
      <c r="D69" s="30" t="str">
        <f>IF(入力シート!E44="","",入力シート!E44)</f>
        <v/>
      </c>
      <c r="E69" s="30" t="str">
        <f>IF(入力シート!G44="","",入力シート!G44)</f>
        <v/>
      </c>
      <c r="F69" s="30" t="str">
        <f>IF(入力シート!H44="","",入力シート!H44)</f>
        <v/>
      </c>
      <c r="G69" s="31" t="str">
        <f>IF(入力シート!O44="","",入力シート!O44)</f>
        <v/>
      </c>
      <c r="H69" s="529" t="str">
        <f>IF(入力シート!K44="","",入力シート!K44)</f>
        <v/>
      </c>
      <c r="I69" s="530" t="str">
        <f>IF(入力シート!Q70="","",入力シート!Q70)</f>
        <v/>
      </c>
      <c r="J69" s="30" t="str">
        <f>IF(入力シート!R44="","",入力シート!R44)</f>
        <v/>
      </c>
      <c r="K69" s="30" t="str">
        <f>IF(入力シート!V44="","",入力シート!V44)</f>
        <v/>
      </c>
      <c r="L69" s="29"/>
      <c r="M69" s="29" t="s">
        <v>358</v>
      </c>
      <c r="N69" s="29" t="s">
        <v>359</v>
      </c>
    </row>
    <row r="70" spans="1:14" ht="23.25" customHeight="1">
      <c r="A70" s="528" t="str">
        <f>IF(入力シート!A45="","",入力シート!A45)</f>
        <v/>
      </c>
      <c r="B70" s="528"/>
      <c r="C70" s="30" t="str">
        <f>IF(入力シート!C45="","",入力シート!C45)</f>
        <v/>
      </c>
      <c r="D70" s="30" t="str">
        <f>IF(入力シート!E45="","",入力シート!E45)</f>
        <v/>
      </c>
      <c r="E70" s="30" t="str">
        <f>IF(入力シート!G45="","",入力シート!G45)</f>
        <v/>
      </c>
      <c r="F70" s="30" t="str">
        <f>IF(入力シート!H45="","",入力シート!H45)</f>
        <v/>
      </c>
      <c r="G70" s="31" t="str">
        <f>IF(入力シート!O45="","",入力シート!O45)</f>
        <v/>
      </c>
      <c r="H70" s="529" t="str">
        <f>IF(入力シート!K45="","",入力シート!K45)</f>
        <v/>
      </c>
      <c r="I70" s="530" t="str">
        <f>IF(入力シート!Q71="","",入力シート!Q71)</f>
        <v/>
      </c>
      <c r="J70" s="30" t="str">
        <f>IF(入力シート!R45="","",入力シート!R45)</f>
        <v/>
      </c>
      <c r="K70" s="30" t="str">
        <f>IF(入力シート!V45="","",入力シート!V45)</f>
        <v/>
      </c>
      <c r="L70" s="29"/>
      <c r="M70" s="29" t="s">
        <v>358</v>
      </c>
      <c r="N70" s="29" t="s">
        <v>359</v>
      </c>
    </row>
    <row r="71" spans="1:14" ht="23.25" customHeight="1">
      <c r="A71" s="528" t="str">
        <f>IF(入力シート!A46="","",入力シート!A46)</f>
        <v/>
      </c>
      <c r="B71" s="528"/>
      <c r="C71" s="30" t="str">
        <f>IF(入力シート!C46="","",入力シート!C46)</f>
        <v/>
      </c>
      <c r="D71" s="30" t="str">
        <f>IF(入力シート!E46="","",入力シート!E46)</f>
        <v/>
      </c>
      <c r="E71" s="30" t="str">
        <f>IF(入力シート!G46="","",入力シート!G46)</f>
        <v/>
      </c>
      <c r="F71" s="30" t="str">
        <f>IF(入力シート!H46="","",入力シート!H46)</f>
        <v/>
      </c>
      <c r="G71" s="31" t="str">
        <f>IF(入力シート!O46="","",入力シート!O46)</f>
        <v/>
      </c>
      <c r="H71" s="529" t="str">
        <f>IF(入力シート!K46="","",入力シート!K46)</f>
        <v/>
      </c>
      <c r="I71" s="530" t="str">
        <f>IF(入力シート!Q72="","",入力シート!Q72)</f>
        <v/>
      </c>
      <c r="J71" s="30" t="str">
        <f>IF(入力シート!R46="","",入力シート!R46)</f>
        <v/>
      </c>
      <c r="K71" s="30" t="str">
        <f>IF(入力シート!V46="","",入力シート!V46)</f>
        <v/>
      </c>
      <c r="L71" s="29"/>
      <c r="M71" s="29" t="s">
        <v>358</v>
      </c>
      <c r="N71" s="29" t="s">
        <v>359</v>
      </c>
    </row>
    <row r="72" spans="1:14" ht="23.25" customHeight="1">
      <c r="A72" s="528" t="str">
        <f>IF(入力シート!A47="","",入力シート!A47)</f>
        <v/>
      </c>
      <c r="B72" s="528"/>
      <c r="C72" s="30" t="str">
        <f>IF(入力シート!C47="","",入力シート!C47)</f>
        <v/>
      </c>
      <c r="D72" s="30" t="str">
        <f>IF(入力シート!E47="","",入力シート!E47)</f>
        <v/>
      </c>
      <c r="E72" s="30" t="str">
        <f>IF(入力シート!G47="","",入力シート!G47)</f>
        <v/>
      </c>
      <c r="F72" s="30" t="str">
        <f>IF(入力シート!H47="","",入力シート!H47)</f>
        <v/>
      </c>
      <c r="G72" s="31" t="str">
        <f>IF(入力シート!O47="","",入力シート!O47)</f>
        <v/>
      </c>
      <c r="H72" s="529" t="str">
        <f>IF(入力シート!K47="","",入力シート!K47)</f>
        <v/>
      </c>
      <c r="I72" s="530" t="str">
        <f>IF(入力シート!Q73="","",入力シート!Q73)</f>
        <v/>
      </c>
      <c r="J72" s="30" t="str">
        <f>IF(入力シート!R47="","",入力シート!R47)</f>
        <v/>
      </c>
      <c r="K72" s="30" t="str">
        <f>IF(入力シート!V47="","",入力シート!V47)</f>
        <v/>
      </c>
      <c r="L72" s="29"/>
      <c r="M72" s="29" t="s">
        <v>358</v>
      </c>
      <c r="N72" s="29" t="s">
        <v>359</v>
      </c>
    </row>
    <row r="73" spans="1:14" ht="23.25" customHeight="1">
      <c r="A73" s="528" t="str">
        <f>IF(入力シート!A48="","",入力シート!A48)</f>
        <v/>
      </c>
      <c r="B73" s="528"/>
      <c r="C73" s="30" t="str">
        <f>IF(入力シート!C48="","",入力シート!C48)</f>
        <v/>
      </c>
      <c r="D73" s="30" t="str">
        <f>IF(入力シート!E48="","",入力シート!E48)</f>
        <v/>
      </c>
      <c r="E73" s="30" t="str">
        <f>IF(入力シート!G48="","",入力シート!G48)</f>
        <v/>
      </c>
      <c r="F73" s="30" t="str">
        <f>IF(入力シート!H48="","",入力シート!H48)</f>
        <v/>
      </c>
      <c r="G73" s="31" t="str">
        <f>IF(入力シート!O48="","",入力シート!O48)</f>
        <v/>
      </c>
      <c r="H73" s="529" t="str">
        <f>IF(入力シート!K48="","",入力シート!K48)</f>
        <v/>
      </c>
      <c r="I73" s="530" t="str">
        <f>IF(入力シート!Q74="","",入力シート!Q74)</f>
        <v/>
      </c>
      <c r="J73" s="30" t="str">
        <f>IF(入力シート!R48="","",入力シート!R48)</f>
        <v/>
      </c>
      <c r="K73" s="30" t="str">
        <f>IF(入力シート!V48="","",入力シート!V48)</f>
        <v/>
      </c>
      <c r="L73" s="29"/>
      <c r="M73" s="29" t="s">
        <v>358</v>
      </c>
      <c r="N73" s="29" t="s">
        <v>359</v>
      </c>
    </row>
    <row r="74" spans="1:14" ht="23.25" customHeight="1">
      <c r="A74" s="528" t="str">
        <f>IF(入力シート!A49="","",入力シート!A49)</f>
        <v/>
      </c>
      <c r="B74" s="528"/>
      <c r="C74" s="30" t="str">
        <f>IF(入力シート!C49="","",入力シート!C49)</f>
        <v/>
      </c>
      <c r="D74" s="30" t="str">
        <f>IF(入力シート!E49="","",入力シート!E49)</f>
        <v/>
      </c>
      <c r="E74" s="30" t="str">
        <f>IF(入力シート!G49="","",入力シート!G49)</f>
        <v/>
      </c>
      <c r="F74" s="30" t="str">
        <f>IF(入力シート!H49="","",入力シート!H49)</f>
        <v/>
      </c>
      <c r="G74" s="31" t="str">
        <f>IF(入力シート!O49="","",入力シート!O49)</f>
        <v/>
      </c>
      <c r="H74" s="529" t="str">
        <f>IF(入力シート!K49="","",入力シート!K49)</f>
        <v/>
      </c>
      <c r="I74" s="530" t="str">
        <f>IF(入力シート!Q75="","",入力シート!Q75)</f>
        <v/>
      </c>
      <c r="J74" s="30" t="str">
        <f>IF(入力シート!R49="","",入力シート!R49)</f>
        <v/>
      </c>
      <c r="K74" s="30" t="str">
        <f>IF(入力シート!V49="","",入力シート!V49)</f>
        <v/>
      </c>
      <c r="L74" s="29"/>
      <c r="M74" s="29" t="s">
        <v>358</v>
      </c>
      <c r="N74" s="29" t="s">
        <v>359</v>
      </c>
    </row>
    <row r="75" spans="1:14" ht="23.25" customHeight="1">
      <c r="A75" s="528" t="str">
        <f>IF(入力シート!A50="","",入力シート!A50)</f>
        <v/>
      </c>
      <c r="B75" s="528"/>
      <c r="C75" s="30" t="str">
        <f>IF(入力シート!C50="","",入力シート!C50)</f>
        <v/>
      </c>
      <c r="D75" s="30" t="str">
        <f>IF(入力シート!E50="","",入力シート!E50)</f>
        <v/>
      </c>
      <c r="E75" s="30" t="str">
        <f>IF(入力シート!G50="","",入力シート!G50)</f>
        <v/>
      </c>
      <c r="F75" s="30" t="str">
        <f>IF(入力シート!H50="","",入力シート!H50)</f>
        <v/>
      </c>
      <c r="G75" s="31" t="str">
        <f>IF(入力シート!O50="","",入力シート!O50)</f>
        <v/>
      </c>
      <c r="H75" s="529" t="str">
        <f>IF(入力シート!K50="","",入力シート!K50)</f>
        <v/>
      </c>
      <c r="I75" s="530" t="str">
        <f>IF(入力シート!Q76="","",入力シート!Q76)</f>
        <v/>
      </c>
      <c r="J75" s="30" t="str">
        <f>IF(入力シート!R50="","",入力シート!R50)</f>
        <v/>
      </c>
      <c r="K75" s="30" t="str">
        <f>IF(入力シート!V50="","",入力シート!V50)</f>
        <v/>
      </c>
      <c r="L75" s="29"/>
      <c r="M75" s="29" t="s">
        <v>358</v>
      </c>
      <c r="N75" s="29" t="s">
        <v>359</v>
      </c>
    </row>
    <row r="76" spans="1:14" ht="23.25" customHeight="1">
      <c r="A76" s="528" t="str">
        <f>IF(入力シート!A51="","",入力シート!A51)</f>
        <v/>
      </c>
      <c r="B76" s="528"/>
      <c r="C76" s="30" t="str">
        <f>IF(入力シート!C51="","",入力シート!C51)</f>
        <v/>
      </c>
      <c r="D76" s="30" t="str">
        <f>IF(入力シート!E51="","",入力シート!E51)</f>
        <v/>
      </c>
      <c r="E76" s="30" t="str">
        <f>IF(入力シート!G51="","",入力シート!G51)</f>
        <v/>
      </c>
      <c r="F76" s="30" t="str">
        <f>IF(入力シート!H51="","",入力シート!H51)</f>
        <v/>
      </c>
      <c r="G76" s="31" t="str">
        <f>IF(入力シート!O51="","",入力シート!O51)</f>
        <v/>
      </c>
      <c r="H76" s="529" t="str">
        <f>IF(入力シート!K51="","",入力シート!K51)</f>
        <v/>
      </c>
      <c r="I76" s="530" t="str">
        <f>IF(入力シート!Q77="","",入力シート!Q77)</f>
        <v/>
      </c>
      <c r="J76" s="30" t="str">
        <f>IF(入力シート!R51="","",入力シート!R51)</f>
        <v/>
      </c>
      <c r="K76" s="30" t="str">
        <f>IF(入力シート!V51="","",入力シート!V51)</f>
        <v/>
      </c>
      <c r="L76" s="29"/>
      <c r="M76" s="29" t="s">
        <v>358</v>
      </c>
      <c r="N76" s="29" t="s">
        <v>359</v>
      </c>
    </row>
    <row r="77" spans="1:14" ht="23.25" customHeight="1">
      <c r="A77" s="528" t="str">
        <f>IF(入力シート!A52="","",入力シート!A52)</f>
        <v/>
      </c>
      <c r="B77" s="528"/>
      <c r="C77" s="30" t="str">
        <f>IF(入力シート!C52="","",入力シート!C52)</f>
        <v/>
      </c>
      <c r="D77" s="30" t="str">
        <f>IF(入力シート!E52="","",入力シート!E52)</f>
        <v/>
      </c>
      <c r="E77" s="30" t="str">
        <f>IF(入力シート!G52="","",入力シート!G52)</f>
        <v/>
      </c>
      <c r="F77" s="30" t="str">
        <f>IF(入力シート!H52="","",入力シート!H52)</f>
        <v/>
      </c>
      <c r="G77" s="31" t="str">
        <f>IF(入力シート!O52="","",入力シート!O52)</f>
        <v/>
      </c>
      <c r="H77" s="529" t="str">
        <f>IF(入力シート!K52="","",入力シート!K52)</f>
        <v/>
      </c>
      <c r="I77" s="530" t="str">
        <f>IF(入力シート!Q78="","",入力シート!Q78)</f>
        <v/>
      </c>
      <c r="J77" s="30" t="str">
        <f>IF(入力シート!R52="","",入力シート!R52)</f>
        <v/>
      </c>
      <c r="K77" s="30" t="str">
        <f>IF(入力シート!V52="","",入力シート!V52)</f>
        <v/>
      </c>
      <c r="L77" s="29"/>
      <c r="M77" s="29" t="s">
        <v>358</v>
      </c>
      <c r="N77" s="29" t="s">
        <v>359</v>
      </c>
    </row>
    <row r="78" spans="1:14" ht="23.25" customHeight="1">
      <c r="A78" s="528" t="str">
        <f>IF(入力シート!A53="","",入力シート!A53)</f>
        <v/>
      </c>
      <c r="B78" s="528"/>
      <c r="C78" s="30" t="str">
        <f>IF(入力シート!C53="","",入力シート!C53)</f>
        <v/>
      </c>
      <c r="D78" s="30" t="str">
        <f>IF(入力シート!E53="","",入力シート!E53)</f>
        <v/>
      </c>
      <c r="E78" s="30" t="str">
        <f>IF(入力シート!G53="","",入力シート!G53)</f>
        <v/>
      </c>
      <c r="F78" s="30" t="str">
        <f>IF(入力シート!H53="","",入力シート!H53)</f>
        <v/>
      </c>
      <c r="G78" s="31" t="str">
        <f>IF(入力シート!O53="","",入力シート!O53)</f>
        <v/>
      </c>
      <c r="H78" s="529" t="str">
        <f>IF(入力シート!K53="","",入力シート!K53)</f>
        <v/>
      </c>
      <c r="I78" s="530" t="str">
        <f>IF(入力シート!Q79="","",入力シート!Q79)</f>
        <v/>
      </c>
      <c r="J78" s="30" t="str">
        <f>IF(入力シート!R53="","",入力シート!R53)</f>
        <v/>
      </c>
      <c r="K78" s="30" t="str">
        <f>IF(入力シート!V53="","",入力シート!V53)</f>
        <v/>
      </c>
      <c r="L78" s="29"/>
      <c r="M78" s="29" t="s">
        <v>358</v>
      </c>
      <c r="N78" s="29" t="s">
        <v>359</v>
      </c>
    </row>
    <row r="79" spans="1:14" ht="23.25" customHeight="1">
      <c r="A79" s="528" t="str">
        <f>IF(入力シート!A54="","",入力シート!A54)</f>
        <v/>
      </c>
      <c r="B79" s="528"/>
      <c r="C79" s="30" t="str">
        <f>IF(入力シート!C54="","",入力シート!C54)</f>
        <v/>
      </c>
      <c r="D79" s="30" t="str">
        <f>IF(入力シート!E54="","",入力シート!E54)</f>
        <v/>
      </c>
      <c r="E79" s="30" t="str">
        <f>IF(入力シート!G54="","",入力シート!G54)</f>
        <v/>
      </c>
      <c r="F79" s="30" t="str">
        <f>IF(入力シート!H54="","",入力シート!H54)</f>
        <v/>
      </c>
      <c r="G79" s="31" t="str">
        <f>IF(入力シート!O54="","",入力シート!O54)</f>
        <v/>
      </c>
      <c r="H79" s="529" t="str">
        <f>IF(入力シート!K54="","",入力シート!K54)</f>
        <v/>
      </c>
      <c r="I79" s="530" t="str">
        <f>IF(入力シート!Q80="","",入力シート!Q80)</f>
        <v/>
      </c>
      <c r="J79" s="30" t="str">
        <f>IF(入力シート!R54="","",入力シート!R54)</f>
        <v/>
      </c>
      <c r="K79" s="30" t="str">
        <f>IF(入力シート!V54="","",入力シート!V54)</f>
        <v/>
      </c>
      <c r="L79" s="29"/>
      <c r="M79" s="29" t="s">
        <v>358</v>
      </c>
      <c r="N79" s="29" t="s">
        <v>359</v>
      </c>
    </row>
    <row r="80" spans="1:14" ht="23.25" customHeight="1">
      <c r="A80" s="528" t="str">
        <f>IF(入力シート!A55="","",入力シート!A55)</f>
        <v/>
      </c>
      <c r="B80" s="528"/>
      <c r="C80" s="30" t="str">
        <f>IF(入力シート!C55="","",入力シート!C55)</f>
        <v/>
      </c>
      <c r="D80" s="30" t="str">
        <f>IF(入力シート!E55="","",入力シート!E55)</f>
        <v/>
      </c>
      <c r="E80" s="30" t="str">
        <f>IF(入力シート!G55="","",入力シート!G55)</f>
        <v/>
      </c>
      <c r="F80" s="30" t="str">
        <f>IF(入力シート!H55="","",入力シート!H55)</f>
        <v/>
      </c>
      <c r="G80" s="31" t="str">
        <f>IF(入力シート!O55="","",入力シート!O55)</f>
        <v/>
      </c>
      <c r="H80" s="529" t="str">
        <f>IF(入力シート!K55="","",入力シート!K55)</f>
        <v/>
      </c>
      <c r="I80" s="530" t="str">
        <f>IF(入力シート!Q81="","",入力シート!Q81)</f>
        <v/>
      </c>
      <c r="J80" s="30" t="str">
        <f>IF(入力シート!R55="","",入力シート!R55)</f>
        <v/>
      </c>
      <c r="K80" s="30" t="str">
        <f>IF(入力シート!V55="","",入力シート!V55)</f>
        <v/>
      </c>
      <c r="L80" s="29"/>
      <c r="M80" s="29" t="s">
        <v>358</v>
      </c>
      <c r="N80" s="29" t="s">
        <v>359</v>
      </c>
    </row>
    <row r="81" spans="1:14" ht="23.25" customHeight="1">
      <c r="A81" s="528" t="str">
        <f>IF(入力シート!A56="","",入力シート!A56)</f>
        <v/>
      </c>
      <c r="B81" s="528"/>
      <c r="C81" s="30" t="str">
        <f>IF(入力シート!C56="","",入力シート!C56)</f>
        <v/>
      </c>
      <c r="D81" s="30" t="str">
        <f>IF(入力シート!E56="","",入力シート!E56)</f>
        <v/>
      </c>
      <c r="E81" s="30" t="str">
        <f>IF(入力シート!G56="","",入力シート!G56)</f>
        <v/>
      </c>
      <c r="F81" s="30" t="str">
        <f>IF(入力シート!H56="","",入力シート!H56)</f>
        <v/>
      </c>
      <c r="G81" s="31" t="str">
        <f>IF(入力シート!O56="","",入力シート!O56)</f>
        <v/>
      </c>
      <c r="H81" s="529" t="str">
        <f>IF(入力シート!K56="","",入力シート!K56)</f>
        <v/>
      </c>
      <c r="I81" s="530" t="str">
        <f>IF(入力シート!Q82="","",入力シート!Q82)</f>
        <v/>
      </c>
      <c r="J81" s="30" t="str">
        <f>IF(入力シート!R56="","",入力シート!R56)</f>
        <v/>
      </c>
      <c r="K81" s="30" t="str">
        <f>IF(入力シート!V56="","",入力シート!V56)</f>
        <v/>
      </c>
      <c r="L81" s="29"/>
      <c r="M81" s="29" t="s">
        <v>358</v>
      </c>
      <c r="N81" s="29" t="s">
        <v>359</v>
      </c>
    </row>
    <row r="82" spans="1:14" ht="23.25" customHeight="1">
      <c r="A82" s="528" t="str">
        <f>IF(入力シート!A57="","",入力シート!A57)</f>
        <v/>
      </c>
      <c r="B82" s="528"/>
      <c r="C82" s="30" t="str">
        <f>IF(入力シート!C57="","",入力シート!C57)</f>
        <v/>
      </c>
      <c r="D82" s="30" t="str">
        <f>IF(入力シート!E57="","",入力シート!E57)</f>
        <v/>
      </c>
      <c r="E82" s="30" t="str">
        <f>IF(入力シート!G57="","",入力シート!G57)</f>
        <v/>
      </c>
      <c r="F82" s="30" t="str">
        <f>IF(入力シート!H57="","",入力シート!H57)</f>
        <v/>
      </c>
      <c r="G82" s="31" t="str">
        <f>IF(入力シート!O57="","",入力シート!O57)</f>
        <v/>
      </c>
      <c r="H82" s="529" t="str">
        <f>IF(入力シート!K57="","",入力シート!K57)</f>
        <v/>
      </c>
      <c r="I82" s="530" t="str">
        <f>IF(入力シート!Q83="","",入力シート!Q83)</f>
        <v/>
      </c>
      <c r="J82" s="30" t="str">
        <f>IF(入力シート!R57="","",入力シート!R57)</f>
        <v/>
      </c>
      <c r="K82" s="30" t="str">
        <f>IF(入力シート!V57="","",入力シート!V57)</f>
        <v/>
      </c>
      <c r="L82" s="29"/>
      <c r="M82" s="29" t="s">
        <v>358</v>
      </c>
      <c r="N82" s="29" t="s">
        <v>359</v>
      </c>
    </row>
    <row r="83" spans="1:14" ht="23.25" customHeight="1">
      <c r="A83" s="528" t="str">
        <f>IF(入力シート!A58="","",入力シート!A58)</f>
        <v/>
      </c>
      <c r="B83" s="528"/>
      <c r="C83" s="30" t="str">
        <f>IF(入力シート!C58="","",入力シート!C58)</f>
        <v/>
      </c>
      <c r="D83" s="30" t="str">
        <f>IF(入力シート!E58="","",入力シート!E58)</f>
        <v/>
      </c>
      <c r="E83" s="30" t="str">
        <f>IF(入力シート!G58="","",入力シート!G58)</f>
        <v/>
      </c>
      <c r="F83" s="30" t="str">
        <f>IF(入力シート!H58="","",入力シート!H58)</f>
        <v/>
      </c>
      <c r="G83" s="31" t="str">
        <f>IF(入力シート!O58="","",入力シート!O58)</f>
        <v/>
      </c>
      <c r="H83" s="529" t="str">
        <f>IF(入力シート!K58="","",入力シート!K58)</f>
        <v/>
      </c>
      <c r="I83" s="530" t="str">
        <f>IF(入力シート!Q84="","",入力シート!Q84)</f>
        <v/>
      </c>
      <c r="J83" s="30" t="str">
        <f>IF(入力シート!R58="","",入力シート!R58)</f>
        <v/>
      </c>
      <c r="K83" s="30" t="str">
        <f>IF(入力シート!V58="","",入力シート!V58)</f>
        <v/>
      </c>
      <c r="L83" s="29"/>
      <c r="M83" s="29" t="s">
        <v>358</v>
      </c>
      <c r="N83" s="29" t="s">
        <v>359</v>
      </c>
    </row>
    <row r="84" spans="1:14" ht="23.25" customHeight="1">
      <c r="A84" s="528" t="str">
        <f>IF(入力シート!A59="","",入力シート!A59)</f>
        <v/>
      </c>
      <c r="B84" s="528"/>
      <c r="C84" s="30" t="str">
        <f>IF(入力シート!C59="","",入力シート!C59)</f>
        <v/>
      </c>
      <c r="D84" s="30" t="str">
        <f>IF(入力シート!E59="","",入力シート!E59)</f>
        <v/>
      </c>
      <c r="E84" s="30" t="str">
        <f>IF(入力シート!G59="","",入力シート!G59)</f>
        <v/>
      </c>
      <c r="F84" s="30" t="str">
        <f>IF(入力シート!H59="","",入力シート!H59)</f>
        <v/>
      </c>
      <c r="G84" s="31" t="str">
        <f>IF(入力シート!O59="","",入力シート!O59)</f>
        <v/>
      </c>
      <c r="H84" s="529" t="str">
        <f>IF(入力シート!K59="","",入力シート!K59)</f>
        <v/>
      </c>
      <c r="I84" s="530" t="str">
        <f>IF(入力シート!Q85="","",入力シート!Q85)</f>
        <v/>
      </c>
      <c r="J84" s="30" t="str">
        <f>IF(入力シート!R59="","",入力シート!R59)</f>
        <v/>
      </c>
      <c r="K84" s="30" t="str">
        <f>IF(入力シート!V59="","",入力シート!V59)</f>
        <v/>
      </c>
      <c r="L84" s="29"/>
      <c r="M84" s="29" t="s">
        <v>358</v>
      </c>
      <c r="N84" s="29" t="s">
        <v>359</v>
      </c>
    </row>
    <row r="85" spans="1:14" ht="23.25" customHeight="1">
      <c r="A85" s="528" t="str">
        <f>IF(入力シート!A60="","",入力シート!A60)</f>
        <v/>
      </c>
      <c r="B85" s="528"/>
      <c r="C85" s="30" t="str">
        <f>IF(入力シート!C60="","",入力シート!C60)</f>
        <v/>
      </c>
      <c r="D85" s="30" t="str">
        <f>IF(入力シート!E60="","",入力シート!E60)</f>
        <v/>
      </c>
      <c r="E85" s="30" t="str">
        <f>IF(入力シート!G60="","",入力シート!G60)</f>
        <v/>
      </c>
      <c r="F85" s="30" t="str">
        <f>IF(入力シート!H60="","",入力シート!H60)</f>
        <v/>
      </c>
      <c r="G85" s="31" t="str">
        <f>IF(入力シート!O60="","",入力シート!O60)</f>
        <v/>
      </c>
      <c r="H85" s="529" t="str">
        <f>IF(入力シート!K60="","",入力シート!K60)</f>
        <v/>
      </c>
      <c r="I85" s="530" t="str">
        <f>IF(入力シート!Q86="","",入力シート!Q86)</f>
        <v/>
      </c>
      <c r="J85" s="30" t="str">
        <f>IF(入力シート!R60="","",入力シート!R60)</f>
        <v/>
      </c>
      <c r="K85" s="30" t="str">
        <f>IF(入力シート!V60="","",入力シート!V60)</f>
        <v/>
      </c>
      <c r="L85" s="29"/>
      <c r="M85" s="29" t="s">
        <v>358</v>
      </c>
      <c r="N85" s="29" t="s">
        <v>359</v>
      </c>
    </row>
    <row r="86" spans="1:14" ht="23.25" customHeight="1">
      <c r="A86" s="528" t="str">
        <f>IF(入力シート!A61="","",入力シート!A61)</f>
        <v/>
      </c>
      <c r="B86" s="528"/>
      <c r="C86" s="30" t="str">
        <f>IF(入力シート!C61="","",入力シート!C61)</f>
        <v/>
      </c>
      <c r="D86" s="30" t="str">
        <f>IF(入力シート!E61="","",入力シート!E61)</f>
        <v/>
      </c>
      <c r="E86" s="30" t="str">
        <f>IF(入力シート!G61="","",入力シート!G61)</f>
        <v/>
      </c>
      <c r="F86" s="30" t="str">
        <f>IF(入力シート!H61="","",入力シート!H61)</f>
        <v/>
      </c>
      <c r="G86" s="31" t="str">
        <f>IF(入力シート!O61="","",入力シート!O61)</f>
        <v/>
      </c>
      <c r="H86" s="529" t="str">
        <f>IF(入力シート!K61="","",入力シート!K61)</f>
        <v/>
      </c>
      <c r="I86" s="530" t="str">
        <f>IF(入力シート!Q87="","",入力シート!Q87)</f>
        <v/>
      </c>
      <c r="J86" s="30" t="str">
        <f>IF(入力シート!R61="","",入力シート!R61)</f>
        <v/>
      </c>
      <c r="K86" s="30" t="str">
        <f>IF(入力シート!V61="","",入力シート!V61)</f>
        <v/>
      </c>
      <c r="L86" s="29"/>
      <c r="M86" s="29" t="s">
        <v>358</v>
      </c>
      <c r="N86" s="29" t="s">
        <v>359</v>
      </c>
    </row>
    <row r="87" spans="1:14" ht="23.25" customHeight="1">
      <c r="A87" s="528" t="str">
        <f>IF(入力シート!A62="","",入力シート!A62)</f>
        <v/>
      </c>
      <c r="B87" s="528"/>
      <c r="C87" s="30" t="str">
        <f>IF(入力シート!C62="","",入力シート!C62)</f>
        <v/>
      </c>
      <c r="D87" s="30" t="str">
        <f>IF(入力シート!E62="","",入力シート!E62)</f>
        <v/>
      </c>
      <c r="E87" s="30" t="str">
        <f>IF(入力シート!G62="","",入力シート!G62)</f>
        <v/>
      </c>
      <c r="F87" s="30" t="str">
        <f>IF(入力シート!H62="","",入力シート!H62)</f>
        <v/>
      </c>
      <c r="G87" s="31" t="str">
        <f>IF(入力シート!O62="","",入力シート!O62)</f>
        <v/>
      </c>
      <c r="H87" s="529" t="str">
        <f>IF(入力シート!K62="","",入力シート!K62)</f>
        <v/>
      </c>
      <c r="I87" s="530" t="str">
        <f>IF(入力シート!Q88="","",入力シート!Q88)</f>
        <v/>
      </c>
      <c r="J87" s="30" t="str">
        <f>IF(入力シート!R62="","",入力シート!R62)</f>
        <v/>
      </c>
      <c r="K87" s="30" t="str">
        <f>IF(入力シート!V62="","",入力シート!V62)</f>
        <v/>
      </c>
      <c r="L87" s="29"/>
      <c r="M87" s="29" t="s">
        <v>358</v>
      </c>
      <c r="N87" s="29" t="s">
        <v>359</v>
      </c>
    </row>
    <row r="88" spans="1:14" ht="23.25" customHeight="1">
      <c r="A88" s="528" t="str">
        <f>IF(入力シート!A63="","",入力シート!A63)</f>
        <v/>
      </c>
      <c r="B88" s="528"/>
      <c r="C88" s="30" t="str">
        <f>IF(入力シート!C63="","",入力シート!C63)</f>
        <v/>
      </c>
      <c r="D88" s="30" t="str">
        <f>IF(入力シート!E63="","",入力シート!E63)</f>
        <v/>
      </c>
      <c r="E88" s="30" t="str">
        <f>IF(入力シート!G63="","",入力シート!G63)</f>
        <v/>
      </c>
      <c r="F88" s="30" t="str">
        <f>IF(入力シート!H63="","",入力シート!H63)</f>
        <v/>
      </c>
      <c r="G88" s="31" t="str">
        <f>IF(入力シート!O63="","",入力シート!O63)</f>
        <v/>
      </c>
      <c r="H88" s="529" t="str">
        <f>IF(入力シート!K63="","",入力シート!K63)</f>
        <v/>
      </c>
      <c r="I88" s="530" t="str">
        <f>IF(入力シート!Q89="","",入力シート!Q89)</f>
        <v/>
      </c>
      <c r="J88" s="30" t="str">
        <f>IF(入力シート!R63="","",入力シート!R63)</f>
        <v/>
      </c>
      <c r="K88" s="30" t="str">
        <f>IF(入力シート!V63="","",入力シート!V63)</f>
        <v/>
      </c>
      <c r="L88" s="29"/>
      <c r="M88" s="29" t="s">
        <v>358</v>
      </c>
      <c r="N88" s="29" t="s">
        <v>359</v>
      </c>
    </row>
    <row r="89" spans="1:14" ht="23.25" customHeight="1">
      <c r="A89" s="528" t="str">
        <f>IF(入力シート!A64="","",入力シート!A64)</f>
        <v/>
      </c>
      <c r="B89" s="528"/>
      <c r="C89" s="30" t="str">
        <f>IF(入力シート!C64="","",入力シート!C64)</f>
        <v/>
      </c>
      <c r="D89" s="30" t="str">
        <f>IF(入力シート!E64="","",入力シート!E64)</f>
        <v/>
      </c>
      <c r="E89" s="30" t="str">
        <f>IF(入力シート!G64="","",入力シート!G64)</f>
        <v/>
      </c>
      <c r="F89" s="30" t="str">
        <f>IF(入力シート!H64="","",入力シート!H64)</f>
        <v/>
      </c>
      <c r="G89" s="31" t="str">
        <f>IF(入力シート!O64="","",入力シート!O64)</f>
        <v/>
      </c>
      <c r="H89" s="529" t="str">
        <f>IF(入力シート!K64="","",入力シート!K64)</f>
        <v/>
      </c>
      <c r="I89" s="530" t="str">
        <f>IF(入力シート!Q90="","",入力シート!Q90)</f>
        <v/>
      </c>
      <c r="J89" s="30" t="str">
        <f>IF(入力シート!R64="","",入力シート!R64)</f>
        <v/>
      </c>
      <c r="K89" s="30" t="str">
        <f>IF(入力シート!V64="","",入力シート!V64)</f>
        <v/>
      </c>
      <c r="L89" s="29"/>
      <c r="M89" s="29" t="s">
        <v>358</v>
      </c>
      <c r="N89" s="29" t="s">
        <v>359</v>
      </c>
    </row>
    <row r="90" spans="1:14" ht="23.25" customHeight="1">
      <c r="A90" s="528" t="str">
        <f>IF(入力シート!A65="","",入力シート!A65)</f>
        <v/>
      </c>
      <c r="B90" s="528"/>
      <c r="C90" s="30" t="str">
        <f>IF(入力シート!C65="","",入力シート!C65)</f>
        <v/>
      </c>
      <c r="D90" s="30" t="str">
        <f>IF(入力シート!E65="","",入力シート!E65)</f>
        <v/>
      </c>
      <c r="E90" s="30" t="str">
        <f>IF(入力シート!G65="","",入力シート!G65)</f>
        <v/>
      </c>
      <c r="F90" s="30" t="str">
        <f>IF(入力シート!H65="","",入力シート!H65)</f>
        <v/>
      </c>
      <c r="G90" s="31" t="str">
        <f>IF(入力シート!O65="","",入力シート!O65)</f>
        <v/>
      </c>
      <c r="H90" s="529" t="str">
        <f>IF(入力シート!K65="","",入力シート!K65)</f>
        <v/>
      </c>
      <c r="I90" s="530" t="str">
        <f>IF(入力シート!Q91="","",入力シート!Q91)</f>
        <v/>
      </c>
      <c r="J90" s="30" t="str">
        <f>IF(入力シート!R65="","",入力シート!R65)</f>
        <v/>
      </c>
      <c r="K90" s="30" t="str">
        <f>IF(入力シート!V65="","",入力シート!V65)</f>
        <v/>
      </c>
      <c r="L90" s="29"/>
      <c r="M90" s="29" t="s">
        <v>358</v>
      </c>
      <c r="N90" s="29" t="s">
        <v>359</v>
      </c>
    </row>
    <row r="91" spans="1:14" ht="23.25" customHeight="1">
      <c r="A91" s="528" t="str">
        <f>IF(入力シート!A66="","",入力シート!A66)</f>
        <v/>
      </c>
      <c r="B91" s="528"/>
      <c r="C91" s="30" t="str">
        <f>IF(入力シート!C66="","",入力シート!C66)</f>
        <v/>
      </c>
      <c r="D91" s="30" t="str">
        <f>IF(入力シート!E66="","",入力シート!E66)</f>
        <v/>
      </c>
      <c r="E91" s="30" t="str">
        <f>IF(入力シート!G66="","",入力シート!G66)</f>
        <v/>
      </c>
      <c r="F91" s="30" t="str">
        <f>IF(入力シート!H66="","",入力シート!H66)</f>
        <v/>
      </c>
      <c r="G91" s="31" t="str">
        <f>IF(入力シート!O66="","",入力シート!O66)</f>
        <v/>
      </c>
      <c r="H91" s="529" t="str">
        <f>IF(入力シート!K66="","",入力シート!K66)</f>
        <v/>
      </c>
      <c r="I91" s="530" t="str">
        <f>IF(入力シート!Q92="","",入力シート!Q92)</f>
        <v/>
      </c>
      <c r="J91" s="30" t="str">
        <f>IF(入力シート!R66="","",入力シート!R66)</f>
        <v/>
      </c>
      <c r="K91" s="30" t="str">
        <f>IF(入力シート!V66="","",入力シート!V66)</f>
        <v/>
      </c>
      <c r="L91" s="29"/>
      <c r="M91" s="29" t="s">
        <v>358</v>
      </c>
      <c r="N91" s="29" t="s">
        <v>359</v>
      </c>
    </row>
    <row r="92" spans="1:14" ht="23.25" customHeight="1">
      <c r="A92" s="528" t="str">
        <f>IF(入力シート!A67="","",入力シート!A67)</f>
        <v/>
      </c>
      <c r="B92" s="528"/>
      <c r="C92" s="30" t="str">
        <f>IF(入力シート!C67="","",入力シート!C67)</f>
        <v/>
      </c>
      <c r="D92" s="30" t="str">
        <f>IF(入力シート!E67="","",入力シート!E67)</f>
        <v/>
      </c>
      <c r="E92" s="30" t="str">
        <f>IF(入力シート!G67="","",入力シート!G67)</f>
        <v/>
      </c>
      <c r="F92" s="30" t="str">
        <f>IF(入力シート!H67="","",入力シート!H67)</f>
        <v/>
      </c>
      <c r="G92" s="31" t="str">
        <f>IF(入力シート!O67="","",入力シート!O67)</f>
        <v/>
      </c>
      <c r="H92" s="529" t="str">
        <f>IF(入力シート!K67="","",入力シート!K67)</f>
        <v/>
      </c>
      <c r="I92" s="530" t="str">
        <f>IF(入力シート!Q93="","",入力シート!Q93)</f>
        <v/>
      </c>
      <c r="J92" s="30" t="str">
        <f>IF(入力シート!R67="","",入力シート!R67)</f>
        <v/>
      </c>
      <c r="K92" s="30" t="str">
        <f>IF(入力シート!V67="","",入力シート!V67)</f>
        <v/>
      </c>
      <c r="L92" s="29"/>
      <c r="M92" s="29" t="s">
        <v>358</v>
      </c>
      <c r="N92" s="29" t="s">
        <v>359</v>
      </c>
    </row>
    <row r="93" spans="1:14" ht="23.25" customHeight="1">
      <c r="A93" s="528" t="str">
        <f>IF(入力シート!A68="","",入力シート!A68)</f>
        <v/>
      </c>
      <c r="B93" s="528"/>
      <c r="C93" s="30" t="str">
        <f>IF(入力シート!C68="","",入力シート!C68)</f>
        <v/>
      </c>
      <c r="D93" s="30" t="str">
        <f>IF(入力シート!E68="","",入力シート!E68)</f>
        <v/>
      </c>
      <c r="E93" s="30" t="str">
        <f>IF(入力シート!G68="","",入力シート!G68)</f>
        <v/>
      </c>
      <c r="F93" s="30" t="str">
        <f>IF(入力シート!H68="","",入力シート!H68)</f>
        <v/>
      </c>
      <c r="G93" s="31" t="str">
        <f>IF(入力シート!O68="","",入力シート!O68)</f>
        <v/>
      </c>
      <c r="H93" s="529" t="str">
        <f>IF(入力シート!K68="","",入力シート!K68)</f>
        <v/>
      </c>
      <c r="I93" s="530" t="str">
        <f>IF(入力シート!Q94="","",入力シート!Q94)</f>
        <v/>
      </c>
      <c r="J93" s="30" t="str">
        <f>IF(入力シート!R68="","",入力シート!R68)</f>
        <v/>
      </c>
      <c r="K93" s="30" t="str">
        <f>IF(入力シート!V68="","",入力シート!V68)</f>
        <v/>
      </c>
      <c r="L93" s="29"/>
      <c r="M93" s="29" t="s">
        <v>358</v>
      </c>
      <c r="N93" s="29" t="s">
        <v>359</v>
      </c>
    </row>
    <row r="94" spans="1:14" ht="7.5" customHeight="1">
      <c r="A94" s="2"/>
      <c r="B94" s="2"/>
      <c r="C94" s="2"/>
      <c r="D94" s="2"/>
      <c r="E94" s="2"/>
      <c r="F94" s="2"/>
      <c r="G94" s="2"/>
      <c r="H94" s="2"/>
      <c r="I94" s="2"/>
      <c r="J94" s="2"/>
      <c r="K94" s="2"/>
      <c r="L94" s="2"/>
      <c r="M94" s="2"/>
      <c r="N94" s="2"/>
    </row>
    <row r="95" spans="1:14" s="34" customFormat="1" ht="15" customHeight="1">
      <c r="A95" s="557" t="s">
        <v>360</v>
      </c>
      <c r="B95" s="557"/>
      <c r="C95" s="558" t="s">
        <v>361</v>
      </c>
      <c r="D95" s="558"/>
      <c r="E95" s="558"/>
      <c r="F95" s="558"/>
      <c r="G95" s="558"/>
      <c r="H95" s="558"/>
      <c r="I95" s="558"/>
      <c r="J95" s="558"/>
      <c r="K95" s="558"/>
      <c r="L95" s="558"/>
      <c r="M95" s="558"/>
      <c r="N95" s="558"/>
    </row>
    <row r="96" spans="1:14" s="34" customFormat="1" ht="7.5" customHeight="1">
      <c r="A96" s="32"/>
      <c r="B96" s="32"/>
      <c r="C96" s="33"/>
      <c r="D96" s="33"/>
      <c r="E96" s="33"/>
      <c r="F96" s="33"/>
      <c r="G96" s="33"/>
      <c r="H96" s="33"/>
      <c r="I96" s="33"/>
      <c r="J96" s="33"/>
      <c r="K96" s="33"/>
      <c r="L96" s="33"/>
      <c r="M96" s="33"/>
      <c r="N96" s="33"/>
    </row>
    <row r="97" spans="1:14" s="34" customFormat="1" ht="15" customHeight="1">
      <c r="B97" s="35"/>
      <c r="C97" s="35"/>
      <c r="D97" s="35"/>
      <c r="E97" s="35"/>
      <c r="F97" s="35"/>
      <c r="G97" s="35"/>
      <c r="H97" s="554" t="s">
        <v>362</v>
      </c>
      <c r="I97" s="554"/>
      <c r="J97" s="554"/>
      <c r="K97" s="554"/>
      <c r="L97" s="554"/>
      <c r="M97" s="554"/>
      <c r="N97" s="554"/>
    </row>
    <row r="98" spans="1:14" s="34" customFormat="1" ht="15" customHeight="1">
      <c r="A98" s="36"/>
      <c r="B98" s="35"/>
      <c r="C98" s="35"/>
      <c r="D98" s="35"/>
      <c r="E98" s="35"/>
      <c r="F98" s="35"/>
      <c r="G98" s="37"/>
      <c r="H98" s="554"/>
      <c r="I98" s="554"/>
      <c r="J98" s="554"/>
      <c r="K98" s="554"/>
      <c r="L98" s="554"/>
      <c r="M98" s="554"/>
      <c r="N98" s="554"/>
    </row>
    <row r="99" spans="1:14" s="34" customFormat="1" ht="30" customHeight="1">
      <c r="A99" s="36"/>
      <c r="B99" s="35"/>
      <c r="C99" s="35"/>
      <c r="D99" s="35"/>
      <c r="E99" s="35"/>
      <c r="F99" s="35"/>
      <c r="G99" s="37"/>
      <c r="H99" s="555" t="s">
        <v>1263</v>
      </c>
      <c r="I99" s="555"/>
      <c r="J99" s="555"/>
      <c r="K99" s="555"/>
      <c r="L99" s="27"/>
      <c r="M99" s="37"/>
      <c r="N99" s="37"/>
    </row>
    <row r="100" spans="1:14" s="34" customFormat="1" ht="30" customHeight="1">
      <c r="H100" s="556" t="s">
        <v>363</v>
      </c>
      <c r="I100" s="556"/>
      <c r="J100" s="574" t="str">
        <f>J49</f>
        <v/>
      </c>
      <c r="K100" s="574"/>
      <c r="L100" s="574"/>
      <c r="M100" s="37"/>
    </row>
    <row r="101" spans="1:14" s="34" customFormat="1" ht="30" customHeight="1">
      <c r="A101" s="37"/>
      <c r="B101" s="37"/>
      <c r="C101" s="37"/>
      <c r="D101" s="37"/>
      <c r="E101" s="37"/>
      <c r="F101" s="37"/>
      <c r="G101" s="38"/>
      <c r="H101" s="556" t="s">
        <v>364</v>
      </c>
      <c r="I101" s="556"/>
      <c r="J101" s="574" t="str">
        <f>J50</f>
        <v/>
      </c>
      <c r="K101" s="574"/>
      <c r="L101" s="574"/>
      <c r="M101" s="27"/>
      <c r="N101" s="27"/>
    </row>
    <row r="102" spans="1:14" s="34" customFormat="1" ht="30" customHeight="1">
      <c r="D102" s="37"/>
      <c r="E102" s="37"/>
      <c r="H102" s="556" t="s">
        <v>295</v>
      </c>
      <c r="I102" s="556"/>
      <c r="J102" s="574" t="str">
        <f>J51</f>
        <v/>
      </c>
      <c r="K102" s="574"/>
      <c r="L102" s="574"/>
      <c r="M102" s="27" t="s">
        <v>350</v>
      </c>
    </row>
    <row r="103" spans="1:14" ht="3.75" customHeight="1"/>
    <row r="104" spans="1:14" ht="21">
      <c r="A104" s="518" t="s">
        <v>379</v>
      </c>
      <c r="B104" s="518"/>
      <c r="C104" s="518"/>
      <c r="D104" s="518"/>
      <c r="E104" s="518"/>
      <c r="F104" s="518"/>
      <c r="G104" s="518"/>
      <c r="H104" s="518"/>
      <c r="I104" s="518"/>
      <c r="J104" s="518"/>
      <c r="K104" s="518"/>
      <c r="L104" s="518"/>
      <c r="M104" s="518"/>
      <c r="N104" s="518"/>
    </row>
    <row r="105" spans="1:14" ht="9.75" customHeight="1">
      <c r="A105" s="2"/>
      <c r="B105" s="2"/>
      <c r="C105" s="2"/>
      <c r="D105" s="2"/>
      <c r="E105" s="2"/>
      <c r="F105" s="2"/>
      <c r="G105" s="2"/>
      <c r="H105" s="2"/>
      <c r="I105" s="2"/>
      <c r="J105" s="2"/>
      <c r="K105" s="2"/>
      <c r="L105" s="2"/>
      <c r="M105" s="2"/>
      <c r="N105" s="2"/>
    </row>
    <row r="106" spans="1:14">
      <c r="A106" s="2"/>
      <c r="B106" s="2"/>
      <c r="C106" s="2"/>
      <c r="D106" s="2"/>
      <c r="E106" s="2"/>
      <c r="F106" s="2"/>
      <c r="G106" s="2"/>
      <c r="H106" s="2"/>
      <c r="I106" s="2"/>
      <c r="J106" s="2"/>
      <c r="K106" s="2"/>
      <c r="L106" s="519" t="str">
        <f>"ページ　　"&amp;入力シート!$AI$14&amp;" - "</f>
        <v xml:space="preserve">ページ　　0 - </v>
      </c>
      <c r="M106" s="519"/>
      <c r="N106" s="17">
        <v>3</v>
      </c>
    </row>
    <row r="107" spans="1:14">
      <c r="A107" s="2"/>
      <c r="B107" s="2"/>
      <c r="C107" s="2"/>
      <c r="D107" s="2"/>
      <c r="E107" s="2"/>
      <c r="F107" s="2"/>
      <c r="G107" s="2"/>
      <c r="H107" s="2"/>
      <c r="I107" s="2"/>
      <c r="J107" s="2"/>
      <c r="K107" s="2"/>
      <c r="L107" s="2"/>
      <c r="M107" s="2"/>
      <c r="N107" s="2"/>
    </row>
    <row r="108" spans="1:14" ht="15" customHeight="1">
      <c r="A108" s="572"/>
      <c r="B108" s="572"/>
      <c r="C108" s="573"/>
      <c r="D108" s="573"/>
      <c r="E108" s="2"/>
      <c r="F108" s="2"/>
      <c r="G108" s="2"/>
      <c r="H108" s="2"/>
      <c r="I108" s="2"/>
      <c r="J108" s="2"/>
      <c r="K108" s="520" t="str">
        <f>K6</f>
        <v>令和　　　年　　　月　　　日</v>
      </c>
      <c r="L108" s="520"/>
      <c r="M108" s="520"/>
      <c r="N108" s="520"/>
    </row>
    <row r="109" spans="1:14" ht="7.5" customHeight="1">
      <c r="A109" s="2"/>
      <c r="B109" s="2"/>
      <c r="C109" s="2"/>
      <c r="D109" s="2"/>
      <c r="E109" s="2"/>
      <c r="F109" s="2"/>
      <c r="G109" s="2"/>
      <c r="H109" s="2"/>
      <c r="I109" s="2"/>
      <c r="J109" s="2"/>
      <c r="K109" s="2"/>
      <c r="L109" s="2"/>
      <c r="M109" s="2"/>
      <c r="N109" s="2"/>
    </row>
    <row r="110" spans="1:14" ht="26.25" customHeight="1">
      <c r="A110" s="2"/>
      <c r="B110" s="2"/>
      <c r="C110" s="2"/>
      <c r="D110" s="2"/>
      <c r="E110" s="2"/>
      <c r="F110" s="522" t="s">
        <v>291</v>
      </c>
      <c r="G110" s="129" t="s">
        <v>380</v>
      </c>
      <c r="H110" s="523" t="str">
        <f>$H$8</f>
        <v/>
      </c>
      <c r="I110" s="524"/>
      <c r="J110" s="524"/>
      <c r="K110" s="524"/>
      <c r="L110" s="524"/>
      <c r="M110" s="524"/>
      <c r="N110" s="525"/>
    </row>
    <row r="111" spans="1:14" ht="26.25" customHeight="1">
      <c r="A111" s="2"/>
      <c r="B111" s="2"/>
      <c r="C111" s="2"/>
      <c r="D111" s="2"/>
      <c r="E111" s="2"/>
      <c r="F111" s="522"/>
      <c r="G111" s="129" t="s">
        <v>381</v>
      </c>
      <c r="H111" s="523" t="str">
        <f>$H$9</f>
        <v/>
      </c>
      <c r="I111" s="524"/>
      <c r="J111" s="524"/>
      <c r="K111" s="524"/>
      <c r="L111" s="524"/>
      <c r="M111" s="524"/>
      <c r="N111" s="525"/>
    </row>
    <row r="112" spans="1:14" ht="26.25" customHeight="1">
      <c r="A112" s="2"/>
      <c r="B112" s="2"/>
      <c r="C112" s="2"/>
      <c r="D112" s="2"/>
      <c r="E112" s="2"/>
      <c r="F112" s="522"/>
      <c r="G112" s="129" t="s">
        <v>295</v>
      </c>
      <c r="H112" s="523" t="str">
        <f>$H$10</f>
        <v/>
      </c>
      <c r="I112" s="524"/>
      <c r="J112" s="524"/>
      <c r="K112" s="524"/>
      <c r="L112" s="524"/>
      <c r="M112" s="524"/>
      <c r="N112" s="525"/>
    </row>
    <row r="113" spans="1:14" ht="26.25" customHeight="1">
      <c r="A113" s="2"/>
      <c r="B113" s="2"/>
      <c r="C113" s="2"/>
      <c r="D113" s="2"/>
      <c r="E113" s="2"/>
      <c r="F113" s="522"/>
      <c r="G113" s="132" t="s">
        <v>1245</v>
      </c>
      <c r="H113" s="523" t="str">
        <f>$H$11</f>
        <v/>
      </c>
      <c r="I113" s="524"/>
      <c r="J113" s="525"/>
      <c r="K113" s="129" t="s">
        <v>264</v>
      </c>
      <c r="L113" s="559" t="str">
        <f>$L$11</f>
        <v/>
      </c>
      <c r="M113" s="526"/>
      <c r="N113" s="527"/>
    </row>
    <row r="114" spans="1:14" ht="22.5" customHeight="1">
      <c r="A114" s="2"/>
      <c r="B114" s="2"/>
      <c r="C114" s="2"/>
      <c r="D114" s="2"/>
      <c r="E114" s="2"/>
      <c r="F114" s="522"/>
      <c r="G114" s="536" t="s">
        <v>351</v>
      </c>
      <c r="H114" s="536"/>
      <c r="I114" s="537" t="str">
        <f>$I$12</f>
        <v/>
      </c>
      <c r="J114" s="538"/>
      <c r="K114" s="130" t="s">
        <v>267</v>
      </c>
      <c r="L114" s="510" t="str">
        <f>$L$12</f>
        <v/>
      </c>
      <c r="M114" s="510"/>
      <c r="N114" s="510"/>
    </row>
    <row r="115" spans="1:14" ht="7.5" customHeight="1">
      <c r="A115" s="2"/>
      <c r="B115" s="2"/>
      <c r="C115" s="2"/>
      <c r="D115" s="2"/>
      <c r="E115" s="23"/>
      <c r="F115" s="24"/>
      <c r="G115" s="24"/>
      <c r="H115" s="24"/>
      <c r="I115" s="25"/>
      <c r="J115" s="25"/>
      <c r="K115" s="26"/>
      <c r="L115" s="26"/>
      <c r="M115" s="127"/>
      <c r="N115" s="127"/>
    </row>
    <row r="116" spans="1:14" s="3" customFormat="1">
      <c r="A116" s="539" t="s">
        <v>352</v>
      </c>
      <c r="B116" s="539"/>
      <c r="C116" s="539"/>
      <c r="D116" s="539"/>
      <c r="E116" s="539"/>
      <c r="F116" s="539"/>
      <c r="G116" s="539"/>
      <c r="H116" s="539"/>
      <c r="I116" s="539"/>
      <c r="J116" s="539"/>
      <c r="K116" s="539"/>
      <c r="L116" s="539"/>
      <c r="M116" s="539"/>
      <c r="N116" s="539"/>
    </row>
    <row r="117" spans="1:14" ht="7.5" customHeight="1">
      <c r="A117" s="2"/>
      <c r="B117" s="2"/>
      <c r="C117" s="2"/>
      <c r="D117" s="2"/>
      <c r="E117" s="2"/>
      <c r="F117" s="2"/>
      <c r="G117" s="2"/>
      <c r="H117" s="2"/>
      <c r="I117" s="2"/>
      <c r="J117" s="2"/>
      <c r="K117" s="2"/>
      <c r="L117" s="2"/>
      <c r="M117" s="2"/>
      <c r="N117" s="2"/>
    </row>
    <row r="118" spans="1:14" ht="15" customHeight="1">
      <c r="A118" s="540" t="s">
        <v>279</v>
      </c>
      <c r="B118" s="540"/>
      <c r="C118" s="541" t="s">
        <v>333</v>
      </c>
      <c r="D118" s="541"/>
      <c r="E118" s="541"/>
      <c r="F118" s="541"/>
      <c r="G118" s="542" t="s">
        <v>353</v>
      </c>
      <c r="H118" s="544" t="s">
        <v>281</v>
      </c>
      <c r="I118" s="545"/>
      <c r="J118" s="548" t="s">
        <v>334</v>
      </c>
      <c r="K118" s="550" t="s">
        <v>285</v>
      </c>
      <c r="L118" s="531" t="s">
        <v>354</v>
      </c>
      <c r="M118" s="532"/>
      <c r="N118" s="533"/>
    </row>
    <row r="119" spans="1:14" ht="15" customHeight="1">
      <c r="A119" s="540"/>
      <c r="B119" s="540"/>
      <c r="C119" s="131" t="s">
        <v>337</v>
      </c>
      <c r="D119" s="131" t="s">
        <v>277</v>
      </c>
      <c r="E119" s="131" t="s">
        <v>344</v>
      </c>
      <c r="F119" s="131" t="s">
        <v>279</v>
      </c>
      <c r="G119" s="543"/>
      <c r="H119" s="546"/>
      <c r="I119" s="547"/>
      <c r="J119" s="549"/>
      <c r="K119" s="551"/>
      <c r="L119" s="128" t="s">
        <v>356</v>
      </c>
      <c r="M119" s="534" t="s">
        <v>357</v>
      </c>
      <c r="N119" s="535"/>
    </row>
    <row r="120" spans="1:14" ht="23.25" customHeight="1">
      <c r="A120" s="528" t="str">
        <f>IF(入力シート!A69="","",入力シート!A69)</f>
        <v/>
      </c>
      <c r="B120" s="528"/>
      <c r="C120" s="30" t="str">
        <f>IF(入力シート!C69="","",入力シート!C69)</f>
        <v/>
      </c>
      <c r="D120" s="30" t="str">
        <f>IF(入力シート!E69="","",入力シート!E69)</f>
        <v/>
      </c>
      <c r="E120" s="30" t="str">
        <f>IF(入力シート!G69="","",入力シート!G69)</f>
        <v/>
      </c>
      <c r="F120" s="30" t="str">
        <f>IF(入力シート!H69="","",入力シート!H69)</f>
        <v/>
      </c>
      <c r="G120" s="31" t="str">
        <f>IF(入力シート!O69="","",入力シート!O69)</f>
        <v/>
      </c>
      <c r="H120" s="529" t="str">
        <f>IF(入力シート!K69="","",入力シート!K69)</f>
        <v/>
      </c>
      <c r="I120" s="530" t="str">
        <f>IF(入力シート!Q121="","",入力シート!Q121)</f>
        <v/>
      </c>
      <c r="J120" s="30" t="str">
        <f>IF(入力シート!R69="","",入力シート!R69)</f>
        <v/>
      </c>
      <c r="K120" s="30" t="str">
        <f>IF(入力シート!V69="","",入力シート!V69)</f>
        <v/>
      </c>
      <c r="L120" s="29"/>
      <c r="M120" s="29" t="s">
        <v>358</v>
      </c>
      <c r="N120" s="29" t="s">
        <v>359</v>
      </c>
    </row>
    <row r="121" spans="1:14" ht="23.25" customHeight="1">
      <c r="A121" s="528" t="str">
        <f>IF(入力シート!A70="","",入力シート!A70)</f>
        <v/>
      </c>
      <c r="B121" s="528"/>
      <c r="C121" s="30" t="str">
        <f>IF(入力シート!C70="","",入力シート!C70)</f>
        <v/>
      </c>
      <c r="D121" s="30" t="str">
        <f>IF(入力シート!E70="","",入力シート!E70)</f>
        <v/>
      </c>
      <c r="E121" s="30" t="str">
        <f>IF(入力シート!G70="","",入力シート!G70)</f>
        <v/>
      </c>
      <c r="F121" s="30" t="str">
        <f>IF(入力シート!H70="","",入力シート!H70)</f>
        <v/>
      </c>
      <c r="G121" s="31" t="str">
        <f>IF(入力シート!O70="","",入力シート!O70)</f>
        <v/>
      </c>
      <c r="H121" s="529" t="str">
        <f>IF(入力シート!K70="","",入力シート!K70)</f>
        <v/>
      </c>
      <c r="I121" s="530" t="str">
        <f>IF(入力シート!Q122="","",入力シート!Q122)</f>
        <v/>
      </c>
      <c r="J121" s="30" t="str">
        <f>IF(入力シート!R70="","",入力シート!R70)</f>
        <v/>
      </c>
      <c r="K121" s="30" t="str">
        <f>IF(入力シート!V70="","",入力シート!V70)</f>
        <v/>
      </c>
      <c r="L121" s="29"/>
      <c r="M121" s="29" t="s">
        <v>358</v>
      </c>
      <c r="N121" s="29" t="s">
        <v>359</v>
      </c>
    </row>
    <row r="122" spans="1:14" ht="23.25" customHeight="1">
      <c r="A122" s="528" t="str">
        <f>IF(入力シート!A71="","",入力シート!A71)</f>
        <v/>
      </c>
      <c r="B122" s="528"/>
      <c r="C122" s="30" t="str">
        <f>IF(入力シート!C71="","",入力シート!C71)</f>
        <v/>
      </c>
      <c r="D122" s="30" t="str">
        <f>IF(入力シート!E71="","",入力シート!E71)</f>
        <v/>
      </c>
      <c r="E122" s="30" t="str">
        <f>IF(入力シート!G71="","",入力シート!G71)</f>
        <v/>
      </c>
      <c r="F122" s="30" t="str">
        <f>IF(入力シート!H71="","",入力シート!H71)</f>
        <v/>
      </c>
      <c r="G122" s="31" t="str">
        <f>IF(入力シート!O71="","",入力シート!O71)</f>
        <v/>
      </c>
      <c r="H122" s="529" t="str">
        <f>IF(入力シート!K71="","",入力シート!K71)</f>
        <v/>
      </c>
      <c r="I122" s="530" t="str">
        <f>IF(入力シート!Q123="","",入力シート!Q123)</f>
        <v/>
      </c>
      <c r="J122" s="30" t="str">
        <f>IF(入力シート!R71="","",入力シート!R71)</f>
        <v/>
      </c>
      <c r="K122" s="30" t="str">
        <f>IF(入力シート!V71="","",入力シート!V71)</f>
        <v/>
      </c>
      <c r="L122" s="29"/>
      <c r="M122" s="29" t="s">
        <v>358</v>
      </c>
      <c r="N122" s="29" t="s">
        <v>359</v>
      </c>
    </row>
    <row r="123" spans="1:14" ht="23.25" customHeight="1">
      <c r="A123" s="528" t="str">
        <f>IF(入力シート!A72="","",入力シート!A72)</f>
        <v/>
      </c>
      <c r="B123" s="528"/>
      <c r="C123" s="30" t="str">
        <f>IF(入力シート!C72="","",入力シート!C72)</f>
        <v/>
      </c>
      <c r="D123" s="30" t="str">
        <f>IF(入力シート!E72="","",入力シート!E72)</f>
        <v/>
      </c>
      <c r="E123" s="30" t="str">
        <f>IF(入力シート!G72="","",入力シート!G72)</f>
        <v/>
      </c>
      <c r="F123" s="30" t="str">
        <f>IF(入力シート!H72="","",入力シート!H72)</f>
        <v/>
      </c>
      <c r="G123" s="31" t="str">
        <f>IF(入力シート!O72="","",入力シート!O72)</f>
        <v/>
      </c>
      <c r="H123" s="529" t="str">
        <f>IF(入力シート!K72="","",入力シート!K72)</f>
        <v/>
      </c>
      <c r="I123" s="530" t="str">
        <f>IF(入力シート!Q124="","",入力シート!Q124)</f>
        <v/>
      </c>
      <c r="J123" s="30" t="str">
        <f>IF(入力シート!R72="","",入力シート!R72)</f>
        <v/>
      </c>
      <c r="K123" s="30" t="str">
        <f>IF(入力シート!V72="","",入力シート!V72)</f>
        <v/>
      </c>
      <c r="L123" s="29"/>
      <c r="M123" s="29" t="s">
        <v>358</v>
      </c>
      <c r="N123" s="29" t="s">
        <v>359</v>
      </c>
    </row>
    <row r="124" spans="1:14" ht="23.25" customHeight="1">
      <c r="A124" s="528" t="str">
        <f>IF(入力シート!A73="","",入力シート!A73)</f>
        <v/>
      </c>
      <c r="B124" s="528"/>
      <c r="C124" s="30" t="str">
        <f>IF(入力シート!C73="","",入力シート!C73)</f>
        <v/>
      </c>
      <c r="D124" s="30" t="str">
        <f>IF(入力シート!E73="","",入力シート!E73)</f>
        <v/>
      </c>
      <c r="E124" s="30" t="str">
        <f>IF(入力シート!G73="","",入力シート!G73)</f>
        <v/>
      </c>
      <c r="F124" s="30" t="str">
        <f>IF(入力シート!H73="","",入力シート!H73)</f>
        <v/>
      </c>
      <c r="G124" s="31" t="str">
        <f>IF(入力シート!O73="","",入力シート!O73)</f>
        <v/>
      </c>
      <c r="H124" s="529" t="str">
        <f>IF(入力シート!K73="","",入力シート!K73)</f>
        <v/>
      </c>
      <c r="I124" s="530" t="str">
        <f>IF(入力シート!Q125="","",入力シート!Q125)</f>
        <v/>
      </c>
      <c r="J124" s="30" t="str">
        <f>IF(入力シート!R73="","",入力シート!R73)</f>
        <v/>
      </c>
      <c r="K124" s="30" t="str">
        <f>IF(入力シート!V73="","",入力シート!V73)</f>
        <v/>
      </c>
      <c r="L124" s="29"/>
      <c r="M124" s="29" t="s">
        <v>358</v>
      </c>
      <c r="N124" s="29" t="s">
        <v>359</v>
      </c>
    </row>
    <row r="125" spans="1:14" ht="23.25" customHeight="1">
      <c r="A125" s="528" t="str">
        <f>IF(入力シート!A74="","",入力シート!A74)</f>
        <v/>
      </c>
      <c r="B125" s="528"/>
      <c r="C125" s="30" t="str">
        <f>IF(入力シート!C74="","",入力シート!C74)</f>
        <v/>
      </c>
      <c r="D125" s="30" t="str">
        <f>IF(入力シート!E74="","",入力シート!E74)</f>
        <v/>
      </c>
      <c r="E125" s="30" t="str">
        <f>IF(入力シート!G74="","",入力シート!G74)</f>
        <v/>
      </c>
      <c r="F125" s="30" t="str">
        <f>IF(入力シート!H74="","",入力シート!H74)</f>
        <v/>
      </c>
      <c r="G125" s="31" t="str">
        <f>IF(入力シート!O74="","",入力シート!O74)</f>
        <v/>
      </c>
      <c r="H125" s="529" t="str">
        <f>IF(入力シート!K74="","",入力シート!K74)</f>
        <v/>
      </c>
      <c r="I125" s="530" t="str">
        <f>IF(入力シート!Q126="","",入力シート!Q126)</f>
        <v/>
      </c>
      <c r="J125" s="30" t="str">
        <f>IF(入力シート!R74="","",入力シート!R74)</f>
        <v/>
      </c>
      <c r="K125" s="30" t="str">
        <f>IF(入力シート!V74="","",入力シート!V74)</f>
        <v/>
      </c>
      <c r="L125" s="29"/>
      <c r="M125" s="29" t="s">
        <v>358</v>
      </c>
      <c r="N125" s="29" t="s">
        <v>359</v>
      </c>
    </row>
    <row r="126" spans="1:14" ht="23.25" customHeight="1">
      <c r="A126" s="528" t="str">
        <f>IF(入力シート!A75="","",入力シート!A75)</f>
        <v/>
      </c>
      <c r="B126" s="528"/>
      <c r="C126" s="30" t="str">
        <f>IF(入力シート!C75="","",入力シート!C75)</f>
        <v/>
      </c>
      <c r="D126" s="30" t="str">
        <f>IF(入力シート!E75="","",入力シート!E75)</f>
        <v/>
      </c>
      <c r="E126" s="30" t="str">
        <f>IF(入力シート!G75="","",入力シート!G75)</f>
        <v/>
      </c>
      <c r="F126" s="30" t="str">
        <f>IF(入力シート!H75="","",入力シート!H75)</f>
        <v/>
      </c>
      <c r="G126" s="31" t="str">
        <f>IF(入力シート!O75="","",入力シート!O75)</f>
        <v/>
      </c>
      <c r="H126" s="529" t="str">
        <f>IF(入力シート!K75="","",入力シート!K75)</f>
        <v/>
      </c>
      <c r="I126" s="530" t="str">
        <f>IF(入力シート!Q127="","",入力シート!Q127)</f>
        <v/>
      </c>
      <c r="J126" s="30" t="str">
        <f>IF(入力シート!R75="","",入力シート!R75)</f>
        <v/>
      </c>
      <c r="K126" s="30" t="str">
        <f>IF(入力シート!V75="","",入力シート!V75)</f>
        <v/>
      </c>
      <c r="L126" s="29"/>
      <c r="M126" s="29" t="s">
        <v>358</v>
      </c>
      <c r="N126" s="29" t="s">
        <v>359</v>
      </c>
    </row>
    <row r="127" spans="1:14" ht="23.25" customHeight="1">
      <c r="A127" s="528" t="str">
        <f>IF(入力シート!A76="","",入力シート!A76)</f>
        <v/>
      </c>
      <c r="B127" s="528"/>
      <c r="C127" s="30" t="str">
        <f>IF(入力シート!C76="","",入力シート!C76)</f>
        <v/>
      </c>
      <c r="D127" s="30" t="str">
        <f>IF(入力シート!E76="","",入力シート!E76)</f>
        <v/>
      </c>
      <c r="E127" s="30" t="str">
        <f>IF(入力シート!G76="","",入力シート!G76)</f>
        <v/>
      </c>
      <c r="F127" s="30" t="str">
        <f>IF(入力シート!H76="","",入力シート!H76)</f>
        <v/>
      </c>
      <c r="G127" s="31" t="str">
        <f>IF(入力シート!O76="","",入力シート!O76)</f>
        <v/>
      </c>
      <c r="H127" s="529" t="str">
        <f>IF(入力シート!K76="","",入力シート!K76)</f>
        <v/>
      </c>
      <c r="I127" s="530" t="str">
        <f>IF(入力シート!Q128="","",入力シート!Q128)</f>
        <v/>
      </c>
      <c r="J127" s="30" t="str">
        <f>IF(入力シート!R76="","",入力シート!R76)</f>
        <v/>
      </c>
      <c r="K127" s="30" t="str">
        <f>IF(入力シート!V76="","",入力シート!V76)</f>
        <v/>
      </c>
      <c r="L127" s="29"/>
      <c r="M127" s="29" t="s">
        <v>358</v>
      </c>
      <c r="N127" s="29" t="s">
        <v>359</v>
      </c>
    </row>
    <row r="128" spans="1:14" ht="23.25" customHeight="1">
      <c r="A128" s="528" t="str">
        <f>IF(入力シート!A77="","",入力シート!A77)</f>
        <v/>
      </c>
      <c r="B128" s="528"/>
      <c r="C128" s="30" t="str">
        <f>IF(入力シート!C77="","",入力シート!C77)</f>
        <v/>
      </c>
      <c r="D128" s="30" t="str">
        <f>IF(入力シート!E77="","",入力シート!E77)</f>
        <v/>
      </c>
      <c r="E128" s="30" t="str">
        <f>IF(入力シート!G77="","",入力シート!G77)</f>
        <v/>
      </c>
      <c r="F128" s="30" t="str">
        <f>IF(入力シート!H77="","",入力シート!H77)</f>
        <v/>
      </c>
      <c r="G128" s="31" t="str">
        <f>IF(入力シート!O77="","",入力シート!O77)</f>
        <v/>
      </c>
      <c r="H128" s="529" t="str">
        <f>IF(入力シート!K77="","",入力シート!K77)</f>
        <v/>
      </c>
      <c r="I128" s="530" t="str">
        <f>IF(入力シート!Q129="","",入力シート!Q129)</f>
        <v/>
      </c>
      <c r="J128" s="30" t="str">
        <f>IF(入力シート!R77="","",入力シート!R77)</f>
        <v/>
      </c>
      <c r="K128" s="30" t="str">
        <f>IF(入力シート!V77="","",入力シート!V77)</f>
        <v/>
      </c>
      <c r="L128" s="29"/>
      <c r="M128" s="29" t="s">
        <v>358</v>
      </c>
      <c r="N128" s="29" t="s">
        <v>359</v>
      </c>
    </row>
    <row r="129" spans="1:14" ht="23.25" customHeight="1">
      <c r="A129" s="528" t="str">
        <f>IF(入力シート!A78="","",入力シート!A78)</f>
        <v/>
      </c>
      <c r="B129" s="528"/>
      <c r="C129" s="30" t="str">
        <f>IF(入力シート!C78="","",入力シート!C78)</f>
        <v/>
      </c>
      <c r="D129" s="30" t="str">
        <f>IF(入力シート!E78="","",入力シート!E78)</f>
        <v/>
      </c>
      <c r="E129" s="30" t="str">
        <f>IF(入力シート!G78="","",入力シート!G78)</f>
        <v/>
      </c>
      <c r="F129" s="30" t="str">
        <f>IF(入力シート!H78="","",入力シート!H78)</f>
        <v/>
      </c>
      <c r="G129" s="31" t="str">
        <f>IF(入力シート!O78="","",入力シート!O78)</f>
        <v/>
      </c>
      <c r="H129" s="529" t="str">
        <f>IF(入力シート!K78="","",入力シート!K78)</f>
        <v/>
      </c>
      <c r="I129" s="530" t="str">
        <f>IF(入力シート!Q130="","",入力シート!Q130)</f>
        <v/>
      </c>
      <c r="J129" s="30" t="str">
        <f>IF(入力シート!R78="","",入力シート!R78)</f>
        <v/>
      </c>
      <c r="K129" s="30" t="str">
        <f>IF(入力シート!V78="","",入力シート!V78)</f>
        <v/>
      </c>
      <c r="L129" s="29"/>
      <c r="M129" s="29" t="s">
        <v>358</v>
      </c>
      <c r="N129" s="29" t="s">
        <v>359</v>
      </c>
    </row>
    <row r="130" spans="1:14" ht="23.25" customHeight="1">
      <c r="A130" s="528" t="str">
        <f>IF(入力シート!A79="","",入力シート!A79)</f>
        <v/>
      </c>
      <c r="B130" s="528"/>
      <c r="C130" s="30" t="str">
        <f>IF(入力シート!C79="","",入力シート!C79)</f>
        <v/>
      </c>
      <c r="D130" s="30" t="str">
        <f>IF(入力シート!E79="","",入力シート!E79)</f>
        <v/>
      </c>
      <c r="E130" s="30" t="str">
        <f>IF(入力シート!G79="","",入力シート!G79)</f>
        <v/>
      </c>
      <c r="F130" s="30" t="str">
        <f>IF(入力シート!H79="","",入力シート!H79)</f>
        <v/>
      </c>
      <c r="G130" s="31" t="str">
        <f>IF(入力シート!O79="","",入力シート!O79)</f>
        <v/>
      </c>
      <c r="H130" s="529" t="str">
        <f>IF(入力シート!K79="","",入力シート!K79)</f>
        <v/>
      </c>
      <c r="I130" s="530" t="str">
        <f>IF(入力シート!Q131="","",入力シート!Q131)</f>
        <v/>
      </c>
      <c r="J130" s="30" t="str">
        <f>IF(入力シート!R79="","",入力シート!R79)</f>
        <v/>
      </c>
      <c r="K130" s="30" t="str">
        <f>IF(入力シート!V79="","",入力シート!V79)</f>
        <v/>
      </c>
      <c r="L130" s="29"/>
      <c r="M130" s="29" t="s">
        <v>358</v>
      </c>
      <c r="N130" s="29" t="s">
        <v>359</v>
      </c>
    </row>
    <row r="131" spans="1:14" ht="23.25" customHeight="1">
      <c r="A131" s="528" t="str">
        <f>IF(入力シート!A80="","",入力シート!A80)</f>
        <v/>
      </c>
      <c r="B131" s="528"/>
      <c r="C131" s="30" t="str">
        <f>IF(入力シート!C80="","",入力シート!C80)</f>
        <v/>
      </c>
      <c r="D131" s="30" t="str">
        <f>IF(入力シート!E80="","",入力シート!E80)</f>
        <v/>
      </c>
      <c r="E131" s="30" t="str">
        <f>IF(入力シート!G80="","",入力シート!G80)</f>
        <v/>
      </c>
      <c r="F131" s="30" t="str">
        <f>IF(入力シート!H80="","",入力シート!H80)</f>
        <v/>
      </c>
      <c r="G131" s="31" t="str">
        <f>IF(入力シート!O80="","",入力シート!O80)</f>
        <v/>
      </c>
      <c r="H131" s="529" t="str">
        <f>IF(入力シート!K80="","",入力シート!K80)</f>
        <v/>
      </c>
      <c r="I131" s="530" t="str">
        <f>IF(入力シート!Q132="","",入力シート!Q132)</f>
        <v/>
      </c>
      <c r="J131" s="30" t="str">
        <f>IF(入力シート!R80="","",入力シート!R80)</f>
        <v/>
      </c>
      <c r="K131" s="30" t="str">
        <f>IF(入力シート!V80="","",入力シート!V80)</f>
        <v/>
      </c>
      <c r="L131" s="29"/>
      <c r="M131" s="29" t="s">
        <v>358</v>
      </c>
      <c r="N131" s="29" t="s">
        <v>359</v>
      </c>
    </row>
    <row r="132" spans="1:14" ht="23.25" customHeight="1">
      <c r="A132" s="528" t="str">
        <f>IF(入力シート!A81="","",入力シート!A81)</f>
        <v/>
      </c>
      <c r="B132" s="528"/>
      <c r="C132" s="30" t="str">
        <f>IF(入力シート!C81="","",入力シート!C81)</f>
        <v/>
      </c>
      <c r="D132" s="30" t="str">
        <f>IF(入力シート!E81="","",入力シート!E81)</f>
        <v/>
      </c>
      <c r="E132" s="30" t="str">
        <f>IF(入力シート!G81="","",入力シート!G81)</f>
        <v/>
      </c>
      <c r="F132" s="30" t="str">
        <f>IF(入力シート!H81="","",入力シート!H81)</f>
        <v/>
      </c>
      <c r="G132" s="31" t="str">
        <f>IF(入力シート!O81="","",入力シート!O81)</f>
        <v/>
      </c>
      <c r="H132" s="529" t="str">
        <f>IF(入力シート!K81="","",入力シート!K81)</f>
        <v/>
      </c>
      <c r="I132" s="530" t="str">
        <f>IF(入力シート!Q133="","",入力シート!Q133)</f>
        <v/>
      </c>
      <c r="J132" s="30" t="str">
        <f>IF(入力シート!R81="","",入力シート!R81)</f>
        <v/>
      </c>
      <c r="K132" s="30" t="str">
        <f>IF(入力シート!V81="","",入力シート!V81)</f>
        <v/>
      </c>
      <c r="L132" s="29"/>
      <c r="M132" s="29" t="s">
        <v>358</v>
      </c>
      <c r="N132" s="29" t="s">
        <v>359</v>
      </c>
    </row>
    <row r="133" spans="1:14" ht="23.25" customHeight="1">
      <c r="A133" s="528" t="str">
        <f>IF(入力シート!A82="","",入力シート!A82)</f>
        <v/>
      </c>
      <c r="B133" s="528"/>
      <c r="C133" s="30" t="str">
        <f>IF(入力シート!C82="","",入力シート!C82)</f>
        <v/>
      </c>
      <c r="D133" s="30" t="str">
        <f>IF(入力シート!E82="","",入力シート!E82)</f>
        <v/>
      </c>
      <c r="E133" s="30" t="str">
        <f>IF(入力シート!G82="","",入力シート!G82)</f>
        <v/>
      </c>
      <c r="F133" s="30" t="str">
        <f>IF(入力シート!H82="","",入力シート!H82)</f>
        <v/>
      </c>
      <c r="G133" s="31" t="str">
        <f>IF(入力シート!O82="","",入力シート!O82)</f>
        <v/>
      </c>
      <c r="H133" s="529" t="str">
        <f>IF(入力シート!K82="","",入力シート!K82)</f>
        <v/>
      </c>
      <c r="I133" s="530" t="str">
        <f>IF(入力シート!Q134="","",入力シート!Q134)</f>
        <v/>
      </c>
      <c r="J133" s="30" t="str">
        <f>IF(入力シート!R82="","",入力シート!R82)</f>
        <v/>
      </c>
      <c r="K133" s="30" t="str">
        <f>IF(入力シート!V82="","",入力シート!V82)</f>
        <v/>
      </c>
      <c r="L133" s="29"/>
      <c r="M133" s="29" t="s">
        <v>358</v>
      </c>
      <c r="N133" s="29" t="s">
        <v>359</v>
      </c>
    </row>
    <row r="134" spans="1:14" ht="23.25" customHeight="1">
      <c r="A134" s="528" t="str">
        <f>IF(入力シート!A83="","",入力シート!A83)</f>
        <v/>
      </c>
      <c r="B134" s="528"/>
      <c r="C134" s="30" t="str">
        <f>IF(入力シート!C83="","",入力シート!C83)</f>
        <v/>
      </c>
      <c r="D134" s="30" t="str">
        <f>IF(入力シート!E83="","",入力シート!E83)</f>
        <v/>
      </c>
      <c r="E134" s="30" t="str">
        <f>IF(入力シート!G83="","",入力シート!G83)</f>
        <v/>
      </c>
      <c r="F134" s="30" t="str">
        <f>IF(入力シート!H83="","",入力シート!H83)</f>
        <v/>
      </c>
      <c r="G134" s="31" t="str">
        <f>IF(入力シート!O83="","",入力シート!O83)</f>
        <v/>
      </c>
      <c r="H134" s="529" t="str">
        <f>IF(入力シート!K83="","",入力シート!K83)</f>
        <v/>
      </c>
      <c r="I134" s="530" t="str">
        <f>IF(入力シート!Q135="","",入力シート!Q135)</f>
        <v/>
      </c>
      <c r="J134" s="30" t="str">
        <f>IF(入力シート!R83="","",入力シート!R83)</f>
        <v/>
      </c>
      <c r="K134" s="30" t="str">
        <f>IF(入力シート!V83="","",入力シート!V83)</f>
        <v/>
      </c>
      <c r="L134" s="29"/>
      <c r="M134" s="29" t="s">
        <v>358</v>
      </c>
      <c r="N134" s="29" t="s">
        <v>359</v>
      </c>
    </row>
    <row r="135" spans="1:14" ht="23.25" customHeight="1">
      <c r="A135" s="528" t="str">
        <f>IF(入力シート!A84="","",入力シート!A84)</f>
        <v/>
      </c>
      <c r="B135" s="528"/>
      <c r="C135" s="30" t="str">
        <f>IF(入力シート!C84="","",入力シート!C84)</f>
        <v/>
      </c>
      <c r="D135" s="30" t="str">
        <f>IF(入力シート!E84="","",入力シート!E84)</f>
        <v/>
      </c>
      <c r="E135" s="30" t="str">
        <f>IF(入力シート!G84="","",入力シート!G84)</f>
        <v/>
      </c>
      <c r="F135" s="30" t="str">
        <f>IF(入力シート!H84="","",入力シート!H84)</f>
        <v/>
      </c>
      <c r="G135" s="31" t="str">
        <f>IF(入力シート!O84="","",入力シート!O84)</f>
        <v/>
      </c>
      <c r="H135" s="529" t="str">
        <f>IF(入力シート!K84="","",入力シート!K84)</f>
        <v/>
      </c>
      <c r="I135" s="530" t="str">
        <f>IF(入力シート!Q136="","",入力シート!Q136)</f>
        <v/>
      </c>
      <c r="J135" s="30" t="str">
        <f>IF(入力シート!R84="","",入力シート!R84)</f>
        <v/>
      </c>
      <c r="K135" s="30" t="str">
        <f>IF(入力シート!V84="","",入力シート!V84)</f>
        <v/>
      </c>
      <c r="L135" s="29"/>
      <c r="M135" s="29" t="s">
        <v>358</v>
      </c>
      <c r="N135" s="29" t="s">
        <v>359</v>
      </c>
    </row>
    <row r="136" spans="1:14" ht="23.25" customHeight="1">
      <c r="A136" s="528" t="str">
        <f>IF(入力シート!A85="","",入力シート!A85)</f>
        <v/>
      </c>
      <c r="B136" s="528"/>
      <c r="C136" s="30" t="str">
        <f>IF(入力シート!C85="","",入力シート!C85)</f>
        <v/>
      </c>
      <c r="D136" s="30" t="str">
        <f>IF(入力シート!E85="","",入力シート!E85)</f>
        <v/>
      </c>
      <c r="E136" s="30" t="str">
        <f>IF(入力シート!G85="","",入力シート!G85)</f>
        <v/>
      </c>
      <c r="F136" s="30" t="str">
        <f>IF(入力シート!H85="","",入力シート!H85)</f>
        <v/>
      </c>
      <c r="G136" s="31" t="str">
        <f>IF(入力シート!O85="","",入力シート!O85)</f>
        <v/>
      </c>
      <c r="H136" s="529" t="str">
        <f>IF(入力シート!K85="","",入力シート!K85)</f>
        <v/>
      </c>
      <c r="I136" s="530" t="str">
        <f>IF(入力シート!Q137="","",入力シート!Q137)</f>
        <v/>
      </c>
      <c r="J136" s="30" t="str">
        <f>IF(入力シート!R85="","",入力シート!R85)</f>
        <v/>
      </c>
      <c r="K136" s="30" t="str">
        <f>IF(入力シート!V85="","",入力シート!V85)</f>
        <v/>
      </c>
      <c r="L136" s="29"/>
      <c r="M136" s="29" t="s">
        <v>358</v>
      </c>
      <c r="N136" s="29" t="s">
        <v>359</v>
      </c>
    </row>
    <row r="137" spans="1:14" ht="23.25" customHeight="1">
      <c r="A137" s="528" t="str">
        <f>IF(入力シート!A86="","",入力シート!A86)</f>
        <v/>
      </c>
      <c r="B137" s="528"/>
      <c r="C137" s="30" t="str">
        <f>IF(入力シート!C86="","",入力シート!C86)</f>
        <v/>
      </c>
      <c r="D137" s="30" t="str">
        <f>IF(入力シート!E86="","",入力シート!E86)</f>
        <v/>
      </c>
      <c r="E137" s="30" t="str">
        <f>IF(入力シート!G86="","",入力シート!G86)</f>
        <v/>
      </c>
      <c r="F137" s="30" t="str">
        <f>IF(入力シート!H86="","",入力シート!H86)</f>
        <v/>
      </c>
      <c r="G137" s="31" t="str">
        <f>IF(入力シート!O86="","",入力シート!O86)</f>
        <v/>
      </c>
      <c r="H137" s="529" t="str">
        <f>IF(入力シート!K86="","",入力シート!K86)</f>
        <v/>
      </c>
      <c r="I137" s="530" t="str">
        <f>IF(入力シート!Q138="","",入力シート!Q138)</f>
        <v/>
      </c>
      <c r="J137" s="30" t="str">
        <f>IF(入力シート!R86="","",入力シート!R86)</f>
        <v/>
      </c>
      <c r="K137" s="30" t="str">
        <f>IF(入力シート!V86="","",入力シート!V86)</f>
        <v/>
      </c>
      <c r="L137" s="29"/>
      <c r="M137" s="29" t="s">
        <v>358</v>
      </c>
      <c r="N137" s="29" t="s">
        <v>359</v>
      </c>
    </row>
    <row r="138" spans="1:14" ht="23.25" customHeight="1">
      <c r="A138" s="528" t="str">
        <f>IF(入力シート!A87="","",入力シート!A87)</f>
        <v/>
      </c>
      <c r="B138" s="528"/>
      <c r="C138" s="30" t="str">
        <f>IF(入力シート!C87="","",入力シート!C87)</f>
        <v/>
      </c>
      <c r="D138" s="30" t="str">
        <f>IF(入力シート!E87="","",入力シート!E87)</f>
        <v/>
      </c>
      <c r="E138" s="30" t="str">
        <f>IF(入力シート!G87="","",入力シート!G87)</f>
        <v/>
      </c>
      <c r="F138" s="30" t="str">
        <f>IF(入力シート!H87="","",入力シート!H87)</f>
        <v/>
      </c>
      <c r="G138" s="31" t="str">
        <f>IF(入力シート!O87="","",入力シート!O87)</f>
        <v/>
      </c>
      <c r="H138" s="529" t="str">
        <f>IF(入力シート!K87="","",入力シート!K87)</f>
        <v/>
      </c>
      <c r="I138" s="530" t="str">
        <f>IF(入力シート!Q139="","",入力シート!Q139)</f>
        <v/>
      </c>
      <c r="J138" s="30" t="str">
        <f>IF(入力シート!R87="","",入力シート!R87)</f>
        <v/>
      </c>
      <c r="K138" s="30" t="str">
        <f>IF(入力シート!V87="","",入力シート!V87)</f>
        <v/>
      </c>
      <c r="L138" s="29"/>
      <c r="M138" s="29" t="s">
        <v>358</v>
      </c>
      <c r="N138" s="29" t="s">
        <v>359</v>
      </c>
    </row>
    <row r="139" spans="1:14" ht="23.25" customHeight="1">
      <c r="A139" s="528" t="str">
        <f>IF(入力シート!A88="","",入力シート!A88)</f>
        <v/>
      </c>
      <c r="B139" s="528"/>
      <c r="C139" s="30" t="str">
        <f>IF(入力シート!C88="","",入力シート!C88)</f>
        <v/>
      </c>
      <c r="D139" s="30" t="str">
        <f>IF(入力シート!E88="","",入力シート!E88)</f>
        <v/>
      </c>
      <c r="E139" s="30" t="str">
        <f>IF(入力シート!G88="","",入力シート!G88)</f>
        <v/>
      </c>
      <c r="F139" s="30" t="str">
        <f>IF(入力シート!H88="","",入力シート!H88)</f>
        <v/>
      </c>
      <c r="G139" s="31" t="str">
        <f>IF(入力シート!O88="","",入力シート!O88)</f>
        <v/>
      </c>
      <c r="H139" s="529" t="str">
        <f>IF(入力シート!K88="","",入力シート!K88)</f>
        <v/>
      </c>
      <c r="I139" s="530" t="str">
        <f>IF(入力シート!Q140="","",入力シート!Q140)</f>
        <v/>
      </c>
      <c r="J139" s="30" t="str">
        <f>IF(入力シート!R88="","",入力シート!R88)</f>
        <v/>
      </c>
      <c r="K139" s="30" t="str">
        <f>IF(入力シート!V88="","",入力シート!V88)</f>
        <v/>
      </c>
      <c r="L139" s="29"/>
      <c r="M139" s="29" t="s">
        <v>358</v>
      </c>
      <c r="N139" s="29" t="s">
        <v>359</v>
      </c>
    </row>
    <row r="140" spans="1:14" ht="23.25" customHeight="1">
      <c r="A140" s="528" t="str">
        <f>IF(入力シート!A89="","",入力シート!A89)</f>
        <v/>
      </c>
      <c r="B140" s="528"/>
      <c r="C140" s="30" t="str">
        <f>IF(入力シート!C89="","",入力シート!C89)</f>
        <v/>
      </c>
      <c r="D140" s="30" t="str">
        <f>IF(入力シート!E89="","",入力シート!E89)</f>
        <v/>
      </c>
      <c r="E140" s="30" t="str">
        <f>IF(入力シート!G89="","",入力シート!G89)</f>
        <v/>
      </c>
      <c r="F140" s="30" t="str">
        <f>IF(入力シート!H89="","",入力シート!H89)</f>
        <v/>
      </c>
      <c r="G140" s="31" t="str">
        <f>IF(入力シート!O89="","",入力シート!O89)</f>
        <v/>
      </c>
      <c r="H140" s="529" t="str">
        <f>IF(入力シート!K89="","",入力シート!K89)</f>
        <v/>
      </c>
      <c r="I140" s="530" t="str">
        <f>IF(入力シート!Q141="","",入力シート!Q141)</f>
        <v/>
      </c>
      <c r="J140" s="30" t="str">
        <f>IF(入力シート!R89="","",入力シート!R89)</f>
        <v/>
      </c>
      <c r="K140" s="30" t="str">
        <f>IF(入力シート!V89="","",入力シート!V89)</f>
        <v/>
      </c>
      <c r="L140" s="29"/>
      <c r="M140" s="29" t="s">
        <v>358</v>
      </c>
      <c r="N140" s="29" t="s">
        <v>359</v>
      </c>
    </row>
    <row r="141" spans="1:14" ht="23.25" customHeight="1">
      <c r="A141" s="528" t="str">
        <f>IF(入力シート!A90="","",入力シート!A90)</f>
        <v/>
      </c>
      <c r="B141" s="528"/>
      <c r="C141" s="30" t="str">
        <f>IF(入力シート!C90="","",入力シート!C90)</f>
        <v/>
      </c>
      <c r="D141" s="30" t="str">
        <f>IF(入力シート!E90="","",入力シート!E90)</f>
        <v/>
      </c>
      <c r="E141" s="30" t="str">
        <f>IF(入力シート!G90="","",入力シート!G90)</f>
        <v/>
      </c>
      <c r="F141" s="30" t="str">
        <f>IF(入力シート!H90="","",入力シート!H90)</f>
        <v/>
      </c>
      <c r="G141" s="31" t="str">
        <f>IF(入力シート!O90="","",入力シート!O90)</f>
        <v/>
      </c>
      <c r="H141" s="529" t="str">
        <f>IF(入力シート!K90="","",入力シート!K90)</f>
        <v/>
      </c>
      <c r="I141" s="530" t="str">
        <f>IF(入力シート!Q142="","",入力シート!Q142)</f>
        <v/>
      </c>
      <c r="J141" s="30" t="str">
        <f>IF(入力シート!R90="","",入力シート!R90)</f>
        <v/>
      </c>
      <c r="K141" s="30" t="str">
        <f>IF(入力シート!V90="","",入力シート!V90)</f>
        <v/>
      </c>
      <c r="L141" s="29"/>
      <c r="M141" s="29" t="s">
        <v>358</v>
      </c>
      <c r="N141" s="29" t="s">
        <v>359</v>
      </c>
    </row>
    <row r="142" spans="1:14" ht="23.25" customHeight="1">
      <c r="A142" s="528" t="str">
        <f>IF(入力シート!A91="","",入力シート!A91)</f>
        <v/>
      </c>
      <c r="B142" s="528"/>
      <c r="C142" s="30" t="str">
        <f>IF(入力シート!C91="","",入力シート!C91)</f>
        <v/>
      </c>
      <c r="D142" s="30" t="str">
        <f>IF(入力シート!E91="","",入力シート!E91)</f>
        <v/>
      </c>
      <c r="E142" s="30" t="str">
        <f>IF(入力シート!G91="","",入力シート!G91)</f>
        <v/>
      </c>
      <c r="F142" s="30" t="str">
        <f>IF(入力シート!H91="","",入力シート!H91)</f>
        <v/>
      </c>
      <c r="G142" s="31" t="str">
        <f>IF(入力シート!O91="","",入力シート!O91)</f>
        <v/>
      </c>
      <c r="H142" s="529" t="str">
        <f>IF(入力シート!K91="","",入力シート!K91)</f>
        <v/>
      </c>
      <c r="I142" s="530" t="str">
        <f>IF(入力シート!Q143="","",入力シート!Q143)</f>
        <v/>
      </c>
      <c r="J142" s="30" t="str">
        <f>IF(入力シート!R91="","",入力シート!R91)</f>
        <v/>
      </c>
      <c r="K142" s="30" t="str">
        <f>IF(入力シート!V91="","",入力シート!V91)</f>
        <v/>
      </c>
      <c r="L142" s="29"/>
      <c r="M142" s="29" t="s">
        <v>358</v>
      </c>
      <c r="N142" s="29" t="s">
        <v>359</v>
      </c>
    </row>
    <row r="143" spans="1:14" ht="23.25" customHeight="1">
      <c r="A143" s="528" t="str">
        <f>IF(入力シート!A92="","",入力シート!A92)</f>
        <v/>
      </c>
      <c r="B143" s="528"/>
      <c r="C143" s="30" t="str">
        <f>IF(入力シート!C92="","",入力シート!C92)</f>
        <v/>
      </c>
      <c r="D143" s="30" t="str">
        <f>IF(入力シート!E92="","",入力シート!E92)</f>
        <v/>
      </c>
      <c r="E143" s="30" t="str">
        <f>IF(入力シート!G92="","",入力シート!G92)</f>
        <v/>
      </c>
      <c r="F143" s="30" t="str">
        <f>IF(入力シート!H92="","",入力シート!H92)</f>
        <v/>
      </c>
      <c r="G143" s="31" t="str">
        <f>IF(入力シート!O92="","",入力シート!O92)</f>
        <v/>
      </c>
      <c r="H143" s="529" t="str">
        <f>IF(入力シート!K92="","",入力シート!K92)</f>
        <v/>
      </c>
      <c r="I143" s="530" t="str">
        <f>IF(入力シート!Q144="","",入力シート!Q144)</f>
        <v/>
      </c>
      <c r="J143" s="30" t="str">
        <f>IF(入力シート!R92="","",入力シート!R92)</f>
        <v/>
      </c>
      <c r="K143" s="30" t="str">
        <f>IF(入力シート!V92="","",入力シート!V92)</f>
        <v/>
      </c>
      <c r="L143" s="29"/>
      <c r="M143" s="29" t="s">
        <v>358</v>
      </c>
      <c r="N143" s="29" t="s">
        <v>359</v>
      </c>
    </row>
    <row r="144" spans="1:14" ht="23.25" customHeight="1">
      <c r="A144" s="528" t="str">
        <f>IF(入力シート!A93="","",入力シート!A93)</f>
        <v/>
      </c>
      <c r="B144" s="528"/>
      <c r="C144" s="30" t="str">
        <f>IF(入力シート!C93="","",入力シート!C93)</f>
        <v/>
      </c>
      <c r="D144" s="30" t="str">
        <f>IF(入力シート!E93="","",入力シート!E93)</f>
        <v/>
      </c>
      <c r="E144" s="30" t="str">
        <f>IF(入力シート!G93="","",入力シート!G93)</f>
        <v/>
      </c>
      <c r="F144" s="30" t="str">
        <f>IF(入力シート!H93="","",入力シート!H93)</f>
        <v/>
      </c>
      <c r="G144" s="31" t="str">
        <f>IF(入力シート!O93="","",入力シート!O93)</f>
        <v/>
      </c>
      <c r="H144" s="529" t="str">
        <f>IF(入力シート!K93="","",入力シート!K93)</f>
        <v/>
      </c>
      <c r="I144" s="530" t="str">
        <f>IF(入力シート!Q145="","",入力シート!Q145)</f>
        <v/>
      </c>
      <c r="J144" s="30" t="str">
        <f>IF(入力シート!R93="","",入力シート!R93)</f>
        <v/>
      </c>
      <c r="K144" s="30" t="str">
        <f>IF(入力シート!V93="","",入力シート!V93)</f>
        <v/>
      </c>
      <c r="L144" s="29"/>
      <c r="M144" s="29" t="s">
        <v>358</v>
      </c>
      <c r="N144" s="29" t="s">
        <v>359</v>
      </c>
    </row>
    <row r="145" spans="1:14" ht="7.5" customHeight="1">
      <c r="A145" s="2"/>
      <c r="B145" s="2"/>
      <c r="C145" s="2"/>
      <c r="D145" s="2"/>
      <c r="E145" s="2"/>
      <c r="F145" s="2"/>
      <c r="G145" s="2"/>
      <c r="H145" s="2"/>
      <c r="I145" s="2"/>
      <c r="J145" s="2"/>
      <c r="K145" s="2"/>
      <c r="L145" s="2"/>
      <c r="M145" s="2"/>
      <c r="N145" s="2"/>
    </row>
    <row r="146" spans="1:14" s="34" customFormat="1" ht="15" customHeight="1">
      <c r="A146" s="557" t="s">
        <v>360</v>
      </c>
      <c r="B146" s="557"/>
      <c r="C146" s="558" t="s">
        <v>361</v>
      </c>
      <c r="D146" s="558"/>
      <c r="E146" s="558"/>
      <c r="F146" s="558"/>
      <c r="G146" s="558"/>
      <c r="H146" s="558"/>
      <c r="I146" s="558"/>
      <c r="J146" s="558"/>
      <c r="K146" s="558"/>
      <c r="L146" s="558"/>
      <c r="M146" s="558"/>
      <c r="N146" s="558"/>
    </row>
    <row r="147" spans="1:14" s="34" customFormat="1" ht="7.5" customHeight="1">
      <c r="A147" s="32"/>
      <c r="B147" s="32"/>
      <c r="C147" s="33"/>
      <c r="D147" s="33"/>
      <c r="E147" s="33"/>
      <c r="F147" s="33"/>
      <c r="G147" s="33"/>
      <c r="H147" s="33"/>
      <c r="I147" s="33"/>
      <c r="J147" s="33"/>
      <c r="K147" s="33"/>
      <c r="L147" s="33"/>
      <c r="M147" s="33"/>
      <c r="N147" s="33"/>
    </row>
    <row r="148" spans="1:14" s="34" customFormat="1" ht="15" customHeight="1">
      <c r="B148" s="35"/>
      <c r="C148" s="35"/>
      <c r="D148" s="35"/>
      <c r="E148" s="35"/>
      <c r="F148" s="35"/>
      <c r="G148" s="35"/>
      <c r="H148" s="554" t="s">
        <v>362</v>
      </c>
      <c r="I148" s="554"/>
      <c r="J148" s="554"/>
      <c r="K148" s="554"/>
      <c r="L148" s="554"/>
      <c r="M148" s="554"/>
      <c r="N148" s="554"/>
    </row>
    <row r="149" spans="1:14" s="34" customFormat="1" ht="15" customHeight="1">
      <c r="A149" s="36"/>
      <c r="B149" s="35"/>
      <c r="C149" s="35"/>
      <c r="D149" s="35"/>
      <c r="E149" s="35"/>
      <c r="F149" s="35"/>
      <c r="G149" s="37"/>
      <c r="H149" s="554"/>
      <c r="I149" s="554"/>
      <c r="J149" s="554"/>
      <c r="K149" s="554"/>
      <c r="L149" s="554"/>
      <c r="M149" s="554"/>
      <c r="N149" s="554"/>
    </row>
    <row r="150" spans="1:14" s="34" customFormat="1" ht="30" customHeight="1">
      <c r="A150" s="36"/>
      <c r="B150" s="35"/>
      <c r="C150" s="35"/>
      <c r="D150" s="35"/>
      <c r="E150" s="35"/>
      <c r="F150" s="35"/>
      <c r="G150" s="37"/>
      <c r="H150" s="555" t="s">
        <v>1263</v>
      </c>
      <c r="I150" s="555"/>
      <c r="J150" s="555"/>
      <c r="K150" s="555"/>
      <c r="L150" s="27"/>
      <c r="M150" s="37"/>
      <c r="N150" s="37"/>
    </row>
    <row r="151" spans="1:14" s="34" customFormat="1" ht="30" customHeight="1">
      <c r="H151" s="556" t="s">
        <v>363</v>
      </c>
      <c r="I151" s="556"/>
      <c r="J151" s="574" t="str">
        <f>J49</f>
        <v/>
      </c>
      <c r="K151" s="574"/>
      <c r="L151" s="574"/>
      <c r="M151" s="37"/>
    </row>
    <row r="152" spans="1:14" s="34" customFormat="1" ht="30" customHeight="1">
      <c r="A152" s="37"/>
      <c r="B152" s="37"/>
      <c r="C152" s="37"/>
      <c r="D152" s="37"/>
      <c r="E152" s="37"/>
      <c r="F152" s="37"/>
      <c r="G152" s="38"/>
      <c r="H152" s="556" t="s">
        <v>364</v>
      </c>
      <c r="I152" s="556"/>
      <c r="J152" s="574" t="str">
        <f>J50</f>
        <v/>
      </c>
      <c r="K152" s="574"/>
      <c r="L152" s="574"/>
      <c r="M152" s="27"/>
    </row>
    <row r="153" spans="1:14" s="34" customFormat="1" ht="30" customHeight="1">
      <c r="D153" s="37"/>
      <c r="E153" s="37"/>
      <c r="H153" s="556" t="s">
        <v>295</v>
      </c>
      <c r="I153" s="556"/>
      <c r="J153" s="557" t="str">
        <f>J51</f>
        <v/>
      </c>
      <c r="K153" s="557"/>
      <c r="L153" s="557"/>
      <c r="M153" s="27" t="s">
        <v>365</v>
      </c>
    </row>
    <row r="154" spans="1:14" ht="3.75" customHeight="1"/>
    <row r="155" spans="1:14" ht="21">
      <c r="A155" s="518" t="s">
        <v>379</v>
      </c>
      <c r="B155" s="518"/>
      <c r="C155" s="518"/>
      <c r="D155" s="518"/>
      <c r="E155" s="518"/>
      <c r="F155" s="518"/>
      <c r="G155" s="518"/>
      <c r="H155" s="518"/>
      <c r="I155" s="518"/>
      <c r="J155" s="518"/>
      <c r="K155" s="518"/>
      <c r="L155" s="518"/>
      <c r="M155" s="518"/>
      <c r="N155" s="518"/>
    </row>
    <row r="156" spans="1:14" ht="9.75" customHeight="1">
      <c r="A156" s="2"/>
      <c r="B156" s="2"/>
      <c r="C156" s="2"/>
      <c r="D156" s="2"/>
      <c r="E156" s="2"/>
      <c r="F156" s="2"/>
      <c r="G156" s="2"/>
      <c r="H156" s="2"/>
      <c r="I156" s="2"/>
      <c r="J156" s="2"/>
      <c r="K156" s="2"/>
      <c r="L156" s="2"/>
      <c r="M156" s="2"/>
      <c r="N156" s="2"/>
    </row>
    <row r="157" spans="1:14">
      <c r="A157" s="2"/>
      <c r="B157" s="2"/>
      <c r="C157" s="2"/>
      <c r="D157" s="2"/>
      <c r="E157" s="2"/>
      <c r="F157" s="2"/>
      <c r="G157" s="2"/>
      <c r="H157" s="2"/>
      <c r="I157" s="2"/>
      <c r="J157" s="2"/>
      <c r="K157" s="2"/>
      <c r="L157" s="519" t="str">
        <f>"ページ　　"&amp;入力シート!$AI$14&amp;" - "</f>
        <v xml:space="preserve">ページ　　0 - </v>
      </c>
      <c r="M157" s="519"/>
      <c r="N157" s="17">
        <v>4</v>
      </c>
    </row>
    <row r="158" spans="1:14">
      <c r="A158" s="2"/>
      <c r="B158" s="2"/>
      <c r="C158" s="2"/>
      <c r="D158" s="2"/>
      <c r="E158" s="2"/>
      <c r="F158" s="2"/>
      <c r="G158" s="2"/>
      <c r="H158" s="2"/>
      <c r="I158" s="2"/>
      <c r="J158" s="2"/>
      <c r="K158" s="2"/>
      <c r="L158" s="2"/>
      <c r="M158" s="2"/>
      <c r="N158" s="2"/>
    </row>
    <row r="159" spans="1:14" ht="15" customHeight="1">
      <c r="A159" s="572"/>
      <c r="B159" s="572"/>
      <c r="C159" s="573"/>
      <c r="D159" s="573"/>
      <c r="E159" s="2"/>
      <c r="F159" s="2"/>
      <c r="G159" s="2"/>
      <c r="H159" s="2"/>
      <c r="I159" s="2"/>
      <c r="J159" s="2"/>
      <c r="K159" s="520" t="str">
        <f>K6</f>
        <v>令和　　　年　　　月　　　日</v>
      </c>
      <c r="L159" s="520"/>
      <c r="M159" s="520"/>
      <c r="N159" s="520"/>
    </row>
    <row r="160" spans="1:14" ht="7.5" customHeight="1">
      <c r="A160" s="2"/>
      <c r="B160" s="2"/>
      <c r="C160" s="2"/>
      <c r="D160" s="2"/>
      <c r="E160" s="2"/>
      <c r="F160" s="2"/>
      <c r="G160" s="2"/>
      <c r="H160" s="2"/>
      <c r="I160" s="2"/>
      <c r="J160" s="2"/>
      <c r="K160" s="2"/>
      <c r="L160" s="2"/>
      <c r="M160" s="2"/>
      <c r="N160" s="2"/>
    </row>
    <row r="161" spans="1:14" ht="26.25" customHeight="1">
      <c r="A161" s="2"/>
      <c r="B161" s="2"/>
      <c r="C161" s="2"/>
      <c r="D161" s="2"/>
      <c r="E161" s="2"/>
      <c r="F161" s="522" t="s">
        <v>291</v>
      </c>
      <c r="G161" s="129" t="s">
        <v>380</v>
      </c>
      <c r="H161" s="523" t="str">
        <f>$H$8</f>
        <v/>
      </c>
      <c r="I161" s="524"/>
      <c r="J161" s="524"/>
      <c r="K161" s="524"/>
      <c r="L161" s="524"/>
      <c r="M161" s="524"/>
      <c r="N161" s="525"/>
    </row>
    <row r="162" spans="1:14" ht="26.25" customHeight="1">
      <c r="A162" s="2"/>
      <c r="B162" s="2"/>
      <c r="C162" s="2"/>
      <c r="D162" s="2"/>
      <c r="E162" s="2"/>
      <c r="F162" s="522"/>
      <c r="G162" s="129" t="s">
        <v>381</v>
      </c>
      <c r="H162" s="523" t="str">
        <f>$H$9</f>
        <v/>
      </c>
      <c r="I162" s="524"/>
      <c r="J162" s="524"/>
      <c r="K162" s="524"/>
      <c r="L162" s="524"/>
      <c r="M162" s="524"/>
      <c r="N162" s="525"/>
    </row>
    <row r="163" spans="1:14" ht="26.25" customHeight="1">
      <c r="A163" s="2"/>
      <c r="B163" s="2"/>
      <c r="C163" s="2"/>
      <c r="D163" s="2"/>
      <c r="E163" s="2"/>
      <c r="F163" s="522"/>
      <c r="G163" s="129" t="s">
        <v>295</v>
      </c>
      <c r="H163" s="523" t="str">
        <f>$H$10</f>
        <v/>
      </c>
      <c r="I163" s="524"/>
      <c r="J163" s="524"/>
      <c r="K163" s="524"/>
      <c r="L163" s="524"/>
      <c r="M163" s="524"/>
      <c r="N163" s="525"/>
    </row>
    <row r="164" spans="1:14" ht="26.25" customHeight="1">
      <c r="A164" s="2"/>
      <c r="B164" s="2"/>
      <c r="C164" s="2"/>
      <c r="D164" s="2"/>
      <c r="E164" s="2"/>
      <c r="F164" s="522"/>
      <c r="G164" s="132" t="s">
        <v>1245</v>
      </c>
      <c r="H164" s="523" t="str">
        <f>$H$11</f>
        <v/>
      </c>
      <c r="I164" s="524"/>
      <c r="J164" s="525"/>
      <c r="K164" s="129" t="s">
        <v>264</v>
      </c>
      <c r="L164" s="559" t="str">
        <f>$L$11</f>
        <v/>
      </c>
      <c r="M164" s="526"/>
      <c r="N164" s="527"/>
    </row>
    <row r="165" spans="1:14" ht="22.5" customHeight="1">
      <c r="A165" s="2"/>
      <c r="B165" s="2"/>
      <c r="C165" s="2"/>
      <c r="D165" s="2"/>
      <c r="E165" s="2"/>
      <c r="F165" s="522"/>
      <c r="G165" s="536" t="s">
        <v>351</v>
      </c>
      <c r="H165" s="536"/>
      <c r="I165" s="537" t="str">
        <f>$I$12</f>
        <v/>
      </c>
      <c r="J165" s="538"/>
      <c r="K165" s="130" t="s">
        <v>267</v>
      </c>
      <c r="L165" s="510" t="str">
        <f>$L$12</f>
        <v/>
      </c>
      <c r="M165" s="510"/>
      <c r="N165" s="510"/>
    </row>
    <row r="166" spans="1:14" ht="7.5" customHeight="1">
      <c r="A166" s="2"/>
      <c r="B166" s="2"/>
      <c r="C166" s="2"/>
      <c r="D166" s="2"/>
      <c r="E166" s="23"/>
      <c r="F166" s="24"/>
      <c r="G166" s="24"/>
      <c r="H166" s="24"/>
      <c r="I166" s="25"/>
      <c r="J166" s="25"/>
      <c r="K166" s="26"/>
      <c r="L166" s="26"/>
      <c r="M166" s="127"/>
      <c r="N166" s="127"/>
    </row>
    <row r="167" spans="1:14" s="3" customFormat="1">
      <c r="A167" s="539" t="s">
        <v>352</v>
      </c>
      <c r="B167" s="539"/>
      <c r="C167" s="539"/>
      <c r="D167" s="539"/>
      <c r="E167" s="539"/>
      <c r="F167" s="539"/>
      <c r="G167" s="539"/>
      <c r="H167" s="539"/>
      <c r="I167" s="539"/>
      <c r="J167" s="539"/>
      <c r="K167" s="539"/>
      <c r="L167" s="539"/>
      <c r="M167" s="539"/>
      <c r="N167" s="539"/>
    </row>
    <row r="168" spans="1:14" ht="7.5" customHeight="1">
      <c r="A168" s="2"/>
      <c r="B168" s="2"/>
      <c r="C168" s="2"/>
      <c r="D168" s="2"/>
      <c r="E168" s="2"/>
      <c r="F168" s="2"/>
      <c r="G168" s="2"/>
      <c r="H168" s="2"/>
      <c r="I168" s="2"/>
      <c r="J168" s="2"/>
      <c r="K168" s="2"/>
      <c r="L168" s="2"/>
      <c r="M168" s="2"/>
      <c r="N168" s="2"/>
    </row>
    <row r="169" spans="1:14" ht="15" customHeight="1">
      <c r="A169" s="540" t="s">
        <v>279</v>
      </c>
      <c r="B169" s="540"/>
      <c r="C169" s="541" t="s">
        <v>333</v>
      </c>
      <c r="D169" s="541"/>
      <c r="E169" s="541"/>
      <c r="F169" s="541"/>
      <c r="G169" s="542" t="s">
        <v>353</v>
      </c>
      <c r="H169" s="544" t="s">
        <v>281</v>
      </c>
      <c r="I169" s="545"/>
      <c r="J169" s="548" t="s">
        <v>334</v>
      </c>
      <c r="K169" s="550" t="s">
        <v>285</v>
      </c>
      <c r="L169" s="531" t="s">
        <v>354</v>
      </c>
      <c r="M169" s="532"/>
      <c r="N169" s="533"/>
    </row>
    <row r="170" spans="1:14" ht="15" customHeight="1">
      <c r="A170" s="540"/>
      <c r="B170" s="540"/>
      <c r="C170" s="131" t="s">
        <v>337</v>
      </c>
      <c r="D170" s="131" t="s">
        <v>277</v>
      </c>
      <c r="E170" s="131" t="s">
        <v>344</v>
      </c>
      <c r="F170" s="131" t="s">
        <v>279</v>
      </c>
      <c r="G170" s="543"/>
      <c r="H170" s="546"/>
      <c r="I170" s="547"/>
      <c r="J170" s="549"/>
      <c r="K170" s="551"/>
      <c r="L170" s="128" t="s">
        <v>356</v>
      </c>
      <c r="M170" s="534" t="s">
        <v>357</v>
      </c>
      <c r="N170" s="535"/>
    </row>
    <row r="171" spans="1:14" ht="23.25" customHeight="1">
      <c r="A171" s="528" t="str">
        <f>IF(入力シート!A94="","",入力シート!A94)</f>
        <v/>
      </c>
      <c r="B171" s="528"/>
      <c r="C171" s="30" t="str">
        <f>IF(入力シート!C94="","",入力シート!C94)</f>
        <v/>
      </c>
      <c r="D171" s="30" t="str">
        <f>IF(入力シート!E94="","",入力シート!E94)</f>
        <v/>
      </c>
      <c r="E171" s="30" t="str">
        <f>IF(入力シート!G94="","",入力シート!G94)</f>
        <v/>
      </c>
      <c r="F171" s="30" t="str">
        <f>IF(入力シート!H94="","",入力シート!H94)</f>
        <v/>
      </c>
      <c r="G171" s="31" t="str">
        <f>IF(入力シート!O94="","",入力シート!O94)</f>
        <v/>
      </c>
      <c r="H171" s="529" t="str">
        <f>IF(入力シート!K94="","",入力シート!K94)</f>
        <v/>
      </c>
      <c r="I171" s="530" t="str">
        <f>IF(入力シート!Q172="","",入力シート!Q172)</f>
        <v/>
      </c>
      <c r="J171" s="30" t="str">
        <f>IF(入力シート!R94="","",入力シート!R94)</f>
        <v/>
      </c>
      <c r="K171" s="30" t="str">
        <f>IF(入力シート!V94="","",入力シート!V94)</f>
        <v/>
      </c>
      <c r="L171" s="29"/>
      <c r="M171" s="29" t="s">
        <v>358</v>
      </c>
      <c r="N171" s="29" t="s">
        <v>359</v>
      </c>
    </row>
    <row r="172" spans="1:14" ht="23.25" customHeight="1">
      <c r="A172" s="528" t="str">
        <f>IF(入力シート!A95="","",入力シート!A95)</f>
        <v/>
      </c>
      <c r="B172" s="528"/>
      <c r="C172" s="30" t="str">
        <f>IF(入力シート!C95="","",入力シート!C95)</f>
        <v/>
      </c>
      <c r="D172" s="30" t="str">
        <f>IF(入力シート!E95="","",入力シート!E95)</f>
        <v/>
      </c>
      <c r="E172" s="30" t="str">
        <f>IF(入力シート!G95="","",入力シート!G95)</f>
        <v/>
      </c>
      <c r="F172" s="30" t="str">
        <f>IF(入力シート!H95="","",入力シート!H95)</f>
        <v/>
      </c>
      <c r="G172" s="31" t="str">
        <f>IF(入力シート!O95="","",入力シート!O95)</f>
        <v/>
      </c>
      <c r="H172" s="529" t="str">
        <f>IF(入力シート!K95="","",入力シート!K95)</f>
        <v/>
      </c>
      <c r="I172" s="530" t="str">
        <f>IF(入力シート!Q173="","",入力シート!Q173)</f>
        <v/>
      </c>
      <c r="J172" s="30" t="str">
        <f>IF(入力シート!R95="","",入力シート!R95)</f>
        <v/>
      </c>
      <c r="K172" s="30" t="str">
        <f>IF(入力シート!V95="","",入力シート!V95)</f>
        <v/>
      </c>
      <c r="L172" s="29"/>
      <c r="M172" s="29" t="s">
        <v>358</v>
      </c>
      <c r="N172" s="29" t="s">
        <v>359</v>
      </c>
    </row>
    <row r="173" spans="1:14" ht="23.25" customHeight="1">
      <c r="A173" s="528" t="str">
        <f>IF(入力シート!A96="","",入力シート!A96)</f>
        <v/>
      </c>
      <c r="B173" s="528"/>
      <c r="C173" s="30" t="str">
        <f>IF(入力シート!C96="","",入力シート!C96)</f>
        <v/>
      </c>
      <c r="D173" s="30" t="str">
        <f>IF(入力シート!E96="","",入力シート!E96)</f>
        <v/>
      </c>
      <c r="E173" s="30" t="str">
        <f>IF(入力シート!G96="","",入力シート!G96)</f>
        <v/>
      </c>
      <c r="F173" s="30" t="str">
        <f>IF(入力シート!H96="","",入力シート!H96)</f>
        <v/>
      </c>
      <c r="G173" s="31" t="str">
        <f>IF(入力シート!O96="","",入力シート!O96)</f>
        <v/>
      </c>
      <c r="H173" s="529" t="str">
        <f>IF(入力シート!K96="","",入力シート!K96)</f>
        <v/>
      </c>
      <c r="I173" s="530" t="str">
        <f>IF(入力シート!Q174="","",入力シート!Q174)</f>
        <v/>
      </c>
      <c r="J173" s="30" t="str">
        <f>IF(入力シート!R96="","",入力シート!R96)</f>
        <v/>
      </c>
      <c r="K173" s="30" t="str">
        <f>IF(入力シート!V96="","",入力シート!V96)</f>
        <v/>
      </c>
      <c r="L173" s="29"/>
      <c r="M173" s="29" t="s">
        <v>358</v>
      </c>
      <c r="N173" s="29" t="s">
        <v>359</v>
      </c>
    </row>
    <row r="174" spans="1:14" ht="23.25" customHeight="1">
      <c r="A174" s="528" t="str">
        <f>IF(入力シート!A97="","",入力シート!A97)</f>
        <v/>
      </c>
      <c r="B174" s="528"/>
      <c r="C174" s="30" t="str">
        <f>IF(入力シート!C97="","",入力シート!C97)</f>
        <v/>
      </c>
      <c r="D174" s="30" t="str">
        <f>IF(入力シート!E97="","",入力シート!E97)</f>
        <v/>
      </c>
      <c r="E174" s="30" t="str">
        <f>IF(入力シート!G97="","",入力シート!G97)</f>
        <v/>
      </c>
      <c r="F174" s="30" t="str">
        <f>IF(入力シート!H97="","",入力シート!H97)</f>
        <v/>
      </c>
      <c r="G174" s="31" t="str">
        <f>IF(入力シート!O97="","",入力シート!O97)</f>
        <v/>
      </c>
      <c r="H174" s="529" t="str">
        <f>IF(入力シート!K97="","",入力シート!K97)</f>
        <v/>
      </c>
      <c r="I174" s="530" t="str">
        <f>IF(入力シート!Q175="","",入力シート!Q175)</f>
        <v/>
      </c>
      <c r="J174" s="30" t="str">
        <f>IF(入力シート!R97="","",入力シート!R97)</f>
        <v/>
      </c>
      <c r="K174" s="30" t="str">
        <f>IF(入力シート!V97="","",入力シート!V97)</f>
        <v/>
      </c>
      <c r="L174" s="29"/>
      <c r="M174" s="29" t="s">
        <v>358</v>
      </c>
      <c r="N174" s="29" t="s">
        <v>359</v>
      </c>
    </row>
    <row r="175" spans="1:14" ht="23.25" customHeight="1">
      <c r="A175" s="528" t="str">
        <f>IF(入力シート!A98="","",入力シート!A98)</f>
        <v/>
      </c>
      <c r="B175" s="528"/>
      <c r="C175" s="30" t="str">
        <f>IF(入力シート!C98="","",入力シート!C98)</f>
        <v/>
      </c>
      <c r="D175" s="30" t="str">
        <f>IF(入力シート!E98="","",入力シート!E98)</f>
        <v/>
      </c>
      <c r="E175" s="30" t="str">
        <f>IF(入力シート!G98="","",入力シート!G98)</f>
        <v/>
      </c>
      <c r="F175" s="30" t="str">
        <f>IF(入力シート!H98="","",入力シート!H98)</f>
        <v/>
      </c>
      <c r="G175" s="31" t="str">
        <f>IF(入力シート!O98="","",入力シート!O98)</f>
        <v/>
      </c>
      <c r="H175" s="529" t="str">
        <f>IF(入力シート!K98="","",入力シート!K98)</f>
        <v/>
      </c>
      <c r="I175" s="530" t="str">
        <f>IF(入力シート!Q176="","",入力シート!Q176)</f>
        <v/>
      </c>
      <c r="J175" s="30" t="str">
        <f>IF(入力シート!R98="","",入力シート!R98)</f>
        <v/>
      </c>
      <c r="K175" s="30" t="str">
        <f>IF(入力シート!V98="","",入力シート!V98)</f>
        <v/>
      </c>
      <c r="L175" s="29"/>
      <c r="M175" s="29" t="s">
        <v>358</v>
      </c>
      <c r="N175" s="29" t="s">
        <v>359</v>
      </c>
    </row>
    <row r="176" spans="1:14" ht="23.25" customHeight="1">
      <c r="A176" s="528" t="str">
        <f>IF(入力シート!A99="","",入力シート!A99)</f>
        <v/>
      </c>
      <c r="B176" s="528"/>
      <c r="C176" s="30" t="str">
        <f>IF(入力シート!C99="","",入力シート!C99)</f>
        <v/>
      </c>
      <c r="D176" s="30" t="str">
        <f>IF(入力シート!E99="","",入力シート!E99)</f>
        <v/>
      </c>
      <c r="E176" s="30" t="str">
        <f>IF(入力シート!G99="","",入力シート!G99)</f>
        <v/>
      </c>
      <c r="F176" s="30" t="str">
        <f>IF(入力シート!H99="","",入力シート!H99)</f>
        <v/>
      </c>
      <c r="G176" s="31" t="str">
        <f>IF(入力シート!O99="","",入力シート!O99)</f>
        <v/>
      </c>
      <c r="H176" s="529" t="str">
        <f>IF(入力シート!K99="","",入力シート!K99)</f>
        <v/>
      </c>
      <c r="I176" s="530" t="str">
        <f>IF(入力シート!Q177="","",入力シート!Q177)</f>
        <v/>
      </c>
      <c r="J176" s="30" t="str">
        <f>IF(入力シート!R99="","",入力シート!R99)</f>
        <v/>
      </c>
      <c r="K176" s="30" t="str">
        <f>IF(入力シート!V99="","",入力シート!V99)</f>
        <v/>
      </c>
      <c r="L176" s="29"/>
      <c r="M176" s="29" t="s">
        <v>358</v>
      </c>
      <c r="N176" s="29" t="s">
        <v>359</v>
      </c>
    </row>
    <row r="177" spans="1:14" ht="23.25" customHeight="1">
      <c r="A177" s="528" t="str">
        <f>IF(入力シート!A100="","",入力シート!A100)</f>
        <v/>
      </c>
      <c r="B177" s="528"/>
      <c r="C177" s="30" t="str">
        <f>IF(入力シート!C100="","",入力シート!C100)</f>
        <v/>
      </c>
      <c r="D177" s="30" t="str">
        <f>IF(入力シート!E100="","",入力シート!E100)</f>
        <v/>
      </c>
      <c r="E177" s="30" t="str">
        <f>IF(入力シート!G100="","",入力シート!G100)</f>
        <v/>
      </c>
      <c r="F177" s="30" t="str">
        <f>IF(入力シート!H100="","",入力シート!H100)</f>
        <v/>
      </c>
      <c r="G177" s="31" t="str">
        <f>IF(入力シート!O100="","",入力シート!O100)</f>
        <v/>
      </c>
      <c r="H177" s="529" t="str">
        <f>IF(入力シート!K100="","",入力シート!K100)</f>
        <v/>
      </c>
      <c r="I177" s="530" t="str">
        <f>IF(入力シート!Q178="","",入力シート!Q178)</f>
        <v/>
      </c>
      <c r="J177" s="30" t="str">
        <f>IF(入力シート!R100="","",入力シート!R100)</f>
        <v/>
      </c>
      <c r="K177" s="30" t="str">
        <f>IF(入力シート!V100="","",入力シート!V100)</f>
        <v/>
      </c>
      <c r="L177" s="29"/>
      <c r="M177" s="29" t="s">
        <v>358</v>
      </c>
      <c r="N177" s="29" t="s">
        <v>359</v>
      </c>
    </row>
    <row r="178" spans="1:14" ht="23.25" customHeight="1">
      <c r="A178" s="528" t="str">
        <f>IF(入力シート!A101="","",入力シート!A101)</f>
        <v/>
      </c>
      <c r="B178" s="528"/>
      <c r="C178" s="30" t="str">
        <f>IF(入力シート!C101="","",入力シート!C101)</f>
        <v/>
      </c>
      <c r="D178" s="30" t="str">
        <f>IF(入力シート!E101="","",入力シート!E101)</f>
        <v/>
      </c>
      <c r="E178" s="30" t="str">
        <f>IF(入力シート!G101="","",入力シート!G101)</f>
        <v/>
      </c>
      <c r="F178" s="30" t="str">
        <f>IF(入力シート!H101="","",入力シート!H101)</f>
        <v/>
      </c>
      <c r="G178" s="31" t="str">
        <f>IF(入力シート!O101="","",入力シート!O101)</f>
        <v/>
      </c>
      <c r="H178" s="529" t="str">
        <f>IF(入力シート!K101="","",入力シート!K101)</f>
        <v/>
      </c>
      <c r="I178" s="530" t="str">
        <f>IF(入力シート!Q179="","",入力シート!Q179)</f>
        <v/>
      </c>
      <c r="J178" s="30" t="str">
        <f>IF(入力シート!R101="","",入力シート!R101)</f>
        <v/>
      </c>
      <c r="K178" s="30" t="str">
        <f>IF(入力シート!V101="","",入力シート!V101)</f>
        <v/>
      </c>
      <c r="L178" s="29"/>
      <c r="M178" s="29" t="s">
        <v>358</v>
      </c>
      <c r="N178" s="29" t="s">
        <v>359</v>
      </c>
    </row>
    <row r="179" spans="1:14" ht="23.25" customHeight="1">
      <c r="A179" s="528" t="str">
        <f>IF(入力シート!A102="","",入力シート!A102)</f>
        <v/>
      </c>
      <c r="B179" s="528"/>
      <c r="C179" s="30" t="str">
        <f>IF(入力シート!C102="","",入力シート!C102)</f>
        <v/>
      </c>
      <c r="D179" s="30" t="str">
        <f>IF(入力シート!E102="","",入力シート!E102)</f>
        <v/>
      </c>
      <c r="E179" s="30" t="str">
        <f>IF(入力シート!G102="","",入力シート!G102)</f>
        <v/>
      </c>
      <c r="F179" s="30" t="str">
        <f>IF(入力シート!H102="","",入力シート!H102)</f>
        <v/>
      </c>
      <c r="G179" s="31" t="str">
        <f>IF(入力シート!O102="","",入力シート!O102)</f>
        <v/>
      </c>
      <c r="H179" s="529" t="str">
        <f>IF(入力シート!K102="","",入力シート!K102)</f>
        <v/>
      </c>
      <c r="I179" s="530" t="str">
        <f>IF(入力シート!Q180="","",入力シート!Q180)</f>
        <v/>
      </c>
      <c r="J179" s="30" t="str">
        <f>IF(入力シート!R102="","",入力シート!R102)</f>
        <v/>
      </c>
      <c r="K179" s="30" t="str">
        <f>IF(入力シート!V102="","",入力シート!V102)</f>
        <v/>
      </c>
      <c r="L179" s="29"/>
      <c r="M179" s="29" t="s">
        <v>358</v>
      </c>
      <c r="N179" s="29" t="s">
        <v>359</v>
      </c>
    </row>
    <row r="180" spans="1:14" ht="23.25" customHeight="1">
      <c r="A180" s="528" t="str">
        <f>IF(入力シート!A103="","",入力シート!A103)</f>
        <v/>
      </c>
      <c r="B180" s="528"/>
      <c r="C180" s="30" t="str">
        <f>IF(入力シート!C103="","",入力シート!C103)</f>
        <v/>
      </c>
      <c r="D180" s="30" t="str">
        <f>IF(入力シート!E103="","",入力シート!E103)</f>
        <v/>
      </c>
      <c r="E180" s="30" t="str">
        <f>IF(入力シート!G103="","",入力シート!G103)</f>
        <v/>
      </c>
      <c r="F180" s="30" t="str">
        <f>IF(入力シート!H103="","",入力シート!H103)</f>
        <v/>
      </c>
      <c r="G180" s="31" t="str">
        <f>IF(入力シート!O103="","",入力シート!O103)</f>
        <v/>
      </c>
      <c r="H180" s="529" t="str">
        <f>IF(入力シート!K103="","",入力シート!K103)</f>
        <v/>
      </c>
      <c r="I180" s="530" t="str">
        <f>IF(入力シート!Q181="","",入力シート!Q181)</f>
        <v/>
      </c>
      <c r="J180" s="30" t="str">
        <f>IF(入力シート!R103="","",入力シート!R103)</f>
        <v/>
      </c>
      <c r="K180" s="30" t="str">
        <f>IF(入力シート!V103="","",入力シート!V103)</f>
        <v/>
      </c>
      <c r="L180" s="29"/>
      <c r="M180" s="29" t="s">
        <v>358</v>
      </c>
      <c r="N180" s="29" t="s">
        <v>359</v>
      </c>
    </row>
    <row r="181" spans="1:14" ht="23.25" customHeight="1">
      <c r="A181" s="528" t="str">
        <f>IF(入力シート!A104="","",入力シート!A104)</f>
        <v/>
      </c>
      <c r="B181" s="528"/>
      <c r="C181" s="30" t="str">
        <f>IF(入力シート!C104="","",入力シート!C104)</f>
        <v/>
      </c>
      <c r="D181" s="30" t="str">
        <f>IF(入力シート!E104="","",入力シート!E104)</f>
        <v/>
      </c>
      <c r="E181" s="30" t="str">
        <f>IF(入力シート!G104="","",入力シート!G104)</f>
        <v/>
      </c>
      <c r="F181" s="30" t="str">
        <f>IF(入力シート!H104="","",入力シート!H104)</f>
        <v/>
      </c>
      <c r="G181" s="31" t="str">
        <f>IF(入力シート!O104="","",入力シート!O104)</f>
        <v/>
      </c>
      <c r="H181" s="529" t="str">
        <f>IF(入力シート!K104="","",入力シート!K104)</f>
        <v/>
      </c>
      <c r="I181" s="530" t="str">
        <f>IF(入力シート!Q182="","",入力シート!Q182)</f>
        <v/>
      </c>
      <c r="J181" s="30" t="str">
        <f>IF(入力シート!R104="","",入力シート!R104)</f>
        <v/>
      </c>
      <c r="K181" s="30" t="str">
        <f>IF(入力シート!V104="","",入力シート!V104)</f>
        <v/>
      </c>
      <c r="L181" s="29"/>
      <c r="M181" s="29" t="s">
        <v>358</v>
      </c>
      <c r="N181" s="29" t="s">
        <v>359</v>
      </c>
    </row>
    <row r="182" spans="1:14" ht="23.25" customHeight="1">
      <c r="A182" s="528" t="str">
        <f>IF(入力シート!A105="","",入力シート!A105)</f>
        <v/>
      </c>
      <c r="B182" s="528"/>
      <c r="C182" s="30" t="str">
        <f>IF(入力シート!C105="","",入力シート!C105)</f>
        <v/>
      </c>
      <c r="D182" s="30" t="str">
        <f>IF(入力シート!E105="","",入力シート!E105)</f>
        <v/>
      </c>
      <c r="E182" s="30" t="str">
        <f>IF(入力シート!G105="","",入力シート!G105)</f>
        <v/>
      </c>
      <c r="F182" s="30" t="str">
        <f>IF(入力シート!H105="","",入力シート!H105)</f>
        <v/>
      </c>
      <c r="G182" s="31" t="str">
        <f>IF(入力シート!O105="","",入力シート!O105)</f>
        <v/>
      </c>
      <c r="H182" s="529" t="str">
        <f>IF(入力シート!K105="","",入力シート!K105)</f>
        <v/>
      </c>
      <c r="I182" s="530" t="str">
        <f>IF(入力シート!Q183="","",入力シート!Q183)</f>
        <v/>
      </c>
      <c r="J182" s="30" t="str">
        <f>IF(入力シート!R105="","",入力シート!R105)</f>
        <v/>
      </c>
      <c r="K182" s="30" t="str">
        <f>IF(入力シート!V105="","",入力シート!V105)</f>
        <v/>
      </c>
      <c r="L182" s="29"/>
      <c r="M182" s="29" t="s">
        <v>358</v>
      </c>
      <c r="N182" s="29" t="s">
        <v>359</v>
      </c>
    </row>
    <row r="183" spans="1:14" ht="23.25" customHeight="1">
      <c r="A183" s="528" t="str">
        <f>IF(入力シート!A106="","",入力シート!A106)</f>
        <v/>
      </c>
      <c r="B183" s="528"/>
      <c r="C183" s="30" t="str">
        <f>IF(入力シート!C106="","",入力シート!C106)</f>
        <v/>
      </c>
      <c r="D183" s="30" t="str">
        <f>IF(入力シート!E106="","",入力シート!E106)</f>
        <v/>
      </c>
      <c r="E183" s="30" t="str">
        <f>IF(入力シート!G106="","",入力シート!G106)</f>
        <v/>
      </c>
      <c r="F183" s="30" t="str">
        <f>IF(入力シート!H106="","",入力シート!H106)</f>
        <v/>
      </c>
      <c r="G183" s="31" t="str">
        <f>IF(入力シート!O106="","",入力シート!O106)</f>
        <v/>
      </c>
      <c r="H183" s="529" t="str">
        <f>IF(入力シート!K106="","",入力シート!K106)</f>
        <v/>
      </c>
      <c r="I183" s="530" t="str">
        <f>IF(入力シート!Q184="","",入力シート!Q184)</f>
        <v/>
      </c>
      <c r="J183" s="30" t="str">
        <f>IF(入力シート!R106="","",入力シート!R106)</f>
        <v/>
      </c>
      <c r="K183" s="30" t="str">
        <f>IF(入力シート!V106="","",入力シート!V106)</f>
        <v/>
      </c>
      <c r="L183" s="29"/>
      <c r="M183" s="29" t="s">
        <v>358</v>
      </c>
      <c r="N183" s="29" t="s">
        <v>359</v>
      </c>
    </row>
    <row r="184" spans="1:14" ht="23.25" customHeight="1">
      <c r="A184" s="528" t="str">
        <f>IF(入力シート!A107="","",入力シート!A107)</f>
        <v/>
      </c>
      <c r="B184" s="528"/>
      <c r="C184" s="30" t="str">
        <f>IF(入力シート!C107="","",入力シート!C107)</f>
        <v/>
      </c>
      <c r="D184" s="30" t="str">
        <f>IF(入力シート!E107="","",入力シート!E107)</f>
        <v/>
      </c>
      <c r="E184" s="30" t="str">
        <f>IF(入力シート!G107="","",入力シート!G107)</f>
        <v/>
      </c>
      <c r="F184" s="30" t="str">
        <f>IF(入力シート!H107="","",入力シート!H107)</f>
        <v/>
      </c>
      <c r="G184" s="31" t="str">
        <f>IF(入力シート!O107="","",入力シート!O107)</f>
        <v/>
      </c>
      <c r="H184" s="529" t="str">
        <f>IF(入力シート!K107="","",入力シート!K107)</f>
        <v/>
      </c>
      <c r="I184" s="530" t="str">
        <f>IF(入力シート!Q185="","",入力シート!Q185)</f>
        <v/>
      </c>
      <c r="J184" s="30" t="str">
        <f>IF(入力シート!R107="","",入力シート!R107)</f>
        <v/>
      </c>
      <c r="K184" s="30" t="str">
        <f>IF(入力シート!V107="","",入力シート!V107)</f>
        <v/>
      </c>
      <c r="L184" s="29"/>
      <c r="M184" s="29" t="s">
        <v>358</v>
      </c>
      <c r="N184" s="29" t="s">
        <v>359</v>
      </c>
    </row>
    <row r="185" spans="1:14" ht="23.25" customHeight="1">
      <c r="A185" s="528" t="str">
        <f>IF(入力シート!A108="","",入力シート!A108)</f>
        <v/>
      </c>
      <c r="B185" s="528"/>
      <c r="C185" s="30" t="str">
        <f>IF(入力シート!C108="","",入力シート!C108)</f>
        <v/>
      </c>
      <c r="D185" s="30" t="str">
        <f>IF(入力シート!E108="","",入力シート!E108)</f>
        <v/>
      </c>
      <c r="E185" s="30" t="str">
        <f>IF(入力シート!G108="","",入力シート!G108)</f>
        <v/>
      </c>
      <c r="F185" s="30" t="str">
        <f>IF(入力シート!H108="","",入力シート!H108)</f>
        <v/>
      </c>
      <c r="G185" s="31" t="str">
        <f>IF(入力シート!O108="","",入力シート!O108)</f>
        <v/>
      </c>
      <c r="H185" s="529" t="str">
        <f>IF(入力シート!K108="","",入力シート!K108)</f>
        <v/>
      </c>
      <c r="I185" s="530" t="str">
        <f>IF(入力シート!Q186="","",入力シート!Q186)</f>
        <v/>
      </c>
      <c r="J185" s="30" t="str">
        <f>IF(入力シート!R108="","",入力シート!R108)</f>
        <v/>
      </c>
      <c r="K185" s="30" t="str">
        <f>IF(入力シート!V108="","",入力シート!V108)</f>
        <v/>
      </c>
      <c r="L185" s="29"/>
      <c r="M185" s="29" t="s">
        <v>358</v>
      </c>
      <c r="N185" s="29" t="s">
        <v>359</v>
      </c>
    </row>
    <row r="186" spans="1:14" ht="23.25" customHeight="1">
      <c r="A186" s="528" t="str">
        <f>IF(入力シート!A109="","",入力シート!A109)</f>
        <v/>
      </c>
      <c r="B186" s="528"/>
      <c r="C186" s="30" t="str">
        <f>IF(入力シート!C109="","",入力シート!C109)</f>
        <v/>
      </c>
      <c r="D186" s="30" t="str">
        <f>IF(入力シート!E109="","",入力シート!E109)</f>
        <v/>
      </c>
      <c r="E186" s="30" t="str">
        <f>IF(入力シート!G109="","",入力シート!G109)</f>
        <v/>
      </c>
      <c r="F186" s="30" t="str">
        <f>IF(入力シート!H109="","",入力シート!H109)</f>
        <v/>
      </c>
      <c r="G186" s="31" t="str">
        <f>IF(入力シート!O109="","",入力シート!O109)</f>
        <v/>
      </c>
      <c r="H186" s="529" t="str">
        <f>IF(入力シート!K109="","",入力シート!K109)</f>
        <v/>
      </c>
      <c r="I186" s="530" t="str">
        <f>IF(入力シート!Q187="","",入力シート!Q187)</f>
        <v/>
      </c>
      <c r="J186" s="30" t="str">
        <f>IF(入力シート!R109="","",入力シート!R109)</f>
        <v/>
      </c>
      <c r="K186" s="30" t="str">
        <f>IF(入力シート!V109="","",入力シート!V109)</f>
        <v/>
      </c>
      <c r="L186" s="29"/>
      <c r="M186" s="29" t="s">
        <v>358</v>
      </c>
      <c r="N186" s="29" t="s">
        <v>359</v>
      </c>
    </row>
    <row r="187" spans="1:14" ht="23.25" customHeight="1">
      <c r="A187" s="528" t="str">
        <f>IF(入力シート!A110="","",入力シート!A110)</f>
        <v/>
      </c>
      <c r="B187" s="528"/>
      <c r="C187" s="30" t="str">
        <f>IF(入力シート!C110="","",入力シート!C110)</f>
        <v/>
      </c>
      <c r="D187" s="30" t="str">
        <f>IF(入力シート!E110="","",入力シート!E110)</f>
        <v/>
      </c>
      <c r="E187" s="30" t="str">
        <f>IF(入力シート!G110="","",入力シート!G110)</f>
        <v/>
      </c>
      <c r="F187" s="30" t="str">
        <f>IF(入力シート!H110="","",入力シート!H110)</f>
        <v/>
      </c>
      <c r="G187" s="31" t="str">
        <f>IF(入力シート!O110="","",入力シート!O110)</f>
        <v/>
      </c>
      <c r="H187" s="529" t="str">
        <f>IF(入力シート!K110="","",入力シート!K110)</f>
        <v/>
      </c>
      <c r="I187" s="530" t="str">
        <f>IF(入力シート!Q188="","",入力シート!Q188)</f>
        <v/>
      </c>
      <c r="J187" s="30" t="str">
        <f>IF(入力シート!R110="","",入力シート!R110)</f>
        <v/>
      </c>
      <c r="K187" s="30" t="str">
        <f>IF(入力シート!V110="","",入力シート!V110)</f>
        <v/>
      </c>
      <c r="L187" s="29"/>
      <c r="M187" s="29" t="s">
        <v>358</v>
      </c>
      <c r="N187" s="29" t="s">
        <v>359</v>
      </c>
    </row>
    <row r="188" spans="1:14" ht="23.25" customHeight="1">
      <c r="A188" s="528" t="str">
        <f>IF(入力シート!A111="","",入力シート!A111)</f>
        <v/>
      </c>
      <c r="B188" s="528"/>
      <c r="C188" s="30" t="str">
        <f>IF(入力シート!C111="","",入力シート!C111)</f>
        <v/>
      </c>
      <c r="D188" s="30" t="str">
        <f>IF(入力シート!E111="","",入力シート!E111)</f>
        <v/>
      </c>
      <c r="E188" s="30" t="str">
        <f>IF(入力シート!G111="","",入力シート!G111)</f>
        <v/>
      </c>
      <c r="F188" s="30" t="str">
        <f>IF(入力シート!H111="","",入力シート!H111)</f>
        <v/>
      </c>
      <c r="G188" s="31" t="str">
        <f>IF(入力シート!O111="","",入力シート!O111)</f>
        <v/>
      </c>
      <c r="H188" s="529" t="str">
        <f>IF(入力シート!K111="","",入力シート!K111)</f>
        <v/>
      </c>
      <c r="I188" s="530" t="str">
        <f>IF(入力シート!Q189="","",入力シート!Q189)</f>
        <v/>
      </c>
      <c r="J188" s="30" t="str">
        <f>IF(入力シート!R111="","",入力シート!R111)</f>
        <v/>
      </c>
      <c r="K188" s="30" t="str">
        <f>IF(入力シート!V111="","",入力シート!V111)</f>
        <v/>
      </c>
      <c r="L188" s="29"/>
      <c r="M188" s="29" t="s">
        <v>358</v>
      </c>
      <c r="N188" s="29" t="s">
        <v>359</v>
      </c>
    </row>
    <row r="189" spans="1:14" ht="23.25" customHeight="1">
      <c r="A189" s="528" t="str">
        <f>IF(入力シート!A112="","",入力シート!A112)</f>
        <v/>
      </c>
      <c r="B189" s="528"/>
      <c r="C189" s="30" t="str">
        <f>IF(入力シート!C112="","",入力シート!C112)</f>
        <v/>
      </c>
      <c r="D189" s="30" t="str">
        <f>IF(入力シート!E112="","",入力シート!E112)</f>
        <v/>
      </c>
      <c r="E189" s="30" t="str">
        <f>IF(入力シート!G112="","",入力シート!G112)</f>
        <v/>
      </c>
      <c r="F189" s="30" t="str">
        <f>IF(入力シート!H112="","",入力シート!H112)</f>
        <v/>
      </c>
      <c r="G189" s="31" t="str">
        <f>IF(入力シート!O112="","",入力シート!O112)</f>
        <v/>
      </c>
      <c r="H189" s="529" t="str">
        <f>IF(入力シート!K112="","",入力シート!K112)</f>
        <v/>
      </c>
      <c r="I189" s="530" t="str">
        <f>IF(入力シート!Q190="","",入力シート!Q190)</f>
        <v/>
      </c>
      <c r="J189" s="30" t="str">
        <f>IF(入力シート!R112="","",入力シート!R112)</f>
        <v/>
      </c>
      <c r="K189" s="30" t="str">
        <f>IF(入力シート!V112="","",入力シート!V112)</f>
        <v/>
      </c>
      <c r="L189" s="29"/>
      <c r="M189" s="29" t="s">
        <v>358</v>
      </c>
      <c r="N189" s="29" t="s">
        <v>359</v>
      </c>
    </row>
    <row r="190" spans="1:14" ht="23.25" customHeight="1">
      <c r="A190" s="528" t="str">
        <f>IF(入力シート!A113="","",入力シート!A113)</f>
        <v/>
      </c>
      <c r="B190" s="528"/>
      <c r="C190" s="30" t="str">
        <f>IF(入力シート!C113="","",入力シート!C113)</f>
        <v/>
      </c>
      <c r="D190" s="30" t="str">
        <f>IF(入力シート!E113="","",入力シート!E113)</f>
        <v/>
      </c>
      <c r="E190" s="30" t="str">
        <f>IF(入力シート!G113="","",入力シート!G113)</f>
        <v/>
      </c>
      <c r="F190" s="30" t="str">
        <f>IF(入力シート!H113="","",入力シート!H113)</f>
        <v/>
      </c>
      <c r="G190" s="31" t="str">
        <f>IF(入力シート!O113="","",入力シート!O113)</f>
        <v/>
      </c>
      <c r="H190" s="529" t="str">
        <f>IF(入力シート!K113="","",入力シート!K113)</f>
        <v/>
      </c>
      <c r="I190" s="530" t="str">
        <f>IF(入力シート!Q191="","",入力シート!Q191)</f>
        <v/>
      </c>
      <c r="J190" s="30" t="str">
        <f>IF(入力シート!R113="","",入力シート!R113)</f>
        <v/>
      </c>
      <c r="K190" s="30" t="str">
        <f>IF(入力シート!V113="","",入力シート!V113)</f>
        <v/>
      </c>
      <c r="L190" s="29"/>
      <c r="M190" s="29" t="s">
        <v>358</v>
      </c>
      <c r="N190" s="29" t="s">
        <v>359</v>
      </c>
    </row>
    <row r="191" spans="1:14" ht="23.25" customHeight="1">
      <c r="A191" s="528" t="str">
        <f>IF(入力シート!A114="","",入力シート!A114)</f>
        <v/>
      </c>
      <c r="B191" s="528"/>
      <c r="C191" s="30" t="str">
        <f>IF(入力シート!C114="","",入力シート!C114)</f>
        <v/>
      </c>
      <c r="D191" s="30" t="str">
        <f>IF(入力シート!E114="","",入力シート!E114)</f>
        <v/>
      </c>
      <c r="E191" s="30" t="str">
        <f>IF(入力シート!G114="","",入力シート!G114)</f>
        <v/>
      </c>
      <c r="F191" s="30" t="str">
        <f>IF(入力シート!H114="","",入力シート!H114)</f>
        <v/>
      </c>
      <c r="G191" s="31" t="str">
        <f>IF(入力シート!O114="","",入力シート!O114)</f>
        <v/>
      </c>
      <c r="H191" s="529" t="str">
        <f>IF(入力シート!K114="","",入力シート!K114)</f>
        <v/>
      </c>
      <c r="I191" s="530" t="str">
        <f>IF(入力シート!Q192="","",入力シート!Q192)</f>
        <v/>
      </c>
      <c r="J191" s="30" t="str">
        <f>IF(入力シート!R114="","",入力シート!R114)</f>
        <v/>
      </c>
      <c r="K191" s="30" t="str">
        <f>IF(入力シート!V114="","",入力シート!V114)</f>
        <v/>
      </c>
      <c r="L191" s="29"/>
      <c r="M191" s="29" t="s">
        <v>358</v>
      </c>
      <c r="N191" s="29" t="s">
        <v>359</v>
      </c>
    </row>
    <row r="192" spans="1:14" ht="23.25" customHeight="1">
      <c r="A192" s="528" t="str">
        <f>IF(入力シート!A115="","",入力シート!A115)</f>
        <v/>
      </c>
      <c r="B192" s="528"/>
      <c r="C192" s="30" t="str">
        <f>IF(入力シート!C115="","",入力シート!C115)</f>
        <v/>
      </c>
      <c r="D192" s="30" t="str">
        <f>IF(入力シート!E115="","",入力シート!E115)</f>
        <v/>
      </c>
      <c r="E192" s="30" t="str">
        <f>IF(入力シート!G115="","",入力シート!G115)</f>
        <v/>
      </c>
      <c r="F192" s="30" t="str">
        <f>IF(入力シート!H115="","",入力シート!H115)</f>
        <v/>
      </c>
      <c r="G192" s="31" t="str">
        <f>IF(入力シート!O115="","",入力シート!O115)</f>
        <v/>
      </c>
      <c r="H192" s="529" t="str">
        <f>IF(入力シート!K115="","",入力シート!K115)</f>
        <v/>
      </c>
      <c r="I192" s="530" t="str">
        <f>IF(入力シート!Q193="","",入力シート!Q193)</f>
        <v/>
      </c>
      <c r="J192" s="30" t="str">
        <f>IF(入力シート!R115="","",入力シート!R115)</f>
        <v/>
      </c>
      <c r="K192" s="30" t="str">
        <f>IF(入力シート!V115="","",入力シート!V115)</f>
        <v/>
      </c>
      <c r="L192" s="29"/>
      <c r="M192" s="29" t="s">
        <v>358</v>
      </c>
      <c r="N192" s="29" t="s">
        <v>359</v>
      </c>
    </row>
    <row r="193" spans="1:14" ht="23.25" customHeight="1">
      <c r="A193" s="528" t="str">
        <f>IF(入力シート!A116="","",入力シート!A116)</f>
        <v/>
      </c>
      <c r="B193" s="528"/>
      <c r="C193" s="30" t="str">
        <f>IF(入力シート!C116="","",入力シート!C116)</f>
        <v/>
      </c>
      <c r="D193" s="30" t="str">
        <f>IF(入力シート!E116="","",入力シート!E116)</f>
        <v/>
      </c>
      <c r="E193" s="30" t="str">
        <f>IF(入力シート!G116="","",入力シート!G116)</f>
        <v/>
      </c>
      <c r="F193" s="30" t="str">
        <f>IF(入力シート!H116="","",入力シート!H116)</f>
        <v/>
      </c>
      <c r="G193" s="31" t="str">
        <f>IF(入力シート!O116="","",入力シート!O116)</f>
        <v/>
      </c>
      <c r="H193" s="529" t="str">
        <f>IF(入力シート!K116="","",入力シート!K116)</f>
        <v/>
      </c>
      <c r="I193" s="530" t="str">
        <f>IF(入力シート!Q194="","",入力シート!Q194)</f>
        <v/>
      </c>
      <c r="J193" s="30" t="str">
        <f>IF(入力シート!R116="","",入力シート!R116)</f>
        <v/>
      </c>
      <c r="K193" s="30" t="str">
        <f>IF(入力シート!V116="","",入力シート!V116)</f>
        <v/>
      </c>
      <c r="L193" s="29"/>
      <c r="M193" s="29" t="s">
        <v>358</v>
      </c>
      <c r="N193" s="29" t="s">
        <v>359</v>
      </c>
    </row>
    <row r="194" spans="1:14" ht="23.25" customHeight="1">
      <c r="A194" s="528" t="str">
        <f>IF(入力シート!A117="","",入力シート!A117)</f>
        <v/>
      </c>
      <c r="B194" s="528"/>
      <c r="C194" s="30" t="str">
        <f>IF(入力シート!C117="","",入力シート!C117)</f>
        <v/>
      </c>
      <c r="D194" s="30" t="str">
        <f>IF(入力シート!E117="","",入力シート!E117)</f>
        <v/>
      </c>
      <c r="E194" s="30" t="str">
        <f>IF(入力シート!G117="","",入力シート!G117)</f>
        <v/>
      </c>
      <c r="F194" s="30" t="str">
        <f>IF(入力シート!H117="","",入力シート!H117)</f>
        <v/>
      </c>
      <c r="G194" s="31" t="str">
        <f>IF(入力シート!O117="","",入力シート!O117)</f>
        <v/>
      </c>
      <c r="H194" s="529" t="str">
        <f>IF(入力シート!K117="","",入力シート!K117)</f>
        <v/>
      </c>
      <c r="I194" s="530" t="str">
        <f>IF(入力シート!Q195="","",入力シート!Q195)</f>
        <v/>
      </c>
      <c r="J194" s="30" t="str">
        <f>IF(入力シート!R117="","",入力シート!R117)</f>
        <v/>
      </c>
      <c r="K194" s="30" t="str">
        <f>IF(入力シート!V117="","",入力シート!V117)</f>
        <v/>
      </c>
      <c r="L194" s="29"/>
      <c r="M194" s="29" t="s">
        <v>358</v>
      </c>
      <c r="N194" s="29" t="s">
        <v>359</v>
      </c>
    </row>
    <row r="195" spans="1:14" ht="23.25" customHeight="1">
      <c r="A195" s="528" t="str">
        <f>IF(入力シート!A118="","",入力シート!A118)</f>
        <v/>
      </c>
      <c r="B195" s="528"/>
      <c r="C195" s="30" t="str">
        <f>IF(入力シート!C118="","",入力シート!C118)</f>
        <v/>
      </c>
      <c r="D195" s="30" t="str">
        <f>IF(入力シート!E118="","",入力シート!E118)</f>
        <v/>
      </c>
      <c r="E195" s="30" t="str">
        <f>IF(入力シート!G118="","",入力シート!G118)</f>
        <v/>
      </c>
      <c r="F195" s="30" t="str">
        <f>IF(入力シート!H118="","",入力シート!H118)</f>
        <v/>
      </c>
      <c r="G195" s="31" t="str">
        <f>IF(入力シート!O118="","",入力シート!O118)</f>
        <v/>
      </c>
      <c r="H195" s="529" t="str">
        <f>IF(入力シート!K118="","",入力シート!K118)</f>
        <v/>
      </c>
      <c r="I195" s="530" t="str">
        <f>IF(入力シート!Q196="","",入力シート!Q196)</f>
        <v/>
      </c>
      <c r="J195" s="30" t="str">
        <f>IF(入力シート!R118="","",入力シート!R118)</f>
        <v/>
      </c>
      <c r="K195" s="30" t="str">
        <f>IF(入力シート!V118="","",入力シート!V118)</f>
        <v/>
      </c>
      <c r="L195" s="29"/>
      <c r="M195" s="29" t="s">
        <v>358</v>
      </c>
      <c r="N195" s="29" t="s">
        <v>359</v>
      </c>
    </row>
    <row r="196" spans="1:14" ht="7.5" customHeight="1">
      <c r="A196" s="2"/>
      <c r="B196" s="2"/>
      <c r="C196" s="2"/>
      <c r="D196" s="2"/>
      <c r="E196" s="2"/>
      <c r="F196" s="2"/>
      <c r="G196" s="2"/>
      <c r="H196" s="2"/>
      <c r="I196" s="2"/>
      <c r="J196" s="2"/>
      <c r="K196" s="2"/>
      <c r="L196" s="2"/>
      <c r="M196" s="2"/>
      <c r="N196" s="2"/>
    </row>
    <row r="197" spans="1:14" s="34" customFormat="1" ht="15" customHeight="1">
      <c r="A197" s="557" t="s">
        <v>360</v>
      </c>
      <c r="B197" s="557"/>
      <c r="C197" s="558" t="s">
        <v>361</v>
      </c>
      <c r="D197" s="558"/>
      <c r="E197" s="558"/>
      <c r="F197" s="558"/>
      <c r="G197" s="558"/>
      <c r="H197" s="558"/>
      <c r="I197" s="558"/>
      <c r="J197" s="558"/>
      <c r="K197" s="558"/>
      <c r="L197" s="558"/>
      <c r="M197" s="558"/>
      <c r="N197" s="558"/>
    </row>
    <row r="198" spans="1:14" s="34" customFormat="1" ht="7.5" customHeight="1">
      <c r="A198" s="32"/>
      <c r="B198" s="32"/>
      <c r="C198" s="33"/>
      <c r="D198" s="33"/>
      <c r="E198" s="33"/>
      <c r="F198" s="33"/>
      <c r="G198" s="33"/>
      <c r="H198" s="33"/>
      <c r="I198" s="33"/>
      <c r="J198" s="33"/>
      <c r="K198" s="33"/>
      <c r="L198" s="33"/>
      <c r="M198" s="33"/>
      <c r="N198" s="33"/>
    </row>
    <row r="199" spans="1:14" s="34" customFormat="1" ht="15" customHeight="1">
      <c r="B199" s="35"/>
      <c r="C199" s="35"/>
      <c r="D199" s="35"/>
      <c r="E199" s="35"/>
      <c r="F199" s="35"/>
      <c r="G199" s="35"/>
      <c r="H199" s="554" t="s">
        <v>362</v>
      </c>
      <c r="I199" s="554"/>
      <c r="J199" s="554"/>
      <c r="K199" s="554"/>
      <c r="L199" s="554"/>
      <c r="M199" s="554"/>
      <c r="N199" s="554"/>
    </row>
    <row r="200" spans="1:14" s="34" customFormat="1" ht="15" customHeight="1">
      <c r="A200" s="36"/>
      <c r="B200" s="35"/>
      <c r="C200" s="35"/>
      <c r="D200" s="35"/>
      <c r="E200" s="35"/>
      <c r="F200" s="35"/>
      <c r="G200" s="37"/>
      <c r="H200" s="554"/>
      <c r="I200" s="554"/>
      <c r="J200" s="554"/>
      <c r="K200" s="554"/>
      <c r="L200" s="554"/>
      <c r="M200" s="554"/>
      <c r="N200" s="554"/>
    </row>
    <row r="201" spans="1:14" s="34" customFormat="1" ht="30" customHeight="1">
      <c r="A201" s="36"/>
      <c r="B201" s="35"/>
      <c r="C201" s="35"/>
      <c r="D201" s="35"/>
      <c r="E201" s="35"/>
      <c r="F201" s="35"/>
      <c r="G201" s="37"/>
      <c r="H201" s="555" t="s">
        <v>1263</v>
      </c>
      <c r="I201" s="555"/>
      <c r="J201" s="555"/>
      <c r="K201" s="555"/>
      <c r="L201" s="27"/>
      <c r="M201" s="37"/>
      <c r="N201" s="37"/>
    </row>
    <row r="202" spans="1:14" s="34" customFormat="1" ht="30" customHeight="1">
      <c r="H202" s="556" t="s">
        <v>363</v>
      </c>
      <c r="I202" s="556"/>
      <c r="J202" s="574" t="str">
        <f>J49</f>
        <v/>
      </c>
      <c r="K202" s="574"/>
      <c r="L202" s="574"/>
      <c r="M202" s="37"/>
    </row>
    <row r="203" spans="1:14" s="34" customFormat="1" ht="30" customHeight="1">
      <c r="A203" s="37"/>
      <c r="B203" s="37"/>
      <c r="C203" s="37"/>
      <c r="D203" s="37"/>
      <c r="E203" s="37"/>
      <c r="F203" s="37"/>
      <c r="G203" s="38"/>
      <c r="H203" s="556" t="s">
        <v>364</v>
      </c>
      <c r="I203" s="556"/>
      <c r="J203" s="574" t="str">
        <f>J50</f>
        <v/>
      </c>
      <c r="K203" s="574"/>
      <c r="L203" s="574"/>
      <c r="M203" s="27"/>
    </row>
    <row r="204" spans="1:14" s="34" customFormat="1" ht="30" customHeight="1">
      <c r="D204" s="37"/>
      <c r="E204" s="37"/>
      <c r="H204" s="556" t="s">
        <v>295</v>
      </c>
      <c r="I204" s="556"/>
      <c r="J204" s="557" t="str">
        <f>J51</f>
        <v/>
      </c>
      <c r="K204" s="557"/>
      <c r="L204" s="557"/>
      <c r="M204" s="27" t="s">
        <v>350</v>
      </c>
    </row>
    <row r="205" spans="1:14" ht="3.75" customHeight="1"/>
    <row r="206" spans="1:14" ht="21">
      <c r="A206" s="518" t="s">
        <v>379</v>
      </c>
      <c r="B206" s="518"/>
      <c r="C206" s="518"/>
      <c r="D206" s="518"/>
      <c r="E206" s="518"/>
      <c r="F206" s="518"/>
      <c r="G206" s="518"/>
      <c r="H206" s="518"/>
      <c r="I206" s="518"/>
      <c r="J206" s="518"/>
      <c r="K206" s="518"/>
      <c r="L206" s="518"/>
      <c r="M206" s="518"/>
      <c r="N206" s="518"/>
    </row>
    <row r="207" spans="1:14" ht="9.75" customHeight="1">
      <c r="A207" s="2"/>
      <c r="B207" s="2"/>
      <c r="C207" s="2"/>
      <c r="D207" s="2"/>
      <c r="E207" s="2"/>
      <c r="F207" s="2"/>
      <c r="G207" s="2"/>
      <c r="H207" s="2"/>
      <c r="I207" s="2"/>
      <c r="J207" s="2"/>
      <c r="K207" s="2"/>
      <c r="L207" s="2"/>
      <c r="M207" s="2"/>
      <c r="N207" s="2"/>
    </row>
    <row r="208" spans="1:14">
      <c r="A208" s="2"/>
      <c r="B208" s="2"/>
      <c r="C208" s="2"/>
      <c r="D208" s="2"/>
      <c r="E208" s="2"/>
      <c r="F208" s="2"/>
      <c r="G208" s="2"/>
      <c r="H208" s="2"/>
      <c r="I208" s="2"/>
      <c r="J208" s="2"/>
      <c r="K208" s="2"/>
      <c r="L208" s="519" t="str">
        <f>"ページ　　"&amp;入力シート!$AI$14&amp;" - "</f>
        <v xml:space="preserve">ページ　　0 - </v>
      </c>
      <c r="M208" s="519"/>
      <c r="N208" s="17">
        <v>5</v>
      </c>
    </row>
    <row r="209" spans="1:14">
      <c r="A209" s="2"/>
      <c r="B209" s="2"/>
      <c r="C209" s="2"/>
      <c r="D209" s="2"/>
      <c r="E209" s="2"/>
      <c r="F209" s="2"/>
      <c r="G209" s="2"/>
      <c r="H209" s="2"/>
      <c r="I209" s="2"/>
      <c r="J209" s="2"/>
      <c r="K209" s="2"/>
      <c r="L209" s="2"/>
      <c r="M209" s="2"/>
      <c r="N209" s="2"/>
    </row>
    <row r="210" spans="1:14" ht="15" customHeight="1">
      <c r="A210" s="572"/>
      <c r="B210" s="572"/>
      <c r="C210" s="573"/>
      <c r="D210" s="573"/>
      <c r="E210" s="2"/>
      <c r="F210" s="2"/>
      <c r="G210" s="2"/>
      <c r="H210" s="2"/>
      <c r="I210" s="2"/>
      <c r="J210" s="2"/>
      <c r="K210" s="520" t="str">
        <f>K6</f>
        <v>令和　　　年　　　月　　　日</v>
      </c>
      <c r="L210" s="520"/>
      <c r="M210" s="520"/>
      <c r="N210" s="520"/>
    </row>
    <row r="211" spans="1:14" ht="7.5" customHeight="1">
      <c r="A211" s="2"/>
      <c r="B211" s="2"/>
      <c r="C211" s="2"/>
      <c r="D211" s="2"/>
      <c r="E211" s="2"/>
      <c r="F211" s="2"/>
      <c r="G211" s="2"/>
      <c r="H211" s="2"/>
      <c r="I211" s="2"/>
      <c r="J211" s="2"/>
      <c r="K211" s="2"/>
      <c r="L211" s="2"/>
      <c r="M211" s="2"/>
      <c r="N211" s="2"/>
    </row>
    <row r="212" spans="1:14" ht="26.25" customHeight="1">
      <c r="A212" s="2"/>
      <c r="B212" s="2"/>
      <c r="C212" s="2"/>
      <c r="D212" s="2"/>
      <c r="E212" s="2"/>
      <c r="F212" s="522" t="s">
        <v>291</v>
      </c>
      <c r="G212" s="129" t="s">
        <v>380</v>
      </c>
      <c r="H212" s="523" t="str">
        <f>$H$8</f>
        <v/>
      </c>
      <c r="I212" s="524"/>
      <c r="J212" s="524"/>
      <c r="K212" s="524"/>
      <c r="L212" s="524"/>
      <c r="M212" s="524"/>
      <c r="N212" s="525"/>
    </row>
    <row r="213" spans="1:14" ht="26.25" customHeight="1">
      <c r="A213" s="2"/>
      <c r="B213" s="2"/>
      <c r="C213" s="2"/>
      <c r="D213" s="2"/>
      <c r="E213" s="2"/>
      <c r="F213" s="522"/>
      <c r="G213" s="129" t="s">
        <v>381</v>
      </c>
      <c r="H213" s="523" t="str">
        <f>$H$9</f>
        <v/>
      </c>
      <c r="I213" s="524"/>
      <c r="J213" s="524"/>
      <c r="K213" s="524"/>
      <c r="L213" s="524"/>
      <c r="M213" s="524"/>
      <c r="N213" s="525"/>
    </row>
    <row r="214" spans="1:14" ht="26.25" customHeight="1">
      <c r="A214" s="2"/>
      <c r="B214" s="2"/>
      <c r="C214" s="2"/>
      <c r="D214" s="2"/>
      <c r="E214" s="2"/>
      <c r="F214" s="522"/>
      <c r="G214" s="129" t="s">
        <v>295</v>
      </c>
      <c r="H214" s="523" t="str">
        <f>$H$10</f>
        <v/>
      </c>
      <c r="I214" s="524"/>
      <c r="J214" s="524"/>
      <c r="K214" s="524"/>
      <c r="L214" s="524"/>
      <c r="M214" s="524"/>
      <c r="N214" s="525"/>
    </row>
    <row r="215" spans="1:14" ht="26.25" customHeight="1">
      <c r="A215" s="2"/>
      <c r="B215" s="2"/>
      <c r="C215" s="2"/>
      <c r="D215" s="2"/>
      <c r="E215" s="2"/>
      <c r="F215" s="522"/>
      <c r="G215" s="132" t="s">
        <v>1245</v>
      </c>
      <c r="H215" s="523" t="str">
        <f>$H$11</f>
        <v/>
      </c>
      <c r="I215" s="524"/>
      <c r="J215" s="525"/>
      <c r="K215" s="129" t="s">
        <v>264</v>
      </c>
      <c r="L215" s="559" t="str">
        <f>$L$11</f>
        <v/>
      </c>
      <c r="M215" s="526"/>
      <c r="N215" s="527"/>
    </row>
    <row r="216" spans="1:14" ht="22.5" customHeight="1">
      <c r="A216" s="2"/>
      <c r="B216" s="2"/>
      <c r="C216" s="2"/>
      <c r="D216" s="2"/>
      <c r="E216" s="2"/>
      <c r="F216" s="522"/>
      <c r="G216" s="536" t="s">
        <v>351</v>
      </c>
      <c r="H216" s="536"/>
      <c r="I216" s="537" t="str">
        <f>$I$12</f>
        <v/>
      </c>
      <c r="J216" s="538"/>
      <c r="K216" s="130" t="s">
        <v>267</v>
      </c>
      <c r="L216" s="510" t="str">
        <f>$L$12</f>
        <v/>
      </c>
      <c r="M216" s="510"/>
      <c r="N216" s="510"/>
    </row>
    <row r="217" spans="1:14" ht="7.5" customHeight="1">
      <c r="A217" s="2"/>
      <c r="B217" s="2"/>
      <c r="C217" s="2"/>
      <c r="D217" s="2"/>
      <c r="E217" s="23"/>
      <c r="F217" s="24"/>
      <c r="G217" s="24"/>
      <c r="H217" s="24"/>
      <c r="I217" s="25"/>
      <c r="J217" s="25"/>
      <c r="K217" s="26"/>
      <c r="L217" s="26"/>
      <c r="M217" s="127"/>
      <c r="N217" s="127"/>
    </row>
    <row r="218" spans="1:14" s="3" customFormat="1">
      <c r="A218" s="539" t="s">
        <v>352</v>
      </c>
      <c r="B218" s="539"/>
      <c r="C218" s="539"/>
      <c r="D218" s="539"/>
      <c r="E218" s="539"/>
      <c r="F218" s="539"/>
      <c r="G218" s="539"/>
      <c r="H218" s="539"/>
      <c r="I218" s="539"/>
      <c r="J218" s="539"/>
      <c r="K218" s="539"/>
      <c r="L218" s="539"/>
      <c r="M218" s="539"/>
      <c r="N218" s="539"/>
    </row>
    <row r="219" spans="1:14" ht="7.5" customHeight="1">
      <c r="A219" s="2"/>
      <c r="B219" s="2"/>
      <c r="C219" s="2"/>
      <c r="D219" s="2"/>
      <c r="E219" s="2"/>
      <c r="F219" s="2"/>
      <c r="G219" s="2"/>
      <c r="H219" s="2"/>
      <c r="I219" s="2"/>
      <c r="J219" s="2"/>
      <c r="K219" s="2"/>
      <c r="L219" s="2"/>
      <c r="M219" s="2"/>
      <c r="N219" s="2"/>
    </row>
    <row r="220" spans="1:14" ht="15" customHeight="1">
      <c r="A220" s="540" t="s">
        <v>279</v>
      </c>
      <c r="B220" s="540"/>
      <c r="C220" s="541" t="s">
        <v>333</v>
      </c>
      <c r="D220" s="541"/>
      <c r="E220" s="541"/>
      <c r="F220" s="541"/>
      <c r="G220" s="542" t="s">
        <v>353</v>
      </c>
      <c r="H220" s="544" t="s">
        <v>281</v>
      </c>
      <c r="I220" s="545"/>
      <c r="J220" s="548" t="s">
        <v>334</v>
      </c>
      <c r="K220" s="550" t="s">
        <v>285</v>
      </c>
      <c r="L220" s="531" t="s">
        <v>354</v>
      </c>
      <c r="M220" s="532"/>
      <c r="N220" s="533"/>
    </row>
    <row r="221" spans="1:14" ht="15" customHeight="1">
      <c r="A221" s="540"/>
      <c r="B221" s="540"/>
      <c r="C221" s="131" t="s">
        <v>337</v>
      </c>
      <c r="D221" s="131" t="s">
        <v>277</v>
      </c>
      <c r="E221" s="131" t="s">
        <v>344</v>
      </c>
      <c r="F221" s="131" t="s">
        <v>279</v>
      </c>
      <c r="G221" s="543"/>
      <c r="H221" s="546"/>
      <c r="I221" s="547"/>
      <c r="J221" s="549"/>
      <c r="K221" s="551"/>
      <c r="L221" s="128" t="s">
        <v>356</v>
      </c>
      <c r="M221" s="534" t="s">
        <v>357</v>
      </c>
      <c r="N221" s="535"/>
    </row>
    <row r="222" spans="1:14" ht="23.25" customHeight="1">
      <c r="A222" s="528" t="str">
        <f>IF(入力シート!A119="","",入力シート!A119)</f>
        <v/>
      </c>
      <c r="B222" s="528"/>
      <c r="C222" s="30" t="str">
        <f>IF(入力シート!C119="","",入力シート!C119)</f>
        <v/>
      </c>
      <c r="D222" s="30" t="str">
        <f>IF(入力シート!E119="","",入力シート!E119)</f>
        <v/>
      </c>
      <c r="E222" s="30" t="str">
        <f>IF(入力シート!G119="","",入力シート!G119)</f>
        <v/>
      </c>
      <c r="F222" s="30" t="str">
        <f>IF(入力シート!H119="","",入力シート!H119)</f>
        <v/>
      </c>
      <c r="G222" s="31" t="str">
        <f>IF(入力シート!O119="","",入力シート!O119)</f>
        <v/>
      </c>
      <c r="H222" s="529" t="str">
        <f>IF(入力シート!K119="","",入力シート!K119)</f>
        <v/>
      </c>
      <c r="I222" s="530" t="str">
        <f>IF(入力シート!Q223="","",入力シート!Q223)</f>
        <v/>
      </c>
      <c r="J222" s="30" t="str">
        <f>IF(入力シート!R119="","",入力シート!R119)</f>
        <v/>
      </c>
      <c r="K222" s="30" t="str">
        <f>IF(入力シート!V119="","",入力シート!V119)</f>
        <v/>
      </c>
      <c r="L222" s="29"/>
      <c r="M222" s="29" t="s">
        <v>358</v>
      </c>
      <c r="N222" s="29" t="s">
        <v>359</v>
      </c>
    </row>
    <row r="223" spans="1:14" ht="23.25" customHeight="1">
      <c r="A223" s="528" t="str">
        <f>IF(入力シート!A120="","",入力シート!A120)</f>
        <v/>
      </c>
      <c r="B223" s="528"/>
      <c r="C223" s="30" t="str">
        <f>IF(入力シート!C120="","",入力シート!C120)</f>
        <v/>
      </c>
      <c r="D223" s="30" t="str">
        <f>IF(入力シート!E120="","",入力シート!E120)</f>
        <v/>
      </c>
      <c r="E223" s="30" t="str">
        <f>IF(入力シート!G120="","",入力シート!G120)</f>
        <v/>
      </c>
      <c r="F223" s="30" t="str">
        <f>IF(入力シート!H120="","",入力シート!H120)</f>
        <v/>
      </c>
      <c r="G223" s="31" t="str">
        <f>IF(入力シート!O120="","",入力シート!O120)</f>
        <v/>
      </c>
      <c r="H223" s="529" t="str">
        <f>IF(入力シート!K120="","",入力シート!K120)</f>
        <v/>
      </c>
      <c r="I223" s="530" t="str">
        <f>IF(入力シート!Q224="","",入力シート!Q224)</f>
        <v/>
      </c>
      <c r="J223" s="30" t="str">
        <f>IF(入力シート!R120="","",入力シート!R120)</f>
        <v/>
      </c>
      <c r="K223" s="30" t="str">
        <f>IF(入力シート!V120="","",入力シート!V120)</f>
        <v/>
      </c>
      <c r="L223" s="29"/>
      <c r="M223" s="29" t="s">
        <v>358</v>
      </c>
      <c r="N223" s="29" t="s">
        <v>359</v>
      </c>
    </row>
    <row r="224" spans="1:14" ht="23.25" customHeight="1">
      <c r="A224" s="528" t="str">
        <f>IF(入力シート!A121="","",入力シート!A121)</f>
        <v/>
      </c>
      <c r="B224" s="528"/>
      <c r="C224" s="30" t="str">
        <f>IF(入力シート!C121="","",入力シート!C121)</f>
        <v/>
      </c>
      <c r="D224" s="30" t="str">
        <f>IF(入力シート!E121="","",入力シート!E121)</f>
        <v/>
      </c>
      <c r="E224" s="30" t="str">
        <f>IF(入力シート!G121="","",入力シート!G121)</f>
        <v/>
      </c>
      <c r="F224" s="30" t="str">
        <f>IF(入力シート!H121="","",入力シート!H121)</f>
        <v/>
      </c>
      <c r="G224" s="31" t="str">
        <f>IF(入力シート!O121="","",入力シート!O121)</f>
        <v/>
      </c>
      <c r="H224" s="529" t="str">
        <f>IF(入力シート!K121="","",入力シート!K121)</f>
        <v/>
      </c>
      <c r="I224" s="530" t="str">
        <f>IF(入力シート!Q225="","",入力シート!Q225)</f>
        <v/>
      </c>
      <c r="J224" s="30" t="str">
        <f>IF(入力シート!R121="","",入力シート!R121)</f>
        <v/>
      </c>
      <c r="K224" s="30" t="str">
        <f>IF(入力シート!V121="","",入力シート!V121)</f>
        <v/>
      </c>
      <c r="L224" s="29"/>
      <c r="M224" s="29" t="s">
        <v>358</v>
      </c>
      <c r="N224" s="29" t="s">
        <v>359</v>
      </c>
    </row>
    <row r="225" spans="1:14" ht="23.25" customHeight="1">
      <c r="A225" s="528" t="str">
        <f>IF(入力シート!A122="","",入力シート!A122)</f>
        <v/>
      </c>
      <c r="B225" s="528"/>
      <c r="C225" s="30" t="str">
        <f>IF(入力シート!C122="","",入力シート!C122)</f>
        <v/>
      </c>
      <c r="D225" s="30" t="str">
        <f>IF(入力シート!E122="","",入力シート!E122)</f>
        <v/>
      </c>
      <c r="E225" s="30" t="str">
        <f>IF(入力シート!G122="","",入力シート!G122)</f>
        <v/>
      </c>
      <c r="F225" s="30" t="str">
        <f>IF(入力シート!H122="","",入力シート!H122)</f>
        <v/>
      </c>
      <c r="G225" s="31" t="str">
        <f>IF(入力シート!O122="","",入力シート!O122)</f>
        <v/>
      </c>
      <c r="H225" s="529" t="str">
        <f>IF(入力シート!K122="","",入力シート!K122)</f>
        <v/>
      </c>
      <c r="I225" s="530" t="str">
        <f>IF(入力シート!Q226="","",入力シート!Q226)</f>
        <v/>
      </c>
      <c r="J225" s="30" t="str">
        <f>IF(入力シート!R122="","",入力シート!R122)</f>
        <v/>
      </c>
      <c r="K225" s="30" t="str">
        <f>IF(入力シート!V122="","",入力シート!V122)</f>
        <v/>
      </c>
      <c r="L225" s="29"/>
      <c r="M225" s="29" t="s">
        <v>358</v>
      </c>
      <c r="N225" s="29" t="s">
        <v>359</v>
      </c>
    </row>
    <row r="226" spans="1:14" ht="23.25" customHeight="1">
      <c r="A226" s="528" t="str">
        <f>IF(入力シート!A123="","",入力シート!A123)</f>
        <v/>
      </c>
      <c r="B226" s="528"/>
      <c r="C226" s="30" t="str">
        <f>IF(入力シート!C123="","",入力シート!C123)</f>
        <v/>
      </c>
      <c r="D226" s="30" t="str">
        <f>IF(入力シート!E123="","",入力シート!E123)</f>
        <v/>
      </c>
      <c r="E226" s="30" t="str">
        <f>IF(入力シート!G123="","",入力シート!G123)</f>
        <v/>
      </c>
      <c r="F226" s="30" t="str">
        <f>IF(入力シート!H123="","",入力シート!H123)</f>
        <v/>
      </c>
      <c r="G226" s="31" t="str">
        <f>IF(入力シート!O123="","",入力シート!O123)</f>
        <v/>
      </c>
      <c r="H226" s="529" t="str">
        <f>IF(入力シート!K123="","",入力シート!K123)</f>
        <v/>
      </c>
      <c r="I226" s="530" t="str">
        <f>IF(入力シート!Q227="","",入力シート!Q227)</f>
        <v/>
      </c>
      <c r="J226" s="30" t="str">
        <f>IF(入力シート!R123="","",入力シート!R123)</f>
        <v/>
      </c>
      <c r="K226" s="30" t="str">
        <f>IF(入力シート!V123="","",入力シート!V123)</f>
        <v/>
      </c>
      <c r="L226" s="29"/>
      <c r="M226" s="29" t="s">
        <v>358</v>
      </c>
      <c r="N226" s="29" t="s">
        <v>359</v>
      </c>
    </row>
    <row r="227" spans="1:14" ht="23.25" customHeight="1">
      <c r="A227" s="528" t="str">
        <f>IF(入力シート!A124="","",入力シート!A124)</f>
        <v/>
      </c>
      <c r="B227" s="528"/>
      <c r="C227" s="30" t="str">
        <f>IF(入力シート!C124="","",入力シート!C124)</f>
        <v/>
      </c>
      <c r="D227" s="30" t="str">
        <f>IF(入力シート!E124="","",入力シート!E124)</f>
        <v/>
      </c>
      <c r="E227" s="30" t="str">
        <f>IF(入力シート!G124="","",入力シート!G124)</f>
        <v/>
      </c>
      <c r="F227" s="30" t="str">
        <f>IF(入力シート!H124="","",入力シート!H124)</f>
        <v/>
      </c>
      <c r="G227" s="31" t="str">
        <f>IF(入力シート!O124="","",入力シート!O124)</f>
        <v/>
      </c>
      <c r="H227" s="529" t="str">
        <f>IF(入力シート!K124="","",入力シート!K124)</f>
        <v/>
      </c>
      <c r="I227" s="530" t="str">
        <f>IF(入力シート!Q228="","",入力シート!Q228)</f>
        <v/>
      </c>
      <c r="J227" s="30" t="str">
        <f>IF(入力シート!R124="","",入力シート!R124)</f>
        <v/>
      </c>
      <c r="K227" s="30" t="str">
        <f>IF(入力シート!V124="","",入力シート!V124)</f>
        <v/>
      </c>
      <c r="L227" s="29"/>
      <c r="M227" s="29" t="s">
        <v>358</v>
      </c>
      <c r="N227" s="29" t="s">
        <v>359</v>
      </c>
    </row>
    <row r="228" spans="1:14" ht="23.25" customHeight="1">
      <c r="A228" s="528" t="str">
        <f>IF(入力シート!A125="","",入力シート!A125)</f>
        <v/>
      </c>
      <c r="B228" s="528"/>
      <c r="C228" s="30" t="str">
        <f>IF(入力シート!C125="","",入力シート!C125)</f>
        <v/>
      </c>
      <c r="D228" s="30" t="str">
        <f>IF(入力シート!E125="","",入力シート!E125)</f>
        <v/>
      </c>
      <c r="E228" s="30" t="str">
        <f>IF(入力シート!G125="","",入力シート!G125)</f>
        <v/>
      </c>
      <c r="F228" s="30" t="str">
        <f>IF(入力シート!H125="","",入力シート!H125)</f>
        <v/>
      </c>
      <c r="G228" s="31" t="str">
        <f>IF(入力シート!O125="","",入力シート!O125)</f>
        <v/>
      </c>
      <c r="H228" s="529" t="str">
        <f>IF(入力シート!K125="","",入力シート!K125)</f>
        <v/>
      </c>
      <c r="I228" s="530" t="str">
        <f>IF(入力シート!Q229="","",入力シート!Q229)</f>
        <v/>
      </c>
      <c r="J228" s="30" t="str">
        <f>IF(入力シート!R125="","",入力シート!R125)</f>
        <v/>
      </c>
      <c r="K228" s="30" t="str">
        <f>IF(入力シート!V125="","",入力シート!V125)</f>
        <v/>
      </c>
      <c r="L228" s="29"/>
      <c r="M228" s="29" t="s">
        <v>358</v>
      </c>
      <c r="N228" s="29" t="s">
        <v>359</v>
      </c>
    </row>
    <row r="229" spans="1:14" ht="23.25" customHeight="1">
      <c r="A229" s="528" t="str">
        <f>IF(入力シート!A126="","",入力シート!A126)</f>
        <v/>
      </c>
      <c r="B229" s="528"/>
      <c r="C229" s="30" t="str">
        <f>IF(入力シート!C126="","",入力シート!C126)</f>
        <v/>
      </c>
      <c r="D229" s="30" t="str">
        <f>IF(入力シート!E126="","",入力シート!E126)</f>
        <v/>
      </c>
      <c r="E229" s="30" t="str">
        <f>IF(入力シート!G126="","",入力シート!G126)</f>
        <v/>
      </c>
      <c r="F229" s="30" t="str">
        <f>IF(入力シート!H126="","",入力シート!H126)</f>
        <v/>
      </c>
      <c r="G229" s="31" t="str">
        <f>IF(入力シート!O126="","",入力シート!O126)</f>
        <v/>
      </c>
      <c r="H229" s="529" t="str">
        <f>IF(入力シート!K126="","",入力シート!K126)</f>
        <v/>
      </c>
      <c r="I229" s="530" t="str">
        <f>IF(入力シート!Q230="","",入力シート!Q230)</f>
        <v/>
      </c>
      <c r="J229" s="30" t="str">
        <f>IF(入力シート!R126="","",入力シート!R126)</f>
        <v/>
      </c>
      <c r="K229" s="30" t="str">
        <f>IF(入力シート!V126="","",入力シート!V126)</f>
        <v/>
      </c>
      <c r="L229" s="29"/>
      <c r="M229" s="29" t="s">
        <v>358</v>
      </c>
      <c r="N229" s="29" t="s">
        <v>359</v>
      </c>
    </row>
    <row r="230" spans="1:14" ht="23.25" customHeight="1">
      <c r="A230" s="528" t="str">
        <f>IF(入力シート!A127="","",入力シート!A127)</f>
        <v/>
      </c>
      <c r="B230" s="528"/>
      <c r="C230" s="30" t="str">
        <f>IF(入力シート!C127="","",入力シート!C127)</f>
        <v/>
      </c>
      <c r="D230" s="30" t="str">
        <f>IF(入力シート!E127="","",入力シート!E127)</f>
        <v/>
      </c>
      <c r="E230" s="30" t="str">
        <f>IF(入力シート!G127="","",入力シート!G127)</f>
        <v/>
      </c>
      <c r="F230" s="30" t="str">
        <f>IF(入力シート!H127="","",入力シート!H127)</f>
        <v/>
      </c>
      <c r="G230" s="31" t="str">
        <f>IF(入力シート!O127="","",入力シート!O127)</f>
        <v/>
      </c>
      <c r="H230" s="529" t="str">
        <f>IF(入力シート!K127="","",入力シート!K127)</f>
        <v/>
      </c>
      <c r="I230" s="530" t="str">
        <f>IF(入力シート!Q231="","",入力シート!Q231)</f>
        <v/>
      </c>
      <c r="J230" s="30" t="str">
        <f>IF(入力シート!R127="","",入力シート!R127)</f>
        <v/>
      </c>
      <c r="K230" s="30" t="str">
        <f>IF(入力シート!V127="","",入力シート!V127)</f>
        <v/>
      </c>
      <c r="L230" s="29"/>
      <c r="M230" s="29" t="s">
        <v>358</v>
      </c>
      <c r="N230" s="29" t="s">
        <v>359</v>
      </c>
    </row>
    <row r="231" spans="1:14" ht="23.25" customHeight="1">
      <c r="A231" s="528" t="str">
        <f>IF(入力シート!A128="","",入力シート!A128)</f>
        <v/>
      </c>
      <c r="B231" s="528"/>
      <c r="C231" s="30" t="str">
        <f>IF(入力シート!C128="","",入力シート!C128)</f>
        <v/>
      </c>
      <c r="D231" s="30" t="str">
        <f>IF(入力シート!E128="","",入力シート!E128)</f>
        <v/>
      </c>
      <c r="E231" s="30" t="str">
        <f>IF(入力シート!G128="","",入力シート!G128)</f>
        <v/>
      </c>
      <c r="F231" s="30" t="str">
        <f>IF(入力シート!H128="","",入力シート!H128)</f>
        <v/>
      </c>
      <c r="G231" s="31" t="str">
        <f>IF(入力シート!O128="","",入力シート!O128)</f>
        <v/>
      </c>
      <c r="H231" s="529" t="str">
        <f>IF(入力シート!K128="","",入力シート!K128)</f>
        <v/>
      </c>
      <c r="I231" s="530" t="str">
        <f>IF(入力シート!Q232="","",入力シート!Q232)</f>
        <v/>
      </c>
      <c r="J231" s="30" t="str">
        <f>IF(入力シート!R128="","",入力シート!R128)</f>
        <v/>
      </c>
      <c r="K231" s="30" t="str">
        <f>IF(入力シート!V128="","",入力シート!V128)</f>
        <v/>
      </c>
      <c r="L231" s="29"/>
      <c r="M231" s="29" t="s">
        <v>358</v>
      </c>
      <c r="N231" s="29" t="s">
        <v>359</v>
      </c>
    </row>
    <row r="232" spans="1:14" ht="23.25" customHeight="1">
      <c r="A232" s="528" t="str">
        <f>IF(入力シート!A129="","",入力シート!A129)</f>
        <v/>
      </c>
      <c r="B232" s="528"/>
      <c r="C232" s="30" t="str">
        <f>IF(入力シート!C129="","",入力シート!C129)</f>
        <v/>
      </c>
      <c r="D232" s="30" t="str">
        <f>IF(入力シート!E129="","",入力シート!E129)</f>
        <v/>
      </c>
      <c r="E232" s="30" t="str">
        <f>IF(入力シート!G129="","",入力シート!G129)</f>
        <v/>
      </c>
      <c r="F232" s="30" t="str">
        <f>IF(入力シート!H129="","",入力シート!H129)</f>
        <v/>
      </c>
      <c r="G232" s="31" t="str">
        <f>IF(入力シート!O129="","",入力シート!O129)</f>
        <v/>
      </c>
      <c r="H232" s="529" t="str">
        <f>IF(入力シート!K129="","",入力シート!K129)</f>
        <v/>
      </c>
      <c r="I232" s="530" t="str">
        <f>IF(入力シート!Q233="","",入力シート!Q233)</f>
        <v/>
      </c>
      <c r="J232" s="30" t="str">
        <f>IF(入力シート!R129="","",入力シート!R129)</f>
        <v/>
      </c>
      <c r="K232" s="30" t="str">
        <f>IF(入力シート!V129="","",入力シート!V129)</f>
        <v/>
      </c>
      <c r="L232" s="29"/>
      <c r="M232" s="29" t="s">
        <v>358</v>
      </c>
      <c r="N232" s="29" t="s">
        <v>359</v>
      </c>
    </row>
    <row r="233" spans="1:14" ht="23.25" customHeight="1">
      <c r="A233" s="528" t="str">
        <f>IF(入力シート!A130="","",入力シート!A130)</f>
        <v/>
      </c>
      <c r="B233" s="528"/>
      <c r="C233" s="30" t="str">
        <f>IF(入力シート!C130="","",入力シート!C130)</f>
        <v/>
      </c>
      <c r="D233" s="30" t="str">
        <f>IF(入力シート!E130="","",入力シート!E130)</f>
        <v/>
      </c>
      <c r="E233" s="30" t="str">
        <f>IF(入力シート!G130="","",入力シート!G130)</f>
        <v/>
      </c>
      <c r="F233" s="30" t="str">
        <f>IF(入力シート!H130="","",入力シート!H130)</f>
        <v/>
      </c>
      <c r="G233" s="31" t="str">
        <f>IF(入力シート!O130="","",入力シート!O130)</f>
        <v/>
      </c>
      <c r="H233" s="529" t="str">
        <f>IF(入力シート!K130="","",入力シート!K130)</f>
        <v/>
      </c>
      <c r="I233" s="530" t="str">
        <f>IF(入力シート!Q234="","",入力シート!Q234)</f>
        <v/>
      </c>
      <c r="J233" s="30" t="str">
        <f>IF(入力シート!R130="","",入力シート!R130)</f>
        <v/>
      </c>
      <c r="K233" s="30" t="str">
        <f>IF(入力シート!V130="","",入力シート!V130)</f>
        <v/>
      </c>
      <c r="L233" s="29"/>
      <c r="M233" s="29" t="s">
        <v>358</v>
      </c>
      <c r="N233" s="29" t="s">
        <v>359</v>
      </c>
    </row>
    <row r="234" spans="1:14" ht="23.25" customHeight="1">
      <c r="A234" s="528" t="str">
        <f>IF(入力シート!A131="","",入力シート!A131)</f>
        <v/>
      </c>
      <c r="B234" s="528"/>
      <c r="C234" s="30" t="str">
        <f>IF(入力シート!C131="","",入力シート!C131)</f>
        <v/>
      </c>
      <c r="D234" s="30" t="str">
        <f>IF(入力シート!E131="","",入力シート!E131)</f>
        <v/>
      </c>
      <c r="E234" s="30" t="str">
        <f>IF(入力シート!G131="","",入力シート!G131)</f>
        <v/>
      </c>
      <c r="F234" s="30" t="str">
        <f>IF(入力シート!H131="","",入力シート!H131)</f>
        <v/>
      </c>
      <c r="G234" s="31" t="str">
        <f>IF(入力シート!O131="","",入力シート!O131)</f>
        <v/>
      </c>
      <c r="H234" s="529" t="str">
        <f>IF(入力シート!K131="","",入力シート!K131)</f>
        <v/>
      </c>
      <c r="I234" s="530" t="str">
        <f>IF(入力シート!Q235="","",入力シート!Q235)</f>
        <v/>
      </c>
      <c r="J234" s="30" t="str">
        <f>IF(入力シート!R131="","",入力シート!R131)</f>
        <v/>
      </c>
      <c r="K234" s="30" t="str">
        <f>IF(入力シート!V131="","",入力シート!V131)</f>
        <v/>
      </c>
      <c r="L234" s="29"/>
      <c r="M234" s="29" t="s">
        <v>358</v>
      </c>
      <c r="N234" s="29" t="s">
        <v>359</v>
      </c>
    </row>
    <row r="235" spans="1:14" ht="23.25" customHeight="1">
      <c r="A235" s="528" t="str">
        <f>IF(入力シート!A132="","",入力シート!A132)</f>
        <v/>
      </c>
      <c r="B235" s="528"/>
      <c r="C235" s="30" t="str">
        <f>IF(入力シート!C132="","",入力シート!C132)</f>
        <v/>
      </c>
      <c r="D235" s="30" t="str">
        <f>IF(入力シート!E132="","",入力シート!E132)</f>
        <v/>
      </c>
      <c r="E235" s="30" t="str">
        <f>IF(入力シート!G132="","",入力シート!G132)</f>
        <v/>
      </c>
      <c r="F235" s="30" t="str">
        <f>IF(入力シート!H132="","",入力シート!H132)</f>
        <v/>
      </c>
      <c r="G235" s="31" t="str">
        <f>IF(入力シート!O132="","",入力シート!O132)</f>
        <v/>
      </c>
      <c r="H235" s="529" t="str">
        <f>IF(入力シート!K132="","",入力シート!K132)</f>
        <v/>
      </c>
      <c r="I235" s="530" t="str">
        <f>IF(入力シート!Q236="","",入力シート!Q236)</f>
        <v/>
      </c>
      <c r="J235" s="30" t="str">
        <f>IF(入力シート!R132="","",入力シート!R132)</f>
        <v/>
      </c>
      <c r="K235" s="30" t="str">
        <f>IF(入力シート!V132="","",入力シート!V132)</f>
        <v/>
      </c>
      <c r="L235" s="29"/>
      <c r="M235" s="29" t="s">
        <v>358</v>
      </c>
      <c r="N235" s="29" t="s">
        <v>359</v>
      </c>
    </row>
    <row r="236" spans="1:14" ht="23.25" customHeight="1">
      <c r="A236" s="528" t="str">
        <f>IF(入力シート!A133="","",入力シート!A133)</f>
        <v/>
      </c>
      <c r="B236" s="528"/>
      <c r="C236" s="30" t="str">
        <f>IF(入力シート!C133="","",入力シート!C133)</f>
        <v/>
      </c>
      <c r="D236" s="30" t="str">
        <f>IF(入力シート!E133="","",入力シート!E133)</f>
        <v/>
      </c>
      <c r="E236" s="30" t="str">
        <f>IF(入力シート!G133="","",入力シート!G133)</f>
        <v/>
      </c>
      <c r="F236" s="30" t="str">
        <f>IF(入力シート!H133="","",入力シート!H133)</f>
        <v/>
      </c>
      <c r="G236" s="31" t="str">
        <f>IF(入力シート!O133="","",入力シート!O133)</f>
        <v/>
      </c>
      <c r="H236" s="529" t="str">
        <f>IF(入力シート!K133="","",入力シート!K133)</f>
        <v/>
      </c>
      <c r="I236" s="530" t="str">
        <f>IF(入力シート!Q237="","",入力シート!Q237)</f>
        <v/>
      </c>
      <c r="J236" s="30" t="str">
        <f>IF(入力シート!R133="","",入力シート!R133)</f>
        <v/>
      </c>
      <c r="K236" s="30" t="str">
        <f>IF(入力シート!V133="","",入力シート!V133)</f>
        <v/>
      </c>
      <c r="L236" s="29"/>
      <c r="M236" s="29" t="s">
        <v>358</v>
      </c>
      <c r="N236" s="29" t="s">
        <v>359</v>
      </c>
    </row>
    <row r="237" spans="1:14" ht="23.25" customHeight="1">
      <c r="A237" s="528" t="str">
        <f>IF(入力シート!A134="","",入力シート!A134)</f>
        <v/>
      </c>
      <c r="B237" s="528"/>
      <c r="C237" s="30" t="str">
        <f>IF(入力シート!C134="","",入力シート!C134)</f>
        <v/>
      </c>
      <c r="D237" s="30" t="str">
        <f>IF(入力シート!E134="","",入力シート!E134)</f>
        <v/>
      </c>
      <c r="E237" s="30" t="str">
        <f>IF(入力シート!G134="","",入力シート!G134)</f>
        <v/>
      </c>
      <c r="F237" s="30" t="str">
        <f>IF(入力シート!H134="","",入力シート!H134)</f>
        <v/>
      </c>
      <c r="G237" s="31" t="str">
        <f>IF(入力シート!O134="","",入力シート!O134)</f>
        <v/>
      </c>
      <c r="H237" s="529" t="str">
        <f>IF(入力シート!K134="","",入力シート!K134)</f>
        <v/>
      </c>
      <c r="I237" s="530" t="str">
        <f>IF(入力シート!Q238="","",入力シート!Q238)</f>
        <v/>
      </c>
      <c r="J237" s="30" t="str">
        <f>IF(入力シート!R134="","",入力シート!R134)</f>
        <v/>
      </c>
      <c r="K237" s="30" t="str">
        <f>IF(入力シート!V134="","",入力シート!V134)</f>
        <v/>
      </c>
      <c r="L237" s="29"/>
      <c r="M237" s="29" t="s">
        <v>358</v>
      </c>
      <c r="N237" s="29" t="s">
        <v>359</v>
      </c>
    </row>
    <row r="238" spans="1:14" ht="23.25" customHeight="1">
      <c r="A238" s="528" t="str">
        <f>IF(入力シート!A135="","",入力シート!A135)</f>
        <v/>
      </c>
      <c r="B238" s="528"/>
      <c r="C238" s="30" t="str">
        <f>IF(入力シート!C135="","",入力シート!C135)</f>
        <v/>
      </c>
      <c r="D238" s="30" t="str">
        <f>IF(入力シート!E135="","",入力シート!E135)</f>
        <v/>
      </c>
      <c r="E238" s="30" t="str">
        <f>IF(入力シート!G135="","",入力シート!G135)</f>
        <v/>
      </c>
      <c r="F238" s="30" t="str">
        <f>IF(入力シート!H135="","",入力シート!H135)</f>
        <v/>
      </c>
      <c r="G238" s="31" t="str">
        <f>IF(入力シート!O135="","",入力シート!O135)</f>
        <v/>
      </c>
      <c r="H238" s="529" t="str">
        <f>IF(入力シート!K135="","",入力シート!K135)</f>
        <v/>
      </c>
      <c r="I238" s="530" t="str">
        <f>IF(入力シート!Q239="","",入力シート!Q239)</f>
        <v/>
      </c>
      <c r="J238" s="30" t="str">
        <f>IF(入力シート!R135="","",入力シート!R135)</f>
        <v/>
      </c>
      <c r="K238" s="30" t="str">
        <f>IF(入力シート!V135="","",入力シート!V135)</f>
        <v/>
      </c>
      <c r="L238" s="29"/>
      <c r="M238" s="29" t="s">
        <v>358</v>
      </c>
      <c r="N238" s="29" t="s">
        <v>359</v>
      </c>
    </row>
    <row r="239" spans="1:14" ht="23.25" customHeight="1">
      <c r="A239" s="528" t="str">
        <f>IF(入力シート!A136="","",入力シート!A136)</f>
        <v/>
      </c>
      <c r="B239" s="528"/>
      <c r="C239" s="30" t="str">
        <f>IF(入力シート!C136="","",入力シート!C136)</f>
        <v/>
      </c>
      <c r="D239" s="30" t="str">
        <f>IF(入力シート!E136="","",入力シート!E136)</f>
        <v/>
      </c>
      <c r="E239" s="30" t="str">
        <f>IF(入力シート!G136="","",入力シート!G136)</f>
        <v/>
      </c>
      <c r="F239" s="30" t="str">
        <f>IF(入力シート!H136="","",入力シート!H136)</f>
        <v/>
      </c>
      <c r="G239" s="31" t="str">
        <f>IF(入力シート!O136="","",入力シート!O136)</f>
        <v/>
      </c>
      <c r="H239" s="529" t="str">
        <f>IF(入力シート!K136="","",入力シート!K136)</f>
        <v/>
      </c>
      <c r="I239" s="530" t="str">
        <f>IF(入力シート!Q240="","",入力シート!Q240)</f>
        <v/>
      </c>
      <c r="J239" s="30" t="str">
        <f>IF(入力シート!R136="","",入力シート!R136)</f>
        <v/>
      </c>
      <c r="K239" s="30" t="str">
        <f>IF(入力シート!V136="","",入力シート!V136)</f>
        <v/>
      </c>
      <c r="L239" s="29"/>
      <c r="M239" s="29" t="s">
        <v>358</v>
      </c>
      <c r="N239" s="29" t="s">
        <v>359</v>
      </c>
    </row>
    <row r="240" spans="1:14" ht="23.25" customHeight="1">
      <c r="A240" s="528" t="str">
        <f>IF(入力シート!A137="","",入力シート!A137)</f>
        <v/>
      </c>
      <c r="B240" s="528"/>
      <c r="C240" s="30" t="str">
        <f>IF(入力シート!C137="","",入力シート!C137)</f>
        <v/>
      </c>
      <c r="D240" s="30" t="str">
        <f>IF(入力シート!E137="","",入力シート!E137)</f>
        <v/>
      </c>
      <c r="E240" s="30" t="str">
        <f>IF(入力シート!G137="","",入力シート!G137)</f>
        <v/>
      </c>
      <c r="F240" s="30" t="str">
        <f>IF(入力シート!H137="","",入力シート!H137)</f>
        <v/>
      </c>
      <c r="G240" s="31" t="str">
        <f>IF(入力シート!O137="","",入力シート!O137)</f>
        <v/>
      </c>
      <c r="H240" s="529" t="str">
        <f>IF(入力シート!K137="","",入力シート!K137)</f>
        <v/>
      </c>
      <c r="I240" s="530" t="str">
        <f>IF(入力シート!Q241="","",入力シート!Q241)</f>
        <v/>
      </c>
      <c r="J240" s="30" t="str">
        <f>IF(入力シート!R137="","",入力シート!R137)</f>
        <v/>
      </c>
      <c r="K240" s="30" t="str">
        <f>IF(入力シート!V137="","",入力シート!V137)</f>
        <v/>
      </c>
      <c r="L240" s="29"/>
      <c r="M240" s="29" t="s">
        <v>358</v>
      </c>
      <c r="N240" s="29" t="s">
        <v>359</v>
      </c>
    </row>
    <row r="241" spans="1:14" ht="23.25" customHeight="1">
      <c r="A241" s="528" t="str">
        <f>IF(入力シート!A138="","",入力シート!A138)</f>
        <v/>
      </c>
      <c r="B241" s="528"/>
      <c r="C241" s="30" t="str">
        <f>IF(入力シート!C138="","",入力シート!C138)</f>
        <v/>
      </c>
      <c r="D241" s="30" t="str">
        <f>IF(入力シート!E138="","",入力シート!E138)</f>
        <v/>
      </c>
      <c r="E241" s="30" t="str">
        <f>IF(入力シート!G138="","",入力シート!G138)</f>
        <v/>
      </c>
      <c r="F241" s="30" t="str">
        <f>IF(入力シート!H138="","",入力シート!H138)</f>
        <v/>
      </c>
      <c r="G241" s="31" t="str">
        <f>IF(入力シート!O138="","",入力シート!O138)</f>
        <v/>
      </c>
      <c r="H241" s="529" t="str">
        <f>IF(入力シート!K138="","",入力シート!K138)</f>
        <v/>
      </c>
      <c r="I241" s="530" t="str">
        <f>IF(入力シート!Q242="","",入力シート!Q242)</f>
        <v/>
      </c>
      <c r="J241" s="30" t="str">
        <f>IF(入力シート!R138="","",入力シート!R138)</f>
        <v/>
      </c>
      <c r="K241" s="30" t="str">
        <f>IF(入力シート!V138="","",入力シート!V138)</f>
        <v/>
      </c>
      <c r="L241" s="29"/>
      <c r="M241" s="29" t="s">
        <v>358</v>
      </c>
      <c r="N241" s="29" t="s">
        <v>359</v>
      </c>
    </row>
    <row r="242" spans="1:14" ht="23.25" customHeight="1">
      <c r="A242" s="528" t="str">
        <f>IF(入力シート!A139="","",入力シート!A139)</f>
        <v/>
      </c>
      <c r="B242" s="528"/>
      <c r="C242" s="30" t="str">
        <f>IF(入力シート!C139="","",入力シート!C139)</f>
        <v/>
      </c>
      <c r="D242" s="30" t="str">
        <f>IF(入力シート!E139="","",入力シート!E139)</f>
        <v/>
      </c>
      <c r="E242" s="30" t="str">
        <f>IF(入力シート!G139="","",入力シート!G139)</f>
        <v/>
      </c>
      <c r="F242" s="30" t="str">
        <f>IF(入力シート!H139="","",入力シート!H139)</f>
        <v/>
      </c>
      <c r="G242" s="31" t="str">
        <f>IF(入力シート!O139="","",入力シート!O139)</f>
        <v/>
      </c>
      <c r="H242" s="529" t="str">
        <f>IF(入力シート!K139="","",入力シート!K139)</f>
        <v/>
      </c>
      <c r="I242" s="530" t="str">
        <f>IF(入力シート!Q243="","",入力シート!Q243)</f>
        <v/>
      </c>
      <c r="J242" s="30" t="str">
        <f>IF(入力シート!R139="","",入力シート!R139)</f>
        <v/>
      </c>
      <c r="K242" s="30" t="str">
        <f>IF(入力シート!V139="","",入力シート!V139)</f>
        <v/>
      </c>
      <c r="L242" s="29"/>
      <c r="M242" s="29" t="s">
        <v>358</v>
      </c>
      <c r="N242" s="29" t="s">
        <v>359</v>
      </c>
    </row>
    <row r="243" spans="1:14" ht="23.25" customHeight="1">
      <c r="A243" s="528" t="str">
        <f>IF(入力シート!A140="","",入力シート!A140)</f>
        <v/>
      </c>
      <c r="B243" s="528"/>
      <c r="C243" s="30" t="str">
        <f>IF(入力シート!C140="","",入力シート!C140)</f>
        <v/>
      </c>
      <c r="D243" s="30" t="str">
        <f>IF(入力シート!E140="","",入力シート!E140)</f>
        <v/>
      </c>
      <c r="E243" s="30" t="str">
        <f>IF(入力シート!G140="","",入力シート!G140)</f>
        <v/>
      </c>
      <c r="F243" s="30" t="str">
        <f>IF(入力シート!H140="","",入力シート!H140)</f>
        <v/>
      </c>
      <c r="G243" s="31" t="str">
        <f>IF(入力シート!O140="","",入力シート!O140)</f>
        <v/>
      </c>
      <c r="H243" s="529" t="str">
        <f>IF(入力シート!K140="","",入力シート!K140)</f>
        <v/>
      </c>
      <c r="I243" s="530" t="str">
        <f>IF(入力シート!Q244="","",入力シート!Q244)</f>
        <v/>
      </c>
      <c r="J243" s="30" t="str">
        <f>IF(入力シート!R140="","",入力シート!R140)</f>
        <v/>
      </c>
      <c r="K243" s="30" t="str">
        <f>IF(入力シート!V140="","",入力シート!V140)</f>
        <v/>
      </c>
      <c r="L243" s="29"/>
      <c r="M243" s="29" t="s">
        <v>358</v>
      </c>
      <c r="N243" s="29" t="s">
        <v>359</v>
      </c>
    </row>
    <row r="244" spans="1:14" ht="23.25" customHeight="1">
      <c r="A244" s="528" t="str">
        <f>IF(入力シート!A141="","",入力シート!A141)</f>
        <v/>
      </c>
      <c r="B244" s="528"/>
      <c r="C244" s="30" t="str">
        <f>IF(入力シート!C141="","",入力シート!C141)</f>
        <v/>
      </c>
      <c r="D244" s="30" t="str">
        <f>IF(入力シート!E141="","",入力シート!E141)</f>
        <v/>
      </c>
      <c r="E244" s="30" t="str">
        <f>IF(入力シート!G141="","",入力シート!G141)</f>
        <v/>
      </c>
      <c r="F244" s="30" t="str">
        <f>IF(入力シート!H141="","",入力シート!H141)</f>
        <v/>
      </c>
      <c r="G244" s="31" t="str">
        <f>IF(入力シート!O141="","",入力シート!O141)</f>
        <v/>
      </c>
      <c r="H244" s="529" t="str">
        <f>IF(入力シート!K141="","",入力シート!K141)</f>
        <v/>
      </c>
      <c r="I244" s="530" t="str">
        <f>IF(入力シート!Q245="","",入力シート!Q245)</f>
        <v/>
      </c>
      <c r="J244" s="30" t="str">
        <f>IF(入力シート!R141="","",入力シート!R141)</f>
        <v/>
      </c>
      <c r="K244" s="30" t="str">
        <f>IF(入力シート!V141="","",入力シート!V141)</f>
        <v/>
      </c>
      <c r="L244" s="29"/>
      <c r="M244" s="29" t="s">
        <v>358</v>
      </c>
      <c r="N244" s="29" t="s">
        <v>359</v>
      </c>
    </row>
    <row r="245" spans="1:14" ht="23.25" customHeight="1">
      <c r="A245" s="528" t="str">
        <f>IF(入力シート!A142="","",入力シート!A142)</f>
        <v/>
      </c>
      <c r="B245" s="528"/>
      <c r="C245" s="30" t="str">
        <f>IF(入力シート!C142="","",入力シート!C142)</f>
        <v/>
      </c>
      <c r="D245" s="30" t="str">
        <f>IF(入力シート!E142="","",入力シート!E142)</f>
        <v/>
      </c>
      <c r="E245" s="30" t="str">
        <f>IF(入力シート!G142="","",入力シート!G142)</f>
        <v/>
      </c>
      <c r="F245" s="30" t="str">
        <f>IF(入力シート!H142="","",入力シート!H142)</f>
        <v/>
      </c>
      <c r="G245" s="31" t="str">
        <f>IF(入力シート!O142="","",入力シート!O142)</f>
        <v/>
      </c>
      <c r="H245" s="529" t="str">
        <f>IF(入力シート!K142="","",入力シート!K142)</f>
        <v/>
      </c>
      <c r="I245" s="530" t="str">
        <f>IF(入力シート!Q246="","",入力シート!Q246)</f>
        <v/>
      </c>
      <c r="J245" s="30" t="str">
        <f>IF(入力シート!R142="","",入力シート!R142)</f>
        <v/>
      </c>
      <c r="K245" s="30" t="str">
        <f>IF(入力シート!V142="","",入力シート!V142)</f>
        <v/>
      </c>
      <c r="L245" s="29"/>
      <c r="M245" s="29" t="s">
        <v>358</v>
      </c>
      <c r="N245" s="29" t="s">
        <v>359</v>
      </c>
    </row>
    <row r="246" spans="1:14" ht="23.25" customHeight="1">
      <c r="A246" s="528" t="str">
        <f>IF(入力シート!A143="","",入力シート!A143)</f>
        <v/>
      </c>
      <c r="B246" s="528"/>
      <c r="C246" s="30" t="str">
        <f>IF(入力シート!C143="","",入力シート!C143)</f>
        <v/>
      </c>
      <c r="D246" s="30" t="str">
        <f>IF(入力シート!E143="","",入力シート!E143)</f>
        <v/>
      </c>
      <c r="E246" s="30" t="str">
        <f>IF(入力シート!G143="","",入力シート!G143)</f>
        <v/>
      </c>
      <c r="F246" s="30" t="str">
        <f>IF(入力シート!H143="","",入力シート!H143)</f>
        <v/>
      </c>
      <c r="G246" s="31" t="str">
        <f>IF(入力シート!O143="","",入力シート!O143)</f>
        <v/>
      </c>
      <c r="H246" s="529" t="str">
        <f>IF(入力シート!K143="","",入力シート!K143)</f>
        <v/>
      </c>
      <c r="I246" s="530" t="str">
        <f>IF(入力シート!Q247="","",入力シート!Q247)</f>
        <v/>
      </c>
      <c r="J246" s="30" t="str">
        <f>IF(入力シート!R143="","",入力シート!R143)</f>
        <v/>
      </c>
      <c r="K246" s="30" t="str">
        <f>IF(入力シート!V143="","",入力シート!V143)</f>
        <v/>
      </c>
      <c r="L246" s="29"/>
      <c r="M246" s="29" t="s">
        <v>358</v>
      </c>
      <c r="N246" s="29" t="s">
        <v>359</v>
      </c>
    </row>
    <row r="247" spans="1:14" ht="7.5" customHeight="1">
      <c r="A247" s="2"/>
      <c r="B247" s="2"/>
      <c r="C247" s="2"/>
      <c r="D247" s="2"/>
      <c r="E247" s="2"/>
      <c r="F247" s="2"/>
      <c r="G247" s="2"/>
      <c r="H247" s="2"/>
      <c r="I247" s="2"/>
      <c r="J247" s="2"/>
      <c r="K247" s="2"/>
      <c r="L247" s="2"/>
      <c r="M247" s="2"/>
      <c r="N247" s="2"/>
    </row>
    <row r="248" spans="1:14" s="34" customFormat="1" ht="15" customHeight="1">
      <c r="A248" s="557" t="s">
        <v>360</v>
      </c>
      <c r="B248" s="557"/>
      <c r="C248" s="558" t="s">
        <v>361</v>
      </c>
      <c r="D248" s="558"/>
      <c r="E248" s="558"/>
      <c r="F248" s="558"/>
      <c r="G248" s="558"/>
      <c r="H248" s="558"/>
      <c r="I248" s="558"/>
      <c r="J248" s="558"/>
      <c r="K248" s="558"/>
      <c r="L248" s="558"/>
      <c r="M248" s="558"/>
      <c r="N248" s="558"/>
    </row>
    <row r="249" spans="1:14" s="34" customFormat="1" ht="7.5" customHeight="1">
      <c r="A249" s="32"/>
      <c r="B249" s="32"/>
      <c r="C249" s="33"/>
      <c r="D249" s="33"/>
      <c r="E249" s="33"/>
      <c r="F249" s="33"/>
      <c r="G249" s="33"/>
      <c r="H249" s="33"/>
      <c r="I249" s="33"/>
      <c r="J249" s="33"/>
      <c r="K249" s="33"/>
      <c r="L249" s="33"/>
      <c r="M249" s="33"/>
      <c r="N249" s="33"/>
    </row>
    <row r="250" spans="1:14" s="34" customFormat="1" ht="15" customHeight="1">
      <c r="B250" s="35"/>
      <c r="C250" s="35"/>
      <c r="D250" s="35"/>
      <c r="E250" s="35"/>
      <c r="F250" s="35"/>
      <c r="G250" s="35"/>
      <c r="H250" s="554" t="s">
        <v>362</v>
      </c>
      <c r="I250" s="554"/>
      <c r="J250" s="554"/>
      <c r="K250" s="554"/>
      <c r="L250" s="554"/>
      <c r="M250" s="554"/>
      <c r="N250" s="554"/>
    </row>
    <row r="251" spans="1:14" s="34" customFormat="1" ht="15" customHeight="1">
      <c r="A251" s="36"/>
      <c r="B251" s="35"/>
      <c r="C251" s="35"/>
      <c r="D251" s="35"/>
      <c r="E251" s="35"/>
      <c r="F251" s="35"/>
      <c r="G251" s="37"/>
      <c r="H251" s="554"/>
      <c r="I251" s="554"/>
      <c r="J251" s="554"/>
      <c r="K251" s="554"/>
      <c r="L251" s="554"/>
      <c r="M251" s="554"/>
      <c r="N251" s="554"/>
    </row>
    <row r="252" spans="1:14" s="34" customFormat="1" ht="30" customHeight="1">
      <c r="A252" s="36"/>
      <c r="B252" s="35"/>
      <c r="C252" s="35"/>
      <c r="D252" s="35"/>
      <c r="E252" s="35"/>
      <c r="F252" s="35"/>
      <c r="G252" s="37"/>
      <c r="H252" s="555" t="s">
        <v>1263</v>
      </c>
      <c r="I252" s="555"/>
      <c r="J252" s="555"/>
      <c r="K252" s="555"/>
      <c r="L252" s="27"/>
      <c r="M252" s="37"/>
      <c r="N252" s="37"/>
    </row>
    <row r="253" spans="1:14" s="34" customFormat="1" ht="30" customHeight="1">
      <c r="H253" s="556" t="s">
        <v>363</v>
      </c>
      <c r="I253" s="556"/>
      <c r="J253" s="574" t="str">
        <f>J49</f>
        <v/>
      </c>
      <c r="K253" s="574"/>
      <c r="L253" s="574"/>
      <c r="M253" s="37"/>
    </row>
    <row r="254" spans="1:14" s="34" customFormat="1" ht="30" customHeight="1">
      <c r="A254" s="37"/>
      <c r="B254" s="37"/>
      <c r="C254" s="37"/>
      <c r="D254" s="37"/>
      <c r="E254" s="37"/>
      <c r="F254" s="37"/>
      <c r="G254" s="38"/>
      <c r="H254" s="556" t="s">
        <v>364</v>
      </c>
      <c r="I254" s="556"/>
      <c r="J254" s="574" t="str">
        <f>J50</f>
        <v/>
      </c>
      <c r="K254" s="574"/>
      <c r="L254" s="574"/>
      <c r="M254" s="27"/>
    </row>
    <row r="255" spans="1:14" s="34" customFormat="1" ht="30" customHeight="1">
      <c r="D255" s="37"/>
      <c r="E255" s="37"/>
      <c r="H255" s="556" t="s">
        <v>295</v>
      </c>
      <c r="I255" s="556"/>
      <c r="J255" s="557" t="str">
        <f>J51</f>
        <v/>
      </c>
      <c r="K255" s="557"/>
      <c r="L255" s="557"/>
      <c r="M255" s="27" t="s">
        <v>350</v>
      </c>
    </row>
    <row r="256" spans="1:14" ht="3.75" customHeight="1"/>
    <row r="257" spans="1:14" ht="21">
      <c r="A257" s="518" t="s">
        <v>379</v>
      </c>
      <c r="B257" s="518"/>
      <c r="C257" s="518"/>
      <c r="D257" s="518"/>
      <c r="E257" s="518"/>
      <c r="F257" s="518"/>
      <c r="G257" s="518"/>
      <c r="H257" s="518"/>
      <c r="I257" s="518"/>
      <c r="J257" s="518"/>
      <c r="K257" s="518"/>
      <c r="L257" s="518"/>
      <c r="M257" s="518"/>
      <c r="N257" s="518"/>
    </row>
    <row r="258" spans="1:14" ht="9.75" customHeight="1">
      <c r="A258" s="2"/>
      <c r="B258" s="2"/>
      <c r="C258" s="2"/>
      <c r="D258" s="2"/>
      <c r="E258" s="2"/>
      <c r="F258" s="2"/>
      <c r="G258" s="2"/>
      <c r="H258" s="2"/>
      <c r="I258" s="2"/>
      <c r="J258" s="2"/>
      <c r="K258" s="2"/>
      <c r="L258" s="2"/>
      <c r="M258" s="2"/>
      <c r="N258" s="2"/>
    </row>
    <row r="259" spans="1:14">
      <c r="A259" s="2"/>
      <c r="B259" s="2"/>
      <c r="C259" s="2"/>
      <c r="D259" s="2"/>
      <c r="E259" s="2"/>
      <c r="F259" s="2"/>
      <c r="G259" s="2"/>
      <c r="H259" s="2"/>
      <c r="I259" s="2"/>
      <c r="J259" s="2"/>
      <c r="K259" s="2"/>
      <c r="L259" s="519" t="str">
        <f>"ページ　　"&amp;入力シート!$AD$14&amp;" - "</f>
        <v xml:space="preserve">ページ　　 - </v>
      </c>
      <c r="M259" s="519"/>
      <c r="N259" s="17">
        <v>6</v>
      </c>
    </row>
    <row r="260" spans="1:14">
      <c r="A260" s="2"/>
      <c r="B260" s="2"/>
      <c r="C260" s="2"/>
      <c r="D260" s="2"/>
      <c r="E260" s="2"/>
      <c r="F260" s="2"/>
      <c r="G260" s="2"/>
      <c r="H260" s="2"/>
      <c r="I260" s="2"/>
      <c r="J260" s="2"/>
      <c r="K260" s="2"/>
      <c r="L260" s="2"/>
      <c r="M260" s="2"/>
      <c r="N260" s="2"/>
    </row>
    <row r="261" spans="1:14" ht="15" customHeight="1">
      <c r="A261" s="572"/>
      <c r="B261" s="572"/>
      <c r="C261" s="573"/>
      <c r="D261" s="573"/>
      <c r="E261" s="2"/>
      <c r="F261" s="2"/>
      <c r="G261" s="2"/>
      <c r="H261" s="2"/>
      <c r="I261" s="2"/>
      <c r="J261" s="2"/>
      <c r="K261" s="520" t="str">
        <f>K6</f>
        <v>令和　　　年　　　月　　　日</v>
      </c>
      <c r="L261" s="520"/>
      <c r="M261" s="520"/>
      <c r="N261" s="520"/>
    </row>
    <row r="262" spans="1:14" ht="7.5" customHeight="1">
      <c r="A262" s="2"/>
      <c r="B262" s="2"/>
      <c r="C262" s="2"/>
      <c r="D262" s="2"/>
      <c r="E262" s="2"/>
      <c r="F262" s="2"/>
      <c r="G262" s="2"/>
      <c r="H262" s="2"/>
      <c r="I262" s="2"/>
      <c r="J262" s="2"/>
      <c r="K262" s="2"/>
      <c r="L262" s="2"/>
      <c r="M262" s="2"/>
      <c r="N262" s="2"/>
    </row>
    <row r="263" spans="1:14" ht="26.25" customHeight="1">
      <c r="A263" s="2"/>
      <c r="B263" s="2"/>
      <c r="C263" s="2"/>
      <c r="D263" s="2"/>
      <c r="E263" s="2"/>
      <c r="F263" s="522" t="s">
        <v>291</v>
      </c>
      <c r="G263" s="129" t="s">
        <v>380</v>
      </c>
      <c r="H263" s="523" t="str">
        <f>$H$8</f>
        <v/>
      </c>
      <c r="I263" s="524"/>
      <c r="J263" s="524"/>
      <c r="K263" s="524"/>
      <c r="L263" s="524"/>
      <c r="M263" s="524"/>
      <c r="N263" s="525"/>
    </row>
    <row r="264" spans="1:14" ht="26.25" customHeight="1">
      <c r="A264" s="2"/>
      <c r="B264" s="2"/>
      <c r="C264" s="2"/>
      <c r="D264" s="2"/>
      <c r="E264" s="2"/>
      <c r="F264" s="522"/>
      <c r="G264" s="129" t="s">
        <v>381</v>
      </c>
      <c r="H264" s="523" t="str">
        <f>$H$9</f>
        <v/>
      </c>
      <c r="I264" s="524"/>
      <c r="J264" s="524"/>
      <c r="K264" s="524"/>
      <c r="L264" s="524"/>
      <c r="M264" s="524"/>
      <c r="N264" s="525"/>
    </row>
    <row r="265" spans="1:14" ht="26.25" customHeight="1">
      <c r="A265" s="2"/>
      <c r="B265" s="2"/>
      <c r="C265" s="2"/>
      <c r="D265" s="2"/>
      <c r="E265" s="2"/>
      <c r="F265" s="522"/>
      <c r="G265" s="129" t="s">
        <v>295</v>
      </c>
      <c r="H265" s="523" t="str">
        <f>$H$10</f>
        <v/>
      </c>
      <c r="I265" s="524"/>
      <c r="J265" s="524"/>
      <c r="K265" s="524"/>
      <c r="L265" s="524"/>
      <c r="M265" s="524"/>
      <c r="N265" s="525"/>
    </row>
    <row r="266" spans="1:14" ht="26.25" customHeight="1">
      <c r="A266" s="2"/>
      <c r="B266" s="2"/>
      <c r="C266" s="2"/>
      <c r="D266" s="2"/>
      <c r="E266" s="2"/>
      <c r="F266" s="522"/>
      <c r="G266" s="132" t="s">
        <v>1245</v>
      </c>
      <c r="H266" s="523" t="str">
        <f>$H$11</f>
        <v/>
      </c>
      <c r="I266" s="524"/>
      <c r="J266" s="525"/>
      <c r="K266" s="129" t="s">
        <v>264</v>
      </c>
      <c r="L266" s="559" t="str">
        <f>$L$11</f>
        <v/>
      </c>
      <c r="M266" s="526"/>
      <c r="N266" s="527"/>
    </row>
    <row r="267" spans="1:14" ht="22.5" customHeight="1">
      <c r="A267" s="2"/>
      <c r="B267" s="2"/>
      <c r="C267" s="2"/>
      <c r="D267" s="2"/>
      <c r="E267" s="2"/>
      <c r="F267" s="522"/>
      <c r="G267" s="536" t="s">
        <v>351</v>
      </c>
      <c r="H267" s="536"/>
      <c r="I267" s="537" t="str">
        <f>$I$12</f>
        <v/>
      </c>
      <c r="J267" s="538"/>
      <c r="K267" s="130" t="s">
        <v>267</v>
      </c>
      <c r="L267" s="510" t="str">
        <f>$L$12</f>
        <v/>
      </c>
      <c r="M267" s="510"/>
      <c r="N267" s="510"/>
    </row>
    <row r="268" spans="1:14" ht="7.5" customHeight="1">
      <c r="A268" s="2"/>
      <c r="B268" s="2"/>
      <c r="C268" s="2"/>
      <c r="D268" s="2"/>
      <c r="E268" s="23"/>
      <c r="F268" s="24"/>
      <c r="G268" s="24"/>
      <c r="H268" s="24"/>
      <c r="I268" s="25"/>
      <c r="J268" s="25"/>
      <c r="K268" s="26"/>
      <c r="L268" s="26"/>
      <c r="M268" s="127"/>
      <c r="N268" s="127"/>
    </row>
    <row r="269" spans="1:14" s="3" customFormat="1">
      <c r="A269" s="539" t="s">
        <v>352</v>
      </c>
      <c r="B269" s="539"/>
      <c r="C269" s="539"/>
      <c r="D269" s="539"/>
      <c r="E269" s="539"/>
      <c r="F269" s="539"/>
      <c r="G269" s="539"/>
      <c r="H269" s="539"/>
      <c r="I269" s="539"/>
      <c r="J269" s="539"/>
      <c r="K269" s="539"/>
      <c r="L269" s="539"/>
      <c r="M269" s="539"/>
      <c r="N269" s="539"/>
    </row>
    <row r="270" spans="1:14" ht="7.5" customHeight="1">
      <c r="A270" s="2"/>
      <c r="B270" s="2"/>
      <c r="C270" s="2"/>
      <c r="D270" s="2"/>
      <c r="E270" s="2"/>
      <c r="F270" s="2"/>
      <c r="G270" s="2"/>
      <c r="H270" s="2"/>
      <c r="I270" s="2"/>
      <c r="J270" s="2"/>
      <c r="K270" s="2"/>
      <c r="L270" s="2"/>
      <c r="M270" s="2"/>
      <c r="N270" s="2"/>
    </row>
    <row r="271" spans="1:14" ht="15" customHeight="1">
      <c r="A271" s="540" t="s">
        <v>279</v>
      </c>
      <c r="B271" s="540"/>
      <c r="C271" s="541" t="s">
        <v>333</v>
      </c>
      <c r="D271" s="541"/>
      <c r="E271" s="541"/>
      <c r="F271" s="541"/>
      <c r="G271" s="542" t="s">
        <v>353</v>
      </c>
      <c r="H271" s="544" t="s">
        <v>281</v>
      </c>
      <c r="I271" s="545"/>
      <c r="J271" s="548" t="s">
        <v>334</v>
      </c>
      <c r="K271" s="550" t="s">
        <v>285</v>
      </c>
      <c r="L271" s="531" t="s">
        <v>354</v>
      </c>
      <c r="M271" s="532"/>
      <c r="N271" s="533"/>
    </row>
    <row r="272" spans="1:14" ht="15" customHeight="1">
      <c r="A272" s="540"/>
      <c r="B272" s="540"/>
      <c r="C272" s="131" t="s">
        <v>337</v>
      </c>
      <c r="D272" s="131" t="s">
        <v>277</v>
      </c>
      <c r="E272" s="131" t="s">
        <v>344</v>
      </c>
      <c r="F272" s="131" t="s">
        <v>279</v>
      </c>
      <c r="G272" s="543"/>
      <c r="H272" s="546"/>
      <c r="I272" s="547"/>
      <c r="J272" s="549"/>
      <c r="K272" s="551"/>
      <c r="L272" s="128" t="s">
        <v>356</v>
      </c>
      <c r="M272" s="534" t="s">
        <v>357</v>
      </c>
      <c r="N272" s="535"/>
    </row>
    <row r="273" spans="1:14" ht="23.25" customHeight="1">
      <c r="A273" s="528" t="str">
        <f>IF(入力シート!A144="","",入力シート!A144)</f>
        <v/>
      </c>
      <c r="B273" s="528"/>
      <c r="C273" s="30" t="str">
        <f>IF(入力シート!C144="","",入力シート!C144)</f>
        <v/>
      </c>
      <c r="D273" s="30" t="str">
        <f>IF(入力シート!E144="","",入力シート!E144)</f>
        <v/>
      </c>
      <c r="E273" s="30" t="str">
        <f>IF(入力シート!G144="","",入力シート!G144)</f>
        <v/>
      </c>
      <c r="F273" s="30" t="str">
        <f>IF(入力シート!H144="","",入力シート!H144)</f>
        <v/>
      </c>
      <c r="G273" s="31" t="str">
        <f>IF(入力シート!O144="","",入力シート!O144)</f>
        <v/>
      </c>
      <c r="H273" s="529" t="str">
        <f>IF(入力シート!K144="","",入力シート!K144)</f>
        <v/>
      </c>
      <c r="I273" s="530" t="str">
        <f>IF(入力シート!Q274="","",入力シート!Q274)</f>
        <v/>
      </c>
      <c r="J273" s="30" t="str">
        <f>IF(入力シート!R144="","",入力シート!R144)</f>
        <v/>
      </c>
      <c r="K273" s="30" t="str">
        <f>IF(入力シート!V144="","",入力シート!V144)</f>
        <v/>
      </c>
      <c r="L273" s="29"/>
      <c r="M273" s="29" t="s">
        <v>358</v>
      </c>
      <c r="N273" s="29" t="s">
        <v>359</v>
      </c>
    </row>
    <row r="274" spans="1:14" ht="23.25" customHeight="1">
      <c r="A274" s="528" t="str">
        <f>IF(入力シート!A145="","",入力シート!A145)</f>
        <v/>
      </c>
      <c r="B274" s="528"/>
      <c r="C274" s="30" t="str">
        <f>IF(入力シート!C145="","",入力シート!C145)</f>
        <v/>
      </c>
      <c r="D274" s="30" t="str">
        <f>IF(入力シート!E145="","",入力シート!E145)</f>
        <v/>
      </c>
      <c r="E274" s="30" t="str">
        <f>IF(入力シート!G145="","",入力シート!G145)</f>
        <v/>
      </c>
      <c r="F274" s="30" t="str">
        <f>IF(入力シート!H145="","",入力シート!H145)</f>
        <v/>
      </c>
      <c r="G274" s="31" t="str">
        <f>IF(入力シート!O145="","",入力シート!O145)</f>
        <v/>
      </c>
      <c r="H274" s="529" t="str">
        <f>IF(入力シート!K145="","",入力シート!K145)</f>
        <v/>
      </c>
      <c r="I274" s="530" t="str">
        <f>IF(入力シート!Q275="","",入力シート!Q275)</f>
        <v/>
      </c>
      <c r="J274" s="30" t="str">
        <f>IF(入力シート!R145="","",入力シート!R145)</f>
        <v/>
      </c>
      <c r="K274" s="30" t="str">
        <f>IF(入力シート!V145="","",入力シート!V145)</f>
        <v/>
      </c>
      <c r="L274" s="29"/>
      <c r="M274" s="29" t="s">
        <v>358</v>
      </c>
      <c r="N274" s="29" t="s">
        <v>359</v>
      </c>
    </row>
    <row r="275" spans="1:14" ht="23.25" customHeight="1">
      <c r="A275" s="528" t="str">
        <f>IF(入力シート!A146="","",入力シート!A146)</f>
        <v/>
      </c>
      <c r="B275" s="528"/>
      <c r="C275" s="30" t="str">
        <f>IF(入力シート!C146="","",入力シート!C146)</f>
        <v/>
      </c>
      <c r="D275" s="30" t="str">
        <f>IF(入力シート!E146="","",入力シート!E146)</f>
        <v/>
      </c>
      <c r="E275" s="30" t="str">
        <f>IF(入力シート!G146="","",入力シート!G146)</f>
        <v/>
      </c>
      <c r="F275" s="30" t="str">
        <f>IF(入力シート!H146="","",入力シート!H146)</f>
        <v/>
      </c>
      <c r="G275" s="31" t="str">
        <f>IF(入力シート!O146="","",入力シート!O146)</f>
        <v/>
      </c>
      <c r="H275" s="529" t="str">
        <f>IF(入力シート!K146="","",入力シート!K146)</f>
        <v/>
      </c>
      <c r="I275" s="530" t="str">
        <f>IF(入力シート!Q276="","",入力シート!Q276)</f>
        <v/>
      </c>
      <c r="J275" s="30" t="str">
        <f>IF(入力シート!R146="","",入力シート!R146)</f>
        <v/>
      </c>
      <c r="K275" s="30" t="str">
        <f>IF(入力シート!V146="","",入力シート!V146)</f>
        <v/>
      </c>
      <c r="L275" s="29"/>
      <c r="M275" s="29" t="s">
        <v>358</v>
      </c>
      <c r="N275" s="29" t="s">
        <v>359</v>
      </c>
    </row>
    <row r="276" spans="1:14" ht="23.25" customHeight="1">
      <c r="A276" s="528" t="str">
        <f>IF(入力シート!A147="","",入力シート!A147)</f>
        <v/>
      </c>
      <c r="B276" s="528"/>
      <c r="C276" s="30" t="str">
        <f>IF(入力シート!C147="","",入力シート!C147)</f>
        <v/>
      </c>
      <c r="D276" s="30" t="str">
        <f>IF(入力シート!E147="","",入力シート!E147)</f>
        <v/>
      </c>
      <c r="E276" s="30" t="str">
        <f>IF(入力シート!G147="","",入力シート!G147)</f>
        <v/>
      </c>
      <c r="F276" s="30" t="str">
        <f>IF(入力シート!H147="","",入力シート!H147)</f>
        <v/>
      </c>
      <c r="G276" s="31" t="str">
        <f>IF(入力シート!O147="","",入力シート!O147)</f>
        <v/>
      </c>
      <c r="H276" s="529" t="str">
        <f>IF(入力シート!K147="","",入力シート!K147)</f>
        <v/>
      </c>
      <c r="I276" s="530" t="str">
        <f>IF(入力シート!Q277="","",入力シート!Q277)</f>
        <v/>
      </c>
      <c r="J276" s="30" t="str">
        <f>IF(入力シート!R147="","",入力シート!R147)</f>
        <v/>
      </c>
      <c r="K276" s="30" t="str">
        <f>IF(入力シート!V147="","",入力シート!V147)</f>
        <v/>
      </c>
      <c r="L276" s="29"/>
      <c r="M276" s="29" t="s">
        <v>358</v>
      </c>
      <c r="N276" s="29" t="s">
        <v>359</v>
      </c>
    </row>
    <row r="277" spans="1:14" ht="23.25" customHeight="1">
      <c r="A277" s="528" t="str">
        <f>IF(入力シート!A148="","",入力シート!A148)</f>
        <v/>
      </c>
      <c r="B277" s="528"/>
      <c r="C277" s="30" t="str">
        <f>IF(入力シート!C148="","",入力シート!C148)</f>
        <v/>
      </c>
      <c r="D277" s="30" t="str">
        <f>IF(入力シート!E148="","",入力シート!E148)</f>
        <v/>
      </c>
      <c r="E277" s="30" t="str">
        <f>IF(入力シート!G148="","",入力シート!G148)</f>
        <v/>
      </c>
      <c r="F277" s="30" t="str">
        <f>IF(入力シート!H148="","",入力シート!H148)</f>
        <v/>
      </c>
      <c r="G277" s="31" t="str">
        <f>IF(入力シート!O148="","",入力シート!O148)</f>
        <v/>
      </c>
      <c r="H277" s="529" t="str">
        <f>IF(入力シート!K148="","",入力シート!K148)</f>
        <v/>
      </c>
      <c r="I277" s="530" t="str">
        <f>IF(入力シート!Q278="","",入力シート!Q278)</f>
        <v/>
      </c>
      <c r="J277" s="30" t="str">
        <f>IF(入力シート!R148="","",入力シート!R148)</f>
        <v/>
      </c>
      <c r="K277" s="30" t="str">
        <f>IF(入力シート!V148="","",入力シート!V148)</f>
        <v/>
      </c>
      <c r="L277" s="29"/>
      <c r="M277" s="29" t="s">
        <v>358</v>
      </c>
      <c r="N277" s="29" t="s">
        <v>359</v>
      </c>
    </row>
    <row r="278" spans="1:14" ht="23.25" customHeight="1">
      <c r="A278" s="528" t="str">
        <f>IF(入力シート!A149="","",入力シート!A149)</f>
        <v/>
      </c>
      <c r="B278" s="528"/>
      <c r="C278" s="30" t="str">
        <f>IF(入力シート!C149="","",入力シート!C149)</f>
        <v/>
      </c>
      <c r="D278" s="30" t="str">
        <f>IF(入力シート!E149="","",入力シート!E149)</f>
        <v/>
      </c>
      <c r="E278" s="30" t="str">
        <f>IF(入力シート!G149="","",入力シート!G149)</f>
        <v/>
      </c>
      <c r="F278" s="30" t="str">
        <f>IF(入力シート!H149="","",入力シート!H149)</f>
        <v/>
      </c>
      <c r="G278" s="31" t="str">
        <f>IF(入力シート!O149="","",入力シート!O149)</f>
        <v/>
      </c>
      <c r="H278" s="529" t="str">
        <f>IF(入力シート!K149="","",入力シート!K149)</f>
        <v/>
      </c>
      <c r="I278" s="530" t="str">
        <f>IF(入力シート!Q279="","",入力シート!Q279)</f>
        <v/>
      </c>
      <c r="J278" s="30" t="str">
        <f>IF(入力シート!R149="","",入力シート!R149)</f>
        <v/>
      </c>
      <c r="K278" s="30" t="str">
        <f>IF(入力シート!V149="","",入力シート!V149)</f>
        <v/>
      </c>
      <c r="L278" s="29"/>
      <c r="M278" s="29" t="s">
        <v>358</v>
      </c>
      <c r="N278" s="29" t="s">
        <v>359</v>
      </c>
    </row>
    <row r="279" spans="1:14" ht="23.25" customHeight="1">
      <c r="A279" s="528" t="str">
        <f>IF(入力シート!A150="","",入力シート!A150)</f>
        <v/>
      </c>
      <c r="B279" s="528"/>
      <c r="C279" s="30" t="str">
        <f>IF(入力シート!C150="","",入力シート!C150)</f>
        <v/>
      </c>
      <c r="D279" s="30" t="str">
        <f>IF(入力シート!E150="","",入力シート!E150)</f>
        <v/>
      </c>
      <c r="E279" s="30" t="str">
        <f>IF(入力シート!G150="","",入力シート!G150)</f>
        <v/>
      </c>
      <c r="F279" s="30" t="str">
        <f>IF(入力シート!H150="","",入力シート!H150)</f>
        <v/>
      </c>
      <c r="G279" s="31" t="str">
        <f>IF(入力シート!O150="","",入力シート!O150)</f>
        <v/>
      </c>
      <c r="H279" s="529" t="str">
        <f>IF(入力シート!K150="","",入力シート!K150)</f>
        <v/>
      </c>
      <c r="I279" s="530" t="str">
        <f>IF(入力シート!Q280="","",入力シート!Q280)</f>
        <v/>
      </c>
      <c r="J279" s="30" t="str">
        <f>IF(入力シート!R150="","",入力シート!R150)</f>
        <v/>
      </c>
      <c r="K279" s="30" t="str">
        <f>IF(入力シート!V150="","",入力シート!V150)</f>
        <v/>
      </c>
      <c r="L279" s="29"/>
      <c r="M279" s="29" t="s">
        <v>358</v>
      </c>
      <c r="N279" s="29" t="s">
        <v>359</v>
      </c>
    </row>
    <row r="280" spans="1:14" ht="23.25" customHeight="1">
      <c r="A280" s="528" t="str">
        <f>IF(入力シート!A151="","",入力シート!A151)</f>
        <v/>
      </c>
      <c r="B280" s="528"/>
      <c r="C280" s="30" t="str">
        <f>IF(入力シート!C151="","",入力シート!C151)</f>
        <v/>
      </c>
      <c r="D280" s="30" t="str">
        <f>IF(入力シート!E151="","",入力シート!E151)</f>
        <v/>
      </c>
      <c r="E280" s="30" t="str">
        <f>IF(入力シート!G151="","",入力シート!G151)</f>
        <v/>
      </c>
      <c r="F280" s="30" t="str">
        <f>IF(入力シート!H151="","",入力シート!H151)</f>
        <v/>
      </c>
      <c r="G280" s="31" t="str">
        <f>IF(入力シート!O151="","",入力シート!O151)</f>
        <v/>
      </c>
      <c r="H280" s="529" t="str">
        <f>IF(入力シート!K151="","",入力シート!K151)</f>
        <v/>
      </c>
      <c r="I280" s="530" t="str">
        <f>IF(入力シート!Q281="","",入力シート!Q281)</f>
        <v/>
      </c>
      <c r="J280" s="30" t="str">
        <f>IF(入力シート!R151="","",入力シート!R151)</f>
        <v/>
      </c>
      <c r="K280" s="30" t="str">
        <f>IF(入力シート!V151="","",入力シート!V151)</f>
        <v/>
      </c>
      <c r="L280" s="29"/>
      <c r="M280" s="29" t="s">
        <v>358</v>
      </c>
      <c r="N280" s="29" t="s">
        <v>359</v>
      </c>
    </row>
    <row r="281" spans="1:14" ht="23.25" customHeight="1">
      <c r="A281" s="528" t="str">
        <f>IF(入力シート!A152="","",入力シート!A152)</f>
        <v/>
      </c>
      <c r="B281" s="528"/>
      <c r="C281" s="30" t="str">
        <f>IF(入力シート!C152="","",入力シート!C152)</f>
        <v/>
      </c>
      <c r="D281" s="30" t="str">
        <f>IF(入力シート!E152="","",入力シート!E152)</f>
        <v/>
      </c>
      <c r="E281" s="30" t="str">
        <f>IF(入力シート!G152="","",入力シート!G152)</f>
        <v/>
      </c>
      <c r="F281" s="30" t="str">
        <f>IF(入力シート!H152="","",入力シート!H152)</f>
        <v/>
      </c>
      <c r="G281" s="31" t="str">
        <f>IF(入力シート!O152="","",入力シート!O152)</f>
        <v/>
      </c>
      <c r="H281" s="529" t="str">
        <f>IF(入力シート!K152="","",入力シート!K152)</f>
        <v/>
      </c>
      <c r="I281" s="530" t="str">
        <f>IF(入力シート!Q282="","",入力シート!Q282)</f>
        <v/>
      </c>
      <c r="J281" s="30" t="str">
        <f>IF(入力シート!R152="","",入力シート!R152)</f>
        <v/>
      </c>
      <c r="K281" s="30" t="str">
        <f>IF(入力シート!V152="","",入力シート!V152)</f>
        <v/>
      </c>
      <c r="L281" s="29"/>
      <c r="M281" s="29" t="s">
        <v>358</v>
      </c>
      <c r="N281" s="29" t="s">
        <v>359</v>
      </c>
    </row>
    <row r="282" spans="1:14" ht="23.25" customHeight="1">
      <c r="A282" s="528" t="str">
        <f>IF(入力シート!A153="","",入力シート!A153)</f>
        <v/>
      </c>
      <c r="B282" s="528"/>
      <c r="C282" s="30" t="str">
        <f>IF(入力シート!C153="","",入力シート!C153)</f>
        <v/>
      </c>
      <c r="D282" s="30" t="str">
        <f>IF(入力シート!E153="","",入力シート!E153)</f>
        <v/>
      </c>
      <c r="E282" s="30" t="str">
        <f>IF(入力シート!G153="","",入力シート!G153)</f>
        <v/>
      </c>
      <c r="F282" s="30" t="str">
        <f>IF(入力シート!H153="","",入力シート!H153)</f>
        <v/>
      </c>
      <c r="G282" s="31" t="str">
        <f>IF(入力シート!O153="","",入力シート!O153)</f>
        <v/>
      </c>
      <c r="H282" s="529" t="str">
        <f>IF(入力シート!K153="","",入力シート!K153)</f>
        <v/>
      </c>
      <c r="I282" s="530" t="str">
        <f>IF(入力シート!Q283="","",入力シート!Q283)</f>
        <v/>
      </c>
      <c r="J282" s="30" t="str">
        <f>IF(入力シート!R153="","",入力シート!R153)</f>
        <v/>
      </c>
      <c r="K282" s="30" t="str">
        <f>IF(入力シート!V153="","",入力シート!V153)</f>
        <v/>
      </c>
      <c r="L282" s="29"/>
      <c r="M282" s="29" t="s">
        <v>358</v>
      </c>
      <c r="N282" s="29" t="s">
        <v>359</v>
      </c>
    </row>
    <row r="283" spans="1:14" ht="23.25" customHeight="1">
      <c r="A283" s="528" t="str">
        <f>IF(入力シート!A154="","",入力シート!A154)</f>
        <v/>
      </c>
      <c r="B283" s="528"/>
      <c r="C283" s="30" t="str">
        <f>IF(入力シート!C154="","",入力シート!C154)</f>
        <v/>
      </c>
      <c r="D283" s="30" t="str">
        <f>IF(入力シート!E154="","",入力シート!E154)</f>
        <v/>
      </c>
      <c r="E283" s="30" t="str">
        <f>IF(入力シート!G154="","",入力シート!G154)</f>
        <v/>
      </c>
      <c r="F283" s="30" t="str">
        <f>IF(入力シート!H154="","",入力シート!H154)</f>
        <v/>
      </c>
      <c r="G283" s="31" t="str">
        <f>IF(入力シート!O154="","",入力シート!O154)</f>
        <v/>
      </c>
      <c r="H283" s="529" t="str">
        <f>IF(入力シート!K154="","",入力シート!K154)</f>
        <v/>
      </c>
      <c r="I283" s="530" t="str">
        <f>IF(入力シート!Q284="","",入力シート!Q284)</f>
        <v/>
      </c>
      <c r="J283" s="30" t="str">
        <f>IF(入力シート!R154="","",入力シート!R154)</f>
        <v/>
      </c>
      <c r="K283" s="30" t="str">
        <f>IF(入力シート!V154="","",入力シート!V154)</f>
        <v/>
      </c>
      <c r="L283" s="29"/>
      <c r="M283" s="29" t="s">
        <v>358</v>
      </c>
      <c r="N283" s="29" t="s">
        <v>359</v>
      </c>
    </row>
    <row r="284" spans="1:14" ht="23.25" customHeight="1">
      <c r="A284" s="528" t="str">
        <f>IF(入力シート!A155="","",入力シート!A155)</f>
        <v/>
      </c>
      <c r="B284" s="528"/>
      <c r="C284" s="30" t="str">
        <f>IF(入力シート!C155="","",入力シート!C155)</f>
        <v/>
      </c>
      <c r="D284" s="30" t="str">
        <f>IF(入力シート!E155="","",入力シート!E155)</f>
        <v/>
      </c>
      <c r="E284" s="30" t="str">
        <f>IF(入力シート!G155="","",入力シート!G155)</f>
        <v/>
      </c>
      <c r="F284" s="30" t="str">
        <f>IF(入力シート!H155="","",入力シート!H155)</f>
        <v/>
      </c>
      <c r="G284" s="31" t="str">
        <f>IF(入力シート!O155="","",入力シート!O155)</f>
        <v/>
      </c>
      <c r="H284" s="529" t="str">
        <f>IF(入力シート!K155="","",入力シート!K155)</f>
        <v/>
      </c>
      <c r="I284" s="530" t="str">
        <f>IF(入力シート!Q285="","",入力シート!Q285)</f>
        <v/>
      </c>
      <c r="J284" s="30" t="str">
        <f>IF(入力シート!R155="","",入力シート!R155)</f>
        <v/>
      </c>
      <c r="K284" s="30" t="str">
        <f>IF(入力シート!V155="","",入力シート!V155)</f>
        <v/>
      </c>
      <c r="L284" s="29"/>
      <c r="M284" s="29" t="s">
        <v>358</v>
      </c>
      <c r="N284" s="29" t="s">
        <v>359</v>
      </c>
    </row>
    <row r="285" spans="1:14" ht="23.25" customHeight="1">
      <c r="A285" s="528" t="str">
        <f>IF(入力シート!A156="","",入力シート!A156)</f>
        <v/>
      </c>
      <c r="B285" s="528"/>
      <c r="C285" s="30" t="str">
        <f>IF(入力シート!C156="","",入力シート!C156)</f>
        <v/>
      </c>
      <c r="D285" s="30" t="str">
        <f>IF(入力シート!E156="","",入力シート!E156)</f>
        <v/>
      </c>
      <c r="E285" s="30" t="str">
        <f>IF(入力シート!G156="","",入力シート!G156)</f>
        <v/>
      </c>
      <c r="F285" s="30" t="str">
        <f>IF(入力シート!H156="","",入力シート!H156)</f>
        <v/>
      </c>
      <c r="G285" s="31" t="str">
        <f>IF(入力シート!O156="","",入力シート!O156)</f>
        <v/>
      </c>
      <c r="H285" s="529" t="str">
        <f>IF(入力シート!K156="","",入力シート!K156)</f>
        <v/>
      </c>
      <c r="I285" s="530" t="str">
        <f>IF(入力シート!Q286="","",入力シート!Q286)</f>
        <v/>
      </c>
      <c r="J285" s="30" t="str">
        <f>IF(入力シート!R156="","",入力シート!R156)</f>
        <v/>
      </c>
      <c r="K285" s="30" t="str">
        <f>IF(入力シート!V156="","",入力シート!V156)</f>
        <v/>
      </c>
      <c r="L285" s="29"/>
      <c r="M285" s="29" t="s">
        <v>358</v>
      </c>
      <c r="N285" s="29" t="s">
        <v>359</v>
      </c>
    </row>
    <row r="286" spans="1:14" ht="23.25" customHeight="1">
      <c r="A286" s="528" t="str">
        <f>IF(入力シート!A157="","",入力シート!A157)</f>
        <v/>
      </c>
      <c r="B286" s="528"/>
      <c r="C286" s="30" t="str">
        <f>IF(入力シート!C157="","",入力シート!C157)</f>
        <v/>
      </c>
      <c r="D286" s="30" t="str">
        <f>IF(入力シート!E157="","",入力シート!E157)</f>
        <v/>
      </c>
      <c r="E286" s="30" t="str">
        <f>IF(入力シート!G157="","",入力シート!G157)</f>
        <v/>
      </c>
      <c r="F286" s="30" t="str">
        <f>IF(入力シート!H157="","",入力シート!H157)</f>
        <v/>
      </c>
      <c r="G286" s="31" t="str">
        <f>IF(入力シート!O157="","",入力シート!O157)</f>
        <v/>
      </c>
      <c r="H286" s="529" t="str">
        <f>IF(入力シート!K157="","",入力シート!K157)</f>
        <v/>
      </c>
      <c r="I286" s="530" t="str">
        <f>IF(入力シート!Q287="","",入力シート!Q287)</f>
        <v/>
      </c>
      <c r="J286" s="30" t="str">
        <f>IF(入力シート!R157="","",入力シート!R157)</f>
        <v/>
      </c>
      <c r="K286" s="30" t="str">
        <f>IF(入力シート!V157="","",入力シート!V157)</f>
        <v/>
      </c>
      <c r="L286" s="29"/>
      <c r="M286" s="29" t="s">
        <v>358</v>
      </c>
      <c r="N286" s="29" t="s">
        <v>359</v>
      </c>
    </row>
    <row r="287" spans="1:14" ht="23.25" customHeight="1">
      <c r="A287" s="528" t="str">
        <f>IF(入力シート!A158="","",入力シート!A158)</f>
        <v/>
      </c>
      <c r="B287" s="528"/>
      <c r="C287" s="30" t="str">
        <f>IF(入力シート!C158="","",入力シート!C158)</f>
        <v/>
      </c>
      <c r="D287" s="30" t="str">
        <f>IF(入力シート!E158="","",入力シート!E158)</f>
        <v/>
      </c>
      <c r="E287" s="30" t="str">
        <f>IF(入力シート!G158="","",入力シート!G158)</f>
        <v/>
      </c>
      <c r="F287" s="30" t="str">
        <f>IF(入力シート!H158="","",入力シート!H158)</f>
        <v/>
      </c>
      <c r="G287" s="31" t="str">
        <f>IF(入力シート!O158="","",入力シート!O158)</f>
        <v/>
      </c>
      <c r="H287" s="529" t="str">
        <f>IF(入力シート!K158="","",入力シート!K158)</f>
        <v/>
      </c>
      <c r="I287" s="530" t="str">
        <f>IF(入力シート!Q288="","",入力シート!Q288)</f>
        <v/>
      </c>
      <c r="J287" s="30" t="str">
        <f>IF(入力シート!R158="","",入力シート!R158)</f>
        <v/>
      </c>
      <c r="K287" s="30" t="str">
        <f>IF(入力シート!V158="","",入力シート!V158)</f>
        <v/>
      </c>
      <c r="L287" s="29"/>
      <c r="M287" s="29" t="s">
        <v>358</v>
      </c>
      <c r="N287" s="29" t="s">
        <v>359</v>
      </c>
    </row>
    <row r="288" spans="1:14" ht="23.25" customHeight="1">
      <c r="A288" s="528" t="str">
        <f>IF(入力シート!A159="","",入力シート!A159)</f>
        <v/>
      </c>
      <c r="B288" s="528"/>
      <c r="C288" s="30" t="str">
        <f>IF(入力シート!C159="","",入力シート!C159)</f>
        <v/>
      </c>
      <c r="D288" s="30" t="str">
        <f>IF(入力シート!E159="","",入力シート!E159)</f>
        <v/>
      </c>
      <c r="E288" s="30" t="str">
        <f>IF(入力シート!G159="","",入力シート!G159)</f>
        <v/>
      </c>
      <c r="F288" s="30" t="str">
        <f>IF(入力シート!H159="","",入力シート!H159)</f>
        <v/>
      </c>
      <c r="G288" s="31" t="str">
        <f>IF(入力シート!O159="","",入力シート!O159)</f>
        <v/>
      </c>
      <c r="H288" s="529" t="str">
        <f>IF(入力シート!K159="","",入力シート!K159)</f>
        <v/>
      </c>
      <c r="I288" s="530" t="str">
        <f>IF(入力シート!Q289="","",入力シート!Q289)</f>
        <v/>
      </c>
      <c r="J288" s="30" t="str">
        <f>IF(入力シート!R159="","",入力シート!R159)</f>
        <v/>
      </c>
      <c r="K288" s="30" t="str">
        <f>IF(入力シート!V159="","",入力シート!V159)</f>
        <v/>
      </c>
      <c r="L288" s="29"/>
      <c r="M288" s="29" t="s">
        <v>358</v>
      </c>
      <c r="N288" s="29" t="s">
        <v>359</v>
      </c>
    </row>
    <row r="289" spans="1:14" ht="23.25" customHeight="1">
      <c r="A289" s="528" t="str">
        <f>IF(入力シート!A160="","",入力シート!A160)</f>
        <v/>
      </c>
      <c r="B289" s="528"/>
      <c r="C289" s="30" t="str">
        <f>IF(入力シート!C160="","",入力シート!C160)</f>
        <v/>
      </c>
      <c r="D289" s="30" t="str">
        <f>IF(入力シート!E160="","",入力シート!E160)</f>
        <v/>
      </c>
      <c r="E289" s="30" t="str">
        <f>IF(入力シート!G160="","",入力シート!G160)</f>
        <v/>
      </c>
      <c r="F289" s="30" t="str">
        <f>IF(入力シート!H160="","",入力シート!H160)</f>
        <v/>
      </c>
      <c r="G289" s="31" t="str">
        <f>IF(入力シート!O160="","",入力シート!O160)</f>
        <v/>
      </c>
      <c r="H289" s="529" t="str">
        <f>IF(入力シート!K160="","",入力シート!K160)</f>
        <v/>
      </c>
      <c r="I289" s="530" t="str">
        <f>IF(入力シート!Q290="","",入力シート!Q290)</f>
        <v/>
      </c>
      <c r="J289" s="30" t="str">
        <f>IF(入力シート!R160="","",入力シート!R160)</f>
        <v/>
      </c>
      <c r="K289" s="30" t="str">
        <f>IF(入力シート!V160="","",入力シート!V160)</f>
        <v/>
      </c>
      <c r="L289" s="29"/>
      <c r="M289" s="29" t="s">
        <v>358</v>
      </c>
      <c r="N289" s="29" t="s">
        <v>359</v>
      </c>
    </row>
    <row r="290" spans="1:14" ht="23.25" customHeight="1">
      <c r="A290" s="528" t="str">
        <f>IF(入力シート!A161="","",入力シート!A161)</f>
        <v/>
      </c>
      <c r="B290" s="528"/>
      <c r="C290" s="30" t="str">
        <f>IF(入力シート!C161="","",入力シート!C161)</f>
        <v/>
      </c>
      <c r="D290" s="30" t="str">
        <f>IF(入力シート!E161="","",入力シート!E161)</f>
        <v/>
      </c>
      <c r="E290" s="30" t="str">
        <f>IF(入力シート!G161="","",入力シート!G161)</f>
        <v/>
      </c>
      <c r="F290" s="30" t="str">
        <f>IF(入力シート!H161="","",入力シート!H161)</f>
        <v/>
      </c>
      <c r="G290" s="31" t="str">
        <f>IF(入力シート!O161="","",入力シート!O161)</f>
        <v/>
      </c>
      <c r="H290" s="529" t="str">
        <f>IF(入力シート!K161="","",入力シート!K161)</f>
        <v/>
      </c>
      <c r="I290" s="530" t="str">
        <f>IF(入力シート!Q291="","",入力シート!Q291)</f>
        <v/>
      </c>
      <c r="J290" s="30" t="str">
        <f>IF(入力シート!R161="","",入力シート!R161)</f>
        <v/>
      </c>
      <c r="K290" s="30" t="str">
        <f>IF(入力シート!V161="","",入力シート!V161)</f>
        <v/>
      </c>
      <c r="L290" s="29"/>
      <c r="M290" s="29" t="s">
        <v>358</v>
      </c>
      <c r="N290" s="29" t="s">
        <v>359</v>
      </c>
    </row>
    <row r="291" spans="1:14" ht="23.25" customHeight="1">
      <c r="A291" s="528" t="str">
        <f>IF(入力シート!A162="","",入力シート!A162)</f>
        <v/>
      </c>
      <c r="B291" s="528"/>
      <c r="C291" s="30" t="str">
        <f>IF(入力シート!C162="","",入力シート!C162)</f>
        <v/>
      </c>
      <c r="D291" s="30" t="str">
        <f>IF(入力シート!E162="","",入力シート!E162)</f>
        <v/>
      </c>
      <c r="E291" s="30" t="str">
        <f>IF(入力シート!G162="","",入力シート!G162)</f>
        <v/>
      </c>
      <c r="F291" s="30" t="str">
        <f>IF(入力シート!H162="","",入力シート!H162)</f>
        <v/>
      </c>
      <c r="G291" s="31" t="str">
        <f>IF(入力シート!O162="","",入力シート!O162)</f>
        <v/>
      </c>
      <c r="H291" s="529" t="str">
        <f>IF(入力シート!K162="","",入力シート!K162)</f>
        <v/>
      </c>
      <c r="I291" s="530" t="str">
        <f>IF(入力シート!Q292="","",入力シート!Q292)</f>
        <v/>
      </c>
      <c r="J291" s="30" t="str">
        <f>IF(入力シート!R162="","",入力シート!R162)</f>
        <v/>
      </c>
      <c r="K291" s="30" t="str">
        <f>IF(入力シート!V162="","",入力シート!V162)</f>
        <v/>
      </c>
      <c r="L291" s="29"/>
      <c r="M291" s="29" t="s">
        <v>358</v>
      </c>
      <c r="N291" s="29" t="s">
        <v>359</v>
      </c>
    </row>
    <row r="292" spans="1:14" ht="23.25" customHeight="1">
      <c r="A292" s="528" t="str">
        <f>IF(入力シート!A163="","",入力シート!A163)</f>
        <v/>
      </c>
      <c r="B292" s="528"/>
      <c r="C292" s="30" t="str">
        <f>IF(入力シート!C163="","",入力シート!C163)</f>
        <v/>
      </c>
      <c r="D292" s="30" t="str">
        <f>IF(入力シート!E163="","",入力シート!E163)</f>
        <v/>
      </c>
      <c r="E292" s="30" t="str">
        <f>IF(入力シート!G163="","",入力シート!G163)</f>
        <v/>
      </c>
      <c r="F292" s="30" t="str">
        <f>IF(入力シート!H163="","",入力シート!H163)</f>
        <v/>
      </c>
      <c r="G292" s="31" t="str">
        <f>IF(入力シート!O163="","",入力シート!O163)</f>
        <v/>
      </c>
      <c r="H292" s="529" t="str">
        <f>IF(入力シート!K163="","",入力シート!K163)</f>
        <v/>
      </c>
      <c r="I292" s="530" t="str">
        <f>IF(入力シート!Q293="","",入力シート!Q293)</f>
        <v/>
      </c>
      <c r="J292" s="30" t="str">
        <f>IF(入力シート!R163="","",入力シート!R163)</f>
        <v/>
      </c>
      <c r="K292" s="30" t="str">
        <f>IF(入力シート!V163="","",入力シート!V163)</f>
        <v/>
      </c>
      <c r="L292" s="29"/>
      <c r="M292" s="29" t="s">
        <v>358</v>
      </c>
      <c r="N292" s="29" t="s">
        <v>359</v>
      </c>
    </row>
    <row r="293" spans="1:14" ht="23.25" customHeight="1">
      <c r="A293" s="528" t="str">
        <f>IF(入力シート!A164="","",入力シート!A164)</f>
        <v/>
      </c>
      <c r="B293" s="528"/>
      <c r="C293" s="30" t="str">
        <f>IF(入力シート!C164="","",入力シート!C164)</f>
        <v/>
      </c>
      <c r="D293" s="30" t="str">
        <f>IF(入力シート!E164="","",入力シート!E164)</f>
        <v/>
      </c>
      <c r="E293" s="30" t="str">
        <f>IF(入力シート!G164="","",入力シート!G164)</f>
        <v/>
      </c>
      <c r="F293" s="30" t="str">
        <f>IF(入力シート!H164="","",入力シート!H164)</f>
        <v/>
      </c>
      <c r="G293" s="31" t="str">
        <f>IF(入力シート!O164="","",入力シート!O164)</f>
        <v/>
      </c>
      <c r="H293" s="529" t="str">
        <f>IF(入力シート!K164="","",入力シート!K164)</f>
        <v/>
      </c>
      <c r="I293" s="530" t="str">
        <f>IF(入力シート!Q294="","",入力シート!Q294)</f>
        <v/>
      </c>
      <c r="J293" s="30" t="str">
        <f>IF(入力シート!R164="","",入力シート!R164)</f>
        <v/>
      </c>
      <c r="K293" s="30" t="str">
        <f>IF(入力シート!V164="","",入力シート!V164)</f>
        <v/>
      </c>
      <c r="L293" s="29"/>
      <c r="M293" s="29" t="s">
        <v>358</v>
      </c>
      <c r="N293" s="29" t="s">
        <v>359</v>
      </c>
    </row>
    <row r="294" spans="1:14" ht="23.25" customHeight="1">
      <c r="A294" s="528" t="str">
        <f>IF(入力シート!A165="","",入力シート!A165)</f>
        <v/>
      </c>
      <c r="B294" s="528"/>
      <c r="C294" s="30" t="str">
        <f>IF(入力シート!C165="","",入力シート!C165)</f>
        <v/>
      </c>
      <c r="D294" s="30" t="str">
        <f>IF(入力シート!E165="","",入力シート!E165)</f>
        <v/>
      </c>
      <c r="E294" s="30" t="str">
        <f>IF(入力シート!G165="","",入力シート!G165)</f>
        <v/>
      </c>
      <c r="F294" s="30" t="str">
        <f>IF(入力シート!H165="","",入力シート!H165)</f>
        <v/>
      </c>
      <c r="G294" s="31" t="str">
        <f>IF(入力シート!O165="","",入力シート!O165)</f>
        <v/>
      </c>
      <c r="H294" s="529" t="str">
        <f>IF(入力シート!K165="","",入力シート!K165)</f>
        <v/>
      </c>
      <c r="I294" s="530" t="str">
        <f>IF(入力シート!Q295="","",入力シート!Q295)</f>
        <v/>
      </c>
      <c r="J294" s="30" t="str">
        <f>IF(入力シート!R165="","",入力シート!R165)</f>
        <v/>
      </c>
      <c r="K294" s="30" t="str">
        <f>IF(入力シート!V165="","",入力シート!V165)</f>
        <v/>
      </c>
      <c r="L294" s="29"/>
      <c r="M294" s="29" t="s">
        <v>358</v>
      </c>
      <c r="N294" s="29" t="s">
        <v>359</v>
      </c>
    </row>
    <row r="295" spans="1:14" ht="23.25" customHeight="1">
      <c r="A295" s="528" t="str">
        <f>IF(入力シート!A166="","",入力シート!A166)</f>
        <v/>
      </c>
      <c r="B295" s="528"/>
      <c r="C295" s="30" t="str">
        <f>IF(入力シート!C166="","",入力シート!C166)</f>
        <v/>
      </c>
      <c r="D295" s="30" t="str">
        <f>IF(入力シート!E166="","",入力シート!E166)</f>
        <v/>
      </c>
      <c r="E295" s="30" t="str">
        <f>IF(入力シート!G166="","",入力シート!G166)</f>
        <v/>
      </c>
      <c r="F295" s="30" t="str">
        <f>IF(入力シート!H166="","",入力シート!H166)</f>
        <v/>
      </c>
      <c r="G295" s="31" t="str">
        <f>IF(入力シート!O166="","",入力シート!O166)</f>
        <v/>
      </c>
      <c r="H295" s="529" t="str">
        <f>IF(入力シート!K166="","",入力シート!K166)</f>
        <v/>
      </c>
      <c r="I295" s="530" t="str">
        <f>IF(入力シート!Q296="","",入力シート!Q296)</f>
        <v/>
      </c>
      <c r="J295" s="30" t="str">
        <f>IF(入力シート!R166="","",入力シート!R166)</f>
        <v/>
      </c>
      <c r="K295" s="30" t="str">
        <f>IF(入力シート!V166="","",入力シート!V166)</f>
        <v/>
      </c>
      <c r="L295" s="29"/>
      <c r="M295" s="29" t="s">
        <v>358</v>
      </c>
      <c r="N295" s="29" t="s">
        <v>359</v>
      </c>
    </row>
    <row r="296" spans="1:14" ht="23.25" customHeight="1">
      <c r="A296" s="528" t="str">
        <f>IF(入力シート!A167="","",入力シート!A167)</f>
        <v/>
      </c>
      <c r="B296" s="528"/>
      <c r="C296" s="30" t="str">
        <f>IF(入力シート!C167="","",入力シート!C167)</f>
        <v/>
      </c>
      <c r="D296" s="30" t="str">
        <f>IF(入力シート!E167="","",入力シート!E167)</f>
        <v/>
      </c>
      <c r="E296" s="30" t="str">
        <f>IF(入力シート!G167="","",入力シート!G167)</f>
        <v/>
      </c>
      <c r="F296" s="30" t="str">
        <f>IF(入力シート!H167="","",入力シート!H167)</f>
        <v/>
      </c>
      <c r="G296" s="31" t="str">
        <f>IF(入力シート!O167="","",入力シート!O167)</f>
        <v/>
      </c>
      <c r="H296" s="529" t="str">
        <f>IF(入力シート!K167="","",入力シート!K167)</f>
        <v/>
      </c>
      <c r="I296" s="530" t="str">
        <f>IF(入力シート!Q297="","",入力シート!Q297)</f>
        <v/>
      </c>
      <c r="J296" s="30" t="str">
        <f>IF(入力シート!R167="","",入力シート!R167)</f>
        <v/>
      </c>
      <c r="K296" s="30" t="str">
        <f>IF(入力シート!V167="","",入力シート!V167)</f>
        <v/>
      </c>
      <c r="L296" s="29"/>
      <c r="M296" s="29" t="s">
        <v>358</v>
      </c>
      <c r="N296" s="29" t="s">
        <v>359</v>
      </c>
    </row>
    <row r="297" spans="1:14" ht="23.25" customHeight="1">
      <c r="A297" s="528" t="str">
        <f>IF(入力シート!A168="","",入力シート!A168)</f>
        <v/>
      </c>
      <c r="B297" s="528"/>
      <c r="C297" s="30" t="str">
        <f>IF(入力シート!C168="","",入力シート!C168)</f>
        <v/>
      </c>
      <c r="D297" s="30" t="str">
        <f>IF(入力シート!E168="","",入力シート!E168)</f>
        <v/>
      </c>
      <c r="E297" s="30" t="str">
        <f>IF(入力シート!G168="","",入力シート!G168)</f>
        <v/>
      </c>
      <c r="F297" s="30" t="str">
        <f>IF(入力シート!H168="","",入力シート!H168)</f>
        <v/>
      </c>
      <c r="G297" s="31" t="str">
        <f>IF(入力シート!O168="","",入力シート!O168)</f>
        <v/>
      </c>
      <c r="H297" s="529" t="str">
        <f>IF(入力シート!K168="","",入力シート!K168)</f>
        <v/>
      </c>
      <c r="I297" s="530" t="str">
        <f>IF(入力シート!Q298="","",入力シート!Q298)</f>
        <v/>
      </c>
      <c r="J297" s="30" t="str">
        <f>IF(入力シート!R168="","",入力シート!R168)</f>
        <v/>
      </c>
      <c r="K297" s="30" t="str">
        <f>IF(入力シート!V168="","",入力シート!V168)</f>
        <v/>
      </c>
      <c r="L297" s="29"/>
      <c r="M297" s="29" t="s">
        <v>358</v>
      </c>
      <c r="N297" s="29" t="s">
        <v>359</v>
      </c>
    </row>
    <row r="298" spans="1:14" ht="7.5" customHeight="1">
      <c r="A298" s="2"/>
      <c r="B298" s="2"/>
      <c r="C298" s="2"/>
      <c r="D298" s="2"/>
      <c r="E298" s="2"/>
      <c r="F298" s="2"/>
      <c r="G298" s="2"/>
      <c r="H298" s="2"/>
      <c r="I298" s="2"/>
      <c r="J298" s="2"/>
      <c r="K298" s="2"/>
      <c r="L298" s="2"/>
      <c r="M298" s="2"/>
      <c r="N298" s="2"/>
    </row>
    <row r="299" spans="1:14" s="34" customFormat="1" ht="15" customHeight="1">
      <c r="A299" s="557" t="s">
        <v>360</v>
      </c>
      <c r="B299" s="557"/>
      <c r="C299" s="558" t="s">
        <v>361</v>
      </c>
      <c r="D299" s="558"/>
      <c r="E299" s="558"/>
      <c r="F299" s="558"/>
      <c r="G299" s="558"/>
      <c r="H299" s="558"/>
      <c r="I299" s="558"/>
      <c r="J299" s="558"/>
      <c r="K299" s="558"/>
      <c r="L299" s="558"/>
      <c r="M299" s="558"/>
      <c r="N299" s="558"/>
    </row>
    <row r="300" spans="1:14" s="34" customFormat="1" ht="7.5" customHeight="1">
      <c r="A300" s="32"/>
      <c r="B300" s="32"/>
      <c r="C300" s="33"/>
      <c r="D300" s="33"/>
      <c r="E300" s="33"/>
      <c r="F300" s="33"/>
      <c r="G300" s="33"/>
      <c r="H300" s="33"/>
      <c r="I300" s="33"/>
      <c r="J300" s="33"/>
      <c r="K300" s="33"/>
      <c r="L300" s="33"/>
      <c r="M300" s="33"/>
      <c r="N300" s="33"/>
    </row>
    <row r="301" spans="1:14" s="34" customFormat="1" ht="15" customHeight="1">
      <c r="B301" s="35"/>
      <c r="C301" s="35"/>
      <c r="D301" s="35"/>
      <c r="E301" s="35"/>
      <c r="F301" s="35"/>
      <c r="G301" s="35"/>
      <c r="H301" s="554" t="s">
        <v>362</v>
      </c>
      <c r="I301" s="554"/>
      <c r="J301" s="554"/>
      <c r="K301" s="554"/>
      <c r="L301" s="554"/>
      <c r="M301" s="554"/>
      <c r="N301" s="554"/>
    </row>
    <row r="302" spans="1:14" s="34" customFormat="1" ht="15" customHeight="1">
      <c r="A302" s="36"/>
      <c r="B302" s="35"/>
      <c r="C302" s="35"/>
      <c r="D302" s="35"/>
      <c r="E302" s="35"/>
      <c r="F302" s="35"/>
      <c r="G302" s="37"/>
      <c r="H302" s="554"/>
      <c r="I302" s="554"/>
      <c r="J302" s="554"/>
      <c r="K302" s="554"/>
      <c r="L302" s="554"/>
      <c r="M302" s="554"/>
      <c r="N302" s="554"/>
    </row>
    <row r="303" spans="1:14" s="34" customFormat="1" ht="30" customHeight="1">
      <c r="A303" s="36"/>
      <c r="B303" s="35"/>
      <c r="C303" s="35"/>
      <c r="D303" s="35"/>
      <c r="E303" s="35"/>
      <c r="F303" s="35"/>
      <c r="G303" s="37"/>
      <c r="H303" s="555" t="s">
        <v>1263</v>
      </c>
      <c r="I303" s="555"/>
      <c r="J303" s="555"/>
      <c r="K303" s="555"/>
      <c r="L303" s="27"/>
      <c r="M303" s="37"/>
      <c r="N303" s="37"/>
    </row>
    <row r="304" spans="1:14" s="34" customFormat="1" ht="30" customHeight="1">
      <c r="H304" s="556" t="s">
        <v>363</v>
      </c>
      <c r="I304" s="556"/>
      <c r="J304" s="574" t="str">
        <f>J49</f>
        <v/>
      </c>
      <c r="K304" s="574"/>
      <c r="L304" s="574"/>
      <c r="M304" s="37"/>
    </row>
    <row r="305" spans="1:14" s="34" customFormat="1" ht="30" customHeight="1">
      <c r="A305" s="37"/>
      <c r="B305" s="37"/>
      <c r="C305" s="37"/>
      <c r="D305" s="37"/>
      <c r="E305" s="37"/>
      <c r="F305" s="37"/>
      <c r="G305" s="38"/>
      <c r="H305" s="556" t="s">
        <v>364</v>
      </c>
      <c r="I305" s="556"/>
      <c r="J305" s="574" t="str">
        <f>J50</f>
        <v/>
      </c>
      <c r="K305" s="574"/>
      <c r="L305" s="574"/>
      <c r="M305" s="27"/>
    </row>
    <row r="306" spans="1:14" s="34" customFormat="1" ht="30" customHeight="1">
      <c r="D306" s="37"/>
      <c r="E306" s="37"/>
      <c r="H306" s="556" t="s">
        <v>295</v>
      </c>
      <c r="I306" s="556"/>
      <c r="J306" s="557" t="str">
        <f>J51</f>
        <v/>
      </c>
      <c r="K306" s="557"/>
      <c r="L306" s="557"/>
      <c r="M306" s="27" t="s">
        <v>350</v>
      </c>
    </row>
    <row r="307" spans="1:14" ht="3.75" customHeight="1"/>
    <row r="308" spans="1:14" ht="21">
      <c r="A308" s="518" t="s">
        <v>379</v>
      </c>
      <c r="B308" s="518"/>
      <c r="C308" s="518"/>
      <c r="D308" s="518"/>
      <c r="E308" s="518"/>
      <c r="F308" s="518"/>
      <c r="G308" s="518"/>
      <c r="H308" s="518"/>
      <c r="I308" s="518"/>
      <c r="J308" s="518"/>
      <c r="K308" s="518"/>
      <c r="L308" s="518"/>
      <c r="M308" s="518"/>
      <c r="N308" s="518"/>
    </row>
    <row r="309" spans="1:14" ht="9.75" customHeight="1">
      <c r="A309" s="2"/>
      <c r="B309" s="2"/>
      <c r="C309" s="2"/>
      <c r="D309" s="2"/>
      <c r="E309" s="2"/>
      <c r="F309" s="2"/>
      <c r="G309" s="2"/>
      <c r="H309" s="2"/>
      <c r="I309" s="2"/>
      <c r="J309" s="2"/>
      <c r="K309" s="2"/>
      <c r="L309" s="2"/>
      <c r="M309" s="2"/>
      <c r="N309" s="2"/>
    </row>
    <row r="310" spans="1:14">
      <c r="A310" s="2"/>
      <c r="B310" s="2"/>
      <c r="C310" s="2"/>
      <c r="D310" s="2"/>
      <c r="E310" s="2"/>
      <c r="F310" s="2"/>
      <c r="G310" s="2"/>
      <c r="H310" s="2"/>
      <c r="I310" s="2"/>
      <c r="J310" s="2"/>
      <c r="K310" s="2"/>
      <c r="L310" s="519" t="str">
        <f>"ページ　　"&amp;入力シート!$AI$14&amp;" - "</f>
        <v xml:space="preserve">ページ　　0 - </v>
      </c>
      <c r="M310" s="519"/>
      <c r="N310" s="17">
        <v>7</v>
      </c>
    </row>
    <row r="311" spans="1:14">
      <c r="A311" s="2"/>
      <c r="B311" s="2"/>
      <c r="C311" s="2"/>
      <c r="D311" s="2"/>
      <c r="E311" s="2"/>
      <c r="F311" s="2"/>
      <c r="G311" s="2"/>
      <c r="H311" s="2"/>
      <c r="I311" s="2"/>
      <c r="J311" s="2"/>
      <c r="K311" s="2"/>
      <c r="L311" s="2"/>
      <c r="M311" s="2"/>
      <c r="N311" s="2"/>
    </row>
    <row r="312" spans="1:14" ht="15" customHeight="1">
      <c r="A312" s="572"/>
      <c r="B312" s="572"/>
      <c r="C312" s="573"/>
      <c r="D312" s="573"/>
      <c r="E312" s="2"/>
      <c r="F312" s="2"/>
      <c r="G312" s="2"/>
      <c r="H312" s="2"/>
      <c r="I312" s="2"/>
      <c r="J312" s="2"/>
      <c r="K312" s="520" t="str">
        <f>K6</f>
        <v>令和　　　年　　　月　　　日</v>
      </c>
      <c r="L312" s="520"/>
      <c r="M312" s="520"/>
      <c r="N312" s="520"/>
    </row>
    <row r="313" spans="1:14" ht="7.5" customHeight="1">
      <c r="A313" s="2"/>
      <c r="B313" s="2"/>
      <c r="C313" s="2"/>
      <c r="D313" s="2"/>
      <c r="E313" s="2"/>
      <c r="F313" s="2"/>
      <c r="G313" s="2"/>
      <c r="H313" s="2"/>
      <c r="I313" s="2"/>
      <c r="J313" s="2"/>
      <c r="K313" s="2"/>
      <c r="L313" s="2"/>
      <c r="M313" s="2"/>
      <c r="N313" s="2"/>
    </row>
    <row r="314" spans="1:14" ht="26.25" customHeight="1">
      <c r="A314" s="2"/>
      <c r="B314" s="2"/>
      <c r="C314" s="2"/>
      <c r="D314" s="2"/>
      <c r="E314" s="2"/>
      <c r="F314" s="522" t="s">
        <v>291</v>
      </c>
      <c r="G314" s="129" t="s">
        <v>380</v>
      </c>
      <c r="H314" s="523" t="str">
        <f>$H$8</f>
        <v/>
      </c>
      <c r="I314" s="524"/>
      <c r="J314" s="524"/>
      <c r="K314" s="524"/>
      <c r="L314" s="524"/>
      <c r="M314" s="524"/>
      <c r="N314" s="525"/>
    </row>
    <row r="315" spans="1:14" ht="26.25" customHeight="1">
      <c r="A315" s="2"/>
      <c r="B315" s="2"/>
      <c r="C315" s="2"/>
      <c r="D315" s="2"/>
      <c r="E315" s="2"/>
      <c r="F315" s="522"/>
      <c r="G315" s="129" t="s">
        <v>381</v>
      </c>
      <c r="H315" s="523" t="str">
        <f>$H$9</f>
        <v/>
      </c>
      <c r="I315" s="524"/>
      <c r="J315" s="524"/>
      <c r="K315" s="524"/>
      <c r="L315" s="524"/>
      <c r="M315" s="524"/>
      <c r="N315" s="525"/>
    </row>
    <row r="316" spans="1:14" ht="26.25" customHeight="1">
      <c r="A316" s="2"/>
      <c r="B316" s="2"/>
      <c r="C316" s="2"/>
      <c r="D316" s="2"/>
      <c r="E316" s="2"/>
      <c r="F316" s="522"/>
      <c r="G316" s="129" t="s">
        <v>295</v>
      </c>
      <c r="H316" s="523" t="str">
        <f>$H$10</f>
        <v/>
      </c>
      <c r="I316" s="524"/>
      <c r="J316" s="524"/>
      <c r="K316" s="524"/>
      <c r="L316" s="524"/>
      <c r="M316" s="524"/>
      <c r="N316" s="525"/>
    </row>
    <row r="317" spans="1:14" ht="26.25" customHeight="1">
      <c r="A317" s="2"/>
      <c r="B317" s="2"/>
      <c r="C317" s="2"/>
      <c r="D317" s="2"/>
      <c r="E317" s="2"/>
      <c r="F317" s="522"/>
      <c r="G317" s="132" t="s">
        <v>1245</v>
      </c>
      <c r="H317" s="523" t="str">
        <f>$H$11</f>
        <v/>
      </c>
      <c r="I317" s="524"/>
      <c r="J317" s="525"/>
      <c r="K317" s="129" t="s">
        <v>264</v>
      </c>
      <c r="L317" s="559" t="str">
        <f>$L$11</f>
        <v/>
      </c>
      <c r="M317" s="526"/>
      <c r="N317" s="527"/>
    </row>
    <row r="318" spans="1:14" ht="22.5" customHeight="1">
      <c r="A318" s="2"/>
      <c r="B318" s="2"/>
      <c r="C318" s="2"/>
      <c r="D318" s="2"/>
      <c r="E318" s="2"/>
      <c r="F318" s="522"/>
      <c r="G318" s="536" t="s">
        <v>351</v>
      </c>
      <c r="H318" s="536"/>
      <c r="I318" s="537" t="str">
        <f>$I$12</f>
        <v/>
      </c>
      <c r="J318" s="538"/>
      <c r="K318" s="130" t="s">
        <v>267</v>
      </c>
      <c r="L318" s="510" t="str">
        <f>$L$12</f>
        <v/>
      </c>
      <c r="M318" s="510"/>
      <c r="N318" s="510"/>
    </row>
    <row r="319" spans="1:14" ht="7.5" customHeight="1">
      <c r="A319" s="2"/>
      <c r="B319" s="2"/>
      <c r="C319" s="2"/>
      <c r="D319" s="2"/>
      <c r="E319" s="23"/>
      <c r="F319" s="24"/>
      <c r="G319" s="24"/>
      <c r="H319" s="24"/>
      <c r="I319" s="25"/>
      <c r="J319" s="25"/>
      <c r="K319" s="26"/>
      <c r="L319" s="26"/>
      <c r="M319" s="127"/>
      <c r="N319" s="127"/>
    </row>
    <row r="320" spans="1:14" s="3" customFormat="1">
      <c r="A320" s="539" t="s">
        <v>352</v>
      </c>
      <c r="B320" s="539"/>
      <c r="C320" s="539"/>
      <c r="D320" s="539"/>
      <c r="E320" s="539"/>
      <c r="F320" s="539"/>
      <c r="G320" s="539"/>
      <c r="H320" s="539"/>
      <c r="I320" s="539"/>
      <c r="J320" s="539"/>
      <c r="K320" s="539"/>
      <c r="L320" s="539"/>
      <c r="M320" s="539"/>
      <c r="N320" s="539"/>
    </row>
    <row r="321" spans="1:14" ht="7.5" customHeight="1">
      <c r="A321" s="2"/>
      <c r="B321" s="2"/>
      <c r="C321" s="2"/>
      <c r="D321" s="2"/>
      <c r="E321" s="2"/>
      <c r="F321" s="2"/>
      <c r="G321" s="2"/>
      <c r="H321" s="2"/>
      <c r="I321" s="2"/>
      <c r="J321" s="2"/>
      <c r="K321" s="2"/>
      <c r="L321" s="2"/>
      <c r="M321" s="2"/>
      <c r="N321" s="2"/>
    </row>
    <row r="322" spans="1:14" ht="15" customHeight="1">
      <c r="A322" s="540" t="s">
        <v>279</v>
      </c>
      <c r="B322" s="540"/>
      <c r="C322" s="541" t="s">
        <v>333</v>
      </c>
      <c r="D322" s="541"/>
      <c r="E322" s="541"/>
      <c r="F322" s="541"/>
      <c r="G322" s="542" t="s">
        <v>353</v>
      </c>
      <c r="H322" s="544" t="s">
        <v>281</v>
      </c>
      <c r="I322" s="545"/>
      <c r="J322" s="548" t="s">
        <v>334</v>
      </c>
      <c r="K322" s="550" t="s">
        <v>285</v>
      </c>
      <c r="L322" s="531" t="s">
        <v>354</v>
      </c>
      <c r="M322" s="532"/>
      <c r="N322" s="533"/>
    </row>
    <row r="323" spans="1:14" ht="15" customHeight="1">
      <c r="A323" s="540"/>
      <c r="B323" s="540"/>
      <c r="C323" s="131" t="s">
        <v>337</v>
      </c>
      <c r="D323" s="131" t="s">
        <v>277</v>
      </c>
      <c r="E323" s="131" t="s">
        <v>344</v>
      </c>
      <c r="F323" s="131" t="s">
        <v>279</v>
      </c>
      <c r="G323" s="543"/>
      <c r="H323" s="546"/>
      <c r="I323" s="547"/>
      <c r="J323" s="549"/>
      <c r="K323" s="551"/>
      <c r="L323" s="128" t="s">
        <v>356</v>
      </c>
      <c r="M323" s="534" t="s">
        <v>357</v>
      </c>
      <c r="N323" s="535"/>
    </row>
    <row r="324" spans="1:14" ht="23.25" customHeight="1">
      <c r="A324" s="528" t="str">
        <f>IF(入力シート!A169="","",入力シート!A169)</f>
        <v/>
      </c>
      <c r="B324" s="528"/>
      <c r="C324" s="30" t="str">
        <f>IF(入力シート!C169="","",入力シート!C169)</f>
        <v/>
      </c>
      <c r="D324" s="30" t="str">
        <f>IF(入力シート!E169="","",入力シート!E169)</f>
        <v/>
      </c>
      <c r="E324" s="30" t="str">
        <f>IF(入力シート!G169="","",入力シート!G169)</f>
        <v/>
      </c>
      <c r="F324" s="30" t="str">
        <f>IF(入力シート!H169="","",入力シート!H169)</f>
        <v/>
      </c>
      <c r="G324" s="31" t="str">
        <f>IF(入力シート!O169="","",入力シート!O169)</f>
        <v/>
      </c>
      <c r="H324" s="529" t="str">
        <f>IF(入力シート!K169="","",入力シート!K169)</f>
        <v/>
      </c>
      <c r="I324" s="530" t="str">
        <f>IF(入力シート!Q325="","",入力シート!Q325)</f>
        <v/>
      </c>
      <c r="J324" s="30" t="str">
        <f>IF(入力シート!R169="","",入力シート!R169)</f>
        <v/>
      </c>
      <c r="K324" s="30" t="str">
        <f>IF(入力シート!V169="","",入力シート!V169)</f>
        <v/>
      </c>
      <c r="L324" s="29"/>
      <c r="M324" s="29" t="s">
        <v>358</v>
      </c>
      <c r="N324" s="29" t="s">
        <v>359</v>
      </c>
    </row>
    <row r="325" spans="1:14" ht="23.25" customHeight="1">
      <c r="A325" s="528" t="str">
        <f>IF(入力シート!A170="","",入力シート!A170)</f>
        <v/>
      </c>
      <c r="B325" s="528"/>
      <c r="C325" s="30" t="str">
        <f>IF(入力シート!C170="","",入力シート!C170)</f>
        <v/>
      </c>
      <c r="D325" s="30" t="str">
        <f>IF(入力シート!E170="","",入力シート!E170)</f>
        <v/>
      </c>
      <c r="E325" s="30" t="str">
        <f>IF(入力シート!G170="","",入力シート!G170)</f>
        <v/>
      </c>
      <c r="F325" s="30" t="str">
        <f>IF(入力シート!H170="","",入力シート!H170)</f>
        <v/>
      </c>
      <c r="G325" s="31" t="str">
        <f>IF(入力シート!O170="","",入力シート!O170)</f>
        <v/>
      </c>
      <c r="H325" s="529" t="str">
        <f>IF(入力シート!K170="","",入力シート!K170)</f>
        <v/>
      </c>
      <c r="I325" s="530" t="str">
        <f>IF(入力シート!Q326="","",入力シート!Q326)</f>
        <v/>
      </c>
      <c r="J325" s="30" t="str">
        <f>IF(入力シート!R170="","",入力シート!R170)</f>
        <v/>
      </c>
      <c r="K325" s="30" t="str">
        <f>IF(入力シート!V170="","",入力シート!V170)</f>
        <v/>
      </c>
      <c r="L325" s="29"/>
      <c r="M325" s="29" t="s">
        <v>358</v>
      </c>
      <c r="N325" s="29" t="s">
        <v>359</v>
      </c>
    </row>
    <row r="326" spans="1:14" ht="23.25" customHeight="1">
      <c r="A326" s="528" t="str">
        <f>IF(入力シート!A171="","",入力シート!A171)</f>
        <v/>
      </c>
      <c r="B326" s="528"/>
      <c r="C326" s="30" t="str">
        <f>IF(入力シート!C171="","",入力シート!C171)</f>
        <v/>
      </c>
      <c r="D326" s="30" t="str">
        <f>IF(入力シート!E171="","",入力シート!E171)</f>
        <v/>
      </c>
      <c r="E326" s="30" t="str">
        <f>IF(入力シート!G171="","",入力シート!G171)</f>
        <v/>
      </c>
      <c r="F326" s="30" t="str">
        <f>IF(入力シート!H171="","",入力シート!H171)</f>
        <v/>
      </c>
      <c r="G326" s="31" t="str">
        <f>IF(入力シート!O171="","",入力シート!O171)</f>
        <v/>
      </c>
      <c r="H326" s="529" t="str">
        <f>IF(入力シート!K171="","",入力シート!K171)</f>
        <v/>
      </c>
      <c r="I326" s="530" t="str">
        <f>IF(入力シート!Q327="","",入力シート!Q327)</f>
        <v/>
      </c>
      <c r="J326" s="30" t="str">
        <f>IF(入力シート!R171="","",入力シート!R171)</f>
        <v/>
      </c>
      <c r="K326" s="30" t="str">
        <f>IF(入力シート!V171="","",入力シート!V171)</f>
        <v/>
      </c>
      <c r="L326" s="29"/>
      <c r="M326" s="29" t="s">
        <v>358</v>
      </c>
      <c r="N326" s="29" t="s">
        <v>359</v>
      </c>
    </row>
    <row r="327" spans="1:14" ht="23.25" customHeight="1">
      <c r="A327" s="528" t="str">
        <f>IF(入力シート!A172="","",入力シート!A172)</f>
        <v/>
      </c>
      <c r="B327" s="528"/>
      <c r="C327" s="30" t="str">
        <f>IF(入力シート!C172="","",入力シート!C172)</f>
        <v/>
      </c>
      <c r="D327" s="30" t="str">
        <f>IF(入力シート!E172="","",入力シート!E172)</f>
        <v/>
      </c>
      <c r="E327" s="30" t="str">
        <f>IF(入力シート!G172="","",入力シート!G172)</f>
        <v/>
      </c>
      <c r="F327" s="30" t="str">
        <f>IF(入力シート!H172="","",入力シート!H172)</f>
        <v/>
      </c>
      <c r="G327" s="31" t="str">
        <f>IF(入力シート!O172="","",入力シート!O172)</f>
        <v/>
      </c>
      <c r="H327" s="529" t="str">
        <f>IF(入力シート!K172="","",入力シート!K172)</f>
        <v/>
      </c>
      <c r="I327" s="530" t="str">
        <f>IF(入力シート!Q328="","",入力シート!Q328)</f>
        <v/>
      </c>
      <c r="J327" s="30" t="str">
        <f>IF(入力シート!R172="","",入力シート!R172)</f>
        <v/>
      </c>
      <c r="K327" s="30" t="str">
        <f>IF(入力シート!V172="","",入力シート!V172)</f>
        <v/>
      </c>
      <c r="L327" s="29"/>
      <c r="M327" s="29" t="s">
        <v>358</v>
      </c>
      <c r="N327" s="29" t="s">
        <v>359</v>
      </c>
    </row>
    <row r="328" spans="1:14" ht="23.25" customHeight="1">
      <c r="A328" s="528" t="str">
        <f>IF(入力シート!A173="","",入力シート!A173)</f>
        <v/>
      </c>
      <c r="B328" s="528"/>
      <c r="C328" s="30" t="str">
        <f>IF(入力シート!C173="","",入力シート!C173)</f>
        <v/>
      </c>
      <c r="D328" s="30" t="str">
        <f>IF(入力シート!E173="","",入力シート!E173)</f>
        <v/>
      </c>
      <c r="E328" s="30" t="str">
        <f>IF(入力シート!G173="","",入力シート!G173)</f>
        <v/>
      </c>
      <c r="F328" s="30" t="str">
        <f>IF(入力シート!H173="","",入力シート!H173)</f>
        <v/>
      </c>
      <c r="G328" s="31" t="str">
        <f>IF(入力シート!O173="","",入力シート!O173)</f>
        <v/>
      </c>
      <c r="H328" s="529" t="str">
        <f>IF(入力シート!K173="","",入力シート!K173)</f>
        <v/>
      </c>
      <c r="I328" s="530" t="str">
        <f>IF(入力シート!Q329="","",入力シート!Q329)</f>
        <v/>
      </c>
      <c r="J328" s="30" t="str">
        <f>IF(入力シート!R173="","",入力シート!R173)</f>
        <v/>
      </c>
      <c r="K328" s="30" t="str">
        <f>IF(入力シート!V173="","",入力シート!V173)</f>
        <v/>
      </c>
      <c r="L328" s="29"/>
      <c r="M328" s="29" t="s">
        <v>358</v>
      </c>
      <c r="N328" s="29" t="s">
        <v>359</v>
      </c>
    </row>
    <row r="329" spans="1:14" ht="23.25" customHeight="1">
      <c r="A329" s="528" t="str">
        <f>IF(入力シート!A174="","",入力シート!A174)</f>
        <v/>
      </c>
      <c r="B329" s="528"/>
      <c r="C329" s="30" t="str">
        <f>IF(入力シート!C174="","",入力シート!C174)</f>
        <v/>
      </c>
      <c r="D329" s="30" t="str">
        <f>IF(入力シート!E174="","",入力シート!E174)</f>
        <v/>
      </c>
      <c r="E329" s="30" t="str">
        <f>IF(入力シート!G174="","",入力シート!G174)</f>
        <v/>
      </c>
      <c r="F329" s="30" t="str">
        <f>IF(入力シート!H174="","",入力シート!H174)</f>
        <v/>
      </c>
      <c r="G329" s="31" t="str">
        <f>IF(入力シート!O174="","",入力シート!O174)</f>
        <v/>
      </c>
      <c r="H329" s="529" t="str">
        <f>IF(入力シート!K174="","",入力シート!K174)</f>
        <v/>
      </c>
      <c r="I329" s="530" t="str">
        <f>IF(入力シート!Q330="","",入力シート!Q330)</f>
        <v/>
      </c>
      <c r="J329" s="30" t="str">
        <f>IF(入力シート!R174="","",入力シート!R174)</f>
        <v/>
      </c>
      <c r="K329" s="30" t="str">
        <f>IF(入力シート!V174="","",入力シート!V174)</f>
        <v/>
      </c>
      <c r="L329" s="29"/>
      <c r="M329" s="29" t="s">
        <v>358</v>
      </c>
      <c r="N329" s="29" t="s">
        <v>359</v>
      </c>
    </row>
    <row r="330" spans="1:14" ht="23.25" customHeight="1">
      <c r="A330" s="528" t="str">
        <f>IF(入力シート!A175="","",入力シート!A175)</f>
        <v/>
      </c>
      <c r="B330" s="528"/>
      <c r="C330" s="30" t="str">
        <f>IF(入力シート!C175="","",入力シート!C175)</f>
        <v/>
      </c>
      <c r="D330" s="30" t="str">
        <f>IF(入力シート!E175="","",入力シート!E175)</f>
        <v/>
      </c>
      <c r="E330" s="30" t="str">
        <f>IF(入力シート!G175="","",入力シート!G175)</f>
        <v/>
      </c>
      <c r="F330" s="30" t="str">
        <f>IF(入力シート!H175="","",入力シート!H175)</f>
        <v/>
      </c>
      <c r="G330" s="31" t="str">
        <f>IF(入力シート!O175="","",入力シート!O175)</f>
        <v/>
      </c>
      <c r="H330" s="529" t="str">
        <f>IF(入力シート!K175="","",入力シート!K175)</f>
        <v/>
      </c>
      <c r="I330" s="530" t="str">
        <f>IF(入力シート!Q331="","",入力シート!Q331)</f>
        <v/>
      </c>
      <c r="J330" s="30" t="str">
        <f>IF(入力シート!R175="","",入力シート!R175)</f>
        <v/>
      </c>
      <c r="K330" s="30" t="str">
        <f>IF(入力シート!V175="","",入力シート!V175)</f>
        <v/>
      </c>
      <c r="L330" s="29"/>
      <c r="M330" s="29" t="s">
        <v>358</v>
      </c>
      <c r="N330" s="29" t="s">
        <v>359</v>
      </c>
    </row>
    <row r="331" spans="1:14" ht="23.25" customHeight="1">
      <c r="A331" s="528" t="str">
        <f>IF(入力シート!A176="","",入力シート!A176)</f>
        <v/>
      </c>
      <c r="B331" s="528"/>
      <c r="C331" s="30" t="str">
        <f>IF(入力シート!C176="","",入力シート!C176)</f>
        <v/>
      </c>
      <c r="D331" s="30" t="str">
        <f>IF(入力シート!E176="","",入力シート!E176)</f>
        <v/>
      </c>
      <c r="E331" s="30" t="str">
        <f>IF(入力シート!G176="","",入力シート!G176)</f>
        <v/>
      </c>
      <c r="F331" s="30" t="str">
        <f>IF(入力シート!H176="","",入力シート!H176)</f>
        <v/>
      </c>
      <c r="G331" s="31" t="str">
        <f>IF(入力シート!O176="","",入力シート!O176)</f>
        <v/>
      </c>
      <c r="H331" s="529" t="str">
        <f>IF(入力シート!K176="","",入力シート!K176)</f>
        <v/>
      </c>
      <c r="I331" s="530" t="str">
        <f>IF(入力シート!Q332="","",入力シート!Q332)</f>
        <v/>
      </c>
      <c r="J331" s="30" t="str">
        <f>IF(入力シート!R176="","",入力シート!R176)</f>
        <v/>
      </c>
      <c r="K331" s="30" t="str">
        <f>IF(入力シート!V176="","",入力シート!V176)</f>
        <v/>
      </c>
      <c r="L331" s="29"/>
      <c r="M331" s="29" t="s">
        <v>358</v>
      </c>
      <c r="N331" s="29" t="s">
        <v>359</v>
      </c>
    </row>
    <row r="332" spans="1:14" ht="23.25" customHeight="1">
      <c r="A332" s="528" t="str">
        <f>IF(入力シート!A177="","",入力シート!A177)</f>
        <v/>
      </c>
      <c r="B332" s="528"/>
      <c r="C332" s="30" t="str">
        <f>IF(入力シート!C177="","",入力シート!C177)</f>
        <v/>
      </c>
      <c r="D332" s="30" t="str">
        <f>IF(入力シート!E177="","",入力シート!E177)</f>
        <v/>
      </c>
      <c r="E332" s="30" t="str">
        <f>IF(入力シート!G177="","",入力シート!G177)</f>
        <v/>
      </c>
      <c r="F332" s="30" t="str">
        <f>IF(入力シート!H177="","",入力シート!H177)</f>
        <v/>
      </c>
      <c r="G332" s="31" t="str">
        <f>IF(入力シート!O177="","",入力シート!O177)</f>
        <v/>
      </c>
      <c r="H332" s="529" t="str">
        <f>IF(入力シート!K177="","",入力シート!K177)</f>
        <v/>
      </c>
      <c r="I332" s="530" t="str">
        <f>IF(入力シート!Q333="","",入力シート!Q333)</f>
        <v/>
      </c>
      <c r="J332" s="30" t="str">
        <f>IF(入力シート!R177="","",入力シート!R177)</f>
        <v/>
      </c>
      <c r="K332" s="30" t="str">
        <f>IF(入力シート!V177="","",入力シート!V177)</f>
        <v/>
      </c>
      <c r="L332" s="29"/>
      <c r="M332" s="29" t="s">
        <v>358</v>
      </c>
      <c r="N332" s="29" t="s">
        <v>359</v>
      </c>
    </row>
    <row r="333" spans="1:14" ht="23.25" customHeight="1">
      <c r="A333" s="528" t="str">
        <f>IF(入力シート!A178="","",入力シート!A178)</f>
        <v/>
      </c>
      <c r="B333" s="528"/>
      <c r="C333" s="30" t="str">
        <f>IF(入力シート!C178="","",入力シート!C178)</f>
        <v/>
      </c>
      <c r="D333" s="30" t="str">
        <f>IF(入力シート!E178="","",入力シート!E178)</f>
        <v/>
      </c>
      <c r="E333" s="30" t="str">
        <f>IF(入力シート!G178="","",入力シート!G178)</f>
        <v/>
      </c>
      <c r="F333" s="30" t="str">
        <f>IF(入力シート!H178="","",入力シート!H178)</f>
        <v/>
      </c>
      <c r="G333" s="31" t="str">
        <f>IF(入力シート!O178="","",入力シート!O178)</f>
        <v/>
      </c>
      <c r="H333" s="529" t="str">
        <f>IF(入力シート!K178="","",入力シート!K178)</f>
        <v/>
      </c>
      <c r="I333" s="530" t="str">
        <f>IF(入力シート!Q334="","",入力シート!Q334)</f>
        <v/>
      </c>
      <c r="J333" s="30" t="str">
        <f>IF(入力シート!R178="","",入力シート!R178)</f>
        <v/>
      </c>
      <c r="K333" s="30" t="str">
        <f>IF(入力シート!V178="","",入力シート!V178)</f>
        <v/>
      </c>
      <c r="L333" s="29"/>
      <c r="M333" s="29" t="s">
        <v>358</v>
      </c>
      <c r="N333" s="29" t="s">
        <v>359</v>
      </c>
    </row>
    <row r="334" spans="1:14" ht="23.25" customHeight="1">
      <c r="A334" s="528" t="str">
        <f>IF(入力シート!A179="","",入力シート!A179)</f>
        <v/>
      </c>
      <c r="B334" s="528"/>
      <c r="C334" s="30" t="str">
        <f>IF(入力シート!C179="","",入力シート!C179)</f>
        <v/>
      </c>
      <c r="D334" s="30" t="str">
        <f>IF(入力シート!E179="","",入力シート!E179)</f>
        <v/>
      </c>
      <c r="E334" s="30" t="str">
        <f>IF(入力シート!G179="","",入力シート!G179)</f>
        <v/>
      </c>
      <c r="F334" s="30" t="str">
        <f>IF(入力シート!H179="","",入力シート!H179)</f>
        <v/>
      </c>
      <c r="G334" s="31" t="str">
        <f>IF(入力シート!O179="","",入力シート!O179)</f>
        <v/>
      </c>
      <c r="H334" s="529" t="str">
        <f>IF(入力シート!K179="","",入力シート!K179)</f>
        <v/>
      </c>
      <c r="I334" s="530" t="str">
        <f>IF(入力シート!Q335="","",入力シート!Q335)</f>
        <v/>
      </c>
      <c r="J334" s="30" t="str">
        <f>IF(入力シート!R179="","",入力シート!R179)</f>
        <v/>
      </c>
      <c r="K334" s="30" t="str">
        <f>IF(入力シート!V179="","",入力シート!V179)</f>
        <v/>
      </c>
      <c r="L334" s="29"/>
      <c r="M334" s="29" t="s">
        <v>358</v>
      </c>
      <c r="N334" s="29" t="s">
        <v>359</v>
      </c>
    </row>
    <row r="335" spans="1:14" ht="23.25" customHeight="1">
      <c r="A335" s="528" t="str">
        <f>IF(入力シート!A180="","",入力シート!A180)</f>
        <v/>
      </c>
      <c r="B335" s="528"/>
      <c r="C335" s="30" t="str">
        <f>IF(入力シート!C180="","",入力シート!C180)</f>
        <v/>
      </c>
      <c r="D335" s="30" t="str">
        <f>IF(入力シート!E180="","",入力シート!E180)</f>
        <v/>
      </c>
      <c r="E335" s="30" t="str">
        <f>IF(入力シート!G180="","",入力シート!G180)</f>
        <v/>
      </c>
      <c r="F335" s="30" t="str">
        <f>IF(入力シート!H180="","",入力シート!H180)</f>
        <v/>
      </c>
      <c r="G335" s="31" t="str">
        <f>IF(入力シート!O180="","",入力シート!O180)</f>
        <v/>
      </c>
      <c r="H335" s="529" t="str">
        <f>IF(入力シート!K180="","",入力シート!K180)</f>
        <v/>
      </c>
      <c r="I335" s="530" t="str">
        <f>IF(入力シート!Q336="","",入力シート!Q336)</f>
        <v/>
      </c>
      <c r="J335" s="30" t="str">
        <f>IF(入力シート!R180="","",入力シート!R180)</f>
        <v/>
      </c>
      <c r="K335" s="30" t="str">
        <f>IF(入力シート!V180="","",入力シート!V180)</f>
        <v/>
      </c>
      <c r="L335" s="29"/>
      <c r="M335" s="29" t="s">
        <v>358</v>
      </c>
      <c r="N335" s="29" t="s">
        <v>359</v>
      </c>
    </row>
    <row r="336" spans="1:14" ht="23.25" customHeight="1">
      <c r="A336" s="528" t="str">
        <f>IF(入力シート!A181="","",入力シート!A181)</f>
        <v/>
      </c>
      <c r="B336" s="528"/>
      <c r="C336" s="30" t="str">
        <f>IF(入力シート!C181="","",入力シート!C181)</f>
        <v/>
      </c>
      <c r="D336" s="30" t="str">
        <f>IF(入力シート!E181="","",入力シート!E181)</f>
        <v/>
      </c>
      <c r="E336" s="30" t="str">
        <f>IF(入力シート!G181="","",入力シート!G181)</f>
        <v/>
      </c>
      <c r="F336" s="30" t="str">
        <f>IF(入力シート!H181="","",入力シート!H181)</f>
        <v/>
      </c>
      <c r="G336" s="31" t="str">
        <f>IF(入力シート!O181="","",入力シート!O181)</f>
        <v/>
      </c>
      <c r="H336" s="529" t="str">
        <f>IF(入力シート!K181="","",入力シート!K181)</f>
        <v/>
      </c>
      <c r="I336" s="530" t="str">
        <f>IF(入力シート!Q337="","",入力シート!Q337)</f>
        <v/>
      </c>
      <c r="J336" s="30" t="str">
        <f>IF(入力シート!R181="","",入力シート!R181)</f>
        <v/>
      </c>
      <c r="K336" s="30" t="str">
        <f>IF(入力シート!V181="","",入力シート!V181)</f>
        <v/>
      </c>
      <c r="L336" s="29"/>
      <c r="M336" s="29" t="s">
        <v>358</v>
      </c>
      <c r="N336" s="29" t="s">
        <v>359</v>
      </c>
    </row>
    <row r="337" spans="1:14" ht="23.25" customHeight="1">
      <c r="A337" s="528" t="str">
        <f>IF(入力シート!A182="","",入力シート!A182)</f>
        <v/>
      </c>
      <c r="B337" s="528"/>
      <c r="C337" s="30" t="str">
        <f>IF(入力シート!C182="","",入力シート!C182)</f>
        <v/>
      </c>
      <c r="D337" s="30" t="str">
        <f>IF(入力シート!E182="","",入力シート!E182)</f>
        <v/>
      </c>
      <c r="E337" s="30" t="str">
        <f>IF(入力シート!G182="","",入力シート!G182)</f>
        <v/>
      </c>
      <c r="F337" s="30" t="str">
        <f>IF(入力シート!H182="","",入力シート!H182)</f>
        <v/>
      </c>
      <c r="G337" s="31" t="str">
        <f>IF(入力シート!O182="","",入力シート!O182)</f>
        <v/>
      </c>
      <c r="H337" s="529" t="str">
        <f>IF(入力シート!K182="","",入力シート!K182)</f>
        <v/>
      </c>
      <c r="I337" s="530" t="str">
        <f>IF(入力シート!Q338="","",入力シート!Q338)</f>
        <v/>
      </c>
      <c r="J337" s="30" t="str">
        <f>IF(入力シート!R182="","",入力シート!R182)</f>
        <v/>
      </c>
      <c r="K337" s="30" t="str">
        <f>IF(入力シート!V182="","",入力シート!V182)</f>
        <v/>
      </c>
      <c r="L337" s="29"/>
      <c r="M337" s="29" t="s">
        <v>358</v>
      </c>
      <c r="N337" s="29" t="s">
        <v>359</v>
      </c>
    </row>
    <row r="338" spans="1:14" ht="23.25" customHeight="1">
      <c r="A338" s="528" t="str">
        <f>IF(入力シート!A183="","",入力シート!A183)</f>
        <v/>
      </c>
      <c r="B338" s="528"/>
      <c r="C338" s="30" t="str">
        <f>IF(入力シート!C183="","",入力シート!C183)</f>
        <v/>
      </c>
      <c r="D338" s="30" t="str">
        <f>IF(入力シート!E183="","",入力シート!E183)</f>
        <v/>
      </c>
      <c r="E338" s="30" t="str">
        <f>IF(入力シート!G183="","",入力シート!G183)</f>
        <v/>
      </c>
      <c r="F338" s="30" t="str">
        <f>IF(入力シート!H183="","",入力シート!H183)</f>
        <v/>
      </c>
      <c r="G338" s="31" t="str">
        <f>IF(入力シート!O183="","",入力シート!O183)</f>
        <v/>
      </c>
      <c r="H338" s="529" t="str">
        <f>IF(入力シート!K183="","",入力シート!K183)</f>
        <v/>
      </c>
      <c r="I338" s="530" t="str">
        <f>IF(入力シート!Q339="","",入力シート!Q339)</f>
        <v/>
      </c>
      <c r="J338" s="30" t="str">
        <f>IF(入力シート!R183="","",入力シート!R183)</f>
        <v/>
      </c>
      <c r="K338" s="30" t="str">
        <f>IF(入力シート!V183="","",入力シート!V183)</f>
        <v/>
      </c>
      <c r="L338" s="29"/>
      <c r="M338" s="29" t="s">
        <v>358</v>
      </c>
      <c r="N338" s="29" t="s">
        <v>359</v>
      </c>
    </row>
    <row r="339" spans="1:14" ht="23.25" customHeight="1">
      <c r="A339" s="528" t="str">
        <f>IF(入力シート!A184="","",入力シート!A184)</f>
        <v/>
      </c>
      <c r="B339" s="528"/>
      <c r="C339" s="30" t="str">
        <f>IF(入力シート!C184="","",入力シート!C184)</f>
        <v/>
      </c>
      <c r="D339" s="30" t="str">
        <f>IF(入力シート!E184="","",入力シート!E184)</f>
        <v/>
      </c>
      <c r="E339" s="30" t="str">
        <f>IF(入力シート!G184="","",入力シート!G184)</f>
        <v/>
      </c>
      <c r="F339" s="30" t="str">
        <f>IF(入力シート!H184="","",入力シート!H184)</f>
        <v/>
      </c>
      <c r="G339" s="31" t="str">
        <f>IF(入力シート!O184="","",入力シート!O184)</f>
        <v/>
      </c>
      <c r="H339" s="529" t="str">
        <f>IF(入力シート!K184="","",入力シート!K184)</f>
        <v/>
      </c>
      <c r="I339" s="530" t="str">
        <f>IF(入力シート!Q340="","",入力シート!Q340)</f>
        <v/>
      </c>
      <c r="J339" s="30" t="str">
        <f>IF(入力シート!R184="","",入力シート!R184)</f>
        <v/>
      </c>
      <c r="K339" s="30" t="str">
        <f>IF(入力シート!V184="","",入力シート!V184)</f>
        <v/>
      </c>
      <c r="L339" s="29"/>
      <c r="M339" s="29" t="s">
        <v>358</v>
      </c>
      <c r="N339" s="29" t="s">
        <v>359</v>
      </c>
    </row>
    <row r="340" spans="1:14" ht="23.25" customHeight="1">
      <c r="A340" s="528" t="str">
        <f>IF(入力シート!A185="","",入力シート!A185)</f>
        <v/>
      </c>
      <c r="B340" s="528"/>
      <c r="C340" s="30" t="str">
        <f>IF(入力シート!C185="","",入力シート!C185)</f>
        <v/>
      </c>
      <c r="D340" s="30" t="str">
        <f>IF(入力シート!E185="","",入力シート!E185)</f>
        <v/>
      </c>
      <c r="E340" s="30" t="str">
        <f>IF(入力シート!G185="","",入力シート!G185)</f>
        <v/>
      </c>
      <c r="F340" s="30" t="str">
        <f>IF(入力シート!H185="","",入力シート!H185)</f>
        <v/>
      </c>
      <c r="G340" s="31" t="str">
        <f>IF(入力シート!O185="","",入力シート!O185)</f>
        <v/>
      </c>
      <c r="H340" s="529" t="str">
        <f>IF(入力シート!K185="","",入力シート!K185)</f>
        <v/>
      </c>
      <c r="I340" s="530" t="str">
        <f>IF(入力シート!Q341="","",入力シート!Q341)</f>
        <v/>
      </c>
      <c r="J340" s="30" t="str">
        <f>IF(入力シート!R185="","",入力シート!R185)</f>
        <v/>
      </c>
      <c r="K340" s="30" t="str">
        <f>IF(入力シート!V185="","",入力シート!V185)</f>
        <v/>
      </c>
      <c r="L340" s="29"/>
      <c r="M340" s="29" t="s">
        <v>358</v>
      </c>
      <c r="N340" s="29" t="s">
        <v>359</v>
      </c>
    </row>
    <row r="341" spans="1:14" ht="23.25" customHeight="1">
      <c r="A341" s="528" t="str">
        <f>IF(入力シート!A186="","",入力シート!A186)</f>
        <v/>
      </c>
      <c r="B341" s="528"/>
      <c r="C341" s="30" t="str">
        <f>IF(入力シート!C186="","",入力シート!C186)</f>
        <v/>
      </c>
      <c r="D341" s="30" t="str">
        <f>IF(入力シート!E186="","",入力シート!E186)</f>
        <v/>
      </c>
      <c r="E341" s="30" t="str">
        <f>IF(入力シート!G186="","",入力シート!G186)</f>
        <v/>
      </c>
      <c r="F341" s="30" t="str">
        <f>IF(入力シート!H186="","",入力シート!H186)</f>
        <v/>
      </c>
      <c r="G341" s="31" t="str">
        <f>IF(入力シート!O186="","",入力シート!O186)</f>
        <v/>
      </c>
      <c r="H341" s="529" t="str">
        <f>IF(入力シート!K186="","",入力シート!K186)</f>
        <v/>
      </c>
      <c r="I341" s="530" t="str">
        <f>IF(入力シート!Q342="","",入力シート!Q342)</f>
        <v/>
      </c>
      <c r="J341" s="30" t="str">
        <f>IF(入力シート!R186="","",入力シート!R186)</f>
        <v/>
      </c>
      <c r="K341" s="30" t="str">
        <f>IF(入力シート!V186="","",入力シート!V186)</f>
        <v/>
      </c>
      <c r="L341" s="29"/>
      <c r="M341" s="29" t="s">
        <v>358</v>
      </c>
      <c r="N341" s="29" t="s">
        <v>359</v>
      </c>
    </row>
    <row r="342" spans="1:14" ht="23.25" customHeight="1">
      <c r="A342" s="528" t="str">
        <f>IF(入力シート!A187="","",入力シート!A187)</f>
        <v/>
      </c>
      <c r="B342" s="528"/>
      <c r="C342" s="30" t="str">
        <f>IF(入力シート!C187="","",入力シート!C187)</f>
        <v/>
      </c>
      <c r="D342" s="30" t="str">
        <f>IF(入力シート!E187="","",入力シート!E187)</f>
        <v/>
      </c>
      <c r="E342" s="30" t="str">
        <f>IF(入力シート!G187="","",入力シート!G187)</f>
        <v/>
      </c>
      <c r="F342" s="30" t="str">
        <f>IF(入力シート!H187="","",入力シート!H187)</f>
        <v/>
      </c>
      <c r="G342" s="31" t="str">
        <f>IF(入力シート!O187="","",入力シート!O187)</f>
        <v/>
      </c>
      <c r="H342" s="529" t="str">
        <f>IF(入力シート!K187="","",入力シート!K187)</f>
        <v/>
      </c>
      <c r="I342" s="530" t="str">
        <f>IF(入力シート!Q343="","",入力シート!Q343)</f>
        <v/>
      </c>
      <c r="J342" s="30" t="str">
        <f>IF(入力シート!R187="","",入力シート!R187)</f>
        <v/>
      </c>
      <c r="K342" s="30" t="str">
        <f>IF(入力シート!V187="","",入力シート!V187)</f>
        <v/>
      </c>
      <c r="L342" s="29"/>
      <c r="M342" s="29" t="s">
        <v>358</v>
      </c>
      <c r="N342" s="29" t="s">
        <v>359</v>
      </c>
    </row>
    <row r="343" spans="1:14" ht="23.25" customHeight="1">
      <c r="A343" s="528" t="str">
        <f>IF(入力シート!A188="","",入力シート!A188)</f>
        <v/>
      </c>
      <c r="B343" s="528"/>
      <c r="C343" s="30" t="str">
        <f>IF(入力シート!C188="","",入力シート!C188)</f>
        <v/>
      </c>
      <c r="D343" s="30" t="str">
        <f>IF(入力シート!E188="","",入力シート!E188)</f>
        <v/>
      </c>
      <c r="E343" s="30" t="str">
        <f>IF(入力シート!G188="","",入力シート!G188)</f>
        <v/>
      </c>
      <c r="F343" s="30" t="str">
        <f>IF(入力シート!H188="","",入力シート!H188)</f>
        <v/>
      </c>
      <c r="G343" s="31" t="str">
        <f>IF(入力シート!O188="","",入力シート!O188)</f>
        <v/>
      </c>
      <c r="H343" s="529" t="str">
        <f>IF(入力シート!K188="","",入力シート!K188)</f>
        <v/>
      </c>
      <c r="I343" s="530" t="str">
        <f>IF(入力シート!Q344="","",入力シート!Q344)</f>
        <v/>
      </c>
      <c r="J343" s="30" t="str">
        <f>IF(入力シート!R188="","",入力シート!R188)</f>
        <v/>
      </c>
      <c r="K343" s="30" t="str">
        <f>IF(入力シート!V188="","",入力シート!V188)</f>
        <v/>
      </c>
      <c r="L343" s="29"/>
      <c r="M343" s="29" t="s">
        <v>358</v>
      </c>
      <c r="N343" s="29" t="s">
        <v>359</v>
      </c>
    </row>
    <row r="344" spans="1:14" ht="23.25" customHeight="1">
      <c r="A344" s="528" t="str">
        <f>IF(入力シート!A189="","",入力シート!A189)</f>
        <v/>
      </c>
      <c r="B344" s="528"/>
      <c r="C344" s="30" t="str">
        <f>IF(入力シート!C189="","",入力シート!C189)</f>
        <v/>
      </c>
      <c r="D344" s="30" t="str">
        <f>IF(入力シート!E189="","",入力シート!E189)</f>
        <v/>
      </c>
      <c r="E344" s="30" t="str">
        <f>IF(入力シート!G189="","",入力シート!G189)</f>
        <v/>
      </c>
      <c r="F344" s="30" t="str">
        <f>IF(入力シート!H189="","",入力シート!H189)</f>
        <v/>
      </c>
      <c r="G344" s="31" t="str">
        <f>IF(入力シート!O189="","",入力シート!O189)</f>
        <v/>
      </c>
      <c r="H344" s="529" t="str">
        <f>IF(入力シート!K189="","",入力シート!K189)</f>
        <v/>
      </c>
      <c r="I344" s="530" t="str">
        <f>IF(入力シート!Q345="","",入力シート!Q345)</f>
        <v/>
      </c>
      <c r="J344" s="30" t="str">
        <f>IF(入力シート!R189="","",入力シート!R189)</f>
        <v/>
      </c>
      <c r="K344" s="30" t="str">
        <f>IF(入力シート!V189="","",入力シート!V189)</f>
        <v/>
      </c>
      <c r="L344" s="29"/>
      <c r="M344" s="29" t="s">
        <v>358</v>
      </c>
      <c r="N344" s="29" t="s">
        <v>359</v>
      </c>
    </row>
    <row r="345" spans="1:14" ht="23.25" customHeight="1">
      <c r="A345" s="528" t="str">
        <f>IF(入力シート!A190="","",入力シート!A190)</f>
        <v/>
      </c>
      <c r="B345" s="528"/>
      <c r="C345" s="30" t="str">
        <f>IF(入力シート!C190="","",入力シート!C190)</f>
        <v/>
      </c>
      <c r="D345" s="30" t="str">
        <f>IF(入力シート!E190="","",入力シート!E190)</f>
        <v/>
      </c>
      <c r="E345" s="30" t="str">
        <f>IF(入力シート!G190="","",入力シート!G190)</f>
        <v/>
      </c>
      <c r="F345" s="30" t="str">
        <f>IF(入力シート!H190="","",入力シート!H190)</f>
        <v/>
      </c>
      <c r="G345" s="31" t="str">
        <f>IF(入力シート!O190="","",入力シート!O190)</f>
        <v/>
      </c>
      <c r="H345" s="529" t="str">
        <f>IF(入力シート!K190="","",入力シート!K190)</f>
        <v/>
      </c>
      <c r="I345" s="530" t="str">
        <f>IF(入力シート!Q346="","",入力シート!Q346)</f>
        <v/>
      </c>
      <c r="J345" s="30" t="str">
        <f>IF(入力シート!R190="","",入力シート!R190)</f>
        <v/>
      </c>
      <c r="K345" s="30" t="str">
        <f>IF(入力シート!V190="","",入力シート!V190)</f>
        <v/>
      </c>
      <c r="L345" s="29"/>
      <c r="M345" s="29" t="s">
        <v>358</v>
      </c>
      <c r="N345" s="29" t="s">
        <v>359</v>
      </c>
    </row>
    <row r="346" spans="1:14" ht="23.25" customHeight="1">
      <c r="A346" s="528" t="str">
        <f>IF(入力シート!A191="","",入力シート!A191)</f>
        <v/>
      </c>
      <c r="B346" s="528"/>
      <c r="C346" s="30" t="str">
        <f>IF(入力シート!C191="","",入力シート!C191)</f>
        <v/>
      </c>
      <c r="D346" s="30" t="str">
        <f>IF(入力シート!E191="","",入力シート!E191)</f>
        <v/>
      </c>
      <c r="E346" s="30" t="str">
        <f>IF(入力シート!G191="","",入力シート!G191)</f>
        <v/>
      </c>
      <c r="F346" s="30" t="str">
        <f>IF(入力シート!H191="","",入力シート!H191)</f>
        <v/>
      </c>
      <c r="G346" s="31" t="str">
        <f>IF(入力シート!O191="","",入力シート!O191)</f>
        <v/>
      </c>
      <c r="H346" s="529" t="str">
        <f>IF(入力シート!K191="","",入力シート!K191)</f>
        <v/>
      </c>
      <c r="I346" s="530" t="str">
        <f>IF(入力シート!Q347="","",入力シート!Q347)</f>
        <v/>
      </c>
      <c r="J346" s="30" t="str">
        <f>IF(入力シート!R191="","",入力シート!R191)</f>
        <v/>
      </c>
      <c r="K346" s="30" t="str">
        <f>IF(入力シート!V191="","",入力シート!V191)</f>
        <v/>
      </c>
      <c r="L346" s="29"/>
      <c r="M346" s="29" t="s">
        <v>358</v>
      </c>
      <c r="N346" s="29" t="s">
        <v>359</v>
      </c>
    </row>
    <row r="347" spans="1:14" ht="23.25" customHeight="1">
      <c r="A347" s="528" t="str">
        <f>IF(入力シート!A192="","",入力シート!A192)</f>
        <v/>
      </c>
      <c r="B347" s="528"/>
      <c r="C347" s="30" t="str">
        <f>IF(入力シート!C192="","",入力シート!C192)</f>
        <v/>
      </c>
      <c r="D347" s="30" t="str">
        <f>IF(入力シート!E192="","",入力シート!E192)</f>
        <v/>
      </c>
      <c r="E347" s="30" t="str">
        <f>IF(入力シート!G192="","",入力シート!G192)</f>
        <v/>
      </c>
      <c r="F347" s="30" t="str">
        <f>IF(入力シート!H192="","",入力シート!H192)</f>
        <v/>
      </c>
      <c r="G347" s="31" t="str">
        <f>IF(入力シート!O192="","",入力シート!O192)</f>
        <v/>
      </c>
      <c r="H347" s="529" t="str">
        <f>IF(入力シート!K192="","",入力シート!K192)</f>
        <v/>
      </c>
      <c r="I347" s="530" t="str">
        <f>IF(入力シート!Q348="","",入力シート!Q348)</f>
        <v/>
      </c>
      <c r="J347" s="30" t="str">
        <f>IF(入力シート!R192="","",入力シート!R192)</f>
        <v/>
      </c>
      <c r="K347" s="30" t="str">
        <f>IF(入力シート!V192="","",入力シート!V192)</f>
        <v/>
      </c>
      <c r="L347" s="29"/>
      <c r="M347" s="29" t="s">
        <v>358</v>
      </c>
      <c r="N347" s="29" t="s">
        <v>359</v>
      </c>
    </row>
    <row r="348" spans="1:14" ht="23.25" customHeight="1">
      <c r="A348" s="528" t="str">
        <f>IF(入力シート!A193="","",入力シート!A193)</f>
        <v/>
      </c>
      <c r="B348" s="528"/>
      <c r="C348" s="30" t="str">
        <f>IF(入力シート!C193="","",入力シート!C193)</f>
        <v/>
      </c>
      <c r="D348" s="30" t="str">
        <f>IF(入力シート!E193="","",入力シート!E193)</f>
        <v/>
      </c>
      <c r="E348" s="30" t="str">
        <f>IF(入力シート!G193="","",入力シート!G193)</f>
        <v/>
      </c>
      <c r="F348" s="30" t="str">
        <f>IF(入力シート!H193="","",入力シート!H193)</f>
        <v/>
      </c>
      <c r="G348" s="31" t="str">
        <f>IF(入力シート!O193="","",入力シート!O193)</f>
        <v/>
      </c>
      <c r="H348" s="529" t="str">
        <f>IF(入力シート!K193="","",入力シート!K193)</f>
        <v/>
      </c>
      <c r="I348" s="530" t="str">
        <f>IF(入力シート!Q349="","",入力シート!Q349)</f>
        <v/>
      </c>
      <c r="J348" s="30" t="str">
        <f>IF(入力シート!R193="","",入力シート!R193)</f>
        <v/>
      </c>
      <c r="K348" s="30" t="str">
        <f>IF(入力シート!V193="","",入力シート!V193)</f>
        <v/>
      </c>
      <c r="L348" s="29"/>
      <c r="M348" s="29" t="s">
        <v>358</v>
      </c>
      <c r="N348" s="29" t="s">
        <v>359</v>
      </c>
    </row>
    <row r="349" spans="1:14" ht="7.5" customHeight="1">
      <c r="A349" s="2"/>
      <c r="B349" s="2"/>
      <c r="C349" s="2"/>
      <c r="D349" s="2"/>
      <c r="E349" s="2"/>
      <c r="F349" s="2"/>
      <c r="G349" s="2"/>
      <c r="H349" s="2"/>
      <c r="I349" s="2"/>
      <c r="J349" s="2"/>
      <c r="K349" s="2"/>
      <c r="L349" s="2"/>
      <c r="M349" s="2"/>
      <c r="N349" s="2"/>
    </row>
    <row r="350" spans="1:14" s="34" customFormat="1" ht="15" customHeight="1">
      <c r="A350" s="557" t="s">
        <v>360</v>
      </c>
      <c r="B350" s="557"/>
      <c r="C350" s="558" t="s">
        <v>361</v>
      </c>
      <c r="D350" s="558"/>
      <c r="E350" s="558"/>
      <c r="F350" s="558"/>
      <c r="G350" s="558"/>
      <c r="H350" s="558"/>
      <c r="I350" s="558"/>
      <c r="J350" s="558"/>
      <c r="K350" s="558"/>
      <c r="L350" s="558"/>
      <c r="M350" s="558"/>
      <c r="N350" s="558"/>
    </row>
    <row r="351" spans="1:14" s="34" customFormat="1" ht="7.5" customHeight="1">
      <c r="A351" s="32"/>
      <c r="B351" s="32"/>
      <c r="C351" s="33"/>
      <c r="D351" s="33"/>
      <c r="E351" s="33"/>
      <c r="F351" s="33"/>
      <c r="G351" s="33"/>
      <c r="H351" s="33"/>
      <c r="I351" s="33"/>
      <c r="J351" s="33"/>
      <c r="K351" s="33"/>
      <c r="L351" s="33"/>
      <c r="M351" s="33"/>
      <c r="N351" s="33"/>
    </row>
    <row r="352" spans="1:14" s="34" customFormat="1" ht="15" customHeight="1">
      <c r="B352" s="35"/>
      <c r="C352" s="35"/>
      <c r="D352" s="35"/>
      <c r="E352" s="35"/>
      <c r="F352" s="35"/>
      <c r="G352" s="35"/>
      <c r="H352" s="554" t="s">
        <v>362</v>
      </c>
      <c r="I352" s="554"/>
      <c r="J352" s="554"/>
      <c r="K352" s="554"/>
      <c r="L352" s="554"/>
      <c r="M352" s="554"/>
      <c r="N352" s="554"/>
    </row>
    <row r="353" spans="1:14" s="34" customFormat="1" ht="15" customHeight="1">
      <c r="A353" s="36"/>
      <c r="B353" s="35"/>
      <c r="C353" s="35"/>
      <c r="D353" s="35"/>
      <c r="E353" s="35"/>
      <c r="F353" s="35"/>
      <c r="G353" s="37"/>
      <c r="H353" s="554"/>
      <c r="I353" s="554"/>
      <c r="J353" s="554"/>
      <c r="K353" s="554"/>
      <c r="L353" s="554"/>
      <c r="M353" s="554"/>
      <c r="N353" s="554"/>
    </row>
    <row r="354" spans="1:14" s="34" customFormat="1" ht="30" customHeight="1">
      <c r="A354" s="36"/>
      <c r="B354" s="35"/>
      <c r="C354" s="35"/>
      <c r="D354" s="35"/>
      <c r="E354" s="35"/>
      <c r="F354" s="35"/>
      <c r="G354" s="37"/>
      <c r="H354" s="555" t="s">
        <v>1263</v>
      </c>
      <c r="I354" s="555"/>
      <c r="J354" s="555"/>
      <c r="K354" s="555"/>
      <c r="L354" s="27"/>
      <c r="M354" s="37"/>
      <c r="N354" s="37"/>
    </row>
    <row r="355" spans="1:14" s="34" customFormat="1" ht="30" customHeight="1">
      <c r="H355" s="556" t="s">
        <v>363</v>
      </c>
      <c r="I355" s="556"/>
      <c r="J355" s="574" t="str">
        <f>J49</f>
        <v/>
      </c>
      <c r="K355" s="574"/>
      <c r="L355" s="574"/>
      <c r="M355" s="37"/>
    </row>
    <row r="356" spans="1:14" s="34" customFormat="1" ht="30" customHeight="1">
      <c r="A356" s="37"/>
      <c r="B356" s="37"/>
      <c r="C356" s="37"/>
      <c r="D356" s="37"/>
      <c r="E356" s="37"/>
      <c r="F356" s="37"/>
      <c r="G356" s="38"/>
      <c r="H356" s="556" t="s">
        <v>364</v>
      </c>
      <c r="I356" s="556"/>
      <c r="J356" s="574" t="str">
        <f>J50</f>
        <v/>
      </c>
      <c r="K356" s="574"/>
      <c r="L356" s="574"/>
      <c r="M356" s="27"/>
    </row>
    <row r="357" spans="1:14" s="34" customFormat="1" ht="30" customHeight="1">
      <c r="D357" s="37"/>
      <c r="E357" s="37"/>
      <c r="H357" s="556" t="s">
        <v>295</v>
      </c>
      <c r="I357" s="556"/>
      <c r="J357" s="557" t="str">
        <f>J51</f>
        <v/>
      </c>
      <c r="K357" s="557"/>
      <c r="L357" s="557"/>
      <c r="M357" s="27" t="s">
        <v>385</v>
      </c>
    </row>
    <row r="358" spans="1:14" ht="3.75" customHeight="1"/>
    <row r="359" spans="1:14" ht="21">
      <c r="A359" s="518" t="s">
        <v>379</v>
      </c>
      <c r="B359" s="518"/>
      <c r="C359" s="518"/>
      <c r="D359" s="518"/>
      <c r="E359" s="518"/>
      <c r="F359" s="518"/>
      <c r="G359" s="518"/>
      <c r="H359" s="518"/>
      <c r="I359" s="518"/>
      <c r="J359" s="518"/>
      <c r="K359" s="518"/>
      <c r="L359" s="518"/>
      <c r="M359" s="518"/>
      <c r="N359" s="518"/>
    </row>
    <row r="360" spans="1:14" ht="9.75" customHeight="1">
      <c r="A360" s="2"/>
      <c r="B360" s="2"/>
      <c r="C360" s="2"/>
      <c r="D360" s="2"/>
      <c r="E360" s="2"/>
      <c r="F360" s="2"/>
      <c r="G360" s="2"/>
      <c r="H360" s="2"/>
      <c r="I360" s="2"/>
      <c r="J360" s="2"/>
      <c r="K360" s="2"/>
      <c r="L360" s="2"/>
      <c r="M360" s="2"/>
      <c r="N360" s="2"/>
    </row>
    <row r="361" spans="1:14">
      <c r="A361" s="2"/>
      <c r="B361" s="2"/>
      <c r="C361" s="2"/>
      <c r="D361" s="2"/>
      <c r="E361" s="2"/>
      <c r="F361" s="2"/>
      <c r="G361" s="2"/>
      <c r="H361" s="2"/>
      <c r="I361" s="2"/>
      <c r="J361" s="2"/>
      <c r="K361" s="2"/>
      <c r="L361" s="519" t="str">
        <f>"ページ　　"&amp;入力シート!$AI$14&amp;" - "</f>
        <v xml:space="preserve">ページ　　0 - </v>
      </c>
      <c r="M361" s="519"/>
      <c r="N361" s="17">
        <v>8</v>
      </c>
    </row>
    <row r="362" spans="1:14">
      <c r="A362" s="2"/>
      <c r="B362" s="2"/>
      <c r="C362" s="2"/>
      <c r="D362" s="2"/>
      <c r="E362" s="2"/>
      <c r="F362" s="2"/>
      <c r="G362" s="2"/>
      <c r="H362" s="2"/>
      <c r="I362" s="2"/>
      <c r="J362" s="2"/>
      <c r="K362" s="2"/>
      <c r="L362" s="2"/>
      <c r="M362" s="2"/>
      <c r="N362" s="2"/>
    </row>
    <row r="363" spans="1:14" ht="15" customHeight="1">
      <c r="A363" s="572"/>
      <c r="B363" s="572"/>
      <c r="C363" s="573"/>
      <c r="D363" s="573"/>
      <c r="E363" s="2"/>
      <c r="F363" s="2"/>
      <c r="G363" s="2"/>
      <c r="H363" s="2"/>
      <c r="I363" s="2"/>
      <c r="J363" s="2"/>
      <c r="K363" s="520" t="str">
        <f>K6</f>
        <v>令和　　　年　　　月　　　日</v>
      </c>
      <c r="L363" s="520"/>
      <c r="M363" s="520"/>
      <c r="N363" s="520"/>
    </row>
    <row r="364" spans="1:14" ht="7.5" customHeight="1">
      <c r="A364" s="2"/>
      <c r="B364" s="2"/>
      <c r="C364" s="2"/>
      <c r="D364" s="2"/>
      <c r="E364" s="2"/>
      <c r="F364" s="2"/>
      <c r="G364" s="2"/>
      <c r="H364" s="2"/>
      <c r="I364" s="2"/>
      <c r="J364" s="2"/>
      <c r="K364" s="2"/>
      <c r="L364" s="2"/>
      <c r="M364" s="2"/>
      <c r="N364" s="2"/>
    </row>
    <row r="365" spans="1:14" ht="26.25" customHeight="1">
      <c r="A365" s="2"/>
      <c r="B365" s="2"/>
      <c r="C365" s="2"/>
      <c r="D365" s="2"/>
      <c r="E365" s="2"/>
      <c r="F365" s="522" t="s">
        <v>291</v>
      </c>
      <c r="G365" s="129" t="s">
        <v>380</v>
      </c>
      <c r="H365" s="523" t="str">
        <f>$H$8</f>
        <v/>
      </c>
      <c r="I365" s="524"/>
      <c r="J365" s="524"/>
      <c r="K365" s="524"/>
      <c r="L365" s="524"/>
      <c r="M365" s="524"/>
      <c r="N365" s="525"/>
    </row>
    <row r="366" spans="1:14" ht="26.25" customHeight="1">
      <c r="A366" s="2"/>
      <c r="B366" s="2"/>
      <c r="C366" s="2"/>
      <c r="D366" s="2"/>
      <c r="E366" s="2"/>
      <c r="F366" s="522"/>
      <c r="G366" s="129" t="s">
        <v>381</v>
      </c>
      <c r="H366" s="523" t="str">
        <f>$H$9</f>
        <v/>
      </c>
      <c r="I366" s="524"/>
      <c r="J366" s="524"/>
      <c r="K366" s="524"/>
      <c r="L366" s="524"/>
      <c r="M366" s="524"/>
      <c r="N366" s="525"/>
    </row>
    <row r="367" spans="1:14" ht="26.25" customHeight="1">
      <c r="A367" s="2"/>
      <c r="B367" s="2"/>
      <c r="C367" s="2"/>
      <c r="D367" s="2"/>
      <c r="E367" s="2"/>
      <c r="F367" s="522"/>
      <c r="G367" s="129" t="s">
        <v>295</v>
      </c>
      <c r="H367" s="523" t="str">
        <f>$H$10</f>
        <v/>
      </c>
      <c r="I367" s="524"/>
      <c r="J367" s="524"/>
      <c r="K367" s="524"/>
      <c r="L367" s="524"/>
      <c r="M367" s="524"/>
      <c r="N367" s="525"/>
    </row>
    <row r="368" spans="1:14" ht="26.25" customHeight="1">
      <c r="A368" s="2"/>
      <c r="B368" s="2"/>
      <c r="C368" s="2"/>
      <c r="D368" s="2"/>
      <c r="E368" s="2"/>
      <c r="F368" s="522"/>
      <c r="G368" s="132" t="s">
        <v>1245</v>
      </c>
      <c r="H368" s="523" t="str">
        <f>$H$11</f>
        <v/>
      </c>
      <c r="I368" s="524"/>
      <c r="J368" s="525"/>
      <c r="K368" s="129" t="s">
        <v>264</v>
      </c>
      <c r="L368" s="559" t="str">
        <f>$L$11</f>
        <v/>
      </c>
      <c r="M368" s="526"/>
      <c r="N368" s="527"/>
    </row>
    <row r="369" spans="1:14" ht="22.5" customHeight="1">
      <c r="A369" s="2"/>
      <c r="B369" s="2"/>
      <c r="C369" s="2"/>
      <c r="D369" s="2"/>
      <c r="E369" s="2"/>
      <c r="F369" s="522"/>
      <c r="G369" s="536" t="s">
        <v>351</v>
      </c>
      <c r="H369" s="536"/>
      <c r="I369" s="537" t="str">
        <f>$I$12</f>
        <v/>
      </c>
      <c r="J369" s="538"/>
      <c r="K369" s="130" t="s">
        <v>267</v>
      </c>
      <c r="L369" s="510" t="str">
        <f>$L$12</f>
        <v/>
      </c>
      <c r="M369" s="510"/>
      <c r="N369" s="510"/>
    </row>
    <row r="370" spans="1:14" ht="7.5" customHeight="1">
      <c r="A370" s="2"/>
      <c r="B370" s="2"/>
      <c r="C370" s="2"/>
      <c r="D370" s="2"/>
      <c r="E370" s="23"/>
      <c r="F370" s="24"/>
      <c r="G370" s="24"/>
      <c r="H370" s="24"/>
      <c r="I370" s="25"/>
      <c r="J370" s="25"/>
      <c r="K370" s="26"/>
      <c r="L370" s="26"/>
      <c r="M370" s="127"/>
      <c r="N370" s="127"/>
    </row>
    <row r="371" spans="1:14" s="3" customFormat="1">
      <c r="A371" s="539" t="s">
        <v>352</v>
      </c>
      <c r="B371" s="539"/>
      <c r="C371" s="539"/>
      <c r="D371" s="539"/>
      <c r="E371" s="539"/>
      <c r="F371" s="539"/>
      <c r="G371" s="539"/>
      <c r="H371" s="539"/>
      <c r="I371" s="539"/>
      <c r="J371" s="539"/>
      <c r="K371" s="539"/>
      <c r="L371" s="539"/>
      <c r="M371" s="539"/>
      <c r="N371" s="539"/>
    </row>
    <row r="372" spans="1:14" ht="7.5" customHeight="1">
      <c r="A372" s="2"/>
      <c r="B372" s="2"/>
      <c r="C372" s="2"/>
      <c r="D372" s="2"/>
      <c r="E372" s="2"/>
      <c r="F372" s="2"/>
      <c r="G372" s="2"/>
      <c r="H372" s="2"/>
      <c r="I372" s="2"/>
      <c r="J372" s="2"/>
      <c r="K372" s="2"/>
      <c r="L372" s="2"/>
      <c r="M372" s="2"/>
      <c r="N372" s="2"/>
    </row>
    <row r="373" spans="1:14" ht="15" customHeight="1">
      <c r="A373" s="540" t="s">
        <v>279</v>
      </c>
      <c r="B373" s="540"/>
      <c r="C373" s="541" t="s">
        <v>333</v>
      </c>
      <c r="D373" s="541"/>
      <c r="E373" s="541"/>
      <c r="F373" s="541"/>
      <c r="G373" s="542" t="s">
        <v>353</v>
      </c>
      <c r="H373" s="544" t="s">
        <v>281</v>
      </c>
      <c r="I373" s="545"/>
      <c r="J373" s="548" t="s">
        <v>334</v>
      </c>
      <c r="K373" s="550" t="s">
        <v>285</v>
      </c>
      <c r="L373" s="531" t="s">
        <v>354</v>
      </c>
      <c r="M373" s="532"/>
      <c r="N373" s="533"/>
    </row>
    <row r="374" spans="1:14" ht="15" customHeight="1">
      <c r="A374" s="540"/>
      <c r="B374" s="540"/>
      <c r="C374" s="131" t="s">
        <v>337</v>
      </c>
      <c r="D374" s="131" t="s">
        <v>277</v>
      </c>
      <c r="E374" s="131" t="s">
        <v>344</v>
      </c>
      <c r="F374" s="131" t="s">
        <v>279</v>
      </c>
      <c r="G374" s="543"/>
      <c r="H374" s="546"/>
      <c r="I374" s="547"/>
      <c r="J374" s="549"/>
      <c r="K374" s="551"/>
      <c r="L374" s="128" t="s">
        <v>356</v>
      </c>
      <c r="M374" s="534" t="s">
        <v>357</v>
      </c>
      <c r="N374" s="535"/>
    </row>
    <row r="375" spans="1:14" ht="23.25" customHeight="1">
      <c r="A375" s="528" t="str">
        <f>IF(入力シート!A194="","",入力シート!A194)</f>
        <v/>
      </c>
      <c r="B375" s="528"/>
      <c r="C375" s="30" t="str">
        <f>IF(入力シート!C194="","",入力シート!C194)</f>
        <v/>
      </c>
      <c r="D375" s="30" t="str">
        <f>IF(入力シート!E194="","",入力シート!E194)</f>
        <v/>
      </c>
      <c r="E375" s="30" t="str">
        <f>IF(入力シート!G194="","",入力シート!G194)</f>
        <v/>
      </c>
      <c r="F375" s="30" t="str">
        <f>IF(入力シート!H194="","",入力シート!H194)</f>
        <v/>
      </c>
      <c r="G375" s="31" t="str">
        <f>IF(入力シート!O194="","",入力シート!O194)</f>
        <v/>
      </c>
      <c r="H375" s="529" t="str">
        <f>IF(入力シート!K194="","",入力シート!K194)</f>
        <v/>
      </c>
      <c r="I375" s="530" t="str">
        <f>IF(入力シート!Q376="","",入力シート!Q376)</f>
        <v/>
      </c>
      <c r="J375" s="30" t="str">
        <f>IF(入力シート!R194="","",入力シート!R194)</f>
        <v/>
      </c>
      <c r="K375" s="30" t="str">
        <f>IF(入力シート!V194="","",入力シート!V194)</f>
        <v/>
      </c>
      <c r="L375" s="29"/>
      <c r="M375" s="29" t="s">
        <v>358</v>
      </c>
      <c r="N375" s="29" t="s">
        <v>359</v>
      </c>
    </row>
    <row r="376" spans="1:14" ht="23.25" customHeight="1">
      <c r="A376" s="528" t="str">
        <f>IF(入力シート!A195="","",入力シート!A195)</f>
        <v/>
      </c>
      <c r="B376" s="528"/>
      <c r="C376" s="30" t="str">
        <f>IF(入力シート!C195="","",入力シート!C195)</f>
        <v/>
      </c>
      <c r="D376" s="30" t="str">
        <f>IF(入力シート!E195="","",入力シート!E195)</f>
        <v/>
      </c>
      <c r="E376" s="30" t="str">
        <f>IF(入力シート!G195="","",入力シート!G195)</f>
        <v/>
      </c>
      <c r="F376" s="30" t="str">
        <f>IF(入力シート!H195="","",入力シート!H195)</f>
        <v/>
      </c>
      <c r="G376" s="31" t="str">
        <f>IF(入力シート!O195="","",入力シート!O195)</f>
        <v/>
      </c>
      <c r="H376" s="529" t="str">
        <f>IF(入力シート!K195="","",入力シート!K195)</f>
        <v/>
      </c>
      <c r="I376" s="530" t="str">
        <f>IF(入力シート!Q377="","",入力シート!Q377)</f>
        <v/>
      </c>
      <c r="J376" s="30" t="str">
        <f>IF(入力シート!R195="","",入力シート!R195)</f>
        <v/>
      </c>
      <c r="K376" s="30" t="str">
        <f>IF(入力シート!V195="","",入力シート!V195)</f>
        <v/>
      </c>
      <c r="L376" s="29"/>
      <c r="M376" s="29" t="s">
        <v>358</v>
      </c>
      <c r="N376" s="29" t="s">
        <v>359</v>
      </c>
    </row>
    <row r="377" spans="1:14" ht="23.25" customHeight="1">
      <c r="A377" s="528" t="str">
        <f>IF(入力シート!A196="","",入力シート!A196)</f>
        <v/>
      </c>
      <c r="B377" s="528"/>
      <c r="C377" s="30" t="str">
        <f>IF(入力シート!C196="","",入力シート!C196)</f>
        <v/>
      </c>
      <c r="D377" s="30" t="str">
        <f>IF(入力シート!E196="","",入力シート!E196)</f>
        <v/>
      </c>
      <c r="E377" s="30" t="str">
        <f>IF(入力シート!G196="","",入力シート!G196)</f>
        <v/>
      </c>
      <c r="F377" s="30" t="str">
        <f>IF(入力シート!H196="","",入力シート!H196)</f>
        <v/>
      </c>
      <c r="G377" s="31" t="str">
        <f>IF(入力シート!O196="","",入力シート!O196)</f>
        <v/>
      </c>
      <c r="H377" s="529" t="str">
        <f>IF(入力シート!K196="","",入力シート!K196)</f>
        <v/>
      </c>
      <c r="I377" s="530" t="str">
        <f>IF(入力シート!Q378="","",入力シート!Q378)</f>
        <v/>
      </c>
      <c r="J377" s="30" t="str">
        <f>IF(入力シート!R196="","",入力シート!R196)</f>
        <v/>
      </c>
      <c r="K377" s="30" t="str">
        <f>IF(入力シート!V196="","",入力シート!V196)</f>
        <v/>
      </c>
      <c r="L377" s="29"/>
      <c r="M377" s="29" t="s">
        <v>358</v>
      </c>
      <c r="N377" s="29" t="s">
        <v>359</v>
      </c>
    </row>
    <row r="378" spans="1:14" ht="23.25" customHeight="1">
      <c r="A378" s="528" t="str">
        <f>IF(入力シート!A197="","",入力シート!A197)</f>
        <v/>
      </c>
      <c r="B378" s="528"/>
      <c r="C378" s="30" t="str">
        <f>IF(入力シート!C197="","",入力シート!C197)</f>
        <v/>
      </c>
      <c r="D378" s="30" t="str">
        <f>IF(入力シート!E197="","",入力シート!E197)</f>
        <v/>
      </c>
      <c r="E378" s="30" t="str">
        <f>IF(入力シート!G197="","",入力シート!G197)</f>
        <v/>
      </c>
      <c r="F378" s="30" t="str">
        <f>IF(入力シート!H197="","",入力シート!H197)</f>
        <v/>
      </c>
      <c r="G378" s="31" t="str">
        <f>IF(入力シート!O197="","",入力シート!O197)</f>
        <v/>
      </c>
      <c r="H378" s="529" t="str">
        <f>IF(入力シート!K197="","",入力シート!K197)</f>
        <v/>
      </c>
      <c r="I378" s="530" t="str">
        <f>IF(入力シート!Q379="","",入力シート!Q379)</f>
        <v/>
      </c>
      <c r="J378" s="30" t="str">
        <f>IF(入力シート!R197="","",入力シート!R197)</f>
        <v/>
      </c>
      <c r="K378" s="30" t="str">
        <f>IF(入力シート!V197="","",入力シート!V197)</f>
        <v/>
      </c>
      <c r="L378" s="29"/>
      <c r="M378" s="29" t="s">
        <v>358</v>
      </c>
      <c r="N378" s="29" t="s">
        <v>359</v>
      </c>
    </row>
    <row r="379" spans="1:14" ht="23.25" customHeight="1">
      <c r="A379" s="528" t="str">
        <f>IF(入力シート!A198="","",入力シート!A198)</f>
        <v/>
      </c>
      <c r="B379" s="528"/>
      <c r="C379" s="30" t="str">
        <f>IF(入力シート!C198="","",入力シート!C198)</f>
        <v/>
      </c>
      <c r="D379" s="30" t="str">
        <f>IF(入力シート!E198="","",入力シート!E198)</f>
        <v/>
      </c>
      <c r="E379" s="30" t="str">
        <f>IF(入力シート!G198="","",入力シート!G198)</f>
        <v/>
      </c>
      <c r="F379" s="30" t="str">
        <f>IF(入力シート!H198="","",入力シート!H198)</f>
        <v/>
      </c>
      <c r="G379" s="31" t="str">
        <f>IF(入力シート!O198="","",入力シート!O198)</f>
        <v/>
      </c>
      <c r="H379" s="529" t="str">
        <f>IF(入力シート!K198="","",入力シート!K198)</f>
        <v/>
      </c>
      <c r="I379" s="530" t="str">
        <f>IF(入力シート!Q380="","",入力シート!Q380)</f>
        <v/>
      </c>
      <c r="J379" s="30" t="str">
        <f>IF(入力シート!R198="","",入力シート!R198)</f>
        <v/>
      </c>
      <c r="K379" s="30" t="str">
        <f>IF(入力シート!V198="","",入力シート!V198)</f>
        <v/>
      </c>
      <c r="L379" s="29"/>
      <c r="M379" s="29" t="s">
        <v>358</v>
      </c>
      <c r="N379" s="29" t="s">
        <v>359</v>
      </c>
    </row>
    <row r="380" spans="1:14" ht="23.25" customHeight="1">
      <c r="A380" s="528" t="str">
        <f>IF(入力シート!A199="","",入力シート!A199)</f>
        <v/>
      </c>
      <c r="B380" s="528"/>
      <c r="C380" s="30" t="str">
        <f>IF(入力シート!C199="","",入力シート!C199)</f>
        <v/>
      </c>
      <c r="D380" s="30" t="str">
        <f>IF(入力シート!E199="","",入力シート!E199)</f>
        <v/>
      </c>
      <c r="E380" s="30" t="str">
        <f>IF(入力シート!G199="","",入力シート!G199)</f>
        <v/>
      </c>
      <c r="F380" s="30" t="str">
        <f>IF(入力シート!H199="","",入力シート!H199)</f>
        <v/>
      </c>
      <c r="G380" s="31" t="str">
        <f>IF(入力シート!O199="","",入力シート!O199)</f>
        <v/>
      </c>
      <c r="H380" s="529" t="str">
        <f>IF(入力シート!K199="","",入力シート!K199)</f>
        <v/>
      </c>
      <c r="I380" s="530" t="str">
        <f>IF(入力シート!Q381="","",入力シート!Q381)</f>
        <v/>
      </c>
      <c r="J380" s="30" t="str">
        <f>IF(入力シート!R199="","",入力シート!R199)</f>
        <v/>
      </c>
      <c r="K380" s="30" t="str">
        <f>IF(入力シート!V199="","",入力シート!V199)</f>
        <v/>
      </c>
      <c r="L380" s="29"/>
      <c r="M380" s="29" t="s">
        <v>358</v>
      </c>
      <c r="N380" s="29" t="s">
        <v>359</v>
      </c>
    </row>
    <row r="381" spans="1:14" ht="23.25" customHeight="1">
      <c r="A381" s="528" t="str">
        <f>IF(入力シート!A200="","",入力シート!A200)</f>
        <v/>
      </c>
      <c r="B381" s="528"/>
      <c r="C381" s="30" t="str">
        <f>IF(入力シート!C200="","",入力シート!C200)</f>
        <v/>
      </c>
      <c r="D381" s="30" t="str">
        <f>IF(入力シート!E200="","",入力シート!E200)</f>
        <v/>
      </c>
      <c r="E381" s="30" t="str">
        <f>IF(入力シート!G200="","",入力シート!G200)</f>
        <v/>
      </c>
      <c r="F381" s="30" t="str">
        <f>IF(入力シート!H200="","",入力シート!H200)</f>
        <v/>
      </c>
      <c r="G381" s="31" t="str">
        <f>IF(入力シート!O200="","",入力シート!O200)</f>
        <v/>
      </c>
      <c r="H381" s="529" t="str">
        <f>IF(入力シート!K200="","",入力シート!K200)</f>
        <v/>
      </c>
      <c r="I381" s="530" t="str">
        <f>IF(入力シート!Q382="","",入力シート!Q382)</f>
        <v/>
      </c>
      <c r="J381" s="30" t="str">
        <f>IF(入力シート!R200="","",入力シート!R200)</f>
        <v/>
      </c>
      <c r="K381" s="30" t="str">
        <f>IF(入力シート!V200="","",入力シート!V200)</f>
        <v/>
      </c>
      <c r="L381" s="29"/>
      <c r="M381" s="29" t="s">
        <v>358</v>
      </c>
      <c r="N381" s="29" t="s">
        <v>359</v>
      </c>
    </row>
    <row r="382" spans="1:14" ht="23.25" customHeight="1">
      <c r="A382" s="528" t="str">
        <f>IF(入力シート!A201="","",入力シート!A201)</f>
        <v/>
      </c>
      <c r="B382" s="528"/>
      <c r="C382" s="30" t="str">
        <f>IF(入力シート!C201="","",入力シート!C201)</f>
        <v/>
      </c>
      <c r="D382" s="30" t="str">
        <f>IF(入力シート!E201="","",入力シート!E201)</f>
        <v/>
      </c>
      <c r="E382" s="30" t="str">
        <f>IF(入力シート!G201="","",入力シート!G201)</f>
        <v/>
      </c>
      <c r="F382" s="30" t="str">
        <f>IF(入力シート!H201="","",入力シート!H201)</f>
        <v/>
      </c>
      <c r="G382" s="31" t="str">
        <f>IF(入力シート!O201="","",入力シート!O201)</f>
        <v/>
      </c>
      <c r="H382" s="529" t="str">
        <f>IF(入力シート!K201="","",入力シート!K201)</f>
        <v/>
      </c>
      <c r="I382" s="530" t="str">
        <f>IF(入力シート!Q383="","",入力シート!Q383)</f>
        <v/>
      </c>
      <c r="J382" s="30" t="str">
        <f>IF(入力シート!R201="","",入力シート!R201)</f>
        <v/>
      </c>
      <c r="K382" s="30" t="str">
        <f>IF(入力シート!V201="","",入力シート!V201)</f>
        <v/>
      </c>
      <c r="L382" s="29"/>
      <c r="M382" s="29" t="s">
        <v>358</v>
      </c>
      <c r="N382" s="29" t="s">
        <v>359</v>
      </c>
    </row>
    <row r="383" spans="1:14" ht="23.25" customHeight="1">
      <c r="A383" s="528" t="str">
        <f>IF(入力シート!A202="","",入力シート!A202)</f>
        <v/>
      </c>
      <c r="B383" s="528"/>
      <c r="C383" s="30" t="str">
        <f>IF(入力シート!C202="","",入力シート!C202)</f>
        <v/>
      </c>
      <c r="D383" s="30" t="str">
        <f>IF(入力シート!E202="","",入力シート!E202)</f>
        <v/>
      </c>
      <c r="E383" s="30" t="str">
        <f>IF(入力シート!G202="","",入力シート!G202)</f>
        <v/>
      </c>
      <c r="F383" s="30" t="str">
        <f>IF(入力シート!H202="","",入力シート!H202)</f>
        <v/>
      </c>
      <c r="G383" s="31" t="str">
        <f>IF(入力シート!O202="","",入力シート!O202)</f>
        <v/>
      </c>
      <c r="H383" s="529" t="str">
        <f>IF(入力シート!K202="","",入力シート!K202)</f>
        <v/>
      </c>
      <c r="I383" s="530" t="str">
        <f>IF(入力シート!Q384="","",入力シート!Q384)</f>
        <v/>
      </c>
      <c r="J383" s="30" t="str">
        <f>IF(入力シート!R202="","",入力シート!R202)</f>
        <v/>
      </c>
      <c r="K383" s="30" t="str">
        <f>IF(入力シート!V202="","",入力シート!V202)</f>
        <v/>
      </c>
      <c r="L383" s="29"/>
      <c r="M383" s="29" t="s">
        <v>358</v>
      </c>
      <c r="N383" s="29" t="s">
        <v>359</v>
      </c>
    </row>
    <row r="384" spans="1:14" ht="23.25" customHeight="1">
      <c r="A384" s="528" t="str">
        <f>IF(入力シート!A203="","",入力シート!A203)</f>
        <v/>
      </c>
      <c r="B384" s="528"/>
      <c r="C384" s="30" t="str">
        <f>IF(入力シート!C203="","",入力シート!C203)</f>
        <v/>
      </c>
      <c r="D384" s="30" t="str">
        <f>IF(入力シート!E203="","",入力シート!E203)</f>
        <v/>
      </c>
      <c r="E384" s="30" t="str">
        <f>IF(入力シート!G203="","",入力シート!G203)</f>
        <v/>
      </c>
      <c r="F384" s="30" t="str">
        <f>IF(入力シート!H203="","",入力シート!H203)</f>
        <v/>
      </c>
      <c r="G384" s="31" t="str">
        <f>IF(入力シート!O203="","",入力シート!O203)</f>
        <v/>
      </c>
      <c r="H384" s="529" t="str">
        <f>IF(入力シート!K203="","",入力シート!K203)</f>
        <v/>
      </c>
      <c r="I384" s="530" t="str">
        <f>IF(入力シート!Q385="","",入力シート!Q385)</f>
        <v/>
      </c>
      <c r="J384" s="30" t="str">
        <f>IF(入力シート!R203="","",入力シート!R203)</f>
        <v/>
      </c>
      <c r="K384" s="30" t="str">
        <f>IF(入力シート!V203="","",入力シート!V203)</f>
        <v/>
      </c>
      <c r="L384" s="29"/>
      <c r="M384" s="29" t="s">
        <v>358</v>
      </c>
      <c r="N384" s="29" t="s">
        <v>359</v>
      </c>
    </row>
    <row r="385" spans="1:14" ht="23.25" customHeight="1">
      <c r="A385" s="528" t="str">
        <f>IF(入力シート!A204="","",入力シート!A204)</f>
        <v/>
      </c>
      <c r="B385" s="528"/>
      <c r="C385" s="30" t="str">
        <f>IF(入力シート!C204="","",入力シート!C204)</f>
        <v/>
      </c>
      <c r="D385" s="30" t="str">
        <f>IF(入力シート!E204="","",入力シート!E204)</f>
        <v/>
      </c>
      <c r="E385" s="30" t="str">
        <f>IF(入力シート!G204="","",入力シート!G204)</f>
        <v/>
      </c>
      <c r="F385" s="30" t="str">
        <f>IF(入力シート!H204="","",入力シート!H204)</f>
        <v/>
      </c>
      <c r="G385" s="31" t="str">
        <f>IF(入力シート!O204="","",入力シート!O204)</f>
        <v/>
      </c>
      <c r="H385" s="529" t="str">
        <f>IF(入力シート!K204="","",入力シート!K204)</f>
        <v/>
      </c>
      <c r="I385" s="530" t="str">
        <f>IF(入力シート!Q386="","",入力シート!Q386)</f>
        <v/>
      </c>
      <c r="J385" s="30" t="str">
        <f>IF(入力シート!R204="","",入力シート!R204)</f>
        <v/>
      </c>
      <c r="K385" s="30" t="str">
        <f>IF(入力シート!V204="","",入力シート!V204)</f>
        <v/>
      </c>
      <c r="L385" s="29"/>
      <c r="M385" s="29" t="s">
        <v>358</v>
      </c>
      <c r="N385" s="29" t="s">
        <v>359</v>
      </c>
    </row>
    <row r="386" spans="1:14" ht="23.25" customHeight="1">
      <c r="A386" s="528" t="str">
        <f>IF(入力シート!A205="","",入力シート!A205)</f>
        <v/>
      </c>
      <c r="B386" s="528"/>
      <c r="C386" s="30" t="str">
        <f>IF(入力シート!C205="","",入力シート!C205)</f>
        <v/>
      </c>
      <c r="D386" s="30" t="str">
        <f>IF(入力シート!E205="","",入力シート!E205)</f>
        <v/>
      </c>
      <c r="E386" s="30" t="str">
        <f>IF(入力シート!G205="","",入力シート!G205)</f>
        <v/>
      </c>
      <c r="F386" s="30" t="str">
        <f>IF(入力シート!H205="","",入力シート!H205)</f>
        <v/>
      </c>
      <c r="G386" s="31" t="str">
        <f>IF(入力シート!O205="","",入力シート!O205)</f>
        <v/>
      </c>
      <c r="H386" s="529" t="str">
        <f>IF(入力シート!K205="","",入力シート!K205)</f>
        <v/>
      </c>
      <c r="I386" s="530" t="str">
        <f>IF(入力シート!Q387="","",入力シート!Q387)</f>
        <v/>
      </c>
      <c r="J386" s="30" t="str">
        <f>IF(入力シート!R205="","",入力シート!R205)</f>
        <v/>
      </c>
      <c r="K386" s="30" t="str">
        <f>IF(入力シート!V205="","",入力シート!V205)</f>
        <v/>
      </c>
      <c r="L386" s="29"/>
      <c r="M386" s="29" t="s">
        <v>358</v>
      </c>
      <c r="N386" s="29" t="s">
        <v>359</v>
      </c>
    </row>
    <row r="387" spans="1:14" ht="23.25" customHeight="1">
      <c r="A387" s="528" t="str">
        <f>IF(入力シート!A206="","",入力シート!A206)</f>
        <v/>
      </c>
      <c r="B387" s="528"/>
      <c r="C387" s="30" t="str">
        <f>IF(入力シート!C206="","",入力シート!C206)</f>
        <v/>
      </c>
      <c r="D387" s="30" t="str">
        <f>IF(入力シート!E206="","",入力シート!E206)</f>
        <v/>
      </c>
      <c r="E387" s="30" t="str">
        <f>IF(入力シート!G206="","",入力シート!G206)</f>
        <v/>
      </c>
      <c r="F387" s="30" t="str">
        <f>IF(入力シート!H206="","",入力シート!H206)</f>
        <v/>
      </c>
      <c r="G387" s="31" t="str">
        <f>IF(入力シート!O206="","",入力シート!O206)</f>
        <v/>
      </c>
      <c r="H387" s="529" t="str">
        <f>IF(入力シート!K206="","",入力シート!K206)</f>
        <v/>
      </c>
      <c r="I387" s="530" t="str">
        <f>IF(入力シート!Q388="","",入力シート!Q388)</f>
        <v/>
      </c>
      <c r="J387" s="30" t="str">
        <f>IF(入力シート!R206="","",入力シート!R206)</f>
        <v/>
      </c>
      <c r="K387" s="30" t="str">
        <f>IF(入力シート!V206="","",入力シート!V206)</f>
        <v/>
      </c>
      <c r="L387" s="29"/>
      <c r="M387" s="29" t="s">
        <v>358</v>
      </c>
      <c r="N387" s="29" t="s">
        <v>359</v>
      </c>
    </row>
    <row r="388" spans="1:14" ht="23.25" customHeight="1">
      <c r="A388" s="528" t="str">
        <f>IF(入力シート!A207="","",入力シート!A207)</f>
        <v/>
      </c>
      <c r="B388" s="528"/>
      <c r="C388" s="30" t="str">
        <f>IF(入力シート!C207="","",入力シート!C207)</f>
        <v/>
      </c>
      <c r="D388" s="30" t="str">
        <f>IF(入力シート!E207="","",入力シート!E207)</f>
        <v/>
      </c>
      <c r="E388" s="30" t="str">
        <f>IF(入力シート!G207="","",入力シート!G207)</f>
        <v/>
      </c>
      <c r="F388" s="30" t="str">
        <f>IF(入力シート!H207="","",入力シート!H207)</f>
        <v/>
      </c>
      <c r="G388" s="31" t="str">
        <f>IF(入力シート!O207="","",入力シート!O207)</f>
        <v/>
      </c>
      <c r="H388" s="529" t="str">
        <f>IF(入力シート!K207="","",入力シート!K207)</f>
        <v/>
      </c>
      <c r="I388" s="530" t="str">
        <f>IF(入力シート!Q389="","",入力シート!Q389)</f>
        <v/>
      </c>
      <c r="J388" s="30" t="str">
        <f>IF(入力シート!R207="","",入力シート!R207)</f>
        <v/>
      </c>
      <c r="K388" s="30" t="str">
        <f>IF(入力シート!V207="","",入力シート!V207)</f>
        <v/>
      </c>
      <c r="L388" s="29"/>
      <c r="M388" s="29" t="s">
        <v>358</v>
      </c>
      <c r="N388" s="29" t="s">
        <v>359</v>
      </c>
    </row>
    <row r="389" spans="1:14" ht="23.25" customHeight="1">
      <c r="A389" s="528" t="str">
        <f>IF(入力シート!A208="","",入力シート!A208)</f>
        <v/>
      </c>
      <c r="B389" s="528"/>
      <c r="C389" s="30" t="str">
        <f>IF(入力シート!C208="","",入力シート!C208)</f>
        <v/>
      </c>
      <c r="D389" s="30" t="str">
        <f>IF(入力シート!E208="","",入力シート!E208)</f>
        <v/>
      </c>
      <c r="E389" s="30" t="str">
        <f>IF(入力シート!G208="","",入力シート!G208)</f>
        <v/>
      </c>
      <c r="F389" s="30" t="str">
        <f>IF(入力シート!H208="","",入力シート!H208)</f>
        <v/>
      </c>
      <c r="G389" s="31" t="str">
        <f>IF(入力シート!O208="","",入力シート!O208)</f>
        <v/>
      </c>
      <c r="H389" s="529" t="str">
        <f>IF(入力シート!K208="","",入力シート!K208)</f>
        <v/>
      </c>
      <c r="I389" s="530" t="str">
        <f>IF(入力シート!Q390="","",入力シート!Q390)</f>
        <v/>
      </c>
      <c r="J389" s="30" t="str">
        <f>IF(入力シート!R208="","",入力シート!R208)</f>
        <v/>
      </c>
      <c r="K389" s="30" t="str">
        <f>IF(入力シート!V208="","",入力シート!V208)</f>
        <v/>
      </c>
      <c r="L389" s="29"/>
      <c r="M389" s="29" t="s">
        <v>358</v>
      </c>
      <c r="N389" s="29" t="s">
        <v>359</v>
      </c>
    </row>
    <row r="390" spans="1:14" ht="23.25" customHeight="1">
      <c r="A390" s="528" t="str">
        <f>IF(入力シート!A209="","",入力シート!A209)</f>
        <v/>
      </c>
      <c r="B390" s="528"/>
      <c r="C390" s="30" t="str">
        <f>IF(入力シート!C209="","",入力シート!C209)</f>
        <v/>
      </c>
      <c r="D390" s="30" t="str">
        <f>IF(入力シート!E209="","",入力シート!E209)</f>
        <v/>
      </c>
      <c r="E390" s="30" t="str">
        <f>IF(入力シート!G209="","",入力シート!G209)</f>
        <v/>
      </c>
      <c r="F390" s="30" t="str">
        <f>IF(入力シート!H209="","",入力シート!H209)</f>
        <v/>
      </c>
      <c r="G390" s="31" t="str">
        <f>IF(入力シート!O209="","",入力シート!O209)</f>
        <v/>
      </c>
      <c r="H390" s="529" t="str">
        <f>IF(入力シート!K209="","",入力シート!K209)</f>
        <v/>
      </c>
      <c r="I390" s="530" t="str">
        <f>IF(入力シート!Q391="","",入力シート!Q391)</f>
        <v/>
      </c>
      <c r="J390" s="30" t="str">
        <f>IF(入力シート!R209="","",入力シート!R209)</f>
        <v/>
      </c>
      <c r="K390" s="30" t="str">
        <f>IF(入力シート!V209="","",入力シート!V209)</f>
        <v/>
      </c>
      <c r="L390" s="29"/>
      <c r="M390" s="29" t="s">
        <v>358</v>
      </c>
      <c r="N390" s="29" t="s">
        <v>359</v>
      </c>
    </row>
    <row r="391" spans="1:14" ht="23.25" customHeight="1">
      <c r="A391" s="528" t="str">
        <f>IF(入力シート!A210="","",入力シート!A210)</f>
        <v/>
      </c>
      <c r="B391" s="528"/>
      <c r="C391" s="30" t="str">
        <f>IF(入力シート!C210="","",入力シート!C210)</f>
        <v/>
      </c>
      <c r="D391" s="30" t="str">
        <f>IF(入力シート!E210="","",入力シート!E210)</f>
        <v/>
      </c>
      <c r="E391" s="30" t="str">
        <f>IF(入力シート!G210="","",入力シート!G210)</f>
        <v/>
      </c>
      <c r="F391" s="30" t="str">
        <f>IF(入力シート!H210="","",入力シート!H210)</f>
        <v/>
      </c>
      <c r="G391" s="31" t="str">
        <f>IF(入力シート!O210="","",入力シート!O210)</f>
        <v/>
      </c>
      <c r="H391" s="529" t="str">
        <f>IF(入力シート!K210="","",入力シート!K210)</f>
        <v/>
      </c>
      <c r="I391" s="530" t="str">
        <f>IF(入力シート!Q392="","",入力シート!Q392)</f>
        <v/>
      </c>
      <c r="J391" s="30" t="str">
        <f>IF(入力シート!R210="","",入力シート!R210)</f>
        <v/>
      </c>
      <c r="K391" s="30" t="str">
        <f>IF(入力シート!V210="","",入力シート!V210)</f>
        <v/>
      </c>
      <c r="L391" s="29"/>
      <c r="M391" s="29" t="s">
        <v>358</v>
      </c>
      <c r="N391" s="29" t="s">
        <v>359</v>
      </c>
    </row>
    <row r="392" spans="1:14" ht="23.25" customHeight="1">
      <c r="A392" s="528" t="str">
        <f>IF(入力シート!A211="","",入力シート!A211)</f>
        <v/>
      </c>
      <c r="B392" s="528"/>
      <c r="C392" s="30" t="str">
        <f>IF(入力シート!C211="","",入力シート!C211)</f>
        <v/>
      </c>
      <c r="D392" s="30" t="str">
        <f>IF(入力シート!E211="","",入力シート!E211)</f>
        <v/>
      </c>
      <c r="E392" s="30" t="str">
        <f>IF(入力シート!G211="","",入力シート!G211)</f>
        <v/>
      </c>
      <c r="F392" s="30" t="str">
        <f>IF(入力シート!H211="","",入力シート!H211)</f>
        <v/>
      </c>
      <c r="G392" s="31" t="str">
        <f>IF(入力シート!O211="","",入力シート!O211)</f>
        <v/>
      </c>
      <c r="H392" s="529" t="str">
        <f>IF(入力シート!K211="","",入力シート!K211)</f>
        <v/>
      </c>
      <c r="I392" s="530" t="str">
        <f>IF(入力シート!Q393="","",入力シート!Q393)</f>
        <v/>
      </c>
      <c r="J392" s="30" t="str">
        <f>IF(入力シート!R211="","",入力シート!R211)</f>
        <v/>
      </c>
      <c r="K392" s="30" t="str">
        <f>IF(入力シート!V211="","",入力シート!V211)</f>
        <v/>
      </c>
      <c r="L392" s="29"/>
      <c r="M392" s="29" t="s">
        <v>358</v>
      </c>
      <c r="N392" s="29" t="s">
        <v>359</v>
      </c>
    </row>
    <row r="393" spans="1:14" ht="23.25" customHeight="1">
      <c r="A393" s="528" t="str">
        <f>IF(入力シート!A212="","",入力シート!A212)</f>
        <v/>
      </c>
      <c r="B393" s="528"/>
      <c r="C393" s="30" t="str">
        <f>IF(入力シート!C212="","",入力シート!C212)</f>
        <v/>
      </c>
      <c r="D393" s="30" t="str">
        <f>IF(入力シート!E212="","",入力シート!E212)</f>
        <v/>
      </c>
      <c r="E393" s="30" t="str">
        <f>IF(入力シート!G212="","",入力シート!G212)</f>
        <v/>
      </c>
      <c r="F393" s="30" t="str">
        <f>IF(入力シート!H212="","",入力シート!H212)</f>
        <v/>
      </c>
      <c r="G393" s="31" t="str">
        <f>IF(入力シート!O212="","",入力シート!O212)</f>
        <v/>
      </c>
      <c r="H393" s="529" t="str">
        <f>IF(入力シート!K212="","",入力シート!K212)</f>
        <v/>
      </c>
      <c r="I393" s="530" t="str">
        <f>IF(入力シート!Q394="","",入力シート!Q394)</f>
        <v/>
      </c>
      <c r="J393" s="30" t="str">
        <f>IF(入力シート!R212="","",入力シート!R212)</f>
        <v/>
      </c>
      <c r="K393" s="30" t="str">
        <f>IF(入力シート!V212="","",入力シート!V212)</f>
        <v/>
      </c>
      <c r="L393" s="29"/>
      <c r="M393" s="29" t="s">
        <v>358</v>
      </c>
      <c r="N393" s="29" t="s">
        <v>359</v>
      </c>
    </row>
    <row r="394" spans="1:14" ht="23.25" customHeight="1">
      <c r="A394" s="528" t="str">
        <f>IF(入力シート!A213="","",入力シート!A213)</f>
        <v/>
      </c>
      <c r="B394" s="528"/>
      <c r="C394" s="30" t="str">
        <f>IF(入力シート!C213="","",入力シート!C213)</f>
        <v/>
      </c>
      <c r="D394" s="30" t="str">
        <f>IF(入力シート!E213="","",入力シート!E213)</f>
        <v/>
      </c>
      <c r="E394" s="30" t="str">
        <f>IF(入力シート!G213="","",入力シート!G213)</f>
        <v/>
      </c>
      <c r="F394" s="30" t="str">
        <f>IF(入力シート!H213="","",入力シート!H213)</f>
        <v/>
      </c>
      <c r="G394" s="31" t="str">
        <f>IF(入力シート!O213="","",入力シート!O213)</f>
        <v/>
      </c>
      <c r="H394" s="529" t="str">
        <f>IF(入力シート!K213="","",入力シート!K213)</f>
        <v/>
      </c>
      <c r="I394" s="530" t="str">
        <f>IF(入力シート!Q395="","",入力シート!Q395)</f>
        <v/>
      </c>
      <c r="J394" s="30" t="str">
        <f>IF(入力シート!R213="","",入力シート!R213)</f>
        <v/>
      </c>
      <c r="K394" s="30" t="str">
        <f>IF(入力シート!V213="","",入力シート!V213)</f>
        <v/>
      </c>
      <c r="L394" s="29"/>
      <c r="M394" s="29" t="s">
        <v>358</v>
      </c>
      <c r="N394" s="29" t="s">
        <v>359</v>
      </c>
    </row>
    <row r="395" spans="1:14" ht="23.25" customHeight="1">
      <c r="A395" s="528" t="str">
        <f>IF(入力シート!A214="","",入力シート!A214)</f>
        <v/>
      </c>
      <c r="B395" s="528"/>
      <c r="C395" s="30" t="str">
        <f>IF(入力シート!C214="","",入力シート!C214)</f>
        <v/>
      </c>
      <c r="D395" s="30" t="str">
        <f>IF(入力シート!E214="","",入力シート!E214)</f>
        <v/>
      </c>
      <c r="E395" s="30" t="str">
        <f>IF(入力シート!G214="","",入力シート!G214)</f>
        <v/>
      </c>
      <c r="F395" s="30" t="str">
        <f>IF(入力シート!H214="","",入力シート!H214)</f>
        <v/>
      </c>
      <c r="G395" s="31" t="str">
        <f>IF(入力シート!O214="","",入力シート!O214)</f>
        <v/>
      </c>
      <c r="H395" s="529" t="str">
        <f>IF(入力シート!K214="","",入力シート!K214)</f>
        <v/>
      </c>
      <c r="I395" s="530" t="str">
        <f>IF(入力シート!Q396="","",入力シート!Q396)</f>
        <v/>
      </c>
      <c r="J395" s="30" t="str">
        <f>IF(入力シート!R214="","",入力シート!R214)</f>
        <v/>
      </c>
      <c r="K395" s="30" t="str">
        <f>IF(入力シート!V214="","",入力シート!V214)</f>
        <v/>
      </c>
      <c r="L395" s="29"/>
      <c r="M395" s="29" t="s">
        <v>358</v>
      </c>
      <c r="N395" s="29" t="s">
        <v>359</v>
      </c>
    </row>
    <row r="396" spans="1:14" ht="23.25" customHeight="1">
      <c r="A396" s="528" t="str">
        <f>IF(入力シート!A215="","",入力シート!A215)</f>
        <v/>
      </c>
      <c r="B396" s="528"/>
      <c r="C396" s="30" t="str">
        <f>IF(入力シート!C215="","",入力シート!C215)</f>
        <v/>
      </c>
      <c r="D396" s="30" t="str">
        <f>IF(入力シート!E215="","",入力シート!E215)</f>
        <v/>
      </c>
      <c r="E396" s="30" t="str">
        <f>IF(入力シート!G215="","",入力シート!G215)</f>
        <v/>
      </c>
      <c r="F396" s="30" t="str">
        <f>IF(入力シート!H215="","",入力シート!H215)</f>
        <v/>
      </c>
      <c r="G396" s="31" t="str">
        <f>IF(入力シート!O215="","",入力シート!O215)</f>
        <v/>
      </c>
      <c r="H396" s="529" t="str">
        <f>IF(入力シート!K215="","",入力シート!K215)</f>
        <v/>
      </c>
      <c r="I396" s="530" t="str">
        <f>IF(入力シート!Q397="","",入力シート!Q397)</f>
        <v/>
      </c>
      <c r="J396" s="30" t="str">
        <f>IF(入力シート!R215="","",入力シート!R215)</f>
        <v/>
      </c>
      <c r="K396" s="30" t="str">
        <f>IF(入力シート!V215="","",入力シート!V215)</f>
        <v/>
      </c>
      <c r="L396" s="29"/>
      <c r="M396" s="29" t="s">
        <v>358</v>
      </c>
      <c r="N396" s="29" t="s">
        <v>359</v>
      </c>
    </row>
    <row r="397" spans="1:14" ht="23.25" customHeight="1">
      <c r="A397" s="528" t="str">
        <f>IF(入力シート!A216="","",入力シート!A216)</f>
        <v/>
      </c>
      <c r="B397" s="528"/>
      <c r="C397" s="30" t="str">
        <f>IF(入力シート!C216="","",入力シート!C216)</f>
        <v/>
      </c>
      <c r="D397" s="30" t="str">
        <f>IF(入力シート!E216="","",入力シート!E216)</f>
        <v/>
      </c>
      <c r="E397" s="30" t="str">
        <f>IF(入力シート!G216="","",入力シート!G216)</f>
        <v/>
      </c>
      <c r="F397" s="30" t="str">
        <f>IF(入力シート!H216="","",入力シート!H216)</f>
        <v/>
      </c>
      <c r="G397" s="31" t="str">
        <f>IF(入力シート!O216="","",入力シート!O216)</f>
        <v/>
      </c>
      <c r="H397" s="529" t="str">
        <f>IF(入力シート!K216="","",入力シート!K216)</f>
        <v/>
      </c>
      <c r="I397" s="530" t="str">
        <f>IF(入力シート!Q398="","",入力シート!Q398)</f>
        <v/>
      </c>
      <c r="J397" s="30" t="str">
        <f>IF(入力シート!R216="","",入力シート!R216)</f>
        <v/>
      </c>
      <c r="K397" s="30" t="str">
        <f>IF(入力シート!V216="","",入力シート!V216)</f>
        <v/>
      </c>
      <c r="L397" s="29"/>
      <c r="M397" s="29" t="s">
        <v>358</v>
      </c>
      <c r="N397" s="29" t="s">
        <v>359</v>
      </c>
    </row>
    <row r="398" spans="1:14" ht="23.25" customHeight="1">
      <c r="A398" s="528" t="str">
        <f>IF(入力シート!A217="","",入力シート!A217)</f>
        <v/>
      </c>
      <c r="B398" s="528"/>
      <c r="C398" s="30" t="str">
        <f>IF(入力シート!C217="","",入力シート!C217)</f>
        <v/>
      </c>
      <c r="D398" s="30" t="str">
        <f>IF(入力シート!E217="","",入力シート!E217)</f>
        <v/>
      </c>
      <c r="E398" s="30" t="str">
        <f>IF(入力シート!G217="","",入力シート!G217)</f>
        <v/>
      </c>
      <c r="F398" s="30" t="str">
        <f>IF(入力シート!H217="","",入力シート!H217)</f>
        <v/>
      </c>
      <c r="G398" s="31" t="str">
        <f>IF(入力シート!O217="","",入力シート!O217)</f>
        <v/>
      </c>
      <c r="H398" s="529" t="str">
        <f>IF(入力シート!K217="","",入力シート!K217)</f>
        <v/>
      </c>
      <c r="I398" s="530" t="str">
        <f>IF(入力シート!Q399="","",入力シート!Q399)</f>
        <v/>
      </c>
      <c r="J398" s="30" t="str">
        <f>IF(入力シート!R217="","",入力シート!R217)</f>
        <v/>
      </c>
      <c r="K398" s="30" t="str">
        <f>IF(入力シート!V217="","",入力シート!V217)</f>
        <v/>
      </c>
      <c r="L398" s="29"/>
      <c r="M398" s="29" t="s">
        <v>358</v>
      </c>
      <c r="N398" s="29" t="s">
        <v>359</v>
      </c>
    </row>
    <row r="399" spans="1:14" ht="23.25" customHeight="1">
      <c r="A399" s="528" t="str">
        <f>IF(入力シート!A218="","",入力シート!A218)</f>
        <v/>
      </c>
      <c r="B399" s="528"/>
      <c r="C399" s="30" t="str">
        <f>IF(入力シート!C218="","",入力シート!C218)</f>
        <v/>
      </c>
      <c r="D399" s="30" t="str">
        <f>IF(入力シート!E218="","",入力シート!E218)</f>
        <v/>
      </c>
      <c r="E399" s="30" t="str">
        <f>IF(入力シート!G218="","",入力シート!G218)</f>
        <v/>
      </c>
      <c r="F399" s="30" t="str">
        <f>IF(入力シート!H218="","",入力シート!H218)</f>
        <v/>
      </c>
      <c r="G399" s="31" t="str">
        <f>IF(入力シート!O218="","",入力シート!O218)</f>
        <v/>
      </c>
      <c r="H399" s="529" t="str">
        <f>IF(入力シート!K218="","",入力シート!K218)</f>
        <v/>
      </c>
      <c r="I399" s="530" t="str">
        <f>IF(入力シート!Q400="","",入力シート!Q400)</f>
        <v/>
      </c>
      <c r="J399" s="30" t="str">
        <f>IF(入力シート!R218="","",入力シート!R218)</f>
        <v/>
      </c>
      <c r="K399" s="30" t="str">
        <f>IF(入力シート!V218="","",入力シート!V218)</f>
        <v/>
      </c>
      <c r="L399" s="29"/>
      <c r="M399" s="29" t="s">
        <v>358</v>
      </c>
      <c r="N399" s="29" t="s">
        <v>359</v>
      </c>
    </row>
    <row r="400" spans="1:14" ht="7.5" customHeight="1">
      <c r="A400" s="2"/>
      <c r="B400" s="2"/>
      <c r="C400" s="2"/>
      <c r="D400" s="2"/>
      <c r="E400" s="2"/>
      <c r="F400" s="2"/>
      <c r="G400" s="2"/>
      <c r="H400" s="2"/>
      <c r="I400" s="2"/>
      <c r="J400" s="2"/>
      <c r="K400" s="2"/>
      <c r="L400" s="2"/>
      <c r="M400" s="2"/>
      <c r="N400" s="2"/>
    </row>
    <row r="401" spans="1:14" s="34" customFormat="1" ht="15" customHeight="1">
      <c r="A401" s="557" t="s">
        <v>360</v>
      </c>
      <c r="B401" s="557"/>
      <c r="C401" s="558" t="s">
        <v>361</v>
      </c>
      <c r="D401" s="558"/>
      <c r="E401" s="558"/>
      <c r="F401" s="558"/>
      <c r="G401" s="558"/>
      <c r="H401" s="558"/>
      <c r="I401" s="558"/>
      <c r="J401" s="558"/>
      <c r="K401" s="558"/>
      <c r="L401" s="558"/>
      <c r="M401" s="558"/>
      <c r="N401" s="558"/>
    </row>
    <row r="402" spans="1:14" s="34" customFormat="1" ht="7.5" customHeight="1">
      <c r="A402" s="32"/>
      <c r="B402" s="32"/>
      <c r="C402" s="33"/>
      <c r="D402" s="33"/>
      <c r="E402" s="33"/>
      <c r="F402" s="33"/>
      <c r="G402" s="33"/>
      <c r="H402" s="33"/>
      <c r="I402" s="33"/>
      <c r="J402" s="33"/>
      <c r="K402" s="33"/>
      <c r="L402" s="33"/>
      <c r="M402" s="33"/>
      <c r="N402" s="33"/>
    </row>
    <row r="403" spans="1:14" s="34" customFormat="1" ht="15" customHeight="1">
      <c r="B403" s="35"/>
      <c r="C403" s="35"/>
      <c r="D403" s="35"/>
      <c r="E403" s="35"/>
      <c r="F403" s="35"/>
      <c r="G403" s="35"/>
      <c r="H403" s="554" t="s">
        <v>362</v>
      </c>
      <c r="I403" s="554"/>
      <c r="J403" s="554"/>
      <c r="K403" s="554"/>
      <c r="L403" s="554"/>
      <c r="M403" s="554"/>
      <c r="N403" s="554"/>
    </row>
    <row r="404" spans="1:14" s="34" customFormat="1" ht="15" customHeight="1">
      <c r="A404" s="36"/>
      <c r="B404" s="35"/>
      <c r="C404" s="35"/>
      <c r="D404" s="35"/>
      <c r="E404" s="35"/>
      <c r="F404" s="35"/>
      <c r="G404" s="37"/>
      <c r="H404" s="554"/>
      <c r="I404" s="554"/>
      <c r="J404" s="554"/>
      <c r="K404" s="554"/>
      <c r="L404" s="554"/>
      <c r="M404" s="554"/>
      <c r="N404" s="554"/>
    </row>
    <row r="405" spans="1:14" s="34" customFormat="1" ht="30" customHeight="1">
      <c r="A405" s="36"/>
      <c r="B405" s="35"/>
      <c r="C405" s="35"/>
      <c r="D405" s="35"/>
      <c r="E405" s="35"/>
      <c r="F405" s="35"/>
      <c r="G405" s="37"/>
      <c r="H405" s="555" t="s">
        <v>1263</v>
      </c>
      <c r="I405" s="555"/>
      <c r="J405" s="555"/>
      <c r="K405" s="555"/>
      <c r="L405" s="27"/>
      <c r="M405" s="37"/>
      <c r="N405" s="37"/>
    </row>
    <row r="406" spans="1:14" s="34" customFormat="1" ht="30" customHeight="1">
      <c r="H406" s="556" t="s">
        <v>363</v>
      </c>
      <c r="I406" s="556"/>
      <c r="J406" s="574" t="str">
        <f>J49</f>
        <v/>
      </c>
      <c r="K406" s="574"/>
      <c r="L406" s="574"/>
      <c r="M406" s="37"/>
    </row>
    <row r="407" spans="1:14" s="34" customFormat="1" ht="30" customHeight="1">
      <c r="A407" s="37"/>
      <c r="B407" s="37"/>
      <c r="C407" s="37"/>
      <c r="D407" s="37"/>
      <c r="E407" s="37"/>
      <c r="F407" s="37"/>
      <c r="G407" s="38"/>
      <c r="H407" s="556" t="s">
        <v>364</v>
      </c>
      <c r="I407" s="556"/>
      <c r="J407" s="574" t="str">
        <f>J50</f>
        <v/>
      </c>
      <c r="K407" s="574"/>
      <c r="L407" s="574"/>
      <c r="M407" s="27"/>
    </row>
    <row r="408" spans="1:14" s="34" customFormat="1" ht="30" customHeight="1">
      <c r="D408" s="37"/>
      <c r="E408" s="37"/>
      <c r="H408" s="556" t="s">
        <v>295</v>
      </c>
      <c r="I408" s="556"/>
      <c r="J408" s="557" t="str">
        <f>J51</f>
        <v/>
      </c>
      <c r="K408" s="557"/>
      <c r="L408" s="557"/>
      <c r="M408" s="27" t="s">
        <v>365</v>
      </c>
    </row>
    <row r="409" spans="1:14" ht="3.75" customHeight="1"/>
    <row r="410" spans="1:14" ht="21">
      <c r="A410" s="518" t="s">
        <v>379</v>
      </c>
      <c r="B410" s="518"/>
      <c r="C410" s="518"/>
      <c r="D410" s="518"/>
      <c r="E410" s="518"/>
      <c r="F410" s="518"/>
      <c r="G410" s="518"/>
      <c r="H410" s="518"/>
      <c r="I410" s="518"/>
      <c r="J410" s="518"/>
      <c r="K410" s="518"/>
      <c r="L410" s="518"/>
      <c r="M410" s="518"/>
      <c r="N410" s="518"/>
    </row>
    <row r="411" spans="1:14" ht="9.75" customHeight="1">
      <c r="A411" s="2"/>
      <c r="B411" s="2"/>
      <c r="C411" s="2"/>
      <c r="D411" s="2"/>
      <c r="E411" s="2"/>
      <c r="F411" s="2"/>
      <c r="G411" s="2"/>
      <c r="H411" s="2"/>
      <c r="I411" s="2"/>
      <c r="J411" s="2"/>
      <c r="K411" s="2"/>
      <c r="L411" s="2"/>
      <c r="M411" s="2"/>
      <c r="N411" s="2"/>
    </row>
    <row r="412" spans="1:14">
      <c r="A412" s="2"/>
      <c r="B412" s="2"/>
      <c r="C412" s="2"/>
      <c r="D412" s="2"/>
      <c r="E412" s="2"/>
      <c r="F412" s="2"/>
      <c r="G412" s="2"/>
      <c r="H412" s="2"/>
      <c r="I412" s="2"/>
      <c r="J412" s="2"/>
      <c r="K412" s="2"/>
      <c r="L412" s="519" t="str">
        <f>"ページ　　"&amp;入力シート!$AI$14&amp;" - "</f>
        <v xml:space="preserve">ページ　　0 - </v>
      </c>
      <c r="M412" s="519"/>
      <c r="N412" s="17">
        <v>9</v>
      </c>
    </row>
    <row r="413" spans="1:14">
      <c r="A413" s="2"/>
      <c r="B413" s="2"/>
      <c r="C413" s="2"/>
      <c r="D413" s="2"/>
      <c r="E413" s="2"/>
      <c r="F413" s="2"/>
      <c r="G413" s="2"/>
      <c r="H413" s="2"/>
      <c r="I413" s="2"/>
      <c r="J413" s="2"/>
      <c r="K413" s="2"/>
      <c r="L413" s="2"/>
      <c r="M413" s="2"/>
      <c r="N413" s="2"/>
    </row>
    <row r="414" spans="1:14" ht="15" customHeight="1">
      <c r="A414" s="572"/>
      <c r="B414" s="572"/>
      <c r="C414" s="573"/>
      <c r="D414" s="573"/>
      <c r="E414" s="2"/>
      <c r="F414" s="2"/>
      <c r="G414" s="2"/>
      <c r="H414" s="2"/>
      <c r="I414" s="2"/>
      <c r="J414" s="2"/>
      <c r="K414" s="520" t="str">
        <f>K6</f>
        <v>令和　　　年　　　月　　　日</v>
      </c>
      <c r="L414" s="520"/>
      <c r="M414" s="520"/>
      <c r="N414" s="520"/>
    </row>
    <row r="415" spans="1:14" ht="7.5" customHeight="1">
      <c r="A415" s="2"/>
      <c r="B415" s="2"/>
      <c r="C415" s="2"/>
      <c r="D415" s="2"/>
      <c r="E415" s="2"/>
      <c r="F415" s="2"/>
      <c r="G415" s="2"/>
      <c r="H415" s="2"/>
      <c r="I415" s="2"/>
      <c r="J415" s="2"/>
      <c r="K415" s="2"/>
      <c r="L415" s="2"/>
      <c r="M415" s="2"/>
      <c r="N415" s="2"/>
    </row>
    <row r="416" spans="1:14" ht="26.25" customHeight="1">
      <c r="A416" s="2"/>
      <c r="B416" s="2"/>
      <c r="C416" s="2"/>
      <c r="D416" s="2"/>
      <c r="E416" s="2"/>
      <c r="F416" s="522" t="s">
        <v>291</v>
      </c>
      <c r="G416" s="129" t="s">
        <v>380</v>
      </c>
      <c r="H416" s="523" t="str">
        <f>$H$8</f>
        <v/>
      </c>
      <c r="I416" s="524"/>
      <c r="J416" s="524"/>
      <c r="K416" s="524"/>
      <c r="L416" s="524"/>
      <c r="M416" s="524"/>
      <c r="N416" s="525"/>
    </row>
    <row r="417" spans="1:14" ht="26.25" customHeight="1">
      <c r="A417" s="2"/>
      <c r="B417" s="2"/>
      <c r="C417" s="2"/>
      <c r="D417" s="2"/>
      <c r="E417" s="2"/>
      <c r="F417" s="522"/>
      <c r="G417" s="129" t="s">
        <v>381</v>
      </c>
      <c r="H417" s="523" t="str">
        <f>$H$9</f>
        <v/>
      </c>
      <c r="I417" s="524"/>
      <c r="J417" s="524"/>
      <c r="K417" s="524"/>
      <c r="L417" s="524"/>
      <c r="M417" s="524"/>
      <c r="N417" s="525"/>
    </row>
    <row r="418" spans="1:14" ht="26.25" customHeight="1">
      <c r="A418" s="2"/>
      <c r="B418" s="2"/>
      <c r="C418" s="2"/>
      <c r="D418" s="2"/>
      <c r="E418" s="2"/>
      <c r="F418" s="522"/>
      <c r="G418" s="129" t="s">
        <v>295</v>
      </c>
      <c r="H418" s="523" t="str">
        <f>$H$10</f>
        <v/>
      </c>
      <c r="I418" s="524"/>
      <c r="J418" s="524"/>
      <c r="K418" s="524"/>
      <c r="L418" s="524"/>
      <c r="M418" s="524"/>
      <c r="N418" s="525"/>
    </row>
    <row r="419" spans="1:14" ht="26.25" customHeight="1">
      <c r="A419" s="2"/>
      <c r="B419" s="2"/>
      <c r="C419" s="2"/>
      <c r="D419" s="2"/>
      <c r="E419" s="2"/>
      <c r="F419" s="522"/>
      <c r="G419" s="132" t="s">
        <v>1245</v>
      </c>
      <c r="H419" s="523" t="str">
        <f>$H$11</f>
        <v/>
      </c>
      <c r="I419" s="524"/>
      <c r="J419" s="525"/>
      <c r="K419" s="129" t="s">
        <v>264</v>
      </c>
      <c r="L419" s="559" t="str">
        <f>$L$11</f>
        <v/>
      </c>
      <c r="M419" s="526"/>
      <c r="N419" s="527"/>
    </row>
    <row r="420" spans="1:14" ht="22.5" customHeight="1">
      <c r="A420" s="2"/>
      <c r="B420" s="2"/>
      <c r="C420" s="2"/>
      <c r="D420" s="2"/>
      <c r="E420" s="2"/>
      <c r="F420" s="522"/>
      <c r="G420" s="536" t="s">
        <v>351</v>
      </c>
      <c r="H420" s="536"/>
      <c r="I420" s="537" t="str">
        <f>$I$12</f>
        <v/>
      </c>
      <c r="J420" s="538"/>
      <c r="K420" s="130" t="s">
        <v>267</v>
      </c>
      <c r="L420" s="510" t="str">
        <f>$L$12</f>
        <v/>
      </c>
      <c r="M420" s="510"/>
      <c r="N420" s="510"/>
    </row>
    <row r="421" spans="1:14" ht="7.5" customHeight="1">
      <c r="A421" s="2"/>
      <c r="B421" s="2"/>
      <c r="C421" s="2"/>
      <c r="D421" s="2"/>
      <c r="E421" s="23"/>
      <c r="F421" s="24"/>
      <c r="G421" s="24"/>
      <c r="H421" s="24"/>
      <c r="I421" s="25"/>
      <c r="J421" s="25"/>
      <c r="K421" s="26"/>
      <c r="L421" s="26"/>
      <c r="M421" s="127"/>
      <c r="N421" s="127"/>
    </row>
    <row r="422" spans="1:14" s="3" customFormat="1">
      <c r="A422" s="539" t="s">
        <v>352</v>
      </c>
      <c r="B422" s="539"/>
      <c r="C422" s="539"/>
      <c r="D422" s="539"/>
      <c r="E422" s="539"/>
      <c r="F422" s="539"/>
      <c r="G422" s="539"/>
      <c r="H422" s="539"/>
      <c r="I422" s="539"/>
      <c r="J422" s="539"/>
      <c r="K422" s="539"/>
      <c r="L422" s="539"/>
      <c r="M422" s="539"/>
      <c r="N422" s="539"/>
    </row>
    <row r="423" spans="1:14" ht="7.5" customHeight="1">
      <c r="A423" s="2"/>
      <c r="B423" s="2"/>
      <c r="C423" s="2"/>
      <c r="D423" s="2"/>
      <c r="E423" s="2"/>
      <c r="F423" s="2"/>
      <c r="G423" s="2"/>
      <c r="H423" s="2"/>
      <c r="I423" s="2"/>
      <c r="J423" s="2"/>
      <c r="K423" s="2"/>
      <c r="L423" s="2"/>
      <c r="M423" s="2"/>
      <c r="N423" s="2"/>
    </row>
    <row r="424" spans="1:14" ht="15" customHeight="1">
      <c r="A424" s="540" t="s">
        <v>279</v>
      </c>
      <c r="B424" s="540"/>
      <c r="C424" s="541" t="s">
        <v>333</v>
      </c>
      <c r="D424" s="541"/>
      <c r="E424" s="541"/>
      <c r="F424" s="541"/>
      <c r="G424" s="542" t="s">
        <v>353</v>
      </c>
      <c r="H424" s="544" t="s">
        <v>281</v>
      </c>
      <c r="I424" s="545"/>
      <c r="J424" s="548" t="s">
        <v>334</v>
      </c>
      <c r="K424" s="550" t="s">
        <v>285</v>
      </c>
      <c r="L424" s="531" t="s">
        <v>354</v>
      </c>
      <c r="M424" s="532"/>
      <c r="N424" s="533"/>
    </row>
    <row r="425" spans="1:14" ht="15" customHeight="1">
      <c r="A425" s="540"/>
      <c r="B425" s="540"/>
      <c r="C425" s="131" t="s">
        <v>337</v>
      </c>
      <c r="D425" s="131" t="s">
        <v>277</v>
      </c>
      <c r="E425" s="131" t="s">
        <v>344</v>
      </c>
      <c r="F425" s="131" t="s">
        <v>279</v>
      </c>
      <c r="G425" s="543"/>
      <c r="H425" s="546"/>
      <c r="I425" s="547"/>
      <c r="J425" s="549"/>
      <c r="K425" s="551"/>
      <c r="L425" s="128" t="s">
        <v>356</v>
      </c>
      <c r="M425" s="534" t="s">
        <v>357</v>
      </c>
      <c r="N425" s="535"/>
    </row>
    <row r="426" spans="1:14" ht="23.25" customHeight="1">
      <c r="A426" s="528" t="str">
        <f>IF(入力シート!A219="","",入力シート!A219)</f>
        <v/>
      </c>
      <c r="B426" s="528"/>
      <c r="C426" s="30" t="str">
        <f>IF(入力シート!C219="","",入力シート!C219)</f>
        <v/>
      </c>
      <c r="D426" s="30" t="str">
        <f>IF(入力シート!E219="","",入力シート!E219)</f>
        <v/>
      </c>
      <c r="E426" s="30" t="str">
        <f>IF(入力シート!G219="","",入力シート!G219)</f>
        <v/>
      </c>
      <c r="F426" s="30" t="str">
        <f>IF(入力シート!H219="","",入力シート!H219)</f>
        <v/>
      </c>
      <c r="G426" s="31" t="str">
        <f>IF(入力シート!O219="","",入力シート!O219)</f>
        <v/>
      </c>
      <c r="H426" s="529" t="str">
        <f>IF(入力シート!K219="","",入力シート!K219)</f>
        <v/>
      </c>
      <c r="I426" s="530" t="str">
        <f>IF(入力シート!Q427="","",入力シート!Q427)</f>
        <v/>
      </c>
      <c r="J426" s="30" t="str">
        <f>IF(入力シート!R219="","",入力シート!R219)</f>
        <v/>
      </c>
      <c r="K426" s="30" t="str">
        <f>IF(入力シート!V219="","",入力シート!V219)</f>
        <v/>
      </c>
      <c r="L426" s="29"/>
      <c r="M426" s="29" t="s">
        <v>358</v>
      </c>
      <c r="N426" s="29" t="s">
        <v>359</v>
      </c>
    </row>
    <row r="427" spans="1:14" ht="23.25" customHeight="1">
      <c r="A427" s="528" t="str">
        <f>IF(入力シート!A220="","",入力シート!A220)</f>
        <v/>
      </c>
      <c r="B427" s="528"/>
      <c r="C427" s="30" t="str">
        <f>IF(入力シート!C220="","",入力シート!C220)</f>
        <v/>
      </c>
      <c r="D427" s="30" t="str">
        <f>IF(入力シート!E220="","",入力シート!E220)</f>
        <v/>
      </c>
      <c r="E427" s="30" t="str">
        <f>IF(入力シート!G220="","",入力シート!G220)</f>
        <v/>
      </c>
      <c r="F427" s="30" t="str">
        <f>IF(入力シート!H220="","",入力シート!H220)</f>
        <v/>
      </c>
      <c r="G427" s="31" t="str">
        <f>IF(入力シート!O220="","",入力シート!O220)</f>
        <v/>
      </c>
      <c r="H427" s="529" t="str">
        <f>IF(入力シート!K220="","",入力シート!K220)</f>
        <v/>
      </c>
      <c r="I427" s="530" t="str">
        <f>IF(入力シート!Q428="","",入力シート!Q428)</f>
        <v/>
      </c>
      <c r="J427" s="30" t="str">
        <f>IF(入力シート!R220="","",入力シート!R220)</f>
        <v/>
      </c>
      <c r="K427" s="30" t="str">
        <f>IF(入力シート!V220="","",入力シート!V220)</f>
        <v/>
      </c>
      <c r="L427" s="29"/>
      <c r="M427" s="29" t="s">
        <v>358</v>
      </c>
      <c r="N427" s="29" t="s">
        <v>359</v>
      </c>
    </row>
    <row r="428" spans="1:14" ht="23.25" customHeight="1">
      <c r="A428" s="528" t="str">
        <f>IF(入力シート!A221="","",入力シート!A221)</f>
        <v/>
      </c>
      <c r="B428" s="528"/>
      <c r="C428" s="30" t="str">
        <f>IF(入力シート!C221="","",入力シート!C221)</f>
        <v/>
      </c>
      <c r="D428" s="30" t="str">
        <f>IF(入力シート!E221="","",入力シート!E221)</f>
        <v/>
      </c>
      <c r="E428" s="30" t="str">
        <f>IF(入力シート!G221="","",入力シート!G221)</f>
        <v/>
      </c>
      <c r="F428" s="30" t="str">
        <f>IF(入力シート!H221="","",入力シート!H221)</f>
        <v/>
      </c>
      <c r="G428" s="31" t="str">
        <f>IF(入力シート!O221="","",入力シート!O221)</f>
        <v/>
      </c>
      <c r="H428" s="529" t="str">
        <f>IF(入力シート!K221="","",入力シート!K221)</f>
        <v/>
      </c>
      <c r="I428" s="530" t="str">
        <f>IF(入力シート!Q429="","",入力シート!Q429)</f>
        <v/>
      </c>
      <c r="J428" s="30" t="str">
        <f>IF(入力シート!R221="","",入力シート!R221)</f>
        <v/>
      </c>
      <c r="K428" s="30" t="str">
        <f>IF(入力シート!V221="","",入力シート!V221)</f>
        <v/>
      </c>
      <c r="L428" s="29"/>
      <c r="M428" s="29" t="s">
        <v>358</v>
      </c>
      <c r="N428" s="29" t="s">
        <v>359</v>
      </c>
    </row>
    <row r="429" spans="1:14" ht="23.25" customHeight="1">
      <c r="A429" s="528" t="str">
        <f>IF(入力シート!A222="","",入力シート!A222)</f>
        <v/>
      </c>
      <c r="B429" s="528"/>
      <c r="C429" s="30" t="str">
        <f>IF(入力シート!C222="","",入力シート!C222)</f>
        <v/>
      </c>
      <c r="D429" s="30" t="str">
        <f>IF(入力シート!E222="","",入力シート!E222)</f>
        <v/>
      </c>
      <c r="E429" s="30" t="str">
        <f>IF(入力シート!G222="","",入力シート!G222)</f>
        <v/>
      </c>
      <c r="F429" s="30" t="str">
        <f>IF(入力シート!H222="","",入力シート!H222)</f>
        <v/>
      </c>
      <c r="G429" s="31" t="str">
        <f>IF(入力シート!O222="","",入力シート!O222)</f>
        <v/>
      </c>
      <c r="H429" s="529" t="str">
        <f>IF(入力シート!K222="","",入力シート!K222)</f>
        <v/>
      </c>
      <c r="I429" s="530" t="str">
        <f>IF(入力シート!Q430="","",入力シート!Q430)</f>
        <v/>
      </c>
      <c r="J429" s="30" t="str">
        <f>IF(入力シート!R222="","",入力シート!R222)</f>
        <v/>
      </c>
      <c r="K429" s="30" t="str">
        <f>IF(入力シート!V222="","",入力シート!V222)</f>
        <v/>
      </c>
      <c r="L429" s="29"/>
      <c r="M429" s="29" t="s">
        <v>358</v>
      </c>
      <c r="N429" s="29" t="s">
        <v>359</v>
      </c>
    </row>
    <row r="430" spans="1:14" ht="23.25" customHeight="1">
      <c r="A430" s="528" t="str">
        <f>IF(入力シート!A223="","",入力シート!A223)</f>
        <v/>
      </c>
      <c r="B430" s="528"/>
      <c r="C430" s="30" t="str">
        <f>IF(入力シート!C223="","",入力シート!C223)</f>
        <v/>
      </c>
      <c r="D430" s="30" t="str">
        <f>IF(入力シート!E223="","",入力シート!E223)</f>
        <v/>
      </c>
      <c r="E430" s="30" t="str">
        <f>IF(入力シート!G223="","",入力シート!G223)</f>
        <v/>
      </c>
      <c r="F430" s="30" t="str">
        <f>IF(入力シート!H223="","",入力シート!H223)</f>
        <v/>
      </c>
      <c r="G430" s="31" t="str">
        <f>IF(入力シート!O223="","",入力シート!O223)</f>
        <v/>
      </c>
      <c r="H430" s="529" t="str">
        <f>IF(入力シート!K223="","",入力シート!K223)</f>
        <v/>
      </c>
      <c r="I430" s="530" t="str">
        <f>IF(入力シート!Q431="","",入力シート!Q431)</f>
        <v/>
      </c>
      <c r="J430" s="30" t="str">
        <f>IF(入力シート!R223="","",入力シート!R223)</f>
        <v/>
      </c>
      <c r="K430" s="30" t="str">
        <f>IF(入力シート!V223="","",入力シート!V223)</f>
        <v/>
      </c>
      <c r="L430" s="29"/>
      <c r="M430" s="29" t="s">
        <v>358</v>
      </c>
      <c r="N430" s="29" t="s">
        <v>359</v>
      </c>
    </row>
    <row r="431" spans="1:14" ht="23.25" customHeight="1">
      <c r="A431" s="528" t="str">
        <f>IF(入力シート!A224="","",入力シート!A224)</f>
        <v/>
      </c>
      <c r="B431" s="528"/>
      <c r="C431" s="30" t="str">
        <f>IF(入力シート!C224="","",入力シート!C224)</f>
        <v/>
      </c>
      <c r="D431" s="30" t="str">
        <f>IF(入力シート!E224="","",入力シート!E224)</f>
        <v/>
      </c>
      <c r="E431" s="30" t="str">
        <f>IF(入力シート!G224="","",入力シート!G224)</f>
        <v/>
      </c>
      <c r="F431" s="30" t="str">
        <f>IF(入力シート!H224="","",入力シート!H224)</f>
        <v/>
      </c>
      <c r="G431" s="31" t="str">
        <f>IF(入力シート!O224="","",入力シート!O224)</f>
        <v/>
      </c>
      <c r="H431" s="529" t="str">
        <f>IF(入力シート!K224="","",入力シート!K224)</f>
        <v/>
      </c>
      <c r="I431" s="530" t="str">
        <f>IF(入力シート!Q432="","",入力シート!Q432)</f>
        <v/>
      </c>
      <c r="J431" s="30" t="str">
        <f>IF(入力シート!R224="","",入力シート!R224)</f>
        <v/>
      </c>
      <c r="K431" s="30" t="str">
        <f>IF(入力シート!V224="","",入力シート!V224)</f>
        <v/>
      </c>
      <c r="L431" s="29"/>
      <c r="M431" s="29" t="s">
        <v>358</v>
      </c>
      <c r="N431" s="29" t="s">
        <v>359</v>
      </c>
    </row>
    <row r="432" spans="1:14" ht="23.25" customHeight="1">
      <c r="A432" s="528" t="str">
        <f>IF(入力シート!A225="","",入力シート!A225)</f>
        <v/>
      </c>
      <c r="B432" s="528"/>
      <c r="C432" s="30" t="str">
        <f>IF(入力シート!C225="","",入力シート!C225)</f>
        <v/>
      </c>
      <c r="D432" s="30" t="str">
        <f>IF(入力シート!E225="","",入力シート!E225)</f>
        <v/>
      </c>
      <c r="E432" s="30" t="str">
        <f>IF(入力シート!G225="","",入力シート!G225)</f>
        <v/>
      </c>
      <c r="F432" s="30" t="str">
        <f>IF(入力シート!H225="","",入力シート!H225)</f>
        <v/>
      </c>
      <c r="G432" s="31" t="str">
        <f>IF(入力シート!O225="","",入力シート!O225)</f>
        <v/>
      </c>
      <c r="H432" s="529" t="str">
        <f>IF(入力シート!K225="","",入力シート!K225)</f>
        <v/>
      </c>
      <c r="I432" s="530" t="str">
        <f>IF(入力シート!Q433="","",入力シート!Q433)</f>
        <v/>
      </c>
      <c r="J432" s="30" t="str">
        <f>IF(入力シート!R225="","",入力シート!R225)</f>
        <v/>
      </c>
      <c r="K432" s="30" t="str">
        <f>IF(入力シート!V225="","",入力シート!V225)</f>
        <v/>
      </c>
      <c r="L432" s="29"/>
      <c r="M432" s="29" t="s">
        <v>358</v>
      </c>
      <c r="N432" s="29" t="s">
        <v>359</v>
      </c>
    </row>
    <row r="433" spans="1:14" ht="23.25" customHeight="1">
      <c r="A433" s="528" t="str">
        <f>IF(入力シート!A226="","",入力シート!A226)</f>
        <v/>
      </c>
      <c r="B433" s="528"/>
      <c r="C433" s="30" t="str">
        <f>IF(入力シート!C226="","",入力シート!C226)</f>
        <v/>
      </c>
      <c r="D433" s="30" t="str">
        <f>IF(入力シート!E226="","",入力シート!E226)</f>
        <v/>
      </c>
      <c r="E433" s="30" t="str">
        <f>IF(入力シート!G226="","",入力シート!G226)</f>
        <v/>
      </c>
      <c r="F433" s="30" t="str">
        <f>IF(入力シート!H226="","",入力シート!H226)</f>
        <v/>
      </c>
      <c r="G433" s="31" t="str">
        <f>IF(入力シート!O226="","",入力シート!O226)</f>
        <v/>
      </c>
      <c r="H433" s="529" t="str">
        <f>IF(入力シート!K226="","",入力シート!K226)</f>
        <v/>
      </c>
      <c r="I433" s="530" t="str">
        <f>IF(入力シート!Q434="","",入力シート!Q434)</f>
        <v/>
      </c>
      <c r="J433" s="30" t="str">
        <f>IF(入力シート!R226="","",入力シート!R226)</f>
        <v/>
      </c>
      <c r="K433" s="30" t="str">
        <f>IF(入力シート!V226="","",入力シート!V226)</f>
        <v/>
      </c>
      <c r="L433" s="29"/>
      <c r="M433" s="29" t="s">
        <v>358</v>
      </c>
      <c r="N433" s="29" t="s">
        <v>359</v>
      </c>
    </row>
    <row r="434" spans="1:14" ht="23.25" customHeight="1">
      <c r="A434" s="528" t="str">
        <f>IF(入力シート!A227="","",入力シート!A227)</f>
        <v/>
      </c>
      <c r="B434" s="528"/>
      <c r="C434" s="30" t="str">
        <f>IF(入力シート!C227="","",入力シート!C227)</f>
        <v/>
      </c>
      <c r="D434" s="30" t="str">
        <f>IF(入力シート!E227="","",入力シート!E227)</f>
        <v/>
      </c>
      <c r="E434" s="30" t="str">
        <f>IF(入力シート!G227="","",入力シート!G227)</f>
        <v/>
      </c>
      <c r="F434" s="30" t="str">
        <f>IF(入力シート!H227="","",入力シート!H227)</f>
        <v/>
      </c>
      <c r="G434" s="31" t="str">
        <f>IF(入力シート!O227="","",入力シート!O227)</f>
        <v/>
      </c>
      <c r="H434" s="529" t="str">
        <f>IF(入力シート!K227="","",入力シート!K227)</f>
        <v/>
      </c>
      <c r="I434" s="530" t="str">
        <f>IF(入力シート!Q435="","",入力シート!Q435)</f>
        <v/>
      </c>
      <c r="J434" s="30" t="str">
        <f>IF(入力シート!R227="","",入力シート!R227)</f>
        <v/>
      </c>
      <c r="K434" s="30" t="str">
        <f>IF(入力シート!V227="","",入力シート!V227)</f>
        <v/>
      </c>
      <c r="L434" s="29"/>
      <c r="M434" s="29" t="s">
        <v>358</v>
      </c>
      <c r="N434" s="29" t="s">
        <v>359</v>
      </c>
    </row>
    <row r="435" spans="1:14" ht="23.25" customHeight="1">
      <c r="A435" s="528" t="str">
        <f>IF(入力シート!A228="","",入力シート!A228)</f>
        <v/>
      </c>
      <c r="B435" s="528"/>
      <c r="C435" s="30" t="str">
        <f>IF(入力シート!C228="","",入力シート!C228)</f>
        <v/>
      </c>
      <c r="D435" s="30" t="str">
        <f>IF(入力シート!E228="","",入力シート!E228)</f>
        <v/>
      </c>
      <c r="E435" s="30" t="str">
        <f>IF(入力シート!G228="","",入力シート!G228)</f>
        <v/>
      </c>
      <c r="F435" s="30" t="str">
        <f>IF(入力シート!H228="","",入力シート!H228)</f>
        <v/>
      </c>
      <c r="G435" s="31" t="str">
        <f>IF(入力シート!O228="","",入力シート!O228)</f>
        <v/>
      </c>
      <c r="H435" s="529" t="str">
        <f>IF(入力シート!K228="","",入力シート!K228)</f>
        <v/>
      </c>
      <c r="I435" s="530" t="str">
        <f>IF(入力シート!Q436="","",入力シート!Q436)</f>
        <v/>
      </c>
      <c r="J435" s="30" t="str">
        <f>IF(入力シート!R228="","",入力シート!R228)</f>
        <v/>
      </c>
      <c r="K435" s="30" t="str">
        <f>IF(入力シート!V228="","",入力シート!V228)</f>
        <v/>
      </c>
      <c r="L435" s="29"/>
      <c r="M435" s="29" t="s">
        <v>358</v>
      </c>
      <c r="N435" s="29" t="s">
        <v>359</v>
      </c>
    </row>
    <row r="436" spans="1:14" ht="23.25" customHeight="1">
      <c r="A436" s="528" t="str">
        <f>IF(入力シート!A229="","",入力シート!A229)</f>
        <v/>
      </c>
      <c r="B436" s="528"/>
      <c r="C436" s="30" t="str">
        <f>IF(入力シート!C229="","",入力シート!C229)</f>
        <v/>
      </c>
      <c r="D436" s="30" t="str">
        <f>IF(入力シート!E229="","",入力シート!E229)</f>
        <v/>
      </c>
      <c r="E436" s="30" t="str">
        <f>IF(入力シート!G229="","",入力シート!G229)</f>
        <v/>
      </c>
      <c r="F436" s="30" t="str">
        <f>IF(入力シート!H229="","",入力シート!H229)</f>
        <v/>
      </c>
      <c r="G436" s="31" t="str">
        <f>IF(入力シート!O229="","",入力シート!O229)</f>
        <v/>
      </c>
      <c r="H436" s="529" t="str">
        <f>IF(入力シート!K229="","",入力シート!K229)</f>
        <v/>
      </c>
      <c r="I436" s="530" t="str">
        <f>IF(入力シート!Q437="","",入力シート!Q437)</f>
        <v/>
      </c>
      <c r="J436" s="30" t="str">
        <f>IF(入力シート!R229="","",入力シート!R229)</f>
        <v/>
      </c>
      <c r="K436" s="30" t="str">
        <f>IF(入力シート!V229="","",入力シート!V229)</f>
        <v/>
      </c>
      <c r="L436" s="29"/>
      <c r="M436" s="29" t="s">
        <v>358</v>
      </c>
      <c r="N436" s="29" t="s">
        <v>359</v>
      </c>
    </row>
    <row r="437" spans="1:14" ht="23.25" customHeight="1">
      <c r="A437" s="528" t="str">
        <f>IF(入力シート!A230="","",入力シート!A230)</f>
        <v/>
      </c>
      <c r="B437" s="528"/>
      <c r="C437" s="30" t="str">
        <f>IF(入力シート!C230="","",入力シート!C230)</f>
        <v/>
      </c>
      <c r="D437" s="30" t="str">
        <f>IF(入力シート!E230="","",入力シート!E230)</f>
        <v/>
      </c>
      <c r="E437" s="30" t="str">
        <f>IF(入力シート!G230="","",入力シート!G230)</f>
        <v/>
      </c>
      <c r="F437" s="30" t="str">
        <f>IF(入力シート!H230="","",入力シート!H230)</f>
        <v/>
      </c>
      <c r="G437" s="31" t="str">
        <f>IF(入力シート!O230="","",入力シート!O230)</f>
        <v/>
      </c>
      <c r="H437" s="529" t="str">
        <f>IF(入力シート!K230="","",入力シート!K230)</f>
        <v/>
      </c>
      <c r="I437" s="530" t="str">
        <f>IF(入力シート!Q438="","",入力シート!Q438)</f>
        <v/>
      </c>
      <c r="J437" s="30" t="str">
        <f>IF(入力シート!R230="","",入力シート!R230)</f>
        <v/>
      </c>
      <c r="K437" s="30" t="str">
        <f>IF(入力シート!V230="","",入力シート!V230)</f>
        <v/>
      </c>
      <c r="L437" s="29"/>
      <c r="M437" s="29" t="s">
        <v>358</v>
      </c>
      <c r="N437" s="29" t="s">
        <v>359</v>
      </c>
    </row>
    <row r="438" spans="1:14" ht="23.25" customHeight="1">
      <c r="A438" s="528" t="str">
        <f>IF(入力シート!A231="","",入力シート!A231)</f>
        <v/>
      </c>
      <c r="B438" s="528"/>
      <c r="C438" s="30" t="str">
        <f>IF(入力シート!C231="","",入力シート!C231)</f>
        <v/>
      </c>
      <c r="D438" s="30" t="str">
        <f>IF(入力シート!E231="","",入力シート!E231)</f>
        <v/>
      </c>
      <c r="E438" s="30" t="str">
        <f>IF(入力シート!G231="","",入力シート!G231)</f>
        <v/>
      </c>
      <c r="F438" s="30" t="str">
        <f>IF(入力シート!H231="","",入力シート!H231)</f>
        <v/>
      </c>
      <c r="G438" s="31" t="str">
        <f>IF(入力シート!O231="","",入力シート!O231)</f>
        <v/>
      </c>
      <c r="H438" s="529" t="str">
        <f>IF(入力シート!K231="","",入力シート!K231)</f>
        <v/>
      </c>
      <c r="I438" s="530" t="str">
        <f>IF(入力シート!Q439="","",入力シート!Q439)</f>
        <v/>
      </c>
      <c r="J438" s="30" t="str">
        <f>IF(入力シート!R231="","",入力シート!R231)</f>
        <v/>
      </c>
      <c r="K438" s="30" t="str">
        <f>IF(入力シート!V231="","",入力シート!V231)</f>
        <v/>
      </c>
      <c r="L438" s="29"/>
      <c r="M438" s="29" t="s">
        <v>358</v>
      </c>
      <c r="N438" s="29" t="s">
        <v>359</v>
      </c>
    </row>
    <row r="439" spans="1:14" ht="23.25" customHeight="1">
      <c r="A439" s="528" t="str">
        <f>IF(入力シート!A232="","",入力シート!A232)</f>
        <v/>
      </c>
      <c r="B439" s="528"/>
      <c r="C439" s="30" t="str">
        <f>IF(入力シート!C232="","",入力シート!C232)</f>
        <v/>
      </c>
      <c r="D439" s="30" t="str">
        <f>IF(入力シート!E232="","",入力シート!E232)</f>
        <v/>
      </c>
      <c r="E439" s="30" t="str">
        <f>IF(入力シート!G232="","",入力シート!G232)</f>
        <v/>
      </c>
      <c r="F439" s="30" t="str">
        <f>IF(入力シート!H232="","",入力シート!H232)</f>
        <v/>
      </c>
      <c r="G439" s="31" t="str">
        <f>IF(入力シート!O232="","",入力シート!O232)</f>
        <v/>
      </c>
      <c r="H439" s="529" t="str">
        <f>IF(入力シート!K232="","",入力シート!K232)</f>
        <v/>
      </c>
      <c r="I439" s="530" t="str">
        <f>IF(入力シート!Q440="","",入力シート!Q440)</f>
        <v/>
      </c>
      <c r="J439" s="30" t="str">
        <f>IF(入力シート!R232="","",入力シート!R232)</f>
        <v/>
      </c>
      <c r="K439" s="30" t="str">
        <f>IF(入力シート!V232="","",入力シート!V232)</f>
        <v/>
      </c>
      <c r="L439" s="29"/>
      <c r="M439" s="29" t="s">
        <v>358</v>
      </c>
      <c r="N439" s="29" t="s">
        <v>359</v>
      </c>
    </row>
    <row r="440" spans="1:14" ht="23.25" customHeight="1">
      <c r="A440" s="528" t="str">
        <f>IF(入力シート!A233="","",入力シート!A233)</f>
        <v/>
      </c>
      <c r="B440" s="528"/>
      <c r="C440" s="30" t="str">
        <f>IF(入力シート!C233="","",入力シート!C233)</f>
        <v/>
      </c>
      <c r="D440" s="30" t="str">
        <f>IF(入力シート!E233="","",入力シート!E233)</f>
        <v/>
      </c>
      <c r="E440" s="30" t="str">
        <f>IF(入力シート!G233="","",入力シート!G233)</f>
        <v/>
      </c>
      <c r="F440" s="30" t="str">
        <f>IF(入力シート!H233="","",入力シート!H233)</f>
        <v/>
      </c>
      <c r="G440" s="31" t="str">
        <f>IF(入力シート!O233="","",入力シート!O233)</f>
        <v/>
      </c>
      <c r="H440" s="529" t="str">
        <f>IF(入力シート!K233="","",入力シート!K233)</f>
        <v/>
      </c>
      <c r="I440" s="530" t="str">
        <f>IF(入力シート!Q441="","",入力シート!Q441)</f>
        <v/>
      </c>
      <c r="J440" s="30" t="str">
        <f>IF(入力シート!R233="","",入力シート!R233)</f>
        <v/>
      </c>
      <c r="K440" s="30" t="str">
        <f>IF(入力シート!V233="","",入力シート!V233)</f>
        <v/>
      </c>
      <c r="L440" s="29"/>
      <c r="M440" s="29" t="s">
        <v>358</v>
      </c>
      <c r="N440" s="29" t="s">
        <v>359</v>
      </c>
    </row>
    <row r="441" spans="1:14" ht="23.25" customHeight="1">
      <c r="A441" s="528" t="str">
        <f>IF(入力シート!A234="","",入力シート!A234)</f>
        <v/>
      </c>
      <c r="B441" s="528"/>
      <c r="C441" s="30" t="str">
        <f>IF(入力シート!C234="","",入力シート!C234)</f>
        <v/>
      </c>
      <c r="D441" s="30" t="str">
        <f>IF(入力シート!E234="","",入力シート!E234)</f>
        <v/>
      </c>
      <c r="E441" s="30" t="str">
        <f>IF(入力シート!G234="","",入力シート!G234)</f>
        <v/>
      </c>
      <c r="F441" s="30" t="str">
        <f>IF(入力シート!H234="","",入力シート!H234)</f>
        <v/>
      </c>
      <c r="G441" s="31" t="str">
        <f>IF(入力シート!O234="","",入力シート!O234)</f>
        <v/>
      </c>
      <c r="H441" s="529" t="str">
        <f>IF(入力シート!K234="","",入力シート!K234)</f>
        <v/>
      </c>
      <c r="I441" s="530" t="str">
        <f>IF(入力シート!Q442="","",入力シート!Q442)</f>
        <v/>
      </c>
      <c r="J441" s="30" t="str">
        <f>IF(入力シート!R234="","",入力シート!R234)</f>
        <v/>
      </c>
      <c r="K441" s="30" t="str">
        <f>IF(入力シート!V234="","",入力シート!V234)</f>
        <v/>
      </c>
      <c r="L441" s="29"/>
      <c r="M441" s="29" t="s">
        <v>358</v>
      </c>
      <c r="N441" s="29" t="s">
        <v>359</v>
      </c>
    </row>
    <row r="442" spans="1:14" ht="23.25" customHeight="1">
      <c r="A442" s="528" t="str">
        <f>IF(入力シート!A235="","",入力シート!A235)</f>
        <v/>
      </c>
      <c r="B442" s="528"/>
      <c r="C442" s="30" t="str">
        <f>IF(入力シート!C235="","",入力シート!C235)</f>
        <v/>
      </c>
      <c r="D442" s="30" t="str">
        <f>IF(入力シート!E235="","",入力シート!E235)</f>
        <v/>
      </c>
      <c r="E442" s="30" t="str">
        <f>IF(入力シート!G235="","",入力シート!G235)</f>
        <v/>
      </c>
      <c r="F442" s="30" t="str">
        <f>IF(入力シート!H235="","",入力シート!H235)</f>
        <v/>
      </c>
      <c r="G442" s="31" t="str">
        <f>IF(入力シート!O235="","",入力シート!O235)</f>
        <v/>
      </c>
      <c r="H442" s="529" t="str">
        <f>IF(入力シート!K235="","",入力シート!K235)</f>
        <v/>
      </c>
      <c r="I442" s="530" t="str">
        <f>IF(入力シート!Q443="","",入力シート!Q443)</f>
        <v/>
      </c>
      <c r="J442" s="30" t="str">
        <f>IF(入力シート!R235="","",入力シート!R235)</f>
        <v/>
      </c>
      <c r="K442" s="30" t="str">
        <f>IF(入力シート!V235="","",入力シート!V235)</f>
        <v/>
      </c>
      <c r="L442" s="29"/>
      <c r="M442" s="29" t="s">
        <v>358</v>
      </c>
      <c r="N442" s="29" t="s">
        <v>359</v>
      </c>
    </row>
    <row r="443" spans="1:14" ht="23.25" customHeight="1">
      <c r="A443" s="528" t="str">
        <f>IF(入力シート!A236="","",入力シート!A236)</f>
        <v/>
      </c>
      <c r="B443" s="528"/>
      <c r="C443" s="30" t="str">
        <f>IF(入力シート!C236="","",入力シート!C236)</f>
        <v/>
      </c>
      <c r="D443" s="30" t="str">
        <f>IF(入力シート!E236="","",入力シート!E236)</f>
        <v/>
      </c>
      <c r="E443" s="30" t="str">
        <f>IF(入力シート!G236="","",入力シート!G236)</f>
        <v/>
      </c>
      <c r="F443" s="30" t="str">
        <f>IF(入力シート!H236="","",入力シート!H236)</f>
        <v/>
      </c>
      <c r="G443" s="31" t="str">
        <f>IF(入力シート!O236="","",入力シート!O236)</f>
        <v/>
      </c>
      <c r="H443" s="529" t="str">
        <f>IF(入力シート!K236="","",入力シート!K236)</f>
        <v/>
      </c>
      <c r="I443" s="530" t="str">
        <f>IF(入力シート!Q444="","",入力シート!Q444)</f>
        <v/>
      </c>
      <c r="J443" s="30" t="str">
        <f>IF(入力シート!R236="","",入力シート!R236)</f>
        <v/>
      </c>
      <c r="K443" s="30" t="str">
        <f>IF(入力シート!V236="","",入力シート!V236)</f>
        <v/>
      </c>
      <c r="L443" s="29"/>
      <c r="M443" s="29" t="s">
        <v>358</v>
      </c>
      <c r="N443" s="29" t="s">
        <v>359</v>
      </c>
    </row>
    <row r="444" spans="1:14" ht="23.25" customHeight="1">
      <c r="A444" s="528" t="str">
        <f>IF(入力シート!A237="","",入力シート!A237)</f>
        <v/>
      </c>
      <c r="B444" s="528"/>
      <c r="C444" s="30" t="str">
        <f>IF(入力シート!C237="","",入力シート!C237)</f>
        <v/>
      </c>
      <c r="D444" s="30" t="str">
        <f>IF(入力シート!E237="","",入力シート!E237)</f>
        <v/>
      </c>
      <c r="E444" s="30" t="str">
        <f>IF(入力シート!G237="","",入力シート!G237)</f>
        <v/>
      </c>
      <c r="F444" s="30" t="str">
        <f>IF(入力シート!H237="","",入力シート!H237)</f>
        <v/>
      </c>
      <c r="G444" s="31" t="str">
        <f>IF(入力シート!O237="","",入力シート!O237)</f>
        <v/>
      </c>
      <c r="H444" s="529" t="str">
        <f>IF(入力シート!K237="","",入力シート!K237)</f>
        <v/>
      </c>
      <c r="I444" s="530" t="str">
        <f>IF(入力シート!Q445="","",入力シート!Q445)</f>
        <v/>
      </c>
      <c r="J444" s="30" t="str">
        <f>IF(入力シート!R237="","",入力シート!R237)</f>
        <v/>
      </c>
      <c r="K444" s="30" t="str">
        <f>IF(入力シート!V237="","",入力シート!V237)</f>
        <v/>
      </c>
      <c r="L444" s="29"/>
      <c r="M444" s="29" t="s">
        <v>358</v>
      </c>
      <c r="N444" s="29" t="s">
        <v>359</v>
      </c>
    </row>
    <row r="445" spans="1:14" ht="23.25" customHeight="1">
      <c r="A445" s="528" t="str">
        <f>IF(入力シート!A238="","",入力シート!A238)</f>
        <v/>
      </c>
      <c r="B445" s="528"/>
      <c r="C445" s="30" t="str">
        <f>IF(入力シート!C238="","",入力シート!C238)</f>
        <v/>
      </c>
      <c r="D445" s="30" t="str">
        <f>IF(入力シート!E238="","",入力シート!E238)</f>
        <v/>
      </c>
      <c r="E445" s="30" t="str">
        <f>IF(入力シート!G238="","",入力シート!G238)</f>
        <v/>
      </c>
      <c r="F445" s="30" t="str">
        <f>IF(入力シート!H238="","",入力シート!H238)</f>
        <v/>
      </c>
      <c r="G445" s="31" t="str">
        <f>IF(入力シート!O238="","",入力シート!O238)</f>
        <v/>
      </c>
      <c r="H445" s="529" t="str">
        <f>IF(入力シート!K238="","",入力シート!K238)</f>
        <v/>
      </c>
      <c r="I445" s="530" t="str">
        <f>IF(入力シート!Q446="","",入力シート!Q446)</f>
        <v/>
      </c>
      <c r="J445" s="30" t="str">
        <f>IF(入力シート!R238="","",入力シート!R238)</f>
        <v/>
      </c>
      <c r="K445" s="30" t="str">
        <f>IF(入力シート!V238="","",入力シート!V238)</f>
        <v/>
      </c>
      <c r="L445" s="29"/>
      <c r="M445" s="29" t="s">
        <v>358</v>
      </c>
      <c r="N445" s="29" t="s">
        <v>359</v>
      </c>
    </row>
    <row r="446" spans="1:14" ht="23.25" customHeight="1">
      <c r="A446" s="528" t="str">
        <f>IF(入力シート!A239="","",入力シート!A239)</f>
        <v/>
      </c>
      <c r="B446" s="528"/>
      <c r="C446" s="30" t="str">
        <f>IF(入力シート!C239="","",入力シート!C239)</f>
        <v/>
      </c>
      <c r="D446" s="30" t="str">
        <f>IF(入力シート!E239="","",入力シート!E239)</f>
        <v/>
      </c>
      <c r="E446" s="30" t="str">
        <f>IF(入力シート!G239="","",入力シート!G239)</f>
        <v/>
      </c>
      <c r="F446" s="30" t="str">
        <f>IF(入力シート!H239="","",入力シート!H239)</f>
        <v/>
      </c>
      <c r="G446" s="31" t="str">
        <f>IF(入力シート!O239="","",入力シート!O239)</f>
        <v/>
      </c>
      <c r="H446" s="529" t="str">
        <f>IF(入力シート!K239="","",入力シート!K239)</f>
        <v/>
      </c>
      <c r="I446" s="530" t="str">
        <f>IF(入力シート!Q447="","",入力シート!Q447)</f>
        <v/>
      </c>
      <c r="J446" s="30" t="str">
        <f>IF(入力シート!R239="","",入力シート!R239)</f>
        <v/>
      </c>
      <c r="K446" s="30" t="str">
        <f>IF(入力シート!V239="","",入力シート!V239)</f>
        <v/>
      </c>
      <c r="L446" s="29"/>
      <c r="M446" s="29" t="s">
        <v>358</v>
      </c>
      <c r="N446" s="29" t="s">
        <v>359</v>
      </c>
    </row>
    <row r="447" spans="1:14" ht="23.25" customHeight="1">
      <c r="A447" s="528" t="str">
        <f>IF(入力シート!A240="","",入力シート!A240)</f>
        <v/>
      </c>
      <c r="B447" s="528"/>
      <c r="C447" s="30" t="str">
        <f>IF(入力シート!C240="","",入力シート!C240)</f>
        <v/>
      </c>
      <c r="D447" s="30" t="str">
        <f>IF(入力シート!E240="","",入力シート!E240)</f>
        <v/>
      </c>
      <c r="E447" s="30" t="str">
        <f>IF(入力シート!G240="","",入力シート!G240)</f>
        <v/>
      </c>
      <c r="F447" s="30" t="str">
        <f>IF(入力シート!H240="","",入力シート!H240)</f>
        <v/>
      </c>
      <c r="G447" s="31" t="str">
        <f>IF(入力シート!O240="","",入力シート!O240)</f>
        <v/>
      </c>
      <c r="H447" s="529" t="str">
        <f>IF(入力シート!K240="","",入力シート!K240)</f>
        <v/>
      </c>
      <c r="I447" s="530" t="str">
        <f>IF(入力シート!Q448="","",入力シート!Q448)</f>
        <v/>
      </c>
      <c r="J447" s="30" t="str">
        <f>IF(入力シート!R240="","",入力シート!R240)</f>
        <v/>
      </c>
      <c r="K447" s="30" t="str">
        <f>IF(入力シート!V240="","",入力シート!V240)</f>
        <v/>
      </c>
      <c r="L447" s="29"/>
      <c r="M447" s="29" t="s">
        <v>358</v>
      </c>
      <c r="N447" s="29" t="s">
        <v>359</v>
      </c>
    </row>
    <row r="448" spans="1:14" ht="23.25" customHeight="1">
      <c r="A448" s="528" t="str">
        <f>IF(入力シート!A241="","",入力シート!A241)</f>
        <v/>
      </c>
      <c r="B448" s="528"/>
      <c r="C448" s="30" t="str">
        <f>IF(入力シート!C241="","",入力シート!C241)</f>
        <v/>
      </c>
      <c r="D448" s="30" t="str">
        <f>IF(入力シート!E241="","",入力シート!E241)</f>
        <v/>
      </c>
      <c r="E448" s="30" t="str">
        <f>IF(入力シート!G241="","",入力シート!G241)</f>
        <v/>
      </c>
      <c r="F448" s="30" t="str">
        <f>IF(入力シート!H241="","",入力シート!H241)</f>
        <v/>
      </c>
      <c r="G448" s="31" t="str">
        <f>IF(入力シート!O241="","",入力シート!O241)</f>
        <v/>
      </c>
      <c r="H448" s="529" t="str">
        <f>IF(入力シート!K241="","",入力シート!K241)</f>
        <v/>
      </c>
      <c r="I448" s="530" t="str">
        <f>IF(入力シート!Q449="","",入力シート!Q449)</f>
        <v/>
      </c>
      <c r="J448" s="30" t="str">
        <f>IF(入力シート!R241="","",入力シート!R241)</f>
        <v/>
      </c>
      <c r="K448" s="30" t="str">
        <f>IF(入力シート!V241="","",入力シート!V241)</f>
        <v/>
      </c>
      <c r="L448" s="29"/>
      <c r="M448" s="29" t="s">
        <v>358</v>
      </c>
      <c r="N448" s="29" t="s">
        <v>359</v>
      </c>
    </row>
    <row r="449" spans="1:14" ht="23.25" customHeight="1">
      <c r="A449" s="528" t="str">
        <f>IF(入力シート!A242="","",入力シート!A242)</f>
        <v/>
      </c>
      <c r="B449" s="528"/>
      <c r="C449" s="30" t="str">
        <f>IF(入力シート!C242="","",入力シート!C242)</f>
        <v/>
      </c>
      <c r="D449" s="30" t="str">
        <f>IF(入力シート!E242="","",入力シート!E242)</f>
        <v/>
      </c>
      <c r="E449" s="30" t="str">
        <f>IF(入力シート!G242="","",入力シート!G242)</f>
        <v/>
      </c>
      <c r="F449" s="30" t="str">
        <f>IF(入力シート!H242="","",入力シート!H242)</f>
        <v/>
      </c>
      <c r="G449" s="31" t="str">
        <f>IF(入力シート!O242="","",入力シート!O242)</f>
        <v/>
      </c>
      <c r="H449" s="529" t="str">
        <f>IF(入力シート!K242="","",入力シート!K242)</f>
        <v/>
      </c>
      <c r="I449" s="530" t="str">
        <f>IF(入力シート!Q450="","",入力シート!Q450)</f>
        <v/>
      </c>
      <c r="J449" s="30" t="str">
        <f>IF(入力シート!R242="","",入力シート!R242)</f>
        <v/>
      </c>
      <c r="K449" s="30" t="str">
        <f>IF(入力シート!V242="","",入力シート!V242)</f>
        <v/>
      </c>
      <c r="L449" s="29"/>
      <c r="M449" s="29" t="s">
        <v>358</v>
      </c>
      <c r="N449" s="29" t="s">
        <v>359</v>
      </c>
    </row>
    <row r="450" spans="1:14" ht="23.25" customHeight="1">
      <c r="A450" s="528" t="str">
        <f>IF(入力シート!A243="","",入力シート!A243)</f>
        <v/>
      </c>
      <c r="B450" s="528"/>
      <c r="C450" s="30" t="str">
        <f>IF(入力シート!C243="","",入力シート!C243)</f>
        <v/>
      </c>
      <c r="D450" s="30" t="str">
        <f>IF(入力シート!E243="","",入力シート!E243)</f>
        <v/>
      </c>
      <c r="E450" s="30" t="str">
        <f>IF(入力シート!G243="","",入力シート!G243)</f>
        <v/>
      </c>
      <c r="F450" s="30" t="str">
        <f>IF(入力シート!H243="","",入力シート!H243)</f>
        <v/>
      </c>
      <c r="G450" s="31" t="str">
        <f>IF(入力シート!O243="","",入力シート!O243)</f>
        <v/>
      </c>
      <c r="H450" s="529" t="str">
        <f>IF(入力シート!K243="","",入力シート!K243)</f>
        <v/>
      </c>
      <c r="I450" s="530" t="str">
        <f>IF(入力シート!Q451="","",入力シート!Q451)</f>
        <v/>
      </c>
      <c r="J450" s="30" t="str">
        <f>IF(入力シート!R243="","",入力シート!R243)</f>
        <v/>
      </c>
      <c r="K450" s="30" t="str">
        <f>IF(入力シート!V243="","",入力シート!V243)</f>
        <v/>
      </c>
      <c r="L450" s="29"/>
      <c r="M450" s="29" t="s">
        <v>358</v>
      </c>
      <c r="N450" s="29" t="s">
        <v>359</v>
      </c>
    </row>
    <row r="451" spans="1:14" ht="7.5" customHeight="1">
      <c r="A451" s="2"/>
      <c r="B451" s="2"/>
      <c r="C451" s="2"/>
      <c r="D451" s="2"/>
      <c r="E451" s="2"/>
      <c r="F451" s="2"/>
      <c r="G451" s="2"/>
      <c r="H451" s="2"/>
      <c r="I451" s="2"/>
      <c r="J451" s="2"/>
      <c r="K451" s="2"/>
      <c r="L451" s="2"/>
      <c r="M451" s="2"/>
      <c r="N451" s="2"/>
    </row>
    <row r="452" spans="1:14" s="34" customFormat="1" ht="15" customHeight="1">
      <c r="A452" s="557" t="s">
        <v>360</v>
      </c>
      <c r="B452" s="557"/>
      <c r="C452" s="558" t="s">
        <v>361</v>
      </c>
      <c r="D452" s="558"/>
      <c r="E452" s="558"/>
      <c r="F452" s="558"/>
      <c r="G452" s="558"/>
      <c r="H452" s="558"/>
      <c r="I452" s="558"/>
      <c r="J452" s="558"/>
      <c r="K452" s="558"/>
      <c r="L452" s="558"/>
      <c r="M452" s="558"/>
      <c r="N452" s="558"/>
    </row>
    <row r="453" spans="1:14" s="34" customFormat="1" ht="7.5" customHeight="1">
      <c r="A453" s="32"/>
      <c r="B453" s="32"/>
      <c r="C453" s="33"/>
      <c r="D453" s="33"/>
      <c r="E453" s="33"/>
      <c r="F453" s="33"/>
      <c r="G453" s="33"/>
      <c r="H453" s="33"/>
      <c r="I453" s="33"/>
      <c r="J453" s="33"/>
      <c r="K453" s="33"/>
      <c r="L453" s="33"/>
      <c r="M453" s="33"/>
      <c r="N453" s="33"/>
    </row>
    <row r="454" spans="1:14" s="34" customFormat="1" ht="15" customHeight="1">
      <c r="B454" s="35"/>
      <c r="C454" s="35"/>
      <c r="D454" s="35"/>
      <c r="E454" s="35"/>
      <c r="F454" s="35"/>
      <c r="G454" s="35"/>
      <c r="H454" s="554" t="s">
        <v>362</v>
      </c>
      <c r="I454" s="554"/>
      <c r="J454" s="554"/>
      <c r="K454" s="554"/>
      <c r="L454" s="554"/>
      <c r="M454" s="554"/>
      <c r="N454" s="554"/>
    </row>
    <row r="455" spans="1:14" s="34" customFormat="1" ht="15" customHeight="1">
      <c r="A455" s="36"/>
      <c r="B455" s="35"/>
      <c r="C455" s="35"/>
      <c r="D455" s="35"/>
      <c r="E455" s="35"/>
      <c r="F455" s="35"/>
      <c r="G455" s="37"/>
      <c r="H455" s="554"/>
      <c r="I455" s="554"/>
      <c r="J455" s="554"/>
      <c r="K455" s="554"/>
      <c r="L455" s="554"/>
      <c r="M455" s="554"/>
      <c r="N455" s="554"/>
    </row>
    <row r="456" spans="1:14" s="34" customFormat="1" ht="30" customHeight="1">
      <c r="A456" s="36"/>
      <c r="B456" s="35"/>
      <c r="C456" s="35"/>
      <c r="D456" s="35"/>
      <c r="E456" s="35"/>
      <c r="F456" s="35"/>
      <c r="G456" s="37"/>
      <c r="H456" s="555" t="s">
        <v>1263</v>
      </c>
      <c r="I456" s="555"/>
      <c r="J456" s="555"/>
      <c r="K456" s="555"/>
      <c r="L456" s="27"/>
      <c r="M456" s="37"/>
      <c r="N456" s="37"/>
    </row>
    <row r="457" spans="1:14" s="34" customFormat="1" ht="30" customHeight="1">
      <c r="H457" s="556" t="s">
        <v>363</v>
      </c>
      <c r="I457" s="556"/>
      <c r="J457" s="574" t="str">
        <f>J49</f>
        <v/>
      </c>
      <c r="K457" s="574"/>
      <c r="L457" s="574"/>
      <c r="M457" s="37"/>
    </row>
    <row r="458" spans="1:14" s="34" customFormat="1" ht="30" customHeight="1">
      <c r="A458" s="37"/>
      <c r="B458" s="37"/>
      <c r="C458" s="37"/>
      <c r="D458" s="37"/>
      <c r="E458" s="37"/>
      <c r="F458" s="37"/>
      <c r="G458" s="38"/>
      <c r="H458" s="556" t="s">
        <v>364</v>
      </c>
      <c r="I458" s="556"/>
      <c r="J458" s="574" t="str">
        <f>J50</f>
        <v/>
      </c>
      <c r="K458" s="574"/>
      <c r="L458" s="574"/>
      <c r="M458" s="27"/>
    </row>
    <row r="459" spans="1:14" s="34" customFormat="1" ht="30" customHeight="1">
      <c r="D459" s="37"/>
      <c r="E459" s="37"/>
      <c r="H459" s="556" t="s">
        <v>295</v>
      </c>
      <c r="I459" s="556"/>
      <c r="J459" s="557" t="str">
        <f>J51</f>
        <v/>
      </c>
      <c r="K459" s="557"/>
      <c r="L459" s="557"/>
      <c r="M459" s="27" t="s">
        <v>365</v>
      </c>
    </row>
    <row r="460" spans="1:14" ht="3.75" customHeight="1"/>
    <row r="461" spans="1:14" ht="21">
      <c r="A461" s="518" t="s">
        <v>379</v>
      </c>
      <c r="B461" s="518"/>
      <c r="C461" s="518"/>
      <c r="D461" s="518"/>
      <c r="E461" s="518"/>
      <c r="F461" s="518"/>
      <c r="G461" s="518"/>
      <c r="H461" s="518"/>
      <c r="I461" s="518"/>
      <c r="J461" s="518"/>
      <c r="K461" s="518"/>
      <c r="L461" s="518"/>
      <c r="M461" s="518"/>
      <c r="N461" s="518"/>
    </row>
    <row r="462" spans="1:14" ht="9.75" customHeight="1">
      <c r="A462" s="2"/>
      <c r="B462" s="2"/>
      <c r="C462" s="2"/>
      <c r="D462" s="2"/>
      <c r="E462" s="2"/>
      <c r="F462" s="2"/>
      <c r="G462" s="2"/>
      <c r="H462" s="2"/>
      <c r="I462" s="2"/>
      <c r="J462" s="2"/>
      <c r="K462" s="2"/>
      <c r="L462" s="2"/>
      <c r="M462" s="2"/>
      <c r="N462" s="2"/>
    </row>
    <row r="463" spans="1:14">
      <c r="A463" s="2"/>
      <c r="B463" s="2"/>
      <c r="C463" s="2"/>
      <c r="D463" s="2"/>
      <c r="E463" s="2"/>
      <c r="F463" s="2"/>
      <c r="G463" s="2"/>
      <c r="H463" s="2"/>
      <c r="I463" s="2"/>
      <c r="J463" s="2"/>
      <c r="K463" s="2"/>
      <c r="L463" s="519" t="str">
        <f>"ページ　　"&amp;入力シート!$AI$14&amp;" - "</f>
        <v xml:space="preserve">ページ　　0 - </v>
      </c>
      <c r="M463" s="519"/>
      <c r="N463" s="17">
        <v>10</v>
      </c>
    </row>
    <row r="464" spans="1:14">
      <c r="A464" s="2"/>
      <c r="B464" s="2"/>
      <c r="C464" s="2"/>
      <c r="D464" s="2"/>
      <c r="E464" s="2"/>
      <c r="F464" s="2"/>
      <c r="G464" s="2"/>
      <c r="H464" s="2"/>
      <c r="I464" s="2"/>
      <c r="J464" s="2"/>
      <c r="K464" s="2"/>
      <c r="L464" s="2"/>
      <c r="M464" s="2"/>
      <c r="N464" s="2"/>
    </row>
    <row r="465" spans="1:14" ht="15" customHeight="1">
      <c r="A465" s="572"/>
      <c r="B465" s="572"/>
      <c r="C465" s="573"/>
      <c r="D465" s="573"/>
      <c r="E465" s="2"/>
      <c r="F465" s="2"/>
      <c r="G465" s="2"/>
      <c r="H465" s="2"/>
      <c r="I465" s="2"/>
      <c r="J465" s="2"/>
      <c r="K465" s="520" t="str">
        <f>K6</f>
        <v>令和　　　年　　　月　　　日</v>
      </c>
      <c r="L465" s="520"/>
      <c r="M465" s="520"/>
      <c r="N465" s="520"/>
    </row>
    <row r="466" spans="1:14" ht="7.5" customHeight="1">
      <c r="A466" s="2"/>
      <c r="B466" s="2"/>
      <c r="C466" s="2"/>
      <c r="D466" s="2"/>
      <c r="E466" s="2"/>
      <c r="F466" s="2"/>
      <c r="G466" s="2"/>
      <c r="H466" s="2"/>
      <c r="I466" s="2"/>
      <c r="J466" s="2"/>
      <c r="K466" s="2"/>
      <c r="L466" s="2"/>
      <c r="M466" s="2"/>
      <c r="N466" s="2"/>
    </row>
    <row r="467" spans="1:14" ht="26.25" customHeight="1">
      <c r="A467" s="2"/>
      <c r="B467" s="2"/>
      <c r="C467" s="2"/>
      <c r="D467" s="2"/>
      <c r="E467" s="2"/>
      <c r="F467" s="522" t="s">
        <v>291</v>
      </c>
      <c r="G467" s="129" t="s">
        <v>380</v>
      </c>
      <c r="H467" s="523" t="str">
        <f>$H$8</f>
        <v/>
      </c>
      <c r="I467" s="524"/>
      <c r="J467" s="524"/>
      <c r="K467" s="524"/>
      <c r="L467" s="524"/>
      <c r="M467" s="524"/>
      <c r="N467" s="525"/>
    </row>
    <row r="468" spans="1:14" ht="26.25" customHeight="1">
      <c r="A468" s="2"/>
      <c r="B468" s="2"/>
      <c r="C468" s="2"/>
      <c r="D468" s="2"/>
      <c r="E468" s="2"/>
      <c r="F468" s="522"/>
      <c r="G468" s="129" t="s">
        <v>381</v>
      </c>
      <c r="H468" s="523" t="str">
        <f>$H$9</f>
        <v/>
      </c>
      <c r="I468" s="524"/>
      <c r="J468" s="524"/>
      <c r="K468" s="524"/>
      <c r="L468" s="524"/>
      <c r="M468" s="524"/>
      <c r="N468" s="525"/>
    </row>
    <row r="469" spans="1:14" ht="26.25" customHeight="1">
      <c r="A469" s="2"/>
      <c r="B469" s="2"/>
      <c r="C469" s="2"/>
      <c r="D469" s="2"/>
      <c r="E469" s="2"/>
      <c r="F469" s="522"/>
      <c r="G469" s="129" t="s">
        <v>295</v>
      </c>
      <c r="H469" s="523" t="str">
        <f>$H$10</f>
        <v/>
      </c>
      <c r="I469" s="524"/>
      <c r="J469" s="524"/>
      <c r="K469" s="524"/>
      <c r="L469" s="524"/>
      <c r="M469" s="524"/>
      <c r="N469" s="525"/>
    </row>
    <row r="470" spans="1:14" ht="26.25" customHeight="1">
      <c r="A470" s="2"/>
      <c r="B470" s="2"/>
      <c r="C470" s="2"/>
      <c r="D470" s="2"/>
      <c r="E470" s="2"/>
      <c r="F470" s="522"/>
      <c r="G470" s="132" t="s">
        <v>1245</v>
      </c>
      <c r="H470" s="523" t="str">
        <f>$H$11</f>
        <v/>
      </c>
      <c r="I470" s="524"/>
      <c r="J470" s="525"/>
      <c r="K470" s="129" t="s">
        <v>264</v>
      </c>
      <c r="L470" s="559" t="str">
        <f>$L$11</f>
        <v/>
      </c>
      <c r="M470" s="526"/>
      <c r="N470" s="527"/>
    </row>
    <row r="471" spans="1:14" ht="22.5" customHeight="1">
      <c r="A471" s="2"/>
      <c r="B471" s="2"/>
      <c r="C471" s="2"/>
      <c r="D471" s="2"/>
      <c r="E471" s="2"/>
      <c r="F471" s="522"/>
      <c r="G471" s="536" t="s">
        <v>351</v>
      </c>
      <c r="H471" s="536"/>
      <c r="I471" s="537" t="str">
        <f>$I$12</f>
        <v/>
      </c>
      <c r="J471" s="538"/>
      <c r="K471" s="130" t="s">
        <v>267</v>
      </c>
      <c r="L471" s="510" t="str">
        <f>$L$12</f>
        <v/>
      </c>
      <c r="M471" s="510"/>
      <c r="N471" s="510"/>
    </row>
    <row r="472" spans="1:14" ht="7.5" customHeight="1">
      <c r="A472" s="2"/>
      <c r="B472" s="2"/>
      <c r="C472" s="2"/>
      <c r="D472" s="2"/>
      <c r="E472" s="23"/>
      <c r="F472" s="24"/>
      <c r="G472" s="24"/>
      <c r="H472" s="24"/>
      <c r="I472" s="25"/>
      <c r="J472" s="25"/>
      <c r="K472" s="26"/>
      <c r="L472" s="26"/>
      <c r="M472" s="127"/>
      <c r="N472" s="127"/>
    </row>
    <row r="473" spans="1:14" s="3" customFormat="1">
      <c r="A473" s="539" t="s">
        <v>352</v>
      </c>
      <c r="B473" s="539"/>
      <c r="C473" s="539"/>
      <c r="D473" s="539"/>
      <c r="E473" s="539"/>
      <c r="F473" s="539"/>
      <c r="G473" s="539"/>
      <c r="H473" s="539"/>
      <c r="I473" s="539"/>
      <c r="J473" s="539"/>
      <c r="K473" s="539"/>
      <c r="L473" s="539"/>
      <c r="M473" s="539"/>
      <c r="N473" s="539"/>
    </row>
    <row r="474" spans="1:14" ht="7.5" customHeight="1">
      <c r="A474" s="2"/>
      <c r="B474" s="2"/>
      <c r="C474" s="2"/>
      <c r="D474" s="2"/>
      <c r="E474" s="2"/>
      <c r="F474" s="2"/>
      <c r="G474" s="2"/>
      <c r="H474" s="2"/>
      <c r="I474" s="2"/>
      <c r="J474" s="2"/>
      <c r="K474" s="2"/>
      <c r="L474" s="2"/>
      <c r="M474" s="2"/>
      <c r="N474" s="2"/>
    </row>
    <row r="475" spans="1:14" ht="15" customHeight="1">
      <c r="A475" s="540" t="s">
        <v>279</v>
      </c>
      <c r="B475" s="540"/>
      <c r="C475" s="541" t="s">
        <v>333</v>
      </c>
      <c r="D475" s="541"/>
      <c r="E475" s="541"/>
      <c r="F475" s="541"/>
      <c r="G475" s="542" t="s">
        <v>353</v>
      </c>
      <c r="H475" s="544" t="s">
        <v>281</v>
      </c>
      <c r="I475" s="545"/>
      <c r="J475" s="548" t="s">
        <v>334</v>
      </c>
      <c r="K475" s="550" t="s">
        <v>285</v>
      </c>
      <c r="L475" s="531" t="s">
        <v>354</v>
      </c>
      <c r="M475" s="532"/>
      <c r="N475" s="533"/>
    </row>
    <row r="476" spans="1:14" ht="15" customHeight="1">
      <c r="A476" s="540"/>
      <c r="B476" s="540"/>
      <c r="C476" s="131" t="s">
        <v>337</v>
      </c>
      <c r="D476" s="131" t="s">
        <v>277</v>
      </c>
      <c r="E476" s="131" t="s">
        <v>344</v>
      </c>
      <c r="F476" s="131" t="s">
        <v>279</v>
      </c>
      <c r="G476" s="543"/>
      <c r="H476" s="546"/>
      <c r="I476" s="547"/>
      <c r="J476" s="549"/>
      <c r="K476" s="551"/>
      <c r="L476" s="128" t="s">
        <v>356</v>
      </c>
      <c r="M476" s="534" t="s">
        <v>357</v>
      </c>
      <c r="N476" s="535"/>
    </row>
    <row r="477" spans="1:14" ht="23.25" customHeight="1">
      <c r="A477" s="528" t="str">
        <f>IF(入力シート!A244="","",入力シート!A244)</f>
        <v/>
      </c>
      <c r="B477" s="528"/>
      <c r="C477" s="30" t="str">
        <f>IF(入力シート!C244="","",入力シート!C244)</f>
        <v/>
      </c>
      <c r="D477" s="30" t="str">
        <f>IF(入力シート!E244="","",入力シート!E244)</f>
        <v/>
      </c>
      <c r="E477" s="30" t="str">
        <f>IF(入力シート!G244="","",入力シート!G244)</f>
        <v/>
      </c>
      <c r="F477" s="30" t="str">
        <f>IF(入力シート!H244="","",入力シート!H244)</f>
        <v/>
      </c>
      <c r="G477" s="31" t="str">
        <f>IF(入力シート!O244="","",入力シート!O244)</f>
        <v/>
      </c>
      <c r="H477" s="529" t="str">
        <f>IF(入力シート!K244="","",入力シート!K244)</f>
        <v/>
      </c>
      <c r="I477" s="530" t="str">
        <f>IF(入力シート!Q478="","",入力シート!Q478)</f>
        <v/>
      </c>
      <c r="J477" s="30" t="str">
        <f>IF(入力シート!R244="","",入力シート!R244)</f>
        <v/>
      </c>
      <c r="K477" s="30" t="str">
        <f>IF(入力シート!V244="","",入力シート!V244)</f>
        <v/>
      </c>
      <c r="L477" s="29"/>
      <c r="M477" s="29" t="s">
        <v>358</v>
      </c>
      <c r="N477" s="29" t="s">
        <v>359</v>
      </c>
    </row>
    <row r="478" spans="1:14" ht="23.25" customHeight="1">
      <c r="A478" s="528" t="str">
        <f>IF(入力シート!A245="","",入力シート!A245)</f>
        <v/>
      </c>
      <c r="B478" s="528"/>
      <c r="C478" s="30" t="str">
        <f>IF(入力シート!C245="","",入力シート!C245)</f>
        <v/>
      </c>
      <c r="D478" s="30" t="str">
        <f>IF(入力シート!E245="","",入力シート!E245)</f>
        <v/>
      </c>
      <c r="E478" s="30" t="str">
        <f>IF(入力シート!G245="","",入力シート!G245)</f>
        <v/>
      </c>
      <c r="F478" s="30" t="str">
        <f>IF(入力シート!H245="","",入力シート!H245)</f>
        <v/>
      </c>
      <c r="G478" s="31" t="str">
        <f>IF(入力シート!O245="","",入力シート!O245)</f>
        <v/>
      </c>
      <c r="H478" s="529" t="str">
        <f>IF(入力シート!K245="","",入力シート!K245)</f>
        <v/>
      </c>
      <c r="I478" s="530" t="str">
        <f>IF(入力シート!Q479="","",入力シート!Q479)</f>
        <v/>
      </c>
      <c r="J478" s="30" t="str">
        <f>IF(入力シート!R245="","",入力シート!R245)</f>
        <v/>
      </c>
      <c r="K478" s="30" t="str">
        <f>IF(入力シート!V245="","",入力シート!V245)</f>
        <v/>
      </c>
      <c r="L478" s="29"/>
      <c r="M478" s="29" t="s">
        <v>358</v>
      </c>
      <c r="N478" s="29" t="s">
        <v>359</v>
      </c>
    </row>
    <row r="479" spans="1:14" ht="23.25" customHeight="1">
      <c r="A479" s="528" t="str">
        <f>IF(入力シート!A246="","",入力シート!A246)</f>
        <v/>
      </c>
      <c r="B479" s="528"/>
      <c r="C479" s="30" t="str">
        <f>IF(入力シート!C246="","",入力シート!C246)</f>
        <v/>
      </c>
      <c r="D479" s="30" t="str">
        <f>IF(入力シート!E246="","",入力シート!E246)</f>
        <v/>
      </c>
      <c r="E479" s="30" t="str">
        <f>IF(入力シート!G246="","",入力シート!G246)</f>
        <v/>
      </c>
      <c r="F479" s="30" t="str">
        <f>IF(入力シート!H246="","",入力シート!H246)</f>
        <v/>
      </c>
      <c r="G479" s="31" t="str">
        <f>IF(入力シート!O246="","",入力シート!O246)</f>
        <v/>
      </c>
      <c r="H479" s="529" t="str">
        <f>IF(入力シート!K246="","",入力シート!K246)</f>
        <v/>
      </c>
      <c r="I479" s="530" t="str">
        <f>IF(入力シート!Q480="","",入力シート!Q480)</f>
        <v/>
      </c>
      <c r="J479" s="30" t="str">
        <f>IF(入力シート!R246="","",入力シート!R246)</f>
        <v/>
      </c>
      <c r="K479" s="30" t="str">
        <f>IF(入力シート!V246="","",入力シート!V246)</f>
        <v/>
      </c>
      <c r="L479" s="29"/>
      <c r="M479" s="29" t="s">
        <v>358</v>
      </c>
      <c r="N479" s="29" t="s">
        <v>359</v>
      </c>
    </row>
    <row r="480" spans="1:14" ht="23.25" customHeight="1">
      <c r="A480" s="528" t="str">
        <f>IF(入力シート!A247="","",入力シート!A247)</f>
        <v/>
      </c>
      <c r="B480" s="528"/>
      <c r="C480" s="30" t="str">
        <f>IF(入力シート!C247="","",入力シート!C247)</f>
        <v/>
      </c>
      <c r="D480" s="30" t="str">
        <f>IF(入力シート!E247="","",入力シート!E247)</f>
        <v/>
      </c>
      <c r="E480" s="30" t="str">
        <f>IF(入力シート!G247="","",入力シート!G247)</f>
        <v/>
      </c>
      <c r="F480" s="30" t="str">
        <f>IF(入力シート!H247="","",入力シート!H247)</f>
        <v/>
      </c>
      <c r="G480" s="31" t="str">
        <f>IF(入力シート!O247="","",入力シート!O247)</f>
        <v/>
      </c>
      <c r="H480" s="529" t="str">
        <f>IF(入力シート!K247="","",入力シート!K247)</f>
        <v/>
      </c>
      <c r="I480" s="530" t="str">
        <f>IF(入力シート!Q481="","",入力シート!Q481)</f>
        <v/>
      </c>
      <c r="J480" s="30" t="str">
        <f>IF(入力シート!R247="","",入力シート!R247)</f>
        <v/>
      </c>
      <c r="K480" s="30" t="str">
        <f>IF(入力シート!V247="","",入力シート!V247)</f>
        <v/>
      </c>
      <c r="L480" s="29"/>
      <c r="M480" s="29" t="s">
        <v>358</v>
      </c>
      <c r="N480" s="29" t="s">
        <v>359</v>
      </c>
    </row>
    <row r="481" spans="1:14" ht="23.25" customHeight="1">
      <c r="A481" s="528" t="str">
        <f>IF(入力シート!A248="","",入力シート!A248)</f>
        <v/>
      </c>
      <c r="B481" s="528"/>
      <c r="C481" s="30" t="str">
        <f>IF(入力シート!C248="","",入力シート!C248)</f>
        <v/>
      </c>
      <c r="D481" s="30" t="str">
        <f>IF(入力シート!E248="","",入力シート!E248)</f>
        <v/>
      </c>
      <c r="E481" s="30" t="str">
        <f>IF(入力シート!G248="","",入力シート!G248)</f>
        <v/>
      </c>
      <c r="F481" s="30" t="str">
        <f>IF(入力シート!H248="","",入力シート!H248)</f>
        <v/>
      </c>
      <c r="G481" s="31" t="str">
        <f>IF(入力シート!O248="","",入力シート!O248)</f>
        <v/>
      </c>
      <c r="H481" s="529" t="str">
        <f>IF(入力シート!K248="","",入力シート!K248)</f>
        <v/>
      </c>
      <c r="I481" s="530" t="str">
        <f>IF(入力シート!Q482="","",入力シート!Q482)</f>
        <v/>
      </c>
      <c r="J481" s="30" t="str">
        <f>IF(入力シート!R248="","",入力シート!R248)</f>
        <v/>
      </c>
      <c r="K481" s="30" t="str">
        <f>IF(入力シート!V248="","",入力シート!V248)</f>
        <v/>
      </c>
      <c r="L481" s="29"/>
      <c r="M481" s="29" t="s">
        <v>358</v>
      </c>
      <c r="N481" s="29" t="s">
        <v>359</v>
      </c>
    </row>
    <row r="482" spans="1:14" ht="23.25" customHeight="1">
      <c r="A482" s="528" t="str">
        <f>IF(入力シート!A249="","",入力シート!A249)</f>
        <v/>
      </c>
      <c r="B482" s="528"/>
      <c r="C482" s="30" t="str">
        <f>IF(入力シート!C249="","",入力シート!C249)</f>
        <v/>
      </c>
      <c r="D482" s="30" t="str">
        <f>IF(入力シート!E249="","",入力シート!E249)</f>
        <v/>
      </c>
      <c r="E482" s="30" t="str">
        <f>IF(入力シート!G249="","",入力シート!G249)</f>
        <v/>
      </c>
      <c r="F482" s="30" t="str">
        <f>IF(入力シート!H249="","",入力シート!H249)</f>
        <v/>
      </c>
      <c r="G482" s="31" t="str">
        <f>IF(入力シート!O249="","",入力シート!O249)</f>
        <v/>
      </c>
      <c r="H482" s="529" t="str">
        <f>IF(入力シート!K249="","",入力シート!K249)</f>
        <v/>
      </c>
      <c r="I482" s="530" t="str">
        <f>IF(入力シート!Q483="","",入力シート!Q483)</f>
        <v/>
      </c>
      <c r="J482" s="30" t="str">
        <f>IF(入力シート!R249="","",入力シート!R249)</f>
        <v/>
      </c>
      <c r="K482" s="30" t="str">
        <f>IF(入力シート!V249="","",入力シート!V249)</f>
        <v/>
      </c>
      <c r="L482" s="29"/>
      <c r="M482" s="29" t="s">
        <v>358</v>
      </c>
      <c r="N482" s="29" t="s">
        <v>359</v>
      </c>
    </row>
    <row r="483" spans="1:14" ht="23.25" customHeight="1">
      <c r="A483" s="528" t="str">
        <f>IF(入力シート!A250="","",入力シート!A250)</f>
        <v/>
      </c>
      <c r="B483" s="528"/>
      <c r="C483" s="30" t="str">
        <f>IF(入力シート!C250="","",入力シート!C250)</f>
        <v/>
      </c>
      <c r="D483" s="30" t="str">
        <f>IF(入力シート!E250="","",入力シート!E250)</f>
        <v/>
      </c>
      <c r="E483" s="30" t="str">
        <f>IF(入力シート!G250="","",入力シート!G250)</f>
        <v/>
      </c>
      <c r="F483" s="30" t="str">
        <f>IF(入力シート!H250="","",入力シート!H250)</f>
        <v/>
      </c>
      <c r="G483" s="31" t="str">
        <f>IF(入力シート!O250="","",入力シート!O250)</f>
        <v/>
      </c>
      <c r="H483" s="529" t="str">
        <f>IF(入力シート!K250="","",入力シート!K250)</f>
        <v/>
      </c>
      <c r="I483" s="530" t="str">
        <f>IF(入力シート!Q484="","",入力シート!Q484)</f>
        <v/>
      </c>
      <c r="J483" s="30" t="str">
        <f>IF(入力シート!R250="","",入力シート!R250)</f>
        <v/>
      </c>
      <c r="K483" s="30" t="str">
        <f>IF(入力シート!V250="","",入力シート!V250)</f>
        <v/>
      </c>
      <c r="L483" s="29"/>
      <c r="M483" s="29" t="s">
        <v>358</v>
      </c>
      <c r="N483" s="29" t="s">
        <v>359</v>
      </c>
    </row>
    <row r="484" spans="1:14" ht="23.25" customHeight="1">
      <c r="A484" s="528" t="str">
        <f>IF(入力シート!A251="","",入力シート!A251)</f>
        <v/>
      </c>
      <c r="B484" s="528"/>
      <c r="C484" s="30" t="str">
        <f>IF(入力シート!C251="","",入力シート!C251)</f>
        <v/>
      </c>
      <c r="D484" s="30" t="str">
        <f>IF(入力シート!E251="","",入力シート!E251)</f>
        <v/>
      </c>
      <c r="E484" s="30" t="str">
        <f>IF(入力シート!G251="","",入力シート!G251)</f>
        <v/>
      </c>
      <c r="F484" s="30" t="str">
        <f>IF(入力シート!H251="","",入力シート!H251)</f>
        <v/>
      </c>
      <c r="G484" s="31" t="str">
        <f>IF(入力シート!O251="","",入力シート!O251)</f>
        <v/>
      </c>
      <c r="H484" s="529" t="str">
        <f>IF(入力シート!K251="","",入力シート!K251)</f>
        <v/>
      </c>
      <c r="I484" s="530" t="str">
        <f>IF(入力シート!Q485="","",入力シート!Q485)</f>
        <v/>
      </c>
      <c r="J484" s="30" t="str">
        <f>IF(入力シート!R251="","",入力シート!R251)</f>
        <v/>
      </c>
      <c r="K484" s="30" t="str">
        <f>IF(入力シート!V251="","",入力シート!V251)</f>
        <v/>
      </c>
      <c r="L484" s="29"/>
      <c r="M484" s="29" t="s">
        <v>358</v>
      </c>
      <c r="N484" s="29" t="s">
        <v>359</v>
      </c>
    </row>
    <row r="485" spans="1:14" ht="23.25" customHeight="1">
      <c r="A485" s="528" t="str">
        <f>IF(入力シート!A252="","",入力シート!A252)</f>
        <v/>
      </c>
      <c r="B485" s="528"/>
      <c r="C485" s="30" t="str">
        <f>IF(入力シート!C252="","",入力シート!C252)</f>
        <v/>
      </c>
      <c r="D485" s="30" t="str">
        <f>IF(入力シート!E252="","",入力シート!E252)</f>
        <v/>
      </c>
      <c r="E485" s="30" t="str">
        <f>IF(入力シート!G252="","",入力シート!G252)</f>
        <v/>
      </c>
      <c r="F485" s="30" t="str">
        <f>IF(入力シート!H252="","",入力シート!H252)</f>
        <v/>
      </c>
      <c r="G485" s="31" t="str">
        <f>IF(入力シート!O252="","",入力シート!O252)</f>
        <v/>
      </c>
      <c r="H485" s="529" t="str">
        <f>IF(入力シート!K252="","",入力シート!K252)</f>
        <v/>
      </c>
      <c r="I485" s="530" t="str">
        <f>IF(入力シート!Q486="","",入力シート!Q486)</f>
        <v/>
      </c>
      <c r="J485" s="30" t="str">
        <f>IF(入力シート!R252="","",入力シート!R252)</f>
        <v/>
      </c>
      <c r="K485" s="30" t="str">
        <f>IF(入力シート!V252="","",入力シート!V252)</f>
        <v/>
      </c>
      <c r="L485" s="29"/>
      <c r="M485" s="29" t="s">
        <v>358</v>
      </c>
      <c r="N485" s="29" t="s">
        <v>359</v>
      </c>
    </row>
    <row r="486" spans="1:14" ht="23.25" customHeight="1">
      <c r="A486" s="528" t="str">
        <f>IF(入力シート!A253="","",入力シート!A253)</f>
        <v/>
      </c>
      <c r="B486" s="528"/>
      <c r="C486" s="30" t="str">
        <f>IF(入力シート!C253="","",入力シート!C253)</f>
        <v/>
      </c>
      <c r="D486" s="30" t="str">
        <f>IF(入力シート!E253="","",入力シート!E253)</f>
        <v/>
      </c>
      <c r="E486" s="30" t="str">
        <f>IF(入力シート!G253="","",入力シート!G253)</f>
        <v/>
      </c>
      <c r="F486" s="30" t="str">
        <f>IF(入力シート!H253="","",入力シート!H253)</f>
        <v/>
      </c>
      <c r="G486" s="31" t="str">
        <f>IF(入力シート!O253="","",入力シート!O253)</f>
        <v/>
      </c>
      <c r="H486" s="529" t="str">
        <f>IF(入力シート!K253="","",入力シート!K253)</f>
        <v/>
      </c>
      <c r="I486" s="530" t="str">
        <f>IF(入力シート!Q487="","",入力シート!Q487)</f>
        <v/>
      </c>
      <c r="J486" s="30" t="str">
        <f>IF(入力シート!R253="","",入力シート!R253)</f>
        <v/>
      </c>
      <c r="K486" s="30" t="str">
        <f>IF(入力シート!V253="","",入力シート!V253)</f>
        <v/>
      </c>
      <c r="L486" s="29"/>
      <c r="M486" s="29" t="s">
        <v>358</v>
      </c>
      <c r="N486" s="29" t="s">
        <v>359</v>
      </c>
    </row>
    <row r="487" spans="1:14" ht="23.25" customHeight="1">
      <c r="A487" s="528" t="str">
        <f>IF(入力シート!A254="","",入力シート!A254)</f>
        <v/>
      </c>
      <c r="B487" s="528"/>
      <c r="C487" s="30" t="str">
        <f>IF(入力シート!C254="","",入力シート!C254)</f>
        <v/>
      </c>
      <c r="D487" s="30" t="str">
        <f>IF(入力シート!E254="","",入力シート!E254)</f>
        <v/>
      </c>
      <c r="E487" s="30" t="str">
        <f>IF(入力シート!G254="","",入力シート!G254)</f>
        <v/>
      </c>
      <c r="F487" s="30" t="str">
        <f>IF(入力シート!H254="","",入力シート!H254)</f>
        <v/>
      </c>
      <c r="G487" s="31" t="str">
        <f>IF(入力シート!O254="","",入力シート!O254)</f>
        <v/>
      </c>
      <c r="H487" s="529" t="str">
        <f>IF(入力シート!K254="","",入力シート!K254)</f>
        <v/>
      </c>
      <c r="I487" s="530" t="str">
        <f>IF(入力シート!Q488="","",入力シート!Q488)</f>
        <v/>
      </c>
      <c r="J487" s="30" t="str">
        <f>IF(入力シート!R254="","",入力シート!R254)</f>
        <v/>
      </c>
      <c r="K487" s="30" t="str">
        <f>IF(入力シート!V254="","",入力シート!V254)</f>
        <v/>
      </c>
      <c r="L487" s="29"/>
      <c r="M487" s="29" t="s">
        <v>358</v>
      </c>
      <c r="N487" s="29" t="s">
        <v>359</v>
      </c>
    </row>
    <row r="488" spans="1:14" ht="23.25" customHeight="1">
      <c r="A488" s="528" t="str">
        <f>IF(入力シート!A255="","",入力シート!A255)</f>
        <v/>
      </c>
      <c r="B488" s="528"/>
      <c r="C488" s="30" t="str">
        <f>IF(入力シート!C255="","",入力シート!C255)</f>
        <v/>
      </c>
      <c r="D488" s="30" t="str">
        <f>IF(入力シート!E255="","",入力シート!E255)</f>
        <v/>
      </c>
      <c r="E488" s="30" t="str">
        <f>IF(入力シート!G255="","",入力シート!G255)</f>
        <v/>
      </c>
      <c r="F488" s="30" t="str">
        <f>IF(入力シート!H255="","",入力シート!H255)</f>
        <v/>
      </c>
      <c r="G488" s="31" t="str">
        <f>IF(入力シート!O255="","",入力シート!O255)</f>
        <v/>
      </c>
      <c r="H488" s="529" t="str">
        <f>IF(入力シート!K255="","",入力シート!K255)</f>
        <v/>
      </c>
      <c r="I488" s="530" t="str">
        <f>IF(入力シート!Q489="","",入力シート!Q489)</f>
        <v/>
      </c>
      <c r="J488" s="30" t="str">
        <f>IF(入力シート!R255="","",入力シート!R255)</f>
        <v/>
      </c>
      <c r="K488" s="30" t="str">
        <f>IF(入力シート!V255="","",入力シート!V255)</f>
        <v/>
      </c>
      <c r="L488" s="29"/>
      <c r="M488" s="29" t="s">
        <v>358</v>
      </c>
      <c r="N488" s="29" t="s">
        <v>359</v>
      </c>
    </row>
    <row r="489" spans="1:14" ht="23.25" customHeight="1">
      <c r="A489" s="528" t="str">
        <f>IF(入力シート!A256="","",入力シート!A256)</f>
        <v/>
      </c>
      <c r="B489" s="528"/>
      <c r="C489" s="30" t="str">
        <f>IF(入力シート!C256="","",入力シート!C256)</f>
        <v/>
      </c>
      <c r="D489" s="30" t="str">
        <f>IF(入力シート!E256="","",入力シート!E256)</f>
        <v/>
      </c>
      <c r="E489" s="30" t="str">
        <f>IF(入力シート!G256="","",入力シート!G256)</f>
        <v/>
      </c>
      <c r="F489" s="30" t="str">
        <f>IF(入力シート!H256="","",入力シート!H256)</f>
        <v/>
      </c>
      <c r="G489" s="31" t="str">
        <f>IF(入力シート!O256="","",入力シート!O256)</f>
        <v/>
      </c>
      <c r="H489" s="529" t="str">
        <f>IF(入力シート!K256="","",入力シート!K256)</f>
        <v/>
      </c>
      <c r="I489" s="530" t="str">
        <f>IF(入力シート!Q490="","",入力シート!Q490)</f>
        <v/>
      </c>
      <c r="J489" s="30" t="str">
        <f>IF(入力シート!R256="","",入力シート!R256)</f>
        <v/>
      </c>
      <c r="K489" s="30" t="str">
        <f>IF(入力シート!V256="","",入力シート!V256)</f>
        <v/>
      </c>
      <c r="L489" s="29"/>
      <c r="M489" s="29" t="s">
        <v>358</v>
      </c>
      <c r="N489" s="29" t="s">
        <v>359</v>
      </c>
    </row>
    <row r="490" spans="1:14" ht="23.25" customHeight="1">
      <c r="A490" s="528" t="str">
        <f>IF(入力シート!A257="","",入力シート!A257)</f>
        <v/>
      </c>
      <c r="B490" s="528"/>
      <c r="C490" s="30" t="str">
        <f>IF(入力シート!C257="","",入力シート!C257)</f>
        <v/>
      </c>
      <c r="D490" s="30" t="str">
        <f>IF(入力シート!E257="","",入力シート!E257)</f>
        <v/>
      </c>
      <c r="E490" s="30" t="str">
        <f>IF(入力シート!G257="","",入力シート!G257)</f>
        <v/>
      </c>
      <c r="F490" s="30" t="str">
        <f>IF(入力シート!H257="","",入力シート!H257)</f>
        <v/>
      </c>
      <c r="G490" s="31" t="str">
        <f>IF(入力シート!O257="","",入力シート!O257)</f>
        <v/>
      </c>
      <c r="H490" s="529" t="str">
        <f>IF(入力シート!K257="","",入力シート!K257)</f>
        <v/>
      </c>
      <c r="I490" s="530" t="str">
        <f>IF(入力シート!Q491="","",入力シート!Q491)</f>
        <v/>
      </c>
      <c r="J490" s="30" t="str">
        <f>IF(入力シート!R257="","",入力シート!R257)</f>
        <v/>
      </c>
      <c r="K490" s="30" t="str">
        <f>IF(入力シート!V257="","",入力シート!V257)</f>
        <v/>
      </c>
      <c r="L490" s="29"/>
      <c r="M490" s="29" t="s">
        <v>358</v>
      </c>
      <c r="N490" s="29" t="s">
        <v>359</v>
      </c>
    </row>
    <row r="491" spans="1:14" ht="23.25" customHeight="1">
      <c r="A491" s="528" t="str">
        <f>IF(入力シート!A258="","",入力シート!A258)</f>
        <v/>
      </c>
      <c r="B491" s="528"/>
      <c r="C491" s="30" t="str">
        <f>IF(入力シート!C258="","",入力シート!C258)</f>
        <v/>
      </c>
      <c r="D491" s="30" t="str">
        <f>IF(入力シート!E258="","",入力シート!E258)</f>
        <v/>
      </c>
      <c r="E491" s="30" t="str">
        <f>IF(入力シート!G258="","",入力シート!G258)</f>
        <v/>
      </c>
      <c r="F491" s="30" t="str">
        <f>IF(入力シート!H258="","",入力シート!H258)</f>
        <v/>
      </c>
      <c r="G491" s="31" t="str">
        <f>IF(入力シート!O258="","",入力シート!O258)</f>
        <v/>
      </c>
      <c r="H491" s="529" t="str">
        <f>IF(入力シート!K258="","",入力シート!K258)</f>
        <v/>
      </c>
      <c r="I491" s="530" t="str">
        <f>IF(入力シート!Q492="","",入力シート!Q492)</f>
        <v/>
      </c>
      <c r="J491" s="30" t="str">
        <f>IF(入力シート!R258="","",入力シート!R258)</f>
        <v/>
      </c>
      <c r="K491" s="30" t="str">
        <f>IF(入力シート!V258="","",入力シート!V258)</f>
        <v/>
      </c>
      <c r="L491" s="29"/>
      <c r="M491" s="29" t="s">
        <v>358</v>
      </c>
      <c r="N491" s="29" t="s">
        <v>359</v>
      </c>
    </row>
    <row r="492" spans="1:14" ht="23.25" customHeight="1">
      <c r="A492" s="528" t="str">
        <f>IF(入力シート!A259="","",入力シート!A259)</f>
        <v/>
      </c>
      <c r="B492" s="528"/>
      <c r="C492" s="30" t="str">
        <f>IF(入力シート!C259="","",入力シート!C259)</f>
        <v/>
      </c>
      <c r="D492" s="30" t="str">
        <f>IF(入力シート!E259="","",入力シート!E259)</f>
        <v/>
      </c>
      <c r="E492" s="30" t="str">
        <f>IF(入力シート!G259="","",入力シート!G259)</f>
        <v/>
      </c>
      <c r="F492" s="30" t="str">
        <f>IF(入力シート!H259="","",入力シート!H259)</f>
        <v/>
      </c>
      <c r="G492" s="31" t="str">
        <f>IF(入力シート!O259="","",入力シート!O259)</f>
        <v/>
      </c>
      <c r="H492" s="529" t="str">
        <f>IF(入力シート!K259="","",入力シート!K259)</f>
        <v/>
      </c>
      <c r="I492" s="530" t="str">
        <f>IF(入力シート!Q493="","",入力シート!Q493)</f>
        <v/>
      </c>
      <c r="J492" s="30" t="str">
        <f>IF(入力シート!R259="","",入力シート!R259)</f>
        <v/>
      </c>
      <c r="K492" s="30" t="str">
        <f>IF(入力シート!V259="","",入力シート!V259)</f>
        <v/>
      </c>
      <c r="L492" s="29"/>
      <c r="M492" s="29" t="s">
        <v>358</v>
      </c>
      <c r="N492" s="29" t="s">
        <v>359</v>
      </c>
    </row>
    <row r="493" spans="1:14" ht="23.25" customHeight="1">
      <c r="A493" s="528" t="str">
        <f>IF(入力シート!A260="","",入力シート!A260)</f>
        <v/>
      </c>
      <c r="B493" s="528"/>
      <c r="C493" s="30" t="str">
        <f>IF(入力シート!C260="","",入力シート!C260)</f>
        <v/>
      </c>
      <c r="D493" s="30" t="str">
        <f>IF(入力シート!E260="","",入力シート!E260)</f>
        <v/>
      </c>
      <c r="E493" s="30" t="str">
        <f>IF(入力シート!G260="","",入力シート!G260)</f>
        <v/>
      </c>
      <c r="F493" s="30" t="str">
        <f>IF(入力シート!H260="","",入力シート!H260)</f>
        <v/>
      </c>
      <c r="G493" s="31" t="str">
        <f>IF(入力シート!O260="","",入力シート!O260)</f>
        <v/>
      </c>
      <c r="H493" s="529" t="str">
        <f>IF(入力シート!K260="","",入力シート!K260)</f>
        <v/>
      </c>
      <c r="I493" s="530" t="str">
        <f>IF(入力シート!Q494="","",入力シート!Q494)</f>
        <v/>
      </c>
      <c r="J493" s="30" t="str">
        <f>IF(入力シート!R260="","",入力シート!R260)</f>
        <v/>
      </c>
      <c r="K493" s="30" t="str">
        <f>IF(入力シート!V260="","",入力シート!V260)</f>
        <v/>
      </c>
      <c r="L493" s="29"/>
      <c r="M493" s="29" t="s">
        <v>358</v>
      </c>
      <c r="N493" s="29" t="s">
        <v>359</v>
      </c>
    </row>
    <row r="494" spans="1:14" ht="23.25" customHeight="1">
      <c r="A494" s="528" t="str">
        <f>IF(入力シート!A261="","",入力シート!A261)</f>
        <v/>
      </c>
      <c r="B494" s="528"/>
      <c r="C494" s="30" t="str">
        <f>IF(入力シート!C261="","",入力シート!C261)</f>
        <v/>
      </c>
      <c r="D494" s="30" t="str">
        <f>IF(入力シート!E261="","",入力シート!E261)</f>
        <v/>
      </c>
      <c r="E494" s="30" t="str">
        <f>IF(入力シート!G261="","",入力シート!G261)</f>
        <v/>
      </c>
      <c r="F494" s="30" t="str">
        <f>IF(入力シート!H261="","",入力シート!H261)</f>
        <v/>
      </c>
      <c r="G494" s="31" t="str">
        <f>IF(入力シート!O261="","",入力シート!O261)</f>
        <v/>
      </c>
      <c r="H494" s="529" t="str">
        <f>IF(入力シート!K261="","",入力シート!K261)</f>
        <v/>
      </c>
      <c r="I494" s="530" t="str">
        <f>IF(入力シート!Q495="","",入力シート!Q495)</f>
        <v/>
      </c>
      <c r="J494" s="30" t="str">
        <f>IF(入力シート!R261="","",入力シート!R261)</f>
        <v/>
      </c>
      <c r="K494" s="30" t="str">
        <f>IF(入力シート!V261="","",入力シート!V261)</f>
        <v/>
      </c>
      <c r="L494" s="29"/>
      <c r="M494" s="29" t="s">
        <v>358</v>
      </c>
      <c r="N494" s="29" t="s">
        <v>359</v>
      </c>
    </row>
    <row r="495" spans="1:14" ht="23.25" customHeight="1">
      <c r="A495" s="528" t="str">
        <f>IF(入力シート!A262="","",入力シート!A262)</f>
        <v/>
      </c>
      <c r="B495" s="528"/>
      <c r="C495" s="30" t="str">
        <f>IF(入力シート!C262="","",入力シート!C262)</f>
        <v/>
      </c>
      <c r="D495" s="30" t="str">
        <f>IF(入力シート!E262="","",入力シート!E262)</f>
        <v/>
      </c>
      <c r="E495" s="30" t="str">
        <f>IF(入力シート!G262="","",入力シート!G262)</f>
        <v/>
      </c>
      <c r="F495" s="30" t="str">
        <f>IF(入力シート!H262="","",入力シート!H262)</f>
        <v/>
      </c>
      <c r="G495" s="31" t="str">
        <f>IF(入力シート!O262="","",入力シート!O262)</f>
        <v/>
      </c>
      <c r="H495" s="529" t="str">
        <f>IF(入力シート!K262="","",入力シート!K262)</f>
        <v/>
      </c>
      <c r="I495" s="530" t="str">
        <f>IF(入力シート!Q496="","",入力シート!Q496)</f>
        <v/>
      </c>
      <c r="J495" s="30" t="str">
        <f>IF(入力シート!R262="","",入力シート!R262)</f>
        <v/>
      </c>
      <c r="K495" s="30" t="str">
        <f>IF(入力シート!V262="","",入力シート!V262)</f>
        <v/>
      </c>
      <c r="L495" s="29"/>
      <c r="M495" s="29" t="s">
        <v>358</v>
      </c>
      <c r="N495" s="29" t="s">
        <v>359</v>
      </c>
    </row>
    <row r="496" spans="1:14" ht="23.25" customHeight="1">
      <c r="A496" s="528" t="str">
        <f>IF(入力シート!A263="","",入力シート!A263)</f>
        <v/>
      </c>
      <c r="B496" s="528"/>
      <c r="C496" s="30" t="str">
        <f>IF(入力シート!C263="","",入力シート!C263)</f>
        <v/>
      </c>
      <c r="D496" s="30" t="str">
        <f>IF(入力シート!E263="","",入力シート!E263)</f>
        <v/>
      </c>
      <c r="E496" s="30" t="str">
        <f>IF(入力シート!G263="","",入力シート!G263)</f>
        <v/>
      </c>
      <c r="F496" s="30" t="str">
        <f>IF(入力シート!H263="","",入力シート!H263)</f>
        <v/>
      </c>
      <c r="G496" s="31" t="str">
        <f>IF(入力シート!O263="","",入力シート!O263)</f>
        <v/>
      </c>
      <c r="H496" s="529" t="str">
        <f>IF(入力シート!K263="","",入力シート!K263)</f>
        <v/>
      </c>
      <c r="I496" s="530" t="str">
        <f>IF(入力シート!Q497="","",入力シート!Q497)</f>
        <v/>
      </c>
      <c r="J496" s="30" t="str">
        <f>IF(入力シート!R263="","",入力シート!R263)</f>
        <v/>
      </c>
      <c r="K496" s="30" t="str">
        <f>IF(入力シート!V263="","",入力シート!V263)</f>
        <v/>
      </c>
      <c r="L496" s="29"/>
      <c r="M496" s="29" t="s">
        <v>358</v>
      </c>
      <c r="N496" s="29" t="s">
        <v>359</v>
      </c>
    </row>
    <row r="497" spans="1:14" ht="23.25" customHeight="1">
      <c r="A497" s="528" t="str">
        <f>IF(入力シート!A264="","",入力シート!A264)</f>
        <v/>
      </c>
      <c r="B497" s="528"/>
      <c r="C497" s="30" t="str">
        <f>IF(入力シート!C264="","",入力シート!C264)</f>
        <v/>
      </c>
      <c r="D497" s="30" t="str">
        <f>IF(入力シート!E264="","",入力シート!E264)</f>
        <v/>
      </c>
      <c r="E497" s="30" t="str">
        <f>IF(入力シート!G264="","",入力シート!G264)</f>
        <v/>
      </c>
      <c r="F497" s="30" t="str">
        <f>IF(入力シート!H264="","",入力シート!H264)</f>
        <v/>
      </c>
      <c r="G497" s="31" t="str">
        <f>IF(入力シート!O264="","",入力シート!O264)</f>
        <v/>
      </c>
      <c r="H497" s="529" t="str">
        <f>IF(入力シート!K264="","",入力シート!K264)</f>
        <v/>
      </c>
      <c r="I497" s="530" t="str">
        <f>IF(入力シート!Q498="","",入力シート!Q498)</f>
        <v/>
      </c>
      <c r="J497" s="30" t="str">
        <f>IF(入力シート!R264="","",入力シート!R264)</f>
        <v/>
      </c>
      <c r="K497" s="30" t="str">
        <f>IF(入力シート!V264="","",入力シート!V264)</f>
        <v/>
      </c>
      <c r="L497" s="29"/>
      <c r="M497" s="29" t="s">
        <v>358</v>
      </c>
      <c r="N497" s="29" t="s">
        <v>359</v>
      </c>
    </row>
    <row r="498" spans="1:14" ht="23.25" customHeight="1">
      <c r="A498" s="528" t="str">
        <f>IF(入力シート!A265="","",入力シート!A265)</f>
        <v/>
      </c>
      <c r="B498" s="528"/>
      <c r="C498" s="30" t="str">
        <f>IF(入力シート!C265="","",入力シート!C265)</f>
        <v/>
      </c>
      <c r="D498" s="30" t="str">
        <f>IF(入力シート!E265="","",入力シート!E265)</f>
        <v/>
      </c>
      <c r="E498" s="30" t="str">
        <f>IF(入力シート!G265="","",入力シート!G265)</f>
        <v/>
      </c>
      <c r="F498" s="30" t="str">
        <f>IF(入力シート!H265="","",入力シート!H265)</f>
        <v/>
      </c>
      <c r="G498" s="31" t="str">
        <f>IF(入力シート!O265="","",入力シート!O265)</f>
        <v/>
      </c>
      <c r="H498" s="529" t="str">
        <f>IF(入力シート!K265="","",入力シート!K265)</f>
        <v/>
      </c>
      <c r="I498" s="530" t="str">
        <f>IF(入力シート!Q499="","",入力シート!Q499)</f>
        <v/>
      </c>
      <c r="J498" s="30" t="str">
        <f>IF(入力シート!R265="","",入力シート!R265)</f>
        <v/>
      </c>
      <c r="K498" s="30" t="str">
        <f>IF(入力シート!V265="","",入力シート!V265)</f>
        <v/>
      </c>
      <c r="L498" s="29"/>
      <c r="M498" s="29" t="s">
        <v>358</v>
      </c>
      <c r="N498" s="29" t="s">
        <v>359</v>
      </c>
    </row>
    <row r="499" spans="1:14" ht="23.25" customHeight="1">
      <c r="A499" s="528" t="str">
        <f>IF(入力シート!A266="","",入力シート!A266)</f>
        <v/>
      </c>
      <c r="B499" s="528"/>
      <c r="C499" s="30" t="str">
        <f>IF(入力シート!C266="","",入力シート!C266)</f>
        <v/>
      </c>
      <c r="D499" s="30" t="str">
        <f>IF(入力シート!E266="","",入力シート!E266)</f>
        <v/>
      </c>
      <c r="E499" s="30" t="str">
        <f>IF(入力シート!G266="","",入力シート!G266)</f>
        <v/>
      </c>
      <c r="F499" s="30" t="str">
        <f>IF(入力シート!H266="","",入力シート!H266)</f>
        <v/>
      </c>
      <c r="G499" s="31" t="str">
        <f>IF(入力シート!O266="","",入力シート!O266)</f>
        <v/>
      </c>
      <c r="H499" s="529" t="str">
        <f>IF(入力シート!K266="","",入力シート!K266)</f>
        <v/>
      </c>
      <c r="I499" s="530" t="str">
        <f>IF(入力シート!Q500="","",入力シート!Q500)</f>
        <v/>
      </c>
      <c r="J499" s="30" t="str">
        <f>IF(入力シート!R266="","",入力シート!R266)</f>
        <v/>
      </c>
      <c r="K499" s="30" t="str">
        <f>IF(入力シート!V266="","",入力シート!V266)</f>
        <v/>
      </c>
      <c r="L499" s="29"/>
      <c r="M499" s="29" t="s">
        <v>358</v>
      </c>
      <c r="N499" s="29" t="s">
        <v>359</v>
      </c>
    </row>
    <row r="500" spans="1:14" ht="23.25" customHeight="1">
      <c r="A500" s="528" t="str">
        <f>IF(入力シート!A267="","",入力シート!A267)</f>
        <v/>
      </c>
      <c r="B500" s="528"/>
      <c r="C500" s="30" t="str">
        <f>IF(入力シート!C267="","",入力シート!C267)</f>
        <v/>
      </c>
      <c r="D500" s="30" t="str">
        <f>IF(入力シート!E267="","",入力シート!E267)</f>
        <v/>
      </c>
      <c r="E500" s="30" t="str">
        <f>IF(入力シート!G267="","",入力シート!G267)</f>
        <v/>
      </c>
      <c r="F500" s="30" t="str">
        <f>IF(入力シート!H267="","",入力シート!H267)</f>
        <v/>
      </c>
      <c r="G500" s="31" t="str">
        <f>IF(入力シート!O267="","",入力シート!O267)</f>
        <v/>
      </c>
      <c r="H500" s="529" t="str">
        <f>IF(入力シート!K267="","",入力シート!K267)</f>
        <v/>
      </c>
      <c r="I500" s="530" t="str">
        <f>IF(入力シート!Q501="","",入力シート!Q501)</f>
        <v/>
      </c>
      <c r="J500" s="30" t="str">
        <f>IF(入力シート!R267="","",入力シート!R267)</f>
        <v/>
      </c>
      <c r="K500" s="30" t="str">
        <f>IF(入力シート!V267="","",入力シート!V267)</f>
        <v/>
      </c>
      <c r="L500" s="29"/>
      <c r="M500" s="29" t="s">
        <v>358</v>
      </c>
      <c r="N500" s="29" t="s">
        <v>359</v>
      </c>
    </row>
    <row r="501" spans="1:14" ht="23.25" customHeight="1">
      <c r="A501" s="528" t="str">
        <f>IF(入力シート!A268="","",入力シート!A268)</f>
        <v/>
      </c>
      <c r="B501" s="528"/>
      <c r="C501" s="30" t="str">
        <f>IF(入力シート!C268="","",入力シート!C268)</f>
        <v/>
      </c>
      <c r="D501" s="30" t="str">
        <f>IF(入力シート!E268="","",入力シート!E268)</f>
        <v/>
      </c>
      <c r="E501" s="30" t="str">
        <f>IF(入力シート!G268="","",入力シート!G268)</f>
        <v/>
      </c>
      <c r="F501" s="30" t="str">
        <f>IF(入力シート!H268="","",入力シート!H268)</f>
        <v/>
      </c>
      <c r="G501" s="31" t="str">
        <f>IF(入力シート!O268="","",入力シート!O268)</f>
        <v/>
      </c>
      <c r="H501" s="529" t="str">
        <f>IF(入力シート!K268="","",入力シート!K268)</f>
        <v/>
      </c>
      <c r="I501" s="530" t="str">
        <f>IF(入力シート!Q502="","",入力シート!Q502)</f>
        <v/>
      </c>
      <c r="J501" s="30" t="str">
        <f>IF(入力シート!R268="","",入力シート!R268)</f>
        <v/>
      </c>
      <c r="K501" s="30" t="str">
        <f>IF(入力シート!V268="","",入力シート!V268)</f>
        <v/>
      </c>
      <c r="L501" s="29"/>
      <c r="M501" s="29" t="s">
        <v>358</v>
      </c>
      <c r="N501" s="29" t="s">
        <v>359</v>
      </c>
    </row>
    <row r="502" spans="1:14" ht="7.5" customHeight="1">
      <c r="A502" s="2"/>
      <c r="B502" s="2"/>
      <c r="C502" s="2"/>
      <c r="D502" s="2"/>
      <c r="E502" s="2"/>
      <c r="F502" s="2"/>
      <c r="G502" s="2"/>
      <c r="H502" s="2"/>
      <c r="I502" s="2"/>
      <c r="J502" s="2"/>
      <c r="K502" s="2"/>
      <c r="L502" s="2"/>
      <c r="M502" s="2"/>
      <c r="N502" s="2"/>
    </row>
    <row r="503" spans="1:14" s="34" customFormat="1" ht="15" customHeight="1">
      <c r="A503" s="557" t="s">
        <v>360</v>
      </c>
      <c r="B503" s="557"/>
      <c r="C503" s="558" t="s">
        <v>361</v>
      </c>
      <c r="D503" s="558"/>
      <c r="E503" s="558"/>
      <c r="F503" s="558"/>
      <c r="G503" s="558"/>
      <c r="H503" s="558"/>
      <c r="I503" s="558"/>
      <c r="J503" s="558"/>
      <c r="K503" s="558"/>
      <c r="L503" s="558"/>
      <c r="M503" s="558"/>
      <c r="N503" s="558"/>
    </row>
    <row r="504" spans="1:14" s="34" customFormat="1" ht="7.5" customHeight="1">
      <c r="A504" s="32"/>
      <c r="B504" s="32"/>
      <c r="C504" s="33"/>
      <c r="D504" s="33"/>
      <c r="E504" s="33"/>
      <c r="F504" s="33"/>
      <c r="G504" s="33"/>
      <c r="H504" s="33"/>
      <c r="I504" s="33"/>
      <c r="J504" s="33"/>
      <c r="K504" s="33"/>
      <c r="L504" s="33"/>
      <c r="M504" s="33"/>
      <c r="N504" s="33"/>
    </row>
    <row r="505" spans="1:14" s="34" customFormat="1" ht="15" customHeight="1">
      <c r="B505" s="35"/>
      <c r="C505" s="35"/>
      <c r="D505" s="35"/>
      <c r="E505" s="35"/>
      <c r="F505" s="35"/>
      <c r="G505" s="35"/>
      <c r="H505" s="554" t="s">
        <v>362</v>
      </c>
      <c r="I505" s="554"/>
      <c r="J505" s="554"/>
      <c r="K505" s="554"/>
      <c r="L505" s="554"/>
      <c r="M505" s="554"/>
      <c r="N505" s="554"/>
    </row>
    <row r="506" spans="1:14" s="34" customFormat="1" ht="15" customHeight="1">
      <c r="A506" s="36"/>
      <c r="B506" s="35"/>
      <c r="C506" s="35"/>
      <c r="D506" s="35"/>
      <c r="E506" s="35"/>
      <c r="F506" s="35"/>
      <c r="G506" s="37"/>
      <c r="H506" s="554"/>
      <c r="I506" s="554"/>
      <c r="J506" s="554"/>
      <c r="K506" s="554"/>
      <c r="L506" s="554"/>
      <c r="M506" s="554"/>
      <c r="N506" s="554"/>
    </row>
    <row r="507" spans="1:14" s="34" customFormat="1" ht="30" customHeight="1">
      <c r="A507" s="36"/>
      <c r="B507" s="35"/>
      <c r="C507" s="35"/>
      <c r="D507" s="35"/>
      <c r="E507" s="35"/>
      <c r="F507" s="35"/>
      <c r="G507" s="37"/>
      <c r="H507" s="555" t="s">
        <v>1263</v>
      </c>
      <c r="I507" s="555"/>
      <c r="J507" s="555"/>
      <c r="K507" s="555"/>
      <c r="L507" s="27"/>
      <c r="M507" s="37"/>
      <c r="N507" s="37"/>
    </row>
    <row r="508" spans="1:14" s="34" customFormat="1" ht="30" customHeight="1">
      <c r="H508" s="556" t="s">
        <v>363</v>
      </c>
      <c r="I508" s="556"/>
      <c r="J508" s="574" t="str">
        <f>J49</f>
        <v/>
      </c>
      <c r="K508" s="574"/>
      <c r="L508" s="574"/>
      <c r="M508" s="37"/>
    </row>
    <row r="509" spans="1:14" s="34" customFormat="1" ht="30" customHeight="1">
      <c r="A509" s="37"/>
      <c r="B509" s="37"/>
      <c r="C509" s="37"/>
      <c r="D509" s="37"/>
      <c r="E509" s="37"/>
      <c r="F509" s="37"/>
      <c r="G509" s="38"/>
      <c r="H509" s="556" t="s">
        <v>364</v>
      </c>
      <c r="I509" s="556"/>
      <c r="J509" s="574" t="str">
        <f>J50</f>
        <v/>
      </c>
      <c r="K509" s="574"/>
      <c r="L509" s="574"/>
      <c r="M509" s="27"/>
    </row>
    <row r="510" spans="1:14" s="34" customFormat="1" ht="30" customHeight="1">
      <c r="D510" s="37"/>
      <c r="E510" s="37"/>
      <c r="H510" s="556" t="s">
        <v>295</v>
      </c>
      <c r="I510" s="556"/>
      <c r="J510" s="557" t="str">
        <f>J51</f>
        <v/>
      </c>
      <c r="K510" s="557"/>
      <c r="L510" s="557"/>
      <c r="M510" s="27" t="s">
        <v>365</v>
      </c>
    </row>
    <row r="511" spans="1:14" ht="3.75" customHeight="1"/>
    <row r="512" spans="1:14" ht="21">
      <c r="A512" s="518" t="s">
        <v>379</v>
      </c>
      <c r="B512" s="518"/>
      <c r="C512" s="518"/>
      <c r="D512" s="518"/>
      <c r="E512" s="518"/>
      <c r="F512" s="518"/>
      <c r="G512" s="518"/>
      <c r="H512" s="518"/>
      <c r="I512" s="518"/>
      <c r="J512" s="518"/>
      <c r="K512" s="518"/>
      <c r="L512" s="518"/>
      <c r="M512" s="518"/>
      <c r="N512" s="518"/>
    </row>
    <row r="513" spans="1:14" ht="9.75" customHeight="1">
      <c r="A513" s="2"/>
      <c r="B513" s="2"/>
      <c r="C513" s="2"/>
      <c r="D513" s="2"/>
      <c r="E513" s="2"/>
      <c r="F513" s="2"/>
      <c r="G513" s="2"/>
      <c r="H513" s="2"/>
      <c r="I513" s="2"/>
      <c r="J513" s="2"/>
      <c r="K513" s="2"/>
      <c r="L513" s="2"/>
      <c r="M513" s="2"/>
      <c r="N513" s="2"/>
    </row>
    <row r="514" spans="1:14">
      <c r="A514" s="2"/>
      <c r="B514" s="2"/>
      <c r="C514" s="2"/>
      <c r="D514" s="2"/>
      <c r="E514" s="2"/>
      <c r="F514" s="2"/>
      <c r="G514" s="2"/>
      <c r="H514" s="2"/>
      <c r="I514" s="2"/>
      <c r="J514" s="2"/>
      <c r="K514" s="2"/>
      <c r="L514" s="519" t="str">
        <f>"ページ　　"&amp;入力シート!$AI$14&amp;" - "</f>
        <v xml:space="preserve">ページ　　0 - </v>
      </c>
      <c r="M514" s="519"/>
      <c r="N514" s="17">
        <v>11</v>
      </c>
    </row>
    <row r="515" spans="1:14">
      <c r="A515" s="2"/>
      <c r="B515" s="2"/>
      <c r="C515" s="2"/>
      <c r="D515" s="2"/>
      <c r="E515" s="2"/>
      <c r="F515" s="2"/>
      <c r="G515" s="2"/>
      <c r="H515" s="2"/>
      <c r="I515" s="2"/>
      <c r="J515" s="2"/>
      <c r="K515" s="2"/>
      <c r="L515" s="2"/>
      <c r="M515" s="2"/>
      <c r="N515" s="2"/>
    </row>
    <row r="516" spans="1:14" ht="15" customHeight="1">
      <c r="A516" s="572"/>
      <c r="B516" s="572"/>
      <c r="C516" s="573"/>
      <c r="D516" s="573"/>
      <c r="E516" s="2"/>
      <c r="F516" s="2"/>
      <c r="G516" s="2"/>
      <c r="H516" s="2"/>
      <c r="I516" s="2"/>
      <c r="J516" s="2"/>
      <c r="K516" s="520" t="str">
        <f>K6</f>
        <v>令和　　　年　　　月　　　日</v>
      </c>
      <c r="L516" s="520"/>
      <c r="M516" s="520"/>
      <c r="N516" s="520"/>
    </row>
    <row r="517" spans="1:14" ht="7.5" customHeight="1">
      <c r="A517" s="2"/>
      <c r="B517" s="2"/>
      <c r="C517" s="2"/>
      <c r="D517" s="2"/>
      <c r="E517" s="2"/>
      <c r="F517" s="2"/>
      <c r="G517" s="2"/>
      <c r="H517" s="2"/>
      <c r="I517" s="2"/>
      <c r="J517" s="2"/>
      <c r="K517" s="2"/>
      <c r="L517" s="2"/>
      <c r="M517" s="2"/>
      <c r="N517" s="2"/>
    </row>
    <row r="518" spans="1:14" ht="26.25" customHeight="1">
      <c r="A518" s="2"/>
      <c r="B518" s="2"/>
      <c r="C518" s="2"/>
      <c r="D518" s="2"/>
      <c r="E518" s="2"/>
      <c r="F518" s="522" t="s">
        <v>291</v>
      </c>
      <c r="G518" s="129" t="s">
        <v>380</v>
      </c>
      <c r="H518" s="523" t="str">
        <f>$H$8</f>
        <v/>
      </c>
      <c r="I518" s="524"/>
      <c r="J518" s="524"/>
      <c r="K518" s="524"/>
      <c r="L518" s="524"/>
      <c r="M518" s="524"/>
      <c r="N518" s="525"/>
    </row>
    <row r="519" spans="1:14" ht="26.25" customHeight="1">
      <c r="A519" s="2"/>
      <c r="B519" s="2"/>
      <c r="C519" s="2"/>
      <c r="D519" s="2"/>
      <c r="E519" s="2"/>
      <c r="F519" s="522"/>
      <c r="G519" s="129" t="s">
        <v>381</v>
      </c>
      <c r="H519" s="523" t="str">
        <f>$H$9</f>
        <v/>
      </c>
      <c r="I519" s="524"/>
      <c r="J519" s="524"/>
      <c r="K519" s="524"/>
      <c r="L519" s="524"/>
      <c r="M519" s="524"/>
      <c r="N519" s="525"/>
    </row>
    <row r="520" spans="1:14" ht="26.25" customHeight="1">
      <c r="A520" s="2"/>
      <c r="B520" s="2"/>
      <c r="C520" s="2"/>
      <c r="D520" s="2"/>
      <c r="E520" s="2"/>
      <c r="F520" s="522"/>
      <c r="G520" s="129" t="s">
        <v>295</v>
      </c>
      <c r="H520" s="523" t="str">
        <f>$H$10</f>
        <v/>
      </c>
      <c r="I520" s="524"/>
      <c r="J520" s="524"/>
      <c r="K520" s="524"/>
      <c r="L520" s="524"/>
      <c r="M520" s="524"/>
      <c r="N520" s="525"/>
    </row>
    <row r="521" spans="1:14" ht="26.25" customHeight="1">
      <c r="A521" s="2"/>
      <c r="B521" s="2"/>
      <c r="C521" s="2"/>
      <c r="D521" s="2"/>
      <c r="E521" s="2"/>
      <c r="F521" s="522"/>
      <c r="G521" s="132" t="s">
        <v>1245</v>
      </c>
      <c r="H521" s="523" t="str">
        <f>$H$11</f>
        <v/>
      </c>
      <c r="I521" s="524"/>
      <c r="J521" s="525"/>
      <c r="K521" s="129" t="s">
        <v>264</v>
      </c>
      <c r="L521" s="559" t="str">
        <f>$L$11</f>
        <v/>
      </c>
      <c r="M521" s="526"/>
      <c r="N521" s="527"/>
    </row>
    <row r="522" spans="1:14" ht="22.5" customHeight="1">
      <c r="A522" s="2"/>
      <c r="B522" s="2"/>
      <c r="C522" s="2"/>
      <c r="D522" s="2"/>
      <c r="E522" s="2"/>
      <c r="F522" s="522"/>
      <c r="G522" s="536" t="s">
        <v>351</v>
      </c>
      <c r="H522" s="536"/>
      <c r="I522" s="537" t="str">
        <f>$I$12</f>
        <v/>
      </c>
      <c r="J522" s="538"/>
      <c r="K522" s="130" t="s">
        <v>267</v>
      </c>
      <c r="L522" s="510" t="str">
        <f>$L$12</f>
        <v/>
      </c>
      <c r="M522" s="510"/>
      <c r="N522" s="510"/>
    </row>
    <row r="523" spans="1:14" ht="7.5" customHeight="1">
      <c r="A523" s="2"/>
      <c r="B523" s="2"/>
      <c r="C523" s="2"/>
      <c r="D523" s="2"/>
      <c r="E523" s="23"/>
      <c r="F523" s="24"/>
      <c r="G523" s="24"/>
      <c r="H523" s="24"/>
      <c r="I523" s="25"/>
      <c r="J523" s="25"/>
      <c r="K523" s="26"/>
      <c r="L523" s="26"/>
      <c r="M523" s="127"/>
      <c r="N523" s="127"/>
    </row>
    <row r="524" spans="1:14" s="3" customFormat="1">
      <c r="A524" s="539" t="s">
        <v>352</v>
      </c>
      <c r="B524" s="539"/>
      <c r="C524" s="539"/>
      <c r="D524" s="539"/>
      <c r="E524" s="539"/>
      <c r="F524" s="539"/>
      <c r="G524" s="539"/>
      <c r="H524" s="539"/>
      <c r="I524" s="539"/>
      <c r="J524" s="539"/>
      <c r="K524" s="539"/>
      <c r="L524" s="539"/>
      <c r="M524" s="539"/>
      <c r="N524" s="539"/>
    </row>
    <row r="525" spans="1:14" ht="7.5" customHeight="1">
      <c r="A525" s="2"/>
      <c r="B525" s="2"/>
      <c r="C525" s="2"/>
      <c r="D525" s="2"/>
      <c r="E525" s="2"/>
      <c r="F525" s="2"/>
      <c r="G525" s="2"/>
      <c r="H525" s="2"/>
      <c r="I525" s="2"/>
      <c r="J525" s="2"/>
      <c r="K525" s="2"/>
      <c r="L525" s="2"/>
      <c r="M525" s="2"/>
      <c r="N525" s="2"/>
    </row>
    <row r="526" spans="1:14" ht="15" customHeight="1">
      <c r="A526" s="540" t="s">
        <v>279</v>
      </c>
      <c r="B526" s="540"/>
      <c r="C526" s="541" t="s">
        <v>333</v>
      </c>
      <c r="D526" s="541"/>
      <c r="E526" s="541"/>
      <c r="F526" s="541"/>
      <c r="G526" s="542" t="s">
        <v>353</v>
      </c>
      <c r="H526" s="544" t="s">
        <v>281</v>
      </c>
      <c r="I526" s="545"/>
      <c r="J526" s="548" t="s">
        <v>334</v>
      </c>
      <c r="K526" s="550" t="s">
        <v>285</v>
      </c>
      <c r="L526" s="531" t="s">
        <v>354</v>
      </c>
      <c r="M526" s="532"/>
      <c r="N526" s="533"/>
    </row>
    <row r="527" spans="1:14" ht="15" customHeight="1">
      <c r="A527" s="540"/>
      <c r="B527" s="540"/>
      <c r="C527" s="131" t="s">
        <v>337</v>
      </c>
      <c r="D527" s="131" t="s">
        <v>277</v>
      </c>
      <c r="E527" s="131" t="s">
        <v>344</v>
      </c>
      <c r="F527" s="131" t="s">
        <v>279</v>
      </c>
      <c r="G527" s="543"/>
      <c r="H527" s="546"/>
      <c r="I527" s="547"/>
      <c r="J527" s="549"/>
      <c r="K527" s="551"/>
      <c r="L527" s="128" t="s">
        <v>356</v>
      </c>
      <c r="M527" s="534" t="s">
        <v>357</v>
      </c>
      <c r="N527" s="535"/>
    </row>
    <row r="528" spans="1:14" ht="23.25" customHeight="1">
      <c r="A528" s="528" t="str">
        <f>IF(入力シート!A269="","",入力シート!A269)</f>
        <v/>
      </c>
      <c r="B528" s="528"/>
      <c r="C528" s="30" t="str">
        <f>IF(入力シート!C269="","",入力シート!C269)</f>
        <v/>
      </c>
      <c r="D528" s="30" t="str">
        <f>IF(入力シート!E269="","",入力シート!E269)</f>
        <v/>
      </c>
      <c r="E528" s="30" t="str">
        <f>IF(入力シート!G269="","",入力シート!G269)</f>
        <v/>
      </c>
      <c r="F528" s="30" t="str">
        <f>IF(入力シート!H269="","",入力シート!H269)</f>
        <v/>
      </c>
      <c r="G528" s="31" t="str">
        <f>IF(入力シート!O269="","",入力シート!O269)</f>
        <v/>
      </c>
      <c r="H528" s="529" t="str">
        <f>IF(入力シート!K269="","",入力シート!K269)</f>
        <v/>
      </c>
      <c r="I528" s="530" t="e">
        <f>IF(入力シート!#REF!="","",入力シート!#REF!)</f>
        <v>#REF!</v>
      </c>
      <c r="J528" s="30" t="str">
        <f>IF(入力シート!R269="","",入力シート!R269)</f>
        <v/>
      </c>
      <c r="K528" s="30" t="str">
        <f>IF(入力シート!V269="","",入力シート!V269)</f>
        <v/>
      </c>
      <c r="L528" s="29"/>
      <c r="M528" s="29" t="s">
        <v>358</v>
      </c>
      <c r="N528" s="29" t="s">
        <v>359</v>
      </c>
    </row>
    <row r="529" spans="1:14" ht="23.25" customHeight="1">
      <c r="A529" s="528" t="str">
        <f>IF(入力シート!A270="","",入力シート!A270)</f>
        <v/>
      </c>
      <c r="B529" s="528"/>
      <c r="C529" s="30" t="str">
        <f>IF(入力シート!C270="","",入力シート!C270)</f>
        <v/>
      </c>
      <c r="D529" s="30" t="str">
        <f>IF(入力シート!E270="","",入力シート!E270)</f>
        <v/>
      </c>
      <c r="E529" s="30" t="str">
        <f>IF(入力シート!G270="","",入力シート!G270)</f>
        <v/>
      </c>
      <c r="F529" s="30" t="str">
        <f>IF(入力シート!H270="","",入力シート!H270)</f>
        <v/>
      </c>
      <c r="G529" s="31" t="str">
        <f>IF(入力シート!O270="","",入力シート!O270)</f>
        <v/>
      </c>
      <c r="H529" s="529" t="str">
        <f>IF(入力シート!K270="","",入力シート!K270)</f>
        <v/>
      </c>
      <c r="I529" s="530" t="e">
        <f>IF(入力シート!#REF!="","",入力シート!#REF!)</f>
        <v>#REF!</v>
      </c>
      <c r="J529" s="30" t="str">
        <f>IF(入力シート!R270="","",入力シート!R270)</f>
        <v/>
      </c>
      <c r="K529" s="30" t="str">
        <f>IF(入力シート!V270="","",入力シート!V270)</f>
        <v/>
      </c>
      <c r="L529" s="29"/>
      <c r="M529" s="29" t="s">
        <v>358</v>
      </c>
      <c r="N529" s="29" t="s">
        <v>359</v>
      </c>
    </row>
    <row r="530" spans="1:14" ht="23.25" customHeight="1">
      <c r="A530" s="528" t="str">
        <f>IF(入力シート!A271="","",入力シート!A271)</f>
        <v/>
      </c>
      <c r="B530" s="528"/>
      <c r="C530" s="30" t="str">
        <f>IF(入力シート!C271="","",入力シート!C271)</f>
        <v/>
      </c>
      <c r="D530" s="30" t="str">
        <f>IF(入力シート!E271="","",入力シート!E271)</f>
        <v/>
      </c>
      <c r="E530" s="30" t="str">
        <f>IF(入力シート!G271="","",入力シート!G271)</f>
        <v/>
      </c>
      <c r="F530" s="30" t="str">
        <f>IF(入力シート!H271="","",入力シート!H271)</f>
        <v/>
      </c>
      <c r="G530" s="31" t="str">
        <f>IF(入力シート!O271="","",入力シート!O271)</f>
        <v/>
      </c>
      <c r="H530" s="529" t="str">
        <f>IF(入力シート!K271="","",入力シート!K271)</f>
        <v/>
      </c>
      <c r="I530" s="530" t="e">
        <f>IF(入力シート!#REF!="","",入力シート!#REF!)</f>
        <v>#REF!</v>
      </c>
      <c r="J530" s="30" t="str">
        <f>IF(入力シート!R271="","",入力シート!R271)</f>
        <v/>
      </c>
      <c r="K530" s="30" t="str">
        <f>IF(入力シート!V271="","",入力シート!V271)</f>
        <v/>
      </c>
      <c r="L530" s="29"/>
      <c r="M530" s="29" t="s">
        <v>358</v>
      </c>
      <c r="N530" s="29" t="s">
        <v>359</v>
      </c>
    </row>
    <row r="531" spans="1:14" ht="23.25" customHeight="1">
      <c r="A531" s="528" t="str">
        <f>IF(入力シート!A272="","",入力シート!A272)</f>
        <v/>
      </c>
      <c r="B531" s="528"/>
      <c r="C531" s="30" t="str">
        <f>IF(入力シート!C272="","",入力シート!C272)</f>
        <v/>
      </c>
      <c r="D531" s="30" t="str">
        <f>IF(入力シート!E272="","",入力シート!E272)</f>
        <v/>
      </c>
      <c r="E531" s="30" t="str">
        <f>IF(入力シート!G272="","",入力シート!G272)</f>
        <v/>
      </c>
      <c r="F531" s="30" t="str">
        <f>IF(入力シート!H272="","",入力シート!H272)</f>
        <v/>
      </c>
      <c r="G531" s="31" t="str">
        <f>IF(入力シート!O272="","",入力シート!O272)</f>
        <v/>
      </c>
      <c r="H531" s="529" t="str">
        <f>IF(入力シート!K272="","",入力シート!K272)</f>
        <v/>
      </c>
      <c r="I531" s="530" t="e">
        <f>IF(入力シート!#REF!="","",入力シート!#REF!)</f>
        <v>#REF!</v>
      </c>
      <c r="J531" s="30" t="str">
        <f>IF(入力シート!R272="","",入力シート!R272)</f>
        <v/>
      </c>
      <c r="K531" s="30" t="str">
        <f>IF(入力シート!V272="","",入力シート!V272)</f>
        <v/>
      </c>
      <c r="L531" s="29"/>
      <c r="M531" s="29" t="s">
        <v>358</v>
      </c>
      <c r="N531" s="29" t="s">
        <v>359</v>
      </c>
    </row>
    <row r="532" spans="1:14" ht="23.25" customHeight="1">
      <c r="A532" s="528" t="str">
        <f>IF(入力シート!A273="","",入力シート!A273)</f>
        <v/>
      </c>
      <c r="B532" s="528"/>
      <c r="C532" s="30" t="str">
        <f>IF(入力シート!C273="","",入力シート!C273)</f>
        <v/>
      </c>
      <c r="D532" s="30" t="str">
        <f>IF(入力シート!E273="","",入力シート!E273)</f>
        <v/>
      </c>
      <c r="E532" s="30" t="str">
        <f>IF(入力シート!G273="","",入力シート!G273)</f>
        <v/>
      </c>
      <c r="F532" s="30" t="str">
        <f>IF(入力シート!H273="","",入力シート!H273)</f>
        <v/>
      </c>
      <c r="G532" s="31" t="str">
        <f>IF(入力シート!O273="","",入力シート!O273)</f>
        <v/>
      </c>
      <c r="H532" s="529" t="str">
        <f>IF(入力シート!K273="","",入力シート!K273)</f>
        <v/>
      </c>
      <c r="I532" s="530" t="e">
        <f>IF(入力シート!#REF!="","",入力シート!#REF!)</f>
        <v>#REF!</v>
      </c>
      <c r="J532" s="30" t="str">
        <f>IF(入力シート!R273="","",入力シート!R273)</f>
        <v/>
      </c>
      <c r="K532" s="30" t="str">
        <f>IF(入力シート!V273="","",入力シート!V273)</f>
        <v/>
      </c>
      <c r="L532" s="29"/>
      <c r="M532" s="29" t="s">
        <v>358</v>
      </c>
      <c r="N532" s="29" t="s">
        <v>359</v>
      </c>
    </row>
    <row r="533" spans="1:14" ht="23.25" customHeight="1">
      <c r="A533" s="528" t="str">
        <f>IF(入力シート!A274="","",入力シート!A274)</f>
        <v/>
      </c>
      <c r="B533" s="528"/>
      <c r="C533" s="30" t="str">
        <f>IF(入力シート!C274="","",入力シート!C274)</f>
        <v/>
      </c>
      <c r="D533" s="30" t="str">
        <f>IF(入力シート!E274="","",入力シート!E274)</f>
        <v/>
      </c>
      <c r="E533" s="30" t="str">
        <f>IF(入力シート!G274="","",入力シート!G274)</f>
        <v/>
      </c>
      <c r="F533" s="30" t="str">
        <f>IF(入力シート!H274="","",入力シート!H274)</f>
        <v/>
      </c>
      <c r="G533" s="31" t="str">
        <f>IF(入力シート!O274="","",入力シート!O274)</f>
        <v/>
      </c>
      <c r="H533" s="529" t="str">
        <f>IF(入力シート!K274="","",入力シート!K274)</f>
        <v/>
      </c>
      <c r="I533" s="530" t="e">
        <f>IF(入力シート!#REF!="","",入力シート!#REF!)</f>
        <v>#REF!</v>
      </c>
      <c r="J533" s="30" t="str">
        <f>IF(入力シート!R274="","",入力シート!R274)</f>
        <v/>
      </c>
      <c r="K533" s="30" t="str">
        <f>IF(入力シート!V274="","",入力シート!V274)</f>
        <v/>
      </c>
      <c r="L533" s="29"/>
      <c r="M533" s="29" t="s">
        <v>358</v>
      </c>
      <c r="N533" s="29" t="s">
        <v>359</v>
      </c>
    </row>
    <row r="534" spans="1:14" ht="23.25" customHeight="1">
      <c r="A534" s="528" t="str">
        <f>IF(入力シート!A275="","",入力シート!A275)</f>
        <v/>
      </c>
      <c r="B534" s="528"/>
      <c r="C534" s="30" t="str">
        <f>IF(入力シート!C275="","",入力シート!C275)</f>
        <v/>
      </c>
      <c r="D534" s="30" t="str">
        <f>IF(入力シート!E275="","",入力シート!E275)</f>
        <v/>
      </c>
      <c r="E534" s="30" t="str">
        <f>IF(入力シート!G275="","",入力シート!G275)</f>
        <v/>
      </c>
      <c r="F534" s="30" t="str">
        <f>IF(入力シート!H275="","",入力シート!H275)</f>
        <v/>
      </c>
      <c r="G534" s="31" t="str">
        <f>IF(入力シート!O275="","",入力シート!O275)</f>
        <v/>
      </c>
      <c r="H534" s="529" t="str">
        <f>IF(入力シート!K275="","",入力シート!K275)</f>
        <v/>
      </c>
      <c r="I534" s="530" t="e">
        <f>IF(入力シート!#REF!="","",入力シート!#REF!)</f>
        <v>#REF!</v>
      </c>
      <c r="J534" s="30" t="str">
        <f>IF(入力シート!R275="","",入力シート!R275)</f>
        <v/>
      </c>
      <c r="K534" s="30" t="str">
        <f>IF(入力シート!V275="","",入力シート!V275)</f>
        <v/>
      </c>
      <c r="L534" s="29"/>
      <c r="M534" s="29" t="s">
        <v>358</v>
      </c>
      <c r="N534" s="29" t="s">
        <v>359</v>
      </c>
    </row>
    <row r="535" spans="1:14" ht="23.25" customHeight="1">
      <c r="A535" s="528" t="str">
        <f>IF(入力シート!A276="","",入力シート!A276)</f>
        <v/>
      </c>
      <c r="B535" s="528"/>
      <c r="C535" s="30" t="str">
        <f>IF(入力シート!C276="","",入力シート!C276)</f>
        <v/>
      </c>
      <c r="D535" s="30" t="str">
        <f>IF(入力シート!E276="","",入力シート!E276)</f>
        <v/>
      </c>
      <c r="E535" s="30" t="str">
        <f>IF(入力シート!G276="","",入力シート!G276)</f>
        <v/>
      </c>
      <c r="F535" s="30" t="str">
        <f>IF(入力シート!H276="","",入力シート!H276)</f>
        <v/>
      </c>
      <c r="G535" s="31" t="str">
        <f>IF(入力シート!O276="","",入力シート!O276)</f>
        <v/>
      </c>
      <c r="H535" s="529" t="str">
        <f>IF(入力シート!K276="","",入力シート!K276)</f>
        <v/>
      </c>
      <c r="I535" s="530" t="e">
        <f>IF(入力シート!#REF!="","",入力シート!#REF!)</f>
        <v>#REF!</v>
      </c>
      <c r="J535" s="30" t="str">
        <f>IF(入力シート!R276="","",入力シート!R276)</f>
        <v/>
      </c>
      <c r="K535" s="30" t="str">
        <f>IF(入力シート!V276="","",入力シート!V276)</f>
        <v/>
      </c>
      <c r="L535" s="29"/>
      <c r="M535" s="29" t="s">
        <v>358</v>
      </c>
      <c r="N535" s="29" t="s">
        <v>359</v>
      </c>
    </row>
    <row r="536" spans="1:14" ht="23.25" customHeight="1">
      <c r="A536" s="528" t="str">
        <f>IF(入力シート!A277="","",入力シート!A277)</f>
        <v/>
      </c>
      <c r="B536" s="528"/>
      <c r="C536" s="30" t="str">
        <f>IF(入力シート!C277="","",入力シート!C277)</f>
        <v/>
      </c>
      <c r="D536" s="30" t="str">
        <f>IF(入力シート!E277="","",入力シート!E277)</f>
        <v/>
      </c>
      <c r="E536" s="30" t="str">
        <f>IF(入力シート!G277="","",入力シート!G277)</f>
        <v/>
      </c>
      <c r="F536" s="30" t="str">
        <f>IF(入力シート!H277="","",入力シート!H277)</f>
        <v/>
      </c>
      <c r="G536" s="31" t="str">
        <f>IF(入力シート!O277="","",入力シート!O277)</f>
        <v/>
      </c>
      <c r="H536" s="529" t="str">
        <f>IF(入力シート!K277="","",入力シート!K277)</f>
        <v/>
      </c>
      <c r="I536" s="530" t="e">
        <f>IF(入力シート!#REF!="","",入力シート!#REF!)</f>
        <v>#REF!</v>
      </c>
      <c r="J536" s="30" t="str">
        <f>IF(入力シート!R277="","",入力シート!R277)</f>
        <v/>
      </c>
      <c r="K536" s="30" t="str">
        <f>IF(入力シート!V277="","",入力シート!V277)</f>
        <v/>
      </c>
      <c r="L536" s="29"/>
      <c r="M536" s="29" t="s">
        <v>358</v>
      </c>
      <c r="N536" s="29" t="s">
        <v>359</v>
      </c>
    </row>
    <row r="537" spans="1:14" ht="23.25" customHeight="1">
      <c r="A537" s="528" t="str">
        <f>IF(入力シート!A278="","",入力シート!A278)</f>
        <v/>
      </c>
      <c r="B537" s="528"/>
      <c r="C537" s="30" t="str">
        <f>IF(入力シート!C278="","",入力シート!C278)</f>
        <v/>
      </c>
      <c r="D537" s="30" t="str">
        <f>IF(入力シート!E278="","",入力シート!E278)</f>
        <v/>
      </c>
      <c r="E537" s="30" t="str">
        <f>IF(入力シート!G278="","",入力シート!G278)</f>
        <v/>
      </c>
      <c r="F537" s="30" t="str">
        <f>IF(入力シート!H278="","",入力シート!H278)</f>
        <v/>
      </c>
      <c r="G537" s="31" t="str">
        <f>IF(入力シート!O278="","",入力シート!O278)</f>
        <v/>
      </c>
      <c r="H537" s="529" t="str">
        <f>IF(入力シート!K278="","",入力シート!K278)</f>
        <v/>
      </c>
      <c r="I537" s="530" t="e">
        <f>IF(入力シート!#REF!="","",入力シート!#REF!)</f>
        <v>#REF!</v>
      </c>
      <c r="J537" s="30" t="str">
        <f>IF(入力シート!R278="","",入力シート!R278)</f>
        <v/>
      </c>
      <c r="K537" s="30" t="str">
        <f>IF(入力シート!V278="","",入力シート!V278)</f>
        <v/>
      </c>
      <c r="L537" s="29"/>
      <c r="M537" s="29" t="s">
        <v>358</v>
      </c>
      <c r="N537" s="29" t="s">
        <v>359</v>
      </c>
    </row>
    <row r="538" spans="1:14" ht="23.25" customHeight="1">
      <c r="A538" s="528" t="str">
        <f>IF(入力シート!A279="","",入力シート!A279)</f>
        <v/>
      </c>
      <c r="B538" s="528"/>
      <c r="C538" s="30" t="str">
        <f>IF(入力シート!C279="","",入力シート!C279)</f>
        <v/>
      </c>
      <c r="D538" s="30" t="str">
        <f>IF(入力シート!E279="","",入力シート!E279)</f>
        <v/>
      </c>
      <c r="E538" s="30" t="str">
        <f>IF(入力シート!G279="","",入力シート!G279)</f>
        <v/>
      </c>
      <c r="F538" s="30" t="str">
        <f>IF(入力シート!H279="","",入力シート!H279)</f>
        <v/>
      </c>
      <c r="G538" s="31" t="str">
        <f>IF(入力シート!O279="","",入力シート!O279)</f>
        <v/>
      </c>
      <c r="H538" s="529" t="str">
        <f>IF(入力シート!K279="","",入力シート!K279)</f>
        <v/>
      </c>
      <c r="I538" s="530" t="e">
        <f>IF(入力シート!#REF!="","",入力シート!#REF!)</f>
        <v>#REF!</v>
      </c>
      <c r="J538" s="30" t="str">
        <f>IF(入力シート!R279="","",入力シート!R279)</f>
        <v/>
      </c>
      <c r="K538" s="30" t="str">
        <f>IF(入力シート!V279="","",入力シート!V279)</f>
        <v/>
      </c>
      <c r="L538" s="29"/>
      <c r="M538" s="29" t="s">
        <v>358</v>
      </c>
      <c r="N538" s="29" t="s">
        <v>359</v>
      </c>
    </row>
    <row r="539" spans="1:14" ht="23.25" customHeight="1">
      <c r="A539" s="528" t="str">
        <f>IF(入力シート!A280="","",入力シート!A280)</f>
        <v/>
      </c>
      <c r="B539" s="528"/>
      <c r="C539" s="30" t="str">
        <f>IF(入力シート!C280="","",入力シート!C280)</f>
        <v/>
      </c>
      <c r="D539" s="30" t="str">
        <f>IF(入力シート!E280="","",入力シート!E280)</f>
        <v/>
      </c>
      <c r="E539" s="30" t="str">
        <f>IF(入力シート!G280="","",入力シート!G280)</f>
        <v/>
      </c>
      <c r="F539" s="30" t="str">
        <f>IF(入力シート!H280="","",入力シート!H280)</f>
        <v/>
      </c>
      <c r="G539" s="31" t="str">
        <f>IF(入力シート!O280="","",入力シート!O280)</f>
        <v/>
      </c>
      <c r="H539" s="529" t="str">
        <f>IF(入力シート!K280="","",入力シート!K280)</f>
        <v/>
      </c>
      <c r="I539" s="530" t="e">
        <f>IF(入力シート!#REF!="","",入力シート!#REF!)</f>
        <v>#REF!</v>
      </c>
      <c r="J539" s="30" t="str">
        <f>IF(入力シート!R280="","",入力シート!R280)</f>
        <v/>
      </c>
      <c r="K539" s="30" t="str">
        <f>IF(入力シート!V280="","",入力シート!V280)</f>
        <v/>
      </c>
      <c r="L539" s="29"/>
      <c r="M539" s="29" t="s">
        <v>358</v>
      </c>
      <c r="N539" s="29" t="s">
        <v>359</v>
      </c>
    </row>
    <row r="540" spans="1:14" ht="23.25" customHeight="1">
      <c r="A540" s="528" t="str">
        <f>IF(入力シート!A281="","",入力シート!A281)</f>
        <v/>
      </c>
      <c r="B540" s="528"/>
      <c r="C540" s="30" t="str">
        <f>IF(入力シート!C281="","",入力シート!C281)</f>
        <v/>
      </c>
      <c r="D540" s="30" t="str">
        <f>IF(入力シート!E281="","",入力シート!E281)</f>
        <v/>
      </c>
      <c r="E540" s="30" t="str">
        <f>IF(入力シート!G281="","",入力シート!G281)</f>
        <v/>
      </c>
      <c r="F540" s="30" t="str">
        <f>IF(入力シート!H281="","",入力シート!H281)</f>
        <v/>
      </c>
      <c r="G540" s="31" t="str">
        <f>IF(入力シート!O281="","",入力シート!O281)</f>
        <v/>
      </c>
      <c r="H540" s="529" t="str">
        <f>IF(入力シート!K281="","",入力シート!K281)</f>
        <v/>
      </c>
      <c r="I540" s="530" t="e">
        <f>IF(入力シート!#REF!="","",入力シート!#REF!)</f>
        <v>#REF!</v>
      </c>
      <c r="J540" s="30" t="str">
        <f>IF(入力シート!R281="","",入力シート!R281)</f>
        <v/>
      </c>
      <c r="K540" s="30" t="str">
        <f>IF(入力シート!V281="","",入力シート!V281)</f>
        <v/>
      </c>
      <c r="L540" s="29"/>
      <c r="M540" s="29" t="s">
        <v>358</v>
      </c>
      <c r="N540" s="29" t="s">
        <v>359</v>
      </c>
    </row>
    <row r="541" spans="1:14" ht="23.25" customHeight="1">
      <c r="A541" s="528" t="str">
        <f>IF(入力シート!A282="","",入力シート!A282)</f>
        <v/>
      </c>
      <c r="B541" s="528"/>
      <c r="C541" s="30" t="str">
        <f>IF(入力シート!C282="","",入力シート!C282)</f>
        <v/>
      </c>
      <c r="D541" s="30" t="str">
        <f>IF(入力シート!E282="","",入力シート!E282)</f>
        <v/>
      </c>
      <c r="E541" s="30" t="str">
        <f>IF(入力シート!G282="","",入力シート!G282)</f>
        <v/>
      </c>
      <c r="F541" s="30" t="str">
        <f>IF(入力シート!H282="","",入力シート!H282)</f>
        <v/>
      </c>
      <c r="G541" s="31" t="str">
        <f>IF(入力シート!O282="","",入力シート!O282)</f>
        <v/>
      </c>
      <c r="H541" s="529" t="str">
        <f>IF(入力シート!K282="","",入力シート!K282)</f>
        <v/>
      </c>
      <c r="I541" s="530" t="e">
        <f>IF(入力シート!#REF!="","",入力シート!#REF!)</f>
        <v>#REF!</v>
      </c>
      <c r="J541" s="30" t="str">
        <f>IF(入力シート!R282="","",入力シート!R282)</f>
        <v/>
      </c>
      <c r="K541" s="30" t="str">
        <f>IF(入力シート!V282="","",入力シート!V282)</f>
        <v/>
      </c>
      <c r="L541" s="29"/>
      <c r="M541" s="29" t="s">
        <v>358</v>
      </c>
      <c r="N541" s="29" t="s">
        <v>359</v>
      </c>
    </row>
    <row r="542" spans="1:14" ht="23.25" customHeight="1">
      <c r="A542" s="528" t="str">
        <f>IF(入力シート!A283="","",入力シート!A283)</f>
        <v/>
      </c>
      <c r="B542" s="528"/>
      <c r="C542" s="30" t="str">
        <f>IF(入力シート!C283="","",入力シート!C283)</f>
        <v/>
      </c>
      <c r="D542" s="30" t="str">
        <f>IF(入力シート!E283="","",入力シート!E283)</f>
        <v/>
      </c>
      <c r="E542" s="30" t="str">
        <f>IF(入力シート!G283="","",入力シート!G283)</f>
        <v/>
      </c>
      <c r="F542" s="30" t="str">
        <f>IF(入力シート!H283="","",入力シート!H283)</f>
        <v/>
      </c>
      <c r="G542" s="31" t="str">
        <f>IF(入力シート!O283="","",入力シート!O283)</f>
        <v/>
      </c>
      <c r="H542" s="529" t="str">
        <f>IF(入力シート!K283="","",入力シート!K283)</f>
        <v/>
      </c>
      <c r="I542" s="530" t="e">
        <f>IF(入力シート!#REF!="","",入力シート!#REF!)</f>
        <v>#REF!</v>
      </c>
      <c r="J542" s="30" t="str">
        <f>IF(入力シート!R283="","",入力シート!R283)</f>
        <v/>
      </c>
      <c r="K542" s="30" t="str">
        <f>IF(入力シート!V283="","",入力シート!V283)</f>
        <v/>
      </c>
      <c r="L542" s="29"/>
      <c r="M542" s="29" t="s">
        <v>358</v>
      </c>
      <c r="N542" s="29" t="s">
        <v>359</v>
      </c>
    </row>
    <row r="543" spans="1:14" ht="23.25" customHeight="1">
      <c r="A543" s="528" t="str">
        <f>IF(入力シート!A284="","",入力シート!A284)</f>
        <v/>
      </c>
      <c r="B543" s="528"/>
      <c r="C543" s="30" t="str">
        <f>IF(入力シート!C284="","",入力シート!C284)</f>
        <v/>
      </c>
      <c r="D543" s="30" t="str">
        <f>IF(入力シート!E284="","",入力シート!E284)</f>
        <v/>
      </c>
      <c r="E543" s="30" t="str">
        <f>IF(入力シート!G284="","",入力シート!G284)</f>
        <v/>
      </c>
      <c r="F543" s="30" t="str">
        <f>IF(入力シート!H284="","",入力シート!H284)</f>
        <v/>
      </c>
      <c r="G543" s="31" t="str">
        <f>IF(入力シート!O284="","",入力シート!O284)</f>
        <v/>
      </c>
      <c r="H543" s="529" t="str">
        <f>IF(入力シート!K284="","",入力シート!K284)</f>
        <v/>
      </c>
      <c r="I543" s="530" t="e">
        <f>IF(入力シート!#REF!="","",入力シート!#REF!)</f>
        <v>#REF!</v>
      </c>
      <c r="J543" s="30" t="str">
        <f>IF(入力シート!R284="","",入力シート!R284)</f>
        <v/>
      </c>
      <c r="K543" s="30" t="str">
        <f>IF(入力シート!V284="","",入力シート!V284)</f>
        <v/>
      </c>
      <c r="L543" s="29"/>
      <c r="M543" s="29" t="s">
        <v>358</v>
      </c>
      <c r="N543" s="29" t="s">
        <v>359</v>
      </c>
    </row>
    <row r="544" spans="1:14" ht="23.25" customHeight="1">
      <c r="A544" s="528" t="str">
        <f>IF(入力シート!A285="","",入力シート!A285)</f>
        <v/>
      </c>
      <c r="B544" s="528"/>
      <c r="C544" s="30" t="str">
        <f>IF(入力シート!C285="","",入力シート!C285)</f>
        <v/>
      </c>
      <c r="D544" s="30" t="str">
        <f>IF(入力シート!E285="","",入力シート!E285)</f>
        <v/>
      </c>
      <c r="E544" s="30" t="str">
        <f>IF(入力シート!G285="","",入力シート!G285)</f>
        <v/>
      </c>
      <c r="F544" s="30" t="str">
        <f>IF(入力シート!H285="","",入力シート!H285)</f>
        <v/>
      </c>
      <c r="G544" s="31" t="str">
        <f>IF(入力シート!O285="","",入力シート!O285)</f>
        <v/>
      </c>
      <c r="H544" s="529" t="str">
        <f>IF(入力シート!K285="","",入力シート!K285)</f>
        <v/>
      </c>
      <c r="I544" s="530" t="e">
        <f>IF(入力シート!#REF!="","",入力シート!#REF!)</f>
        <v>#REF!</v>
      </c>
      <c r="J544" s="30" t="str">
        <f>IF(入力シート!R285="","",入力シート!R285)</f>
        <v/>
      </c>
      <c r="K544" s="30" t="str">
        <f>IF(入力シート!V285="","",入力シート!V285)</f>
        <v/>
      </c>
      <c r="L544" s="29"/>
      <c r="M544" s="29" t="s">
        <v>358</v>
      </c>
      <c r="N544" s="29" t="s">
        <v>359</v>
      </c>
    </row>
    <row r="545" spans="1:14" ht="23.25" customHeight="1">
      <c r="A545" s="528" t="str">
        <f>IF(入力シート!A286="","",入力シート!A286)</f>
        <v/>
      </c>
      <c r="B545" s="528"/>
      <c r="C545" s="30" t="str">
        <f>IF(入力シート!C286="","",入力シート!C286)</f>
        <v/>
      </c>
      <c r="D545" s="30" t="str">
        <f>IF(入力シート!E286="","",入力シート!E286)</f>
        <v/>
      </c>
      <c r="E545" s="30" t="str">
        <f>IF(入力シート!G286="","",入力シート!G286)</f>
        <v/>
      </c>
      <c r="F545" s="30" t="str">
        <f>IF(入力シート!H286="","",入力シート!H286)</f>
        <v/>
      </c>
      <c r="G545" s="31" t="str">
        <f>IF(入力シート!O286="","",入力シート!O286)</f>
        <v/>
      </c>
      <c r="H545" s="529" t="str">
        <f>IF(入力シート!K286="","",入力シート!K286)</f>
        <v/>
      </c>
      <c r="I545" s="530" t="e">
        <f>IF(入力シート!#REF!="","",入力シート!#REF!)</f>
        <v>#REF!</v>
      </c>
      <c r="J545" s="30" t="str">
        <f>IF(入力シート!R286="","",入力シート!R286)</f>
        <v/>
      </c>
      <c r="K545" s="30" t="str">
        <f>IF(入力シート!V286="","",入力シート!V286)</f>
        <v/>
      </c>
      <c r="L545" s="29"/>
      <c r="M545" s="29" t="s">
        <v>358</v>
      </c>
      <c r="N545" s="29" t="s">
        <v>359</v>
      </c>
    </row>
    <row r="546" spans="1:14" ht="23.25" customHeight="1">
      <c r="A546" s="528" t="str">
        <f>IF(入力シート!A287="","",入力シート!A287)</f>
        <v/>
      </c>
      <c r="B546" s="528"/>
      <c r="C546" s="30" t="str">
        <f>IF(入力シート!C287="","",入力シート!C287)</f>
        <v/>
      </c>
      <c r="D546" s="30" t="str">
        <f>IF(入力シート!E287="","",入力シート!E287)</f>
        <v/>
      </c>
      <c r="E546" s="30" t="str">
        <f>IF(入力シート!G287="","",入力シート!G287)</f>
        <v/>
      </c>
      <c r="F546" s="30" t="str">
        <f>IF(入力シート!H287="","",入力シート!H287)</f>
        <v/>
      </c>
      <c r="G546" s="31" t="str">
        <f>IF(入力シート!O287="","",入力シート!O287)</f>
        <v/>
      </c>
      <c r="H546" s="529" t="str">
        <f>IF(入力シート!K287="","",入力シート!K287)</f>
        <v/>
      </c>
      <c r="I546" s="530" t="e">
        <f>IF(入力シート!#REF!="","",入力シート!#REF!)</f>
        <v>#REF!</v>
      </c>
      <c r="J546" s="30" t="str">
        <f>IF(入力シート!R287="","",入力シート!R287)</f>
        <v/>
      </c>
      <c r="K546" s="30" t="str">
        <f>IF(入力シート!V287="","",入力シート!V287)</f>
        <v/>
      </c>
      <c r="L546" s="29"/>
      <c r="M546" s="29" t="s">
        <v>358</v>
      </c>
      <c r="N546" s="29" t="s">
        <v>359</v>
      </c>
    </row>
    <row r="547" spans="1:14" ht="23.25" customHeight="1">
      <c r="A547" s="528" t="str">
        <f>IF(入力シート!A288="","",入力シート!A288)</f>
        <v/>
      </c>
      <c r="B547" s="528"/>
      <c r="C547" s="30" t="str">
        <f>IF(入力シート!C288="","",入力シート!C288)</f>
        <v/>
      </c>
      <c r="D547" s="30" t="str">
        <f>IF(入力シート!E288="","",入力シート!E288)</f>
        <v/>
      </c>
      <c r="E547" s="30" t="str">
        <f>IF(入力シート!G288="","",入力シート!G288)</f>
        <v/>
      </c>
      <c r="F547" s="30" t="str">
        <f>IF(入力シート!H288="","",入力シート!H288)</f>
        <v/>
      </c>
      <c r="G547" s="31" t="str">
        <f>IF(入力シート!O288="","",入力シート!O288)</f>
        <v/>
      </c>
      <c r="H547" s="529" t="str">
        <f>IF(入力シート!K288="","",入力シート!K288)</f>
        <v/>
      </c>
      <c r="I547" s="530" t="e">
        <f>IF(入力シート!#REF!="","",入力シート!#REF!)</f>
        <v>#REF!</v>
      </c>
      <c r="J547" s="30" t="str">
        <f>IF(入力シート!R288="","",入力シート!R288)</f>
        <v/>
      </c>
      <c r="K547" s="30" t="str">
        <f>IF(入力シート!V288="","",入力シート!V288)</f>
        <v/>
      </c>
      <c r="L547" s="29"/>
      <c r="M547" s="29" t="s">
        <v>358</v>
      </c>
      <c r="N547" s="29" t="s">
        <v>359</v>
      </c>
    </row>
    <row r="548" spans="1:14" ht="23.25" customHeight="1">
      <c r="A548" s="528" t="str">
        <f>IF(入力シート!A289="","",入力シート!A289)</f>
        <v/>
      </c>
      <c r="B548" s="528"/>
      <c r="C548" s="30" t="str">
        <f>IF(入力シート!C289="","",入力シート!C289)</f>
        <v/>
      </c>
      <c r="D548" s="30" t="str">
        <f>IF(入力シート!E289="","",入力シート!E289)</f>
        <v/>
      </c>
      <c r="E548" s="30" t="str">
        <f>IF(入力シート!G289="","",入力シート!G289)</f>
        <v/>
      </c>
      <c r="F548" s="30" t="str">
        <f>IF(入力シート!H289="","",入力シート!H289)</f>
        <v/>
      </c>
      <c r="G548" s="31" t="str">
        <f>IF(入力シート!O289="","",入力シート!O289)</f>
        <v/>
      </c>
      <c r="H548" s="529" t="str">
        <f>IF(入力シート!K289="","",入力シート!K289)</f>
        <v/>
      </c>
      <c r="I548" s="530" t="e">
        <f>IF(入力シート!#REF!="","",入力シート!#REF!)</f>
        <v>#REF!</v>
      </c>
      <c r="J548" s="30" t="str">
        <f>IF(入力シート!R289="","",入力シート!R289)</f>
        <v/>
      </c>
      <c r="K548" s="30" t="str">
        <f>IF(入力シート!V289="","",入力シート!V289)</f>
        <v/>
      </c>
      <c r="L548" s="29"/>
      <c r="M548" s="29" t="s">
        <v>358</v>
      </c>
      <c r="N548" s="29" t="s">
        <v>359</v>
      </c>
    </row>
    <row r="549" spans="1:14" ht="23.25" customHeight="1">
      <c r="A549" s="528" t="str">
        <f>IF(入力シート!A290="","",入力シート!A290)</f>
        <v/>
      </c>
      <c r="B549" s="528"/>
      <c r="C549" s="30" t="str">
        <f>IF(入力シート!C290="","",入力シート!C290)</f>
        <v/>
      </c>
      <c r="D549" s="30" t="str">
        <f>IF(入力シート!E290="","",入力シート!E290)</f>
        <v/>
      </c>
      <c r="E549" s="30" t="str">
        <f>IF(入力シート!G290="","",入力シート!G290)</f>
        <v/>
      </c>
      <c r="F549" s="30" t="str">
        <f>IF(入力シート!H290="","",入力シート!H290)</f>
        <v/>
      </c>
      <c r="G549" s="31" t="str">
        <f>IF(入力シート!O290="","",入力シート!O290)</f>
        <v/>
      </c>
      <c r="H549" s="529" t="str">
        <f>IF(入力シート!K290="","",入力シート!K290)</f>
        <v/>
      </c>
      <c r="I549" s="530" t="e">
        <f>IF(入力シート!#REF!="","",入力シート!#REF!)</f>
        <v>#REF!</v>
      </c>
      <c r="J549" s="30" t="str">
        <f>IF(入力シート!R290="","",入力シート!R290)</f>
        <v/>
      </c>
      <c r="K549" s="30" t="str">
        <f>IF(入力シート!V290="","",入力シート!V290)</f>
        <v/>
      </c>
      <c r="L549" s="29"/>
      <c r="M549" s="29" t="s">
        <v>358</v>
      </c>
      <c r="N549" s="29" t="s">
        <v>359</v>
      </c>
    </row>
    <row r="550" spans="1:14" ht="23.25" customHeight="1">
      <c r="A550" s="528" t="str">
        <f>IF(入力シート!A291="","",入力シート!A291)</f>
        <v/>
      </c>
      <c r="B550" s="528"/>
      <c r="C550" s="30" t="str">
        <f>IF(入力シート!C291="","",入力シート!C291)</f>
        <v/>
      </c>
      <c r="D550" s="30" t="str">
        <f>IF(入力シート!E291="","",入力シート!E291)</f>
        <v/>
      </c>
      <c r="E550" s="30" t="str">
        <f>IF(入力シート!G291="","",入力シート!G291)</f>
        <v/>
      </c>
      <c r="F550" s="30" t="str">
        <f>IF(入力シート!H291="","",入力シート!H291)</f>
        <v/>
      </c>
      <c r="G550" s="31" t="str">
        <f>IF(入力シート!O291="","",入力シート!O291)</f>
        <v/>
      </c>
      <c r="H550" s="529" t="str">
        <f>IF(入力シート!K291="","",入力シート!K291)</f>
        <v/>
      </c>
      <c r="I550" s="530" t="e">
        <f>IF(入力シート!#REF!="","",入力シート!#REF!)</f>
        <v>#REF!</v>
      </c>
      <c r="J550" s="30" t="str">
        <f>IF(入力シート!R291="","",入力シート!R291)</f>
        <v/>
      </c>
      <c r="K550" s="30" t="str">
        <f>IF(入力シート!V291="","",入力シート!V291)</f>
        <v/>
      </c>
      <c r="L550" s="29"/>
      <c r="M550" s="29" t="s">
        <v>358</v>
      </c>
      <c r="N550" s="29" t="s">
        <v>359</v>
      </c>
    </row>
    <row r="551" spans="1:14" ht="23.25" customHeight="1">
      <c r="A551" s="528" t="str">
        <f>IF(入力シート!A292="","",入力シート!A292)</f>
        <v/>
      </c>
      <c r="B551" s="528"/>
      <c r="C551" s="30" t="str">
        <f>IF(入力シート!C292="","",入力シート!C292)</f>
        <v/>
      </c>
      <c r="D551" s="30" t="str">
        <f>IF(入力シート!E292="","",入力シート!E292)</f>
        <v/>
      </c>
      <c r="E551" s="30" t="str">
        <f>IF(入力シート!G292="","",入力シート!G292)</f>
        <v/>
      </c>
      <c r="F551" s="30" t="str">
        <f>IF(入力シート!H292="","",入力シート!H292)</f>
        <v/>
      </c>
      <c r="G551" s="31" t="str">
        <f>IF(入力シート!O292="","",入力シート!O292)</f>
        <v/>
      </c>
      <c r="H551" s="529" t="str">
        <f>IF(入力シート!K292="","",入力シート!K292)</f>
        <v/>
      </c>
      <c r="I551" s="530" t="e">
        <f>IF(入力シート!#REF!="","",入力シート!#REF!)</f>
        <v>#REF!</v>
      </c>
      <c r="J551" s="30" t="str">
        <f>IF(入力シート!R292="","",入力シート!R292)</f>
        <v/>
      </c>
      <c r="K551" s="30" t="str">
        <f>IF(入力シート!V292="","",入力シート!V292)</f>
        <v/>
      </c>
      <c r="L551" s="29"/>
      <c r="M551" s="29" t="s">
        <v>358</v>
      </c>
      <c r="N551" s="29" t="s">
        <v>359</v>
      </c>
    </row>
    <row r="552" spans="1:14" ht="23.25" customHeight="1">
      <c r="A552" s="528" t="str">
        <f>IF(入力シート!A293="","",入力シート!A293)</f>
        <v/>
      </c>
      <c r="B552" s="528"/>
      <c r="C552" s="30" t="str">
        <f>IF(入力シート!C293="","",入力シート!C293)</f>
        <v/>
      </c>
      <c r="D552" s="30" t="str">
        <f>IF(入力シート!E293="","",入力シート!E293)</f>
        <v/>
      </c>
      <c r="E552" s="30" t="str">
        <f>IF(入力シート!G293="","",入力シート!G293)</f>
        <v/>
      </c>
      <c r="F552" s="30" t="str">
        <f>IF(入力シート!H293="","",入力シート!H293)</f>
        <v/>
      </c>
      <c r="G552" s="31" t="str">
        <f>IF(入力シート!O293="","",入力シート!O293)</f>
        <v/>
      </c>
      <c r="H552" s="529" t="str">
        <f>IF(入力シート!K293="","",入力シート!K293)</f>
        <v/>
      </c>
      <c r="I552" s="530" t="e">
        <f>IF(入力シート!#REF!="","",入力シート!#REF!)</f>
        <v>#REF!</v>
      </c>
      <c r="J552" s="30" t="str">
        <f>IF(入力シート!R293="","",入力シート!R293)</f>
        <v/>
      </c>
      <c r="K552" s="30" t="str">
        <f>IF(入力シート!V293="","",入力シート!V293)</f>
        <v/>
      </c>
      <c r="L552" s="29"/>
      <c r="M552" s="29" t="s">
        <v>358</v>
      </c>
      <c r="N552" s="29" t="s">
        <v>359</v>
      </c>
    </row>
    <row r="553" spans="1:14" ht="7.5" customHeight="1">
      <c r="A553" s="2"/>
      <c r="B553" s="2"/>
      <c r="C553" s="2"/>
      <c r="D553" s="2"/>
      <c r="E553" s="2"/>
      <c r="F553" s="2"/>
      <c r="G553" s="2"/>
      <c r="H553" s="2"/>
      <c r="I553" s="2"/>
      <c r="J553" s="2"/>
      <c r="K553" s="2"/>
      <c r="L553" s="2"/>
      <c r="M553" s="2"/>
      <c r="N553" s="2"/>
    </row>
    <row r="554" spans="1:14" s="34" customFormat="1" ht="15" customHeight="1">
      <c r="A554" s="557" t="s">
        <v>360</v>
      </c>
      <c r="B554" s="557"/>
      <c r="C554" s="558" t="s">
        <v>361</v>
      </c>
      <c r="D554" s="558"/>
      <c r="E554" s="558"/>
      <c r="F554" s="558"/>
      <c r="G554" s="558"/>
      <c r="H554" s="558"/>
      <c r="I554" s="558"/>
      <c r="J554" s="558"/>
      <c r="K554" s="558"/>
      <c r="L554" s="558"/>
      <c r="M554" s="558"/>
      <c r="N554" s="558"/>
    </row>
    <row r="555" spans="1:14" s="34" customFormat="1" ht="7.5" customHeight="1">
      <c r="A555" s="32"/>
      <c r="B555" s="32"/>
      <c r="C555" s="33"/>
      <c r="D555" s="33"/>
      <c r="E555" s="33"/>
      <c r="F555" s="33"/>
      <c r="G555" s="33"/>
      <c r="H555" s="33"/>
      <c r="I555" s="33"/>
      <c r="J555" s="33"/>
      <c r="K555" s="33"/>
      <c r="L555" s="33"/>
      <c r="M555" s="33"/>
      <c r="N555" s="33"/>
    </row>
    <row r="556" spans="1:14" s="34" customFormat="1" ht="15" customHeight="1">
      <c r="B556" s="35"/>
      <c r="C556" s="35"/>
      <c r="D556" s="35"/>
      <c r="E556" s="35"/>
      <c r="F556" s="35"/>
      <c r="G556" s="35"/>
      <c r="H556" s="554" t="s">
        <v>362</v>
      </c>
      <c r="I556" s="554"/>
      <c r="J556" s="554"/>
      <c r="K556" s="554"/>
      <c r="L556" s="554"/>
      <c r="M556" s="554"/>
      <c r="N556" s="554"/>
    </row>
    <row r="557" spans="1:14" s="34" customFormat="1" ht="15" customHeight="1">
      <c r="A557" s="36"/>
      <c r="B557" s="35"/>
      <c r="C557" s="35"/>
      <c r="D557" s="35"/>
      <c r="E557" s="35"/>
      <c r="F557" s="35"/>
      <c r="G557" s="37"/>
      <c r="H557" s="554"/>
      <c r="I557" s="554"/>
      <c r="J557" s="554"/>
      <c r="K557" s="554"/>
      <c r="L557" s="554"/>
      <c r="M557" s="554"/>
      <c r="N557" s="554"/>
    </row>
    <row r="558" spans="1:14" s="34" customFormat="1" ht="30" customHeight="1">
      <c r="A558" s="36"/>
      <c r="B558" s="35"/>
      <c r="C558" s="35"/>
      <c r="D558" s="35"/>
      <c r="E558" s="35"/>
      <c r="F558" s="35"/>
      <c r="G558" s="37"/>
      <c r="H558" s="555" t="s">
        <v>1263</v>
      </c>
      <c r="I558" s="555"/>
      <c r="J558" s="555"/>
      <c r="K558" s="555"/>
      <c r="L558" s="27"/>
      <c r="M558" s="37"/>
      <c r="N558" s="37"/>
    </row>
    <row r="559" spans="1:14" s="34" customFormat="1" ht="30" customHeight="1">
      <c r="H559" s="556" t="s">
        <v>363</v>
      </c>
      <c r="I559" s="556"/>
      <c r="J559" s="574" t="str">
        <f>J49</f>
        <v/>
      </c>
      <c r="K559" s="574"/>
      <c r="L559" s="574"/>
      <c r="M559" s="37"/>
    </row>
    <row r="560" spans="1:14" s="34" customFormat="1" ht="30" customHeight="1">
      <c r="A560" s="37"/>
      <c r="B560" s="37"/>
      <c r="C560" s="37"/>
      <c r="D560" s="37"/>
      <c r="E560" s="37"/>
      <c r="F560" s="37"/>
      <c r="G560" s="38"/>
      <c r="H560" s="556" t="s">
        <v>364</v>
      </c>
      <c r="I560" s="556"/>
      <c r="J560" s="574" t="str">
        <f>J50</f>
        <v/>
      </c>
      <c r="K560" s="574"/>
      <c r="L560" s="574"/>
      <c r="M560" s="27"/>
    </row>
    <row r="561" spans="1:14" s="34" customFormat="1" ht="30" customHeight="1">
      <c r="D561" s="37"/>
      <c r="E561" s="37"/>
      <c r="H561" s="556" t="s">
        <v>295</v>
      </c>
      <c r="I561" s="556"/>
      <c r="J561" s="557" t="str">
        <f>J51</f>
        <v/>
      </c>
      <c r="K561" s="557"/>
      <c r="L561" s="557"/>
      <c r="M561" s="27" t="s">
        <v>365</v>
      </c>
    </row>
    <row r="562" spans="1:14" ht="3.75" customHeight="1"/>
    <row r="563" spans="1:14" ht="21">
      <c r="A563" s="518" t="s">
        <v>379</v>
      </c>
      <c r="B563" s="518"/>
      <c r="C563" s="518"/>
      <c r="D563" s="518"/>
      <c r="E563" s="518"/>
      <c r="F563" s="518"/>
      <c r="G563" s="518"/>
      <c r="H563" s="518"/>
      <c r="I563" s="518"/>
      <c r="J563" s="518"/>
      <c r="K563" s="518"/>
      <c r="L563" s="518"/>
      <c r="M563" s="518"/>
      <c r="N563" s="518"/>
    </row>
    <row r="564" spans="1:14" ht="9.75" customHeight="1">
      <c r="A564" s="2"/>
      <c r="B564" s="2"/>
      <c r="C564" s="2"/>
      <c r="D564" s="2"/>
      <c r="E564" s="2"/>
      <c r="F564" s="2"/>
      <c r="G564" s="2"/>
      <c r="H564" s="2"/>
      <c r="I564" s="2"/>
      <c r="J564" s="2"/>
      <c r="K564" s="2"/>
      <c r="L564" s="2"/>
      <c r="M564" s="2"/>
      <c r="N564" s="2"/>
    </row>
    <row r="565" spans="1:14">
      <c r="A565" s="2"/>
      <c r="B565" s="2"/>
      <c r="C565" s="2"/>
      <c r="D565" s="2"/>
      <c r="E565" s="2"/>
      <c r="F565" s="2"/>
      <c r="G565" s="2"/>
      <c r="H565" s="2"/>
      <c r="I565" s="2"/>
      <c r="J565" s="2"/>
      <c r="K565" s="2"/>
      <c r="L565" s="519" t="str">
        <f>"ページ　　"&amp;入力シート!$AI$14&amp;" - "</f>
        <v xml:space="preserve">ページ　　0 - </v>
      </c>
      <c r="M565" s="519"/>
      <c r="N565" s="17">
        <v>12</v>
      </c>
    </row>
    <row r="566" spans="1:14">
      <c r="A566" s="2"/>
      <c r="B566" s="2"/>
      <c r="C566" s="2"/>
      <c r="D566" s="2"/>
      <c r="E566" s="2"/>
      <c r="F566" s="2"/>
      <c r="G566" s="2"/>
      <c r="H566" s="2"/>
      <c r="I566" s="2"/>
      <c r="J566" s="2"/>
      <c r="K566" s="2"/>
      <c r="L566" s="2"/>
      <c r="M566" s="2"/>
      <c r="N566" s="2"/>
    </row>
    <row r="567" spans="1:14" ht="15" customHeight="1">
      <c r="A567" s="572"/>
      <c r="B567" s="572"/>
      <c r="C567" s="573"/>
      <c r="D567" s="573"/>
      <c r="E567" s="2"/>
      <c r="F567" s="2"/>
      <c r="G567" s="2"/>
      <c r="H567" s="2"/>
      <c r="I567" s="2"/>
      <c r="J567" s="2"/>
      <c r="K567" s="520" t="str">
        <f>K6</f>
        <v>令和　　　年　　　月　　　日</v>
      </c>
      <c r="L567" s="520"/>
      <c r="M567" s="520"/>
      <c r="N567" s="520"/>
    </row>
    <row r="568" spans="1:14" ht="7.5" customHeight="1">
      <c r="A568" s="2"/>
      <c r="B568" s="2"/>
      <c r="C568" s="2"/>
      <c r="D568" s="2"/>
      <c r="E568" s="2"/>
      <c r="F568" s="2"/>
      <c r="G568" s="2"/>
      <c r="H568" s="2"/>
      <c r="I568" s="2"/>
      <c r="J568" s="2"/>
      <c r="K568" s="2"/>
      <c r="L568" s="2"/>
      <c r="M568" s="2"/>
      <c r="N568" s="2"/>
    </row>
    <row r="569" spans="1:14" ht="26.25" customHeight="1">
      <c r="A569" s="2"/>
      <c r="B569" s="2"/>
      <c r="C569" s="2"/>
      <c r="D569" s="2"/>
      <c r="E569" s="2"/>
      <c r="F569" s="522" t="s">
        <v>291</v>
      </c>
      <c r="G569" s="129" t="s">
        <v>380</v>
      </c>
      <c r="H569" s="523" t="str">
        <f>$H$8</f>
        <v/>
      </c>
      <c r="I569" s="524"/>
      <c r="J569" s="524"/>
      <c r="K569" s="524"/>
      <c r="L569" s="524"/>
      <c r="M569" s="524"/>
      <c r="N569" s="525"/>
    </row>
    <row r="570" spans="1:14" ht="26.25" customHeight="1">
      <c r="A570" s="2"/>
      <c r="B570" s="2"/>
      <c r="C570" s="2"/>
      <c r="D570" s="2"/>
      <c r="E570" s="2"/>
      <c r="F570" s="522"/>
      <c r="G570" s="129" t="s">
        <v>381</v>
      </c>
      <c r="H570" s="523" t="str">
        <f>$H$9</f>
        <v/>
      </c>
      <c r="I570" s="524"/>
      <c r="J570" s="524"/>
      <c r="K570" s="524"/>
      <c r="L570" s="524"/>
      <c r="M570" s="524"/>
      <c r="N570" s="525"/>
    </row>
    <row r="571" spans="1:14" ht="26.25" customHeight="1">
      <c r="A571" s="2"/>
      <c r="B571" s="2"/>
      <c r="C571" s="2"/>
      <c r="D571" s="2"/>
      <c r="E571" s="2"/>
      <c r="F571" s="522"/>
      <c r="G571" s="129" t="s">
        <v>295</v>
      </c>
      <c r="H571" s="523" t="str">
        <f>$H$10</f>
        <v/>
      </c>
      <c r="I571" s="524"/>
      <c r="J571" s="524"/>
      <c r="K571" s="524"/>
      <c r="L571" s="524"/>
      <c r="M571" s="524"/>
      <c r="N571" s="525"/>
    </row>
    <row r="572" spans="1:14" ht="26.25" customHeight="1">
      <c r="A572" s="2"/>
      <c r="B572" s="2"/>
      <c r="C572" s="2"/>
      <c r="D572" s="2"/>
      <c r="E572" s="2"/>
      <c r="F572" s="522"/>
      <c r="G572" s="132" t="s">
        <v>1245</v>
      </c>
      <c r="H572" s="523" t="str">
        <f>$H$11</f>
        <v/>
      </c>
      <c r="I572" s="524"/>
      <c r="J572" s="525"/>
      <c r="K572" s="129" t="s">
        <v>264</v>
      </c>
      <c r="L572" s="559" t="str">
        <f>$L$11</f>
        <v/>
      </c>
      <c r="M572" s="526"/>
      <c r="N572" s="527"/>
    </row>
    <row r="573" spans="1:14" ht="22.5" customHeight="1">
      <c r="A573" s="2"/>
      <c r="B573" s="2"/>
      <c r="C573" s="2"/>
      <c r="D573" s="2"/>
      <c r="E573" s="2"/>
      <c r="F573" s="522"/>
      <c r="G573" s="536" t="s">
        <v>351</v>
      </c>
      <c r="H573" s="536"/>
      <c r="I573" s="537" t="str">
        <f>$I$12</f>
        <v/>
      </c>
      <c r="J573" s="538"/>
      <c r="K573" s="130" t="s">
        <v>267</v>
      </c>
      <c r="L573" s="510" t="str">
        <f>$L$12</f>
        <v/>
      </c>
      <c r="M573" s="510"/>
      <c r="N573" s="510"/>
    </row>
    <row r="574" spans="1:14" ht="7.5" customHeight="1">
      <c r="A574" s="2"/>
      <c r="B574" s="2"/>
      <c r="C574" s="2"/>
      <c r="D574" s="2"/>
      <c r="E574" s="23"/>
      <c r="F574" s="24"/>
      <c r="G574" s="24"/>
      <c r="H574" s="24"/>
      <c r="I574" s="25"/>
      <c r="J574" s="25"/>
      <c r="K574" s="26"/>
      <c r="L574" s="26"/>
      <c r="M574" s="127"/>
      <c r="N574" s="127"/>
    </row>
    <row r="575" spans="1:14" s="3" customFormat="1">
      <c r="A575" s="539" t="s">
        <v>352</v>
      </c>
      <c r="B575" s="539"/>
      <c r="C575" s="539"/>
      <c r="D575" s="539"/>
      <c r="E575" s="539"/>
      <c r="F575" s="539"/>
      <c r="G575" s="539"/>
      <c r="H575" s="539"/>
      <c r="I575" s="539"/>
      <c r="J575" s="539"/>
      <c r="K575" s="539"/>
      <c r="L575" s="539"/>
      <c r="M575" s="539"/>
      <c r="N575" s="539"/>
    </row>
    <row r="576" spans="1:14" ht="7.5" customHeight="1">
      <c r="A576" s="2"/>
      <c r="B576" s="2"/>
      <c r="C576" s="2"/>
      <c r="D576" s="2"/>
      <c r="E576" s="2"/>
      <c r="F576" s="2"/>
      <c r="G576" s="2"/>
      <c r="H576" s="2"/>
      <c r="I576" s="2"/>
      <c r="J576" s="2"/>
      <c r="K576" s="2"/>
      <c r="L576" s="2"/>
      <c r="M576" s="2"/>
      <c r="N576" s="2"/>
    </row>
    <row r="577" spans="1:14" ht="15" customHeight="1">
      <c r="A577" s="540" t="s">
        <v>279</v>
      </c>
      <c r="B577" s="540"/>
      <c r="C577" s="541" t="s">
        <v>333</v>
      </c>
      <c r="D577" s="541"/>
      <c r="E577" s="541"/>
      <c r="F577" s="541"/>
      <c r="G577" s="542" t="s">
        <v>353</v>
      </c>
      <c r="H577" s="544" t="s">
        <v>281</v>
      </c>
      <c r="I577" s="545"/>
      <c r="J577" s="548" t="s">
        <v>334</v>
      </c>
      <c r="K577" s="550" t="s">
        <v>285</v>
      </c>
      <c r="L577" s="531" t="s">
        <v>354</v>
      </c>
      <c r="M577" s="532"/>
      <c r="N577" s="533"/>
    </row>
    <row r="578" spans="1:14" ht="15" customHeight="1">
      <c r="A578" s="540"/>
      <c r="B578" s="540"/>
      <c r="C578" s="131" t="s">
        <v>337</v>
      </c>
      <c r="D578" s="131" t="s">
        <v>277</v>
      </c>
      <c r="E578" s="131" t="s">
        <v>344</v>
      </c>
      <c r="F578" s="131" t="s">
        <v>279</v>
      </c>
      <c r="G578" s="543"/>
      <c r="H578" s="546"/>
      <c r="I578" s="547"/>
      <c r="J578" s="549"/>
      <c r="K578" s="551"/>
      <c r="L578" s="128" t="s">
        <v>356</v>
      </c>
      <c r="M578" s="534" t="s">
        <v>357</v>
      </c>
      <c r="N578" s="535"/>
    </row>
    <row r="579" spans="1:14" ht="23.25" customHeight="1">
      <c r="A579" s="528" t="str">
        <f>IF(入力シート!A294="","",入力シート!A294)</f>
        <v/>
      </c>
      <c r="B579" s="528"/>
      <c r="C579" s="30" t="str">
        <f>IF(入力シート!C294="","",入力シート!C294)</f>
        <v/>
      </c>
      <c r="D579" s="30" t="str">
        <f>IF(入力シート!E294="","",入力シート!E294)</f>
        <v/>
      </c>
      <c r="E579" s="30" t="str">
        <f>IF(入力シート!G294="","",入力シート!G294)</f>
        <v/>
      </c>
      <c r="F579" s="30" t="str">
        <f>IF(入力シート!H294="","",入力シート!H294)</f>
        <v/>
      </c>
      <c r="G579" s="31" t="str">
        <f>IF(入力シート!O294="","",入力シート!O294)</f>
        <v/>
      </c>
      <c r="H579" s="529" t="str">
        <f>IF(入力シート!K294="","",入力シート!K294)</f>
        <v/>
      </c>
      <c r="I579" s="530" t="e">
        <f>IF(入力シート!#REF!="","",入力シート!#REF!)</f>
        <v>#REF!</v>
      </c>
      <c r="J579" s="30" t="str">
        <f>IF(入力シート!R294="","",入力シート!R294)</f>
        <v/>
      </c>
      <c r="K579" s="30" t="str">
        <f>IF(入力シート!V294="","",入力シート!V294)</f>
        <v/>
      </c>
      <c r="L579" s="29"/>
      <c r="M579" s="29" t="s">
        <v>358</v>
      </c>
      <c r="N579" s="29" t="s">
        <v>359</v>
      </c>
    </row>
    <row r="580" spans="1:14" ht="23.25" customHeight="1">
      <c r="A580" s="528" t="str">
        <f>IF(入力シート!A295="","",入力シート!A295)</f>
        <v/>
      </c>
      <c r="B580" s="528"/>
      <c r="C580" s="30" t="str">
        <f>IF(入力シート!C295="","",入力シート!C295)</f>
        <v/>
      </c>
      <c r="D580" s="30" t="str">
        <f>IF(入力シート!E295="","",入力シート!E295)</f>
        <v/>
      </c>
      <c r="E580" s="30" t="str">
        <f>IF(入力シート!G295="","",入力シート!G295)</f>
        <v/>
      </c>
      <c r="F580" s="30" t="str">
        <f>IF(入力シート!H295="","",入力シート!H295)</f>
        <v/>
      </c>
      <c r="G580" s="31" t="str">
        <f>IF(入力シート!O295="","",入力シート!O295)</f>
        <v/>
      </c>
      <c r="H580" s="529" t="str">
        <f>IF(入力シート!K295="","",入力シート!K295)</f>
        <v/>
      </c>
      <c r="I580" s="530" t="e">
        <f>IF(入力シート!#REF!="","",入力シート!#REF!)</f>
        <v>#REF!</v>
      </c>
      <c r="J580" s="30" t="str">
        <f>IF(入力シート!R295="","",入力シート!R295)</f>
        <v/>
      </c>
      <c r="K580" s="30" t="str">
        <f>IF(入力シート!V295="","",入力シート!V295)</f>
        <v/>
      </c>
      <c r="L580" s="29"/>
      <c r="M580" s="29" t="s">
        <v>358</v>
      </c>
      <c r="N580" s="29" t="s">
        <v>359</v>
      </c>
    </row>
    <row r="581" spans="1:14" ht="23.25" customHeight="1">
      <c r="A581" s="528" t="str">
        <f>IF(入力シート!A296="","",入力シート!A296)</f>
        <v/>
      </c>
      <c r="B581" s="528"/>
      <c r="C581" s="30" t="str">
        <f>IF(入力シート!C296="","",入力シート!C296)</f>
        <v/>
      </c>
      <c r="D581" s="30" t="str">
        <f>IF(入力シート!E296="","",入力シート!E296)</f>
        <v/>
      </c>
      <c r="E581" s="30" t="str">
        <f>IF(入力シート!G296="","",入力シート!G296)</f>
        <v/>
      </c>
      <c r="F581" s="30" t="str">
        <f>IF(入力シート!H296="","",入力シート!H296)</f>
        <v/>
      </c>
      <c r="G581" s="31" t="str">
        <f>IF(入力シート!O296="","",入力シート!O296)</f>
        <v/>
      </c>
      <c r="H581" s="529" t="str">
        <f>IF(入力シート!K296="","",入力シート!K296)</f>
        <v/>
      </c>
      <c r="I581" s="530" t="e">
        <f>IF(入力シート!#REF!="","",入力シート!#REF!)</f>
        <v>#REF!</v>
      </c>
      <c r="J581" s="30" t="str">
        <f>IF(入力シート!R296="","",入力シート!R296)</f>
        <v/>
      </c>
      <c r="K581" s="30" t="str">
        <f>IF(入力シート!V296="","",入力シート!V296)</f>
        <v/>
      </c>
      <c r="L581" s="29"/>
      <c r="M581" s="29" t="s">
        <v>358</v>
      </c>
      <c r="N581" s="29" t="s">
        <v>359</v>
      </c>
    </row>
    <row r="582" spans="1:14" ht="23.25" customHeight="1">
      <c r="A582" s="528" t="str">
        <f>IF(入力シート!A297="","",入力シート!A297)</f>
        <v/>
      </c>
      <c r="B582" s="528"/>
      <c r="C582" s="30" t="str">
        <f>IF(入力シート!C297="","",入力シート!C297)</f>
        <v/>
      </c>
      <c r="D582" s="30" t="str">
        <f>IF(入力シート!E297="","",入力シート!E297)</f>
        <v/>
      </c>
      <c r="E582" s="30" t="str">
        <f>IF(入力シート!G297="","",入力シート!G297)</f>
        <v/>
      </c>
      <c r="F582" s="30" t="str">
        <f>IF(入力シート!H297="","",入力シート!H297)</f>
        <v/>
      </c>
      <c r="G582" s="31" t="str">
        <f>IF(入力シート!O297="","",入力シート!O297)</f>
        <v/>
      </c>
      <c r="H582" s="529" t="str">
        <f>IF(入力シート!K297="","",入力シート!K297)</f>
        <v/>
      </c>
      <c r="I582" s="530" t="e">
        <f>IF(入力シート!#REF!="","",入力シート!#REF!)</f>
        <v>#REF!</v>
      </c>
      <c r="J582" s="30" t="str">
        <f>IF(入力シート!R297="","",入力シート!R297)</f>
        <v/>
      </c>
      <c r="K582" s="30" t="str">
        <f>IF(入力シート!V297="","",入力シート!V297)</f>
        <v/>
      </c>
      <c r="L582" s="29"/>
      <c r="M582" s="29" t="s">
        <v>358</v>
      </c>
      <c r="N582" s="29" t="s">
        <v>359</v>
      </c>
    </row>
    <row r="583" spans="1:14" ht="23.25" customHeight="1">
      <c r="A583" s="528" t="str">
        <f>IF(入力シート!A298="","",入力シート!A298)</f>
        <v/>
      </c>
      <c r="B583" s="528"/>
      <c r="C583" s="30" t="str">
        <f>IF(入力シート!C298="","",入力シート!C298)</f>
        <v/>
      </c>
      <c r="D583" s="30" t="str">
        <f>IF(入力シート!E298="","",入力シート!E298)</f>
        <v/>
      </c>
      <c r="E583" s="30" t="str">
        <f>IF(入力シート!G298="","",入力シート!G298)</f>
        <v/>
      </c>
      <c r="F583" s="30" t="str">
        <f>IF(入力シート!H298="","",入力シート!H298)</f>
        <v/>
      </c>
      <c r="G583" s="31" t="str">
        <f>IF(入力シート!O298="","",入力シート!O298)</f>
        <v/>
      </c>
      <c r="H583" s="529" t="str">
        <f>IF(入力シート!K298="","",入力シート!K298)</f>
        <v/>
      </c>
      <c r="I583" s="530" t="e">
        <f>IF(入力シート!#REF!="","",入力シート!#REF!)</f>
        <v>#REF!</v>
      </c>
      <c r="J583" s="30" t="str">
        <f>IF(入力シート!R298="","",入力シート!R298)</f>
        <v/>
      </c>
      <c r="K583" s="30" t="str">
        <f>IF(入力シート!V298="","",入力シート!V298)</f>
        <v/>
      </c>
      <c r="L583" s="29"/>
      <c r="M583" s="29" t="s">
        <v>358</v>
      </c>
      <c r="N583" s="29" t="s">
        <v>359</v>
      </c>
    </row>
    <row r="584" spans="1:14" ht="23.25" customHeight="1">
      <c r="A584" s="528" t="str">
        <f>IF(入力シート!A299="","",入力シート!A299)</f>
        <v/>
      </c>
      <c r="B584" s="528"/>
      <c r="C584" s="30" t="str">
        <f>IF(入力シート!C299="","",入力シート!C299)</f>
        <v/>
      </c>
      <c r="D584" s="30" t="str">
        <f>IF(入力シート!E299="","",入力シート!E299)</f>
        <v/>
      </c>
      <c r="E584" s="30" t="str">
        <f>IF(入力シート!G299="","",入力シート!G299)</f>
        <v/>
      </c>
      <c r="F584" s="30" t="str">
        <f>IF(入力シート!H299="","",入力シート!H299)</f>
        <v/>
      </c>
      <c r="G584" s="31" t="str">
        <f>IF(入力シート!O299="","",入力シート!O299)</f>
        <v/>
      </c>
      <c r="H584" s="529" t="str">
        <f>IF(入力シート!K299="","",入力シート!K299)</f>
        <v/>
      </c>
      <c r="I584" s="530" t="e">
        <f>IF(入力シート!#REF!="","",入力シート!#REF!)</f>
        <v>#REF!</v>
      </c>
      <c r="J584" s="30" t="str">
        <f>IF(入力シート!R299="","",入力シート!R299)</f>
        <v/>
      </c>
      <c r="K584" s="30" t="str">
        <f>IF(入力シート!V299="","",入力シート!V299)</f>
        <v/>
      </c>
      <c r="L584" s="29"/>
      <c r="M584" s="29" t="s">
        <v>358</v>
      </c>
      <c r="N584" s="29" t="s">
        <v>359</v>
      </c>
    </row>
    <row r="585" spans="1:14" ht="23.25" customHeight="1">
      <c r="A585" s="528" t="str">
        <f>IF(入力シート!A300="","",入力シート!A300)</f>
        <v/>
      </c>
      <c r="B585" s="528"/>
      <c r="C585" s="30" t="str">
        <f>IF(入力シート!C300="","",入力シート!C300)</f>
        <v/>
      </c>
      <c r="D585" s="30" t="str">
        <f>IF(入力シート!E300="","",入力シート!E300)</f>
        <v/>
      </c>
      <c r="E585" s="30" t="str">
        <f>IF(入力シート!G300="","",入力シート!G300)</f>
        <v/>
      </c>
      <c r="F585" s="30" t="str">
        <f>IF(入力シート!H300="","",入力シート!H300)</f>
        <v/>
      </c>
      <c r="G585" s="31" t="str">
        <f>IF(入力シート!O300="","",入力シート!O300)</f>
        <v/>
      </c>
      <c r="H585" s="529" t="str">
        <f>IF(入力シート!K300="","",入力シート!K300)</f>
        <v/>
      </c>
      <c r="I585" s="530" t="e">
        <f>IF(入力シート!#REF!="","",入力シート!#REF!)</f>
        <v>#REF!</v>
      </c>
      <c r="J585" s="30" t="str">
        <f>IF(入力シート!R300="","",入力シート!R300)</f>
        <v/>
      </c>
      <c r="K585" s="30" t="str">
        <f>IF(入力シート!V300="","",入力シート!V300)</f>
        <v/>
      </c>
      <c r="L585" s="29"/>
      <c r="M585" s="29" t="s">
        <v>358</v>
      </c>
      <c r="N585" s="29" t="s">
        <v>359</v>
      </c>
    </row>
    <row r="586" spans="1:14" ht="23.25" customHeight="1">
      <c r="A586" s="528" t="str">
        <f>IF(入力シート!A301="","",入力シート!A301)</f>
        <v/>
      </c>
      <c r="B586" s="528"/>
      <c r="C586" s="30" t="str">
        <f>IF(入力シート!C301="","",入力シート!C301)</f>
        <v/>
      </c>
      <c r="D586" s="30" t="str">
        <f>IF(入力シート!E301="","",入力シート!E301)</f>
        <v/>
      </c>
      <c r="E586" s="30" t="str">
        <f>IF(入力シート!G301="","",入力シート!G301)</f>
        <v/>
      </c>
      <c r="F586" s="30" t="str">
        <f>IF(入力シート!H301="","",入力シート!H301)</f>
        <v/>
      </c>
      <c r="G586" s="31" t="str">
        <f>IF(入力シート!O301="","",入力シート!O301)</f>
        <v/>
      </c>
      <c r="H586" s="529" t="str">
        <f>IF(入力シート!K301="","",入力シート!K301)</f>
        <v/>
      </c>
      <c r="I586" s="530" t="e">
        <f>IF(入力シート!#REF!="","",入力シート!#REF!)</f>
        <v>#REF!</v>
      </c>
      <c r="J586" s="30" t="str">
        <f>IF(入力シート!R301="","",入力シート!R301)</f>
        <v/>
      </c>
      <c r="K586" s="30" t="str">
        <f>IF(入力シート!V301="","",入力シート!V301)</f>
        <v/>
      </c>
      <c r="L586" s="29"/>
      <c r="M586" s="29" t="s">
        <v>358</v>
      </c>
      <c r="N586" s="29" t="s">
        <v>359</v>
      </c>
    </row>
    <row r="587" spans="1:14" ht="23.25" customHeight="1">
      <c r="A587" s="528" t="str">
        <f>IF(入力シート!A302="","",入力シート!A302)</f>
        <v/>
      </c>
      <c r="B587" s="528"/>
      <c r="C587" s="30" t="str">
        <f>IF(入力シート!C302="","",入力シート!C302)</f>
        <v/>
      </c>
      <c r="D587" s="30" t="str">
        <f>IF(入力シート!E302="","",入力シート!E302)</f>
        <v/>
      </c>
      <c r="E587" s="30" t="str">
        <f>IF(入力シート!G302="","",入力シート!G302)</f>
        <v/>
      </c>
      <c r="F587" s="30" t="str">
        <f>IF(入力シート!H302="","",入力シート!H302)</f>
        <v/>
      </c>
      <c r="G587" s="31" t="str">
        <f>IF(入力シート!O302="","",入力シート!O302)</f>
        <v/>
      </c>
      <c r="H587" s="529" t="str">
        <f>IF(入力シート!K302="","",入力シート!K302)</f>
        <v/>
      </c>
      <c r="I587" s="530" t="e">
        <f>IF(入力シート!#REF!="","",入力シート!#REF!)</f>
        <v>#REF!</v>
      </c>
      <c r="J587" s="30" t="str">
        <f>IF(入力シート!R302="","",入力シート!R302)</f>
        <v/>
      </c>
      <c r="K587" s="30" t="str">
        <f>IF(入力シート!V302="","",入力シート!V302)</f>
        <v/>
      </c>
      <c r="L587" s="29"/>
      <c r="M587" s="29" t="s">
        <v>358</v>
      </c>
      <c r="N587" s="29" t="s">
        <v>359</v>
      </c>
    </row>
    <row r="588" spans="1:14" ht="23.25" customHeight="1">
      <c r="A588" s="528" t="str">
        <f>IF(入力シート!A303="","",入力シート!A303)</f>
        <v/>
      </c>
      <c r="B588" s="528"/>
      <c r="C588" s="30" t="str">
        <f>IF(入力シート!C303="","",入力シート!C303)</f>
        <v/>
      </c>
      <c r="D588" s="30" t="str">
        <f>IF(入力シート!E303="","",入力シート!E303)</f>
        <v/>
      </c>
      <c r="E588" s="30" t="str">
        <f>IF(入力シート!G303="","",入力シート!G303)</f>
        <v/>
      </c>
      <c r="F588" s="30" t="str">
        <f>IF(入力シート!H303="","",入力シート!H303)</f>
        <v/>
      </c>
      <c r="G588" s="31" t="str">
        <f>IF(入力シート!O303="","",入力シート!O303)</f>
        <v/>
      </c>
      <c r="H588" s="529" t="str">
        <f>IF(入力シート!K303="","",入力シート!K303)</f>
        <v/>
      </c>
      <c r="I588" s="530" t="e">
        <f>IF(入力シート!#REF!="","",入力シート!#REF!)</f>
        <v>#REF!</v>
      </c>
      <c r="J588" s="30" t="str">
        <f>IF(入力シート!R303="","",入力シート!R303)</f>
        <v/>
      </c>
      <c r="K588" s="30" t="str">
        <f>IF(入力シート!V303="","",入力シート!V303)</f>
        <v/>
      </c>
      <c r="L588" s="29"/>
      <c r="M588" s="29" t="s">
        <v>358</v>
      </c>
      <c r="N588" s="29" t="s">
        <v>359</v>
      </c>
    </row>
    <row r="589" spans="1:14" ht="23.25" customHeight="1">
      <c r="A589" s="528" t="str">
        <f>IF(入力シート!A304="","",入力シート!A304)</f>
        <v/>
      </c>
      <c r="B589" s="528"/>
      <c r="C589" s="30" t="str">
        <f>IF(入力シート!C304="","",入力シート!C304)</f>
        <v/>
      </c>
      <c r="D589" s="30" t="str">
        <f>IF(入力シート!E304="","",入力シート!E304)</f>
        <v/>
      </c>
      <c r="E589" s="30" t="str">
        <f>IF(入力シート!G304="","",入力シート!G304)</f>
        <v/>
      </c>
      <c r="F589" s="30" t="str">
        <f>IF(入力シート!H304="","",入力シート!H304)</f>
        <v/>
      </c>
      <c r="G589" s="31" t="str">
        <f>IF(入力シート!O304="","",入力シート!O304)</f>
        <v/>
      </c>
      <c r="H589" s="529" t="str">
        <f>IF(入力シート!K304="","",入力シート!K304)</f>
        <v/>
      </c>
      <c r="I589" s="530" t="e">
        <f>IF(入力シート!#REF!="","",入力シート!#REF!)</f>
        <v>#REF!</v>
      </c>
      <c r="J589" s="30" t="str">
        <f>IF(入力シート!R304="","",入力シート!R304)</f>
        <v/>
      </c>
      <c r="K589" s="30" t="str">
        <f>IF(入力シート!V304="","",入力シート!V304)</f>
        <v/>
      </c>
      <c r="L589" s="29"/>
      <c r="M589" s="29" t="s">
        <v>358</v>
      </c>
      <c r="N589" s="29" t="s">
        <v>359</v>
      </c>
    </row>
    <row r="590" spans="1:14" ht="23.25" customHeight="1">
      <c r="A590" s="528" t="str">
        <f>IF(入力シート!A305="","",入力シート!A305)</f>
        <v/>
      </c>
      <c r="B590" s="528"/>
      <c r="C590" s="30" t="str">
        <f>IF(入力シート!C305="","",入力シート!C305)</f>
        <v/>
      </c>
      <c r="D590" s="30" t="str">
        <f>IF(入力シート!E305="","",入力シート!E305)</f>
        <v/>
      </c>
      <c r="E590" s="30" t="str">
        <f>IF(入力シート!G305="","",入力シート!G305)</f>
        <v/>
      </c>
      <c r="F590" s="30" t="str">
        <f>IF(入力シート!H305="","",入力シート!H305)</f>
        <v/>
      </c>
      <c r="G590" s="31" t="str">
        <f>IF(入力シート!O305="","",入力シート!O305)</f>
        <v/>
      </c>
      <c r="H590" s="529" t="str">
        <f>IF(入力シート!K305="","",入力シート!K305)</f>
        <v/>
      </c>
      <c r="I590" s="530" t="e">
        <f>IF(入力シート!#REF!="","",入力シート!#REF!)</f>
        <v>#REF!</v>
      </c>
      <c r="J590" s="30" t="str">
        <f>IF(入力シート!R305="","",入力シート!R305)</f>
        <v/>
      </c>
      <c r="K590" s="30" t="str">
        <f>IF(入力シート!V305="","",入力シート!V305)</f>
        <v/>
      </c>
      <c r="L590" s="29"/>
      <c r="M590" s="29" t="s">
        <v>358</v>
      </c>
      <c r="N590" s="29" t="s">
        <v>359</v>
      </c>
    </row>
    <row r="591" spans="1:14" ht="23.25" customHeight="1">
      <c r="A591" s="528" t="str">
        <f>IF(入力シート!A306="","",入力シート!A306)</f>
        <v/>
      </c>
      <c r="B591" s="528"/>
      <c r="C591" s="30" t="str">
        <f>IF(入力シート!C306="","",入力シート!C306)</f>
        <v/>
      </c>
      <c r="D591" s="30" t="str">
        <f>IF(入力シート!E306="","",入力シート!E306)</f>
        <v/>
      </c>
      <c r="E591" s="30" t="str">
        <f>IF(入力シート!G306="","",入力シート!G306)</f>
        <v/>
      </c>
      <c r="F591" s="30" t="str">
        <f>IF(入力シート!H306="","",入力シート!H306)</f>
        <v/>
      </c>
      <c r="G591" s="31" t="str">
        <f>IF(入力シート!O306="","",入力シート!O306)</f>
        <v/>
      </c>
      <c r="H591" s="529" t="str">
        <f>IF(入力シート!K306="","",入力シート!K306)</f>
        <v/>
      </c>
      <c r="I591" s="530" t="e">
        <f>IF(入力シート!#REF!="","",入力シート!#REF!)</f>
        <v>#REF!</v>
      </c>
      <c r="J591" s="30" t="str">
        <f>IF(入力シート!R306="","",入力シート!R306)</f>
        <v/>
      </c>
      <c r="K591" s="30" t="str">
        <f>IF(入力シート!V306="","",入力シート!V306)</f>
        <v/>
      </c>
      <c r="L591" s="29"/>
      <c r="M591" s="29" t="s">
        <v>358</v>
      </c>
      <c r="N591" s="29" t="s">
        <v>359</v>
      </c>
    </row>
    <row r="592" spans="1:14" ht="23.25" customHeight="1">
      <c r="A592" s="528" t="str">
        <f>IF(入力シート!A307="","",入力シート!A307)</f>
        <v/>
      </c>
      <c r="B592" s="528"/>
      <c r="C592" s="30" t="str">
        <f>IF(入力シート!C307="","",入力シート!C307)</f>
        <v/>
      </c>
      <c r="D592" s="30" t="str">
        <f>IF(入力シート!E307="","",入力シート!E307)</f>
        <v/>
      </c>
      <c r="E592" s="30" t="str">
        <f>IF(入力シート!G307="","",入力シート!G307)</f>
        <v/>
      </c>
      <c r="F592" s="30" t="str">
        <f>IF(入力シート!H307="","",入力シート!H307)</f>
        <v/>
      </c>
      <c r="G592" s="31" t="str">
        <f>IF(入力シート!O307="","",入力シート!O307)</f>
        <v/>
      </c>
      <c r="H592" s="529" t="str">
        <f>IF(入力シート!K307="","",入力シート!K307)</f>
        <v/>
      </c>
      <c r="I592" s="530" t="e">
        <f>IF(入力シート!#REF!="","",入力シート!#REF!)</f>
        <v>#REF!</v>
      </c>
      <c r="J592" s="30" t="str">
        <f>IF(入力シート!R307="","",入力シート!R307)</f>
        <v/>
      </c>
      <c r="K592" s="30" t="str">
        <f>IF(入力シート!V307="","",入力シート!V307)</f>
        <v/>
      </c>
      <c r="L592" s="29"/>
      <c r="M592" s="29" t="s">
        <v>358</v>
      </c>
      <c r="N592" s="29" t="s">
        <v>359</v>
      </c>
    </row>
    <row r="593" spans="1:14" ht="23.25" customHeight="1">
      <c r="A593" s="528" t="str">
        <f>IF(入力シート!A308="","",入力シート!A308)</f>
        <v/>
      </c>
      <c r="B593" s="528"/>
      <c r="C593" s="30" t="str">
        <f>IF(入力シート!C308="","",入力シート!C308)</f>
        <v/>
      </c>
      <c r="D593" s="30" t="str">
        <f>IF(入力シート!E308="","",入力シート!E308)</f>
        <v/>
      </c>
      <c r="E593" s="30" t="str">
        <f>IF(入力シート!G308="","",入力シート!G308)</f>
        <v/>
      </c>
      <c r="F593" s="30" t="str">
        <f>IF(入力シート!H308="","",入力シート!H308)</f>
        <v/>
      </c>
      <c r="G593" s="31" t="str">
        <f>IF(入力シート!O308="","",入力シート!O308)</f>
        <v/>
      </c>
      <c r="H593" s="529" t="str">
        <f>IF(入力シート!K308="","",入力シート!K308)</f>
        <v/>
      </c>
      <c r="I593" s="530" t="e">
        <f>IF(入力シート!#REF!="","",入力シート!#REF!)</f>
        <v>#REF!</v>
      </c>
      <c r="J593" s="30" t="str">
        <f>IF(入力シート!R308="","",入力シート!R308)</f>
        <v/>
      </c>
      <c r="K593" s="30" t="str">
        <f>IF(入力シート!V308="","",入力シート!V308)</f>
        <v/>
      </c>
      <c r="L593" s="29"/>
      <c r="M593" s="29" t="s">
        <v>358</v>
      </c>
      <c r="N593" s="29" t="s">
        <v>359</v>
      </c>
    </row>
    <row r="594" spans="1:14" ht="23.25" customHeight="1">
      <c r="A594" s="528" t="str">
        <f>IF(入力シート!A309="","",入力シート!A309)</f>
        <v/>
      </c>
      <c r="B594" s="528"/>
      <c r="C594" s="30" t="str">
        <f>IF(入力シート!C309="","",入力シート!C309)</f>
        <v/>
      </c>
      <c r="D594" s="30" t="str">
        <f>IF(入力シート!E309="","",入力シート!E309)</f>
        <v/>
      </c>
      <c r="E594" s="30" t="str">
        <f>IF(入力シート!G309="","",入力シート!G309)</f>
        <v/>
      </c>
      <c r="F594" s="30" t="str">
        <f>IF(入力シート!H309="","",入力シート!H309)</f>
        <v/>
      </c>
      <c r="G594" s="31" t="str">
        <f>IF(入力シート!O309="","",入力シート!O309)</f>
        <v/>
      </c>
      <c r="H594" s="529" t="str">
        <f>IF(入力シート!K309="","",入力シート!K309)</f>
        <v/>
      </c>
      <c r="I594" s="530" t="e">
        <f>IF(入力シート!#REF!="","",入力シート!#REF!)</f>
        <v>#REF!</v>
      </c>
      <c r="J594" s="30" t="str">
        <f>IF(入力シート!R309="","",入力シート!R309)</f>
        <v/>
      </c>
      <c r="K594" s="30" t="str">
        <f>IF(入力シート!V309="","",入力シート!V309)</f>
        <v/>
      </c>
      <c r="L594" s="29"/>
      <c r="M594" s="29" t="s">
        <v>358</v>
      </c>
      <c r="N594" s="29" t="s">
        <v>359</v>
      </c>
    </row>
    <row r="595" spans="1:14" ht="23.25" customHeight="1">
      <c r="A595" s="528" t="str">
        <f>IF(入力シート!A310="","",入力シート!A310)</f>
        <v/>
      </c>
      <c r="B595" s="528"/>
      <c r="C595" s="30" t="str">
        <f>IF(入力シート!C310="","",入力シート!C310)</f>
        <v/>
      </c>
      <c r="D595" s="30" t="str">
        <f>IF(入力シート!E310="","",入力シート!E310)</f>
        <v/>
      </c>
      <c r="E595" s="30" t="str">
        <f>IF(入力シート!G310="","",入力シート!G310)</f>
        <v/>
      </c>
      <c r="F595" s="30" t="str">
        <f>IF(入力シート!H310="","",入力シート!H310)</f>
        <v/>
      </c>
      <c r="G595" s="31" t="str">
        <f>IF(入力シート!O310="","",入力シート!O310)</f>
        <v/>
      </c>
      <c r="H595" s="529" t="str">
        <f>IF(入力シート!K310="","",入力シート!K310)</f>
        <v/>
      </c>
      <c r="I595" s="530" t="e">
        <f>IF(入力シート!#REF!="","",入力シート!#REF!)</f>
        <v>#REF!</v>
      </c>
      <c r="J595" s="30" t="str">
        <f>IF(入力シート!R310="","",入力シート!R310)</f>
        <v/>
      </c>
      <c r="K595" s="30" t="str">
        <f>IF(入力シート!V310="","",入力シート!V310)</f>
        <v/>
      </c>
      <c r="L595" s="29"/>
      <c r="M595" s="29" t="s">
        <v>358</v>
      </c>
      <c r="N595" s="29" t="s">
        <v>359</v>
      </c>
    </row>
    <row r="596" spans="1:14" ht="23.25" customHeight="1">
      <c r="A596" s="528" t="str">
        <f>IF(入力シート!A311="","",入力シート!A311)</f>
        <v/>
      </c>
      <c r="B596" s="528"/>
      <c r="C596" s="30" t="str">
        <f>IF(入力シート!C311="","",入力シート!C311)</f>
        <v/>
      </c>
      <c r="D596" s="30" t="str">
        <f>IF(入力シート!E311="","",入力シート!E311)</f>
        <v/>
      </c>
      <c r="E596" s="30" t="str">
        <f>IF(入力シート!G311="","",入力シート!G311)</f>
        <v/>
      </c>
      <c r="F596" s="30" t="str">
        <f>IF(入力シート!H311="","",入力シート!H311)</f>
        <v/>
      </c>
      <c r="G596" s="31" t="str">
        <f>IF(入力シート!O311="","",入力シート!O311)</f>
        <v/>
      </c>
      <c r="H596" s="529" t="str">
        <f>IF(入力シート!K311="","",入力シート!K311)</f>
        <v/>
      </c>
      <c r="I596" s="530" t="e">
        <f>IF(入力シート!#REF!="","",入力シート!#REF!)</f>
        <v>#REF!</v>
      </c>
      <c r="J596" s="30" t="str">
        <f>IF(入力シート!R311="","",入力シート!R311)</f>
        <v/>
      </c>
      <c r="K596" s="30" t="str">
        <f>IF(入力シート!V311="","",入力シート!V311)</f>
        <v/>
      </c>
      <c r="L596" s="29"/>
      <c r="M596" s="29" t="s">
        <v>358</v>
      </c>
      <c r="N596" s="29" t="s">
        <v>359</v>
      </c>
    </row>
    <row r="597" spans="1:14" ht="23.25" customHeight="1">
      <c r="A597" s="528" t="str">
        <f>IF(入力シート!A312="","",入力シート!A312)</f>
        <v/>
      </c>
      <c r="B597" s="528"/>
      <c r="C597" s="30" t="str">
        <f>IF(入力シート!C312="","",入力シート!C312)</f>
        <v/>
      </c>
      <c r="D597" s="30" t="str">
        <f>IF(入力シート!E312="","",入力シート!E312)</f>
        <v/>
      </c>
      <c r="E597" s="30" t="str">
        <f>IF(入力シート!G312="","",入力シート!G312)</f>
        <v/>
      </c>
      <c r="F597" s="30" t="str">
        <f>IF(入力シート!H312="","",入力シート!H312)</f>
        <v/>
      </c>
      <c r="G597" s="31" t="str">
        <f>IF(入力シート!O312="","",入力シート!O312)</f>
        <v/>
      </c>
      <c r="H597" s="529" t="str">
        <f>IF(入力シート!K312="","",入力シート!K312)</f>
        <v/>
      </c>
      <c r="I597" s="530" t="e">
        <f>IF(入力シート!#REF!="","",入力シート!#REF!)</f>
        <v>#REF!</v>
      </c>
      <c r="J597" s="30" t="str">
        <f>IF(入力シート!R312="","",入力シート!R312)</f>
        <v/>
      </c>
      <c r="K597" s="30" t="str">
        <f>IF(入力シート!V312="","",入力シート!V312)</f>
        <v/>
      </c>
      <c r="L597" s="29"/>
      <c r="M597" s="29" t="s">
        <v>358</v>
      </c>
      <c r="N597" s="29" t="s">
        <v>359</v>
      </c>
    </row>
    <row r="598" spans="1:14" ht="23.25" customHeight="1">
      <c r="A598" s="528" t="str">
        <f>IF(入力シート!A313="","",入力シート!A313)</f>
        <v/>
      </c>
      <c r="B598" s="528"/>
      <c r="C598" s="30" t="str">
        <f>IF(入力シート!C313="","",入力シート!C313)</f>
        <v/>
      </c>
      <c r="D598" s="30" t="str">
        <f>IF(入力シート!E313="","",入力シート!E313)</f>
        <v/>
      </c>
      <c r="E598" s="30" t="str">
        <f>IF(入力シート!G313="","",入力シート!G313)</f>
        <v/>
      </c>
      <c r="F598" s="30" t="str">
        <f>IF(入力シート!H313="","",入力シート!H313)</f>
        <v/>
      </c>
      <c r="G598" s="31" t="str">
        <f>IF(入力シート!O313="","",入力シート!O313)</f>
        <v/>
      </c>
      <c r="H598" s="529" t="str">
        <f>IF(入力シート!K313="","",入力シート!K313)</f>
        <v/>
      </c>
      <c r="I598" s="530" t="e">
        <f>IF(入力シート!#REF!="","",入力シート!#REF!)</f>
        <v>#REF!</v>
      </c>
      <c r="J598" s="30" t="str">
        <f>IF(入力シート!R313="","",入力シート!R313)</f>
        <v/>
      </c>
      <c r="K598" s="30" t="str">
        <f>IF(入力シート!V313="","",入力シート!V313)</f>
        <v/>
      </c>
      <c r="L598" s="29"/>
      <c r="M598" s="29" t="s">
        <v>358</v>
      </c>
      <c r="N598" s="29" t="s">
        <v>359</v>
      </c>
    </row>
    <row r="599" spans="1:14" ht="23.25" customHeight="1">
      <c r="A599" s="528" t="str">
        <f>IF(入力シート!A314="","",入力シート!A314)</f>
        <v/>
      </c>
      <c r="B599" s="528"/>
      <c r="C599" s="30" t="str">
        <f>IF(入力シート!C314="","",入力シート!C314)</f>
        <v/>
      </c>
      <c r="D599" s="30" t="str">
        <f>IF(入力シート!E314="","",入力シート!E314)</f>
        <v/>
      </c>
      <c r="E599" s="30" t="str">
        <f>IF(入力シート!G314="","",入力シート!G314)</f>
        <v/>
      </c>
      <c r="F599" s="30" t="str">
        <f>IF(入力シート!H314="","",入力シート!H314)</f>
        <v/>
      </c>
      <c r="G599" s="31" t="str">
        <f>IF(入力シート!O314="","",入力シート!O314)</f>
        <v/>
      </c>
      <c r="H599" s="529" t="str">
        <f>IF(入力シート!K314="","",入力シート!K314)</f>
        <v/>
      </c>
      <c r="I599" s="530" t="e">
        <f>IF(入力シート!#REF!="","",入力シート!#REF!)</f>
        <v>#REF!</v>
      </c>
      <c r="J599" s="30" t="str">
        <f>IF(入力シート!R314="","",入力シート!R314)</f>
        <v/>
      </c>
      <c r="K599" s="30" t="str">
        <f>IF(入力シート!V314="","",入力シート!V314)</f>
        <v/>
      </c>
      <c r="L599" s="29"/>
      <c r="M599" s="29" t="s">
        <v>358</v>
      </c>
      <c r="N599" s="29" t="s">
        <v>359</v>
      </c>
    </row>
    <row r="600" spans="1:14" ht="23.25" customHeight="1">
      <c r="A600" s="528" t="str">
        <f>IF(入力シート!A315="","",入力シート!A315)</f>
        <v/>
      </c>
      <c r="B600" s="528"/>
      <c r="C600" s="30" t="str">
        <f>IF(入力シート!C315="","",入力シート!C315)</f>
        <v/>
      </c>
      <c r="D600" s="30" t="str">
        <f>IF(入力シート!E315="","",入力シート!E315)</f>
        <v/>
      </c>
      <c r="E600" s="30" t="str">
        <f>IF(入力シート!G315="","",入力シート!G315)</f>
        <v/>
      </c>
      <c r="F600" s="30" t="str">
        <f>IF(入力シート!H315="","",入力シート!H315)</f>
        <v/>
      </c>
      <c r="G600" s="31" t="str">
        <f>IF(入力シート!O315="","",入力シート!O315)</f>
        <v/>
      </c>
      <c r="H600" s="529" t="str">
        <f>IF(入力シート!K315="","",入力シート!K315)</f>
        <v/>
      </c>
      <c r="I600" s="530" t="e">
        <f>IF(入力シート!#REF!="","",入力シート!#REF!)</f>
        <v>#REF!</v>
      </c>
      <c r="J600" s="30" t="str">
        <f>IF(入力シート!R315="","",入力シート!R315)</f>
        <v/>
      </c>
      <c r="K600" s="30" t="str">
        <f>IF(入力シート!V315="","",入力シート!V315)</f>
        <v/>
      </c>
      <c r="L600" s="29"/>
      <c r="M600" s="29" t="s">
        <v>358</v>
      </c>
      <c r="N600" s="29" t="s">
        <v>359</v>
      </c>
    </row>
    <row r="601" spans="1:14" ht="23.25" customHeight="1">
      <c r="A601" s="528" t="str">
        <f>IF(入力シート!A316="","",入力シート!A316)</f>
        <v/>
      </c>
      <c r="B601" s="528"/>
      <c r="C601" s="30" t="str">
        <f>IF(入力シート!C316="","",入力シート!C316)</f>
        <v/>
      </c>
      <c r="D601" s="30" t="str">
        <f>IF(入力シート!E316="","",入力シート!E316)</f>
        <v/>
      </c>
      <c r="E601" s="30" t="str">
        <f>IF(入力シート!G316="","",入力シート!G316)</f>
        <v/>
      </c>
      <c r="F601" s="30" t="str">
        <f>IF(入力シート!H316="","",入力シート!H316)</f>
        <v/>
      </c>
      <c r="G601" s="31" t="str">
        <f>IF(入力シート!O316="","",入力シート!O316)</f>
        <v/>
      </c>
      <c r="H601" s="529" t="str">
        <f>IF(入力シート!K316="","",入力シート!K316)</f>
        <v/>
      </c>
      <c r="I601" s="530" t="e">
        <f>IF(入力シート!#REF!="","",入力シート!#REF!)</f>
        <v>#REF!</v>
      </c>
      <c r="J601" s="30" t="str">
        <f>IF(入力シート!R316="","",入力シート!R316)</f>
        <v/>
      </c>
      <c r="K601" s="30" t="str">
        <f>IF(入力シート!V316="","",入力シート!V316)</f>
        <v/>
      </c>
      <c r="L601" s="29"/>
      <c r="M601" s="29" t="s">
        <v>358</v>
      </c>
      <c r="N601" s="29" t="s">
        <v>359</v>
      </c>
    </row>
    <row r="602" spans="1:14" ht="23.25" customHeight="1">
      <c r="A602" s="528" t="str">
        <f>IF(入力シート!A317="","",入力シート!A317)</f>
        <v/>
      </c>
      <c r="B602" s="528"/>
      <c r="C602" s="30" t="str">
        <f>IF(入力シート!C317="","",入力シート!C317)</f>
        <v/>
      </c>
      <c r="D602" s="30" t="str">
        <f>IF(入力シート!E317="","",入力シート!E317)</f>
        <v/>
      </c>
      <c r="E602" s="30" t="str">
        <f>IF(入力シート!G317="","",入力シート!G317)</f>
        <v/>
      </c>
      <c r="F602" s="30" t="str">
        <f>IF(入力シート!H317="","",入力シート!H317)</f>
        <v/>
      </c>
      <c r="G602" s="31" t="str">
        <f>IF(入力シート!O317="","",入力シート!O317)</f>
        <v/>
      </c>
      <c r="H602" s="529" t="str">
        <f>IF(入力シート!K317="","",入力シート!K317)</f>
        <v/>
      </c>
      <c r="I602" s="530" t="e">
        <f>IF(入力シート!#REF!="","",入力シート!#REF!)</f>
        <v>#REF!</v>
      </c>
      <c r="J602" s="30" t="str">
        <f>IF(入力シート!R317="","",入力シート!R317)</f>
        <v/>
      </c>
      <c r="K602" s="30" t="str">
        <f>IF(入力シート!V317="","",入力シート!V317)</f>
        <v/>
      </c>
      <c r="L602" s="29"/>
      <c r="M602" s="29" t="s">
        <v>358</v>
      </c>
      <c r="N602" s="29" t="s">
        <v>359</v>
      </c>
    </row>
    <row r="603" spans="1:14" ht="23.25" customHeight="1">
      <c r="A603" s="528" t="str">
        <f>IF(入力シート!A318="","",入力シート!A318)</f>
        <v/>
      </c>
      <c r="B603" s="528"/>
      <c r="C603" s="30" t="str">
        <f>IF(入力シート!C318="","",入力シート!C318)</f>
        <v/>
      </c>
      <c r="D603" s="30" t="str">
        <f>IF(入力シート!E318="","",入力シート!E318)</f>
        <v/>
      </c>
      <c r="E603" s="30" t="str">
        <f>IF(入力シート!G318="","",入力シート!G318)</f>
        <v/>
      </c>
      <c r="F603" s="30" t="str">
        <f>IF(入力シート!H318="","",入力シート!H318)</f>
        <v/>
      </c>
      <c r="G603" s="31" t="str">
        <f>IF(入力シート!O318="","",入力シート!O318)</f>
        <v/>
      </c>
      <c r="H603" s="529" t="str">
        <f>IF(入力シート!K318="","",入力シート!K318)</f>
        <v/>
      </c>
      <c r="I603" s="530" t="e">
        <f>IF(入力シート!#REF!="","",入力シート!#REF!)</f>
        <v>#REF!</v>
      </c>
      <c r="J603" s="30" t="str">
        <f>IF(入力シート!R318="","",入力シート!R318)</f>
        <v/>
      </c>
      <c r="K603" s="30" t="str">
        <f>IF(入力シート!V318="","",入力シート!V318)</f>
        <v/>
      </c>
      <c r="L603" s="29"/>
      <c r="M603" s="29" t="s">
        <v>358</v>
      </c>
      <c r="N603" s="29" t="s">
        <v>359</v>
      </c>
    </row>
    <row r="604" spans="1:14" ht="7.5" customHeight="1">
      <c r="A604" s="2"/>
      <c r="B604" s="2"/>
      <c r="C604" s="2"/>
      <c r="D604" s="2"/>
      <c r="E604" s="2"/>
      <c r="F604" s="2"/>
      <c r="G604" s="2"/>
      <c r="H604" s="2"/>
      <c r="I604" s="2"/>
      <c r="J604" s="2"/>
      <c r="K604" s="2"/>
      <c r="L604" s="2"/>
      <c r="M604" s="2"/>
      <c r="N604" s="2"/>
    </row>
    <row r="605" spans="1:14" s="34" customFormat="1" ht="15" customHeight="1">
      <c r="A605" s="557" t="s">
        <v>360</v>
      </c>
      <c r="B605" s="557"/>
      <c r="C605" s="558" t="s">
        <v>361</v>
      </c>
      <c r="D605" s="558"/>
      <c r="E605" s="558"/>
      <c r="F605" s="558"/>
      <c r="G605" s="558"/>
      <c r="H605" s="558"/>
      <c r="I605" s="558"/>
      <c r="J605" s="558"/>
      <c r="K605" s="558"/>
      <c r="L605" s="558"/>
      <c r="M605" s="558"/>
      <c r="N605" s="558"/>
    </row>
    <row r="606" spans="1:14" s="34" customFormat="1" ht="7.5" customHeight="1">
      <c r="A606" s="32"/>
      <c r="B606" s="32"/>
      <c r="C606" s="33"/>
      <c r="D606" s="33"/>
      <c r="E606" s="33"/>
      <c r="F606" s="33"/>
      <c r="G606" s="33"/>
      <c r="H606" s="33"/>
      <c r="I606" s="33"/>
      <c r="J606" s="33"/>
      <c r="K606" s="33"/>
      <c r="L606" s="33"/>
      <c r="M606" s="33"/>
      <c r="N606" s="33"/>
    </row>
    <row r="607" spans="1:14" s="34" customFormat="1" ht="15" customHeight="1">
      <c r="B607" s="35"/>
      <c r="C607" s="35"/>
      <c r="D607" s="35"/>
      <c r="E607" s="35"/>
      <c r="F607" s="35"/>
      <c r="G607" s="35"/>
      <c r="H607" s="554" t="s">
        <v>362</v>
      </c>
      <c r="I607" s="554"/>
      <c r="J607" s="554"/>
      <c r="K607" s="554"/>
      <c r="L607" s="554"/>
      <c r="M607" s="554"/>
      <c r="N607" s="554"/>
    </row>
    <row r="608" spans="1:14" s="34" customFormat="1" ht="15" customHeight="1">
      <c r="A608" s="36"/>
      <c r="B608" s="35"/>
      <c r="C608" s="35"/>
      <c r="D608" s="35"/>
      <c r="E608" s="35"/>
      <c r="F608" s="35"/>
      <c r="G608" s="37"/>
      <c r="H608" s="554"/>
      <c r="I608" s="554"/>
      <c r="J608" s="554"/>
      <c r="K608" s="554"/>
      <c r="L608" s="554"/>
      <c r="M608" s="554"/>
      <c r="N608" s="554"/>
    </row>
    <row r="609" spans="1:14" s="34" customFormat="1" ht="30" customHeight="1">
      <c r="A609" s="36"/>
      <c r="B609" s="35"/>
      <c r="C609" s="35"/>
      <c r="D609" s="35"/>
      <c r="E609" s="35"/>
      <c r="F609" s="35"/>
      <c r="G609" s="37"/>
      <c r="H609" s="555" t="s">
        <v>1263</v>
      </c>
      <c r="I609" s="555"/>
      <c r="J609" s="555"/>
      <c r="K609" s="555"/>
      <c r="L609" s="27"/>
      <c r="M609" s="37"/>
      <c r="N609" s="37"/>
    </row>
    <row r="610" spans="1:14" s="34" customFormat="1" ht="30" customHeight="1">
      <c r="H610" s="556" t="s">
        <v>363</v>
      </c>
      <c r="I610" s="556"/>
      <c r="J610" s="574" t="str">
        <f>J49</f>
        <v/>
      </c>
      <c r="K610" s="574"/>
      <c r="L610" s="574"/>
      <c r="M610" s="37"/>
    </row>
    <row r="611" spans="1:14" s="34" customFormat="1" ht="30" customHeight="1">
      <c r="A611" s="37"/>
      <c r="B611" s="37"/>
      <c r="C611" s="37"/>
      <c r="D611" s="37"/>
      <c r="E611" s="37"/>
      <c r="F611" s="37"/>
      <c r="G611" s="38"/>
      <c r="H611" s="556" t="s">
        <v>364</v>
      </c>
      <c r="I611" s="556"/>
      <c r="J611" s="574" t="str">
        <f>J50</f>
        <v/>
      </c>
      <c r="K611" s="574"/>
      <c r="L611" s="574"/>
      <c r="M611" s="27"/>
    </row>
    <row r="612" spans="1:14" s="34" customFormat="1" ht="30" customHeight="1">
      <c r="D612" s="37"/>
      <c r="E612" s="37"/>
      <c r="H612" s="556" t="s">
        <v>295</v>
      </c>
      <c r="I612" s="556"/>
      <c r="J612" s="557" t="str">
        <f>J51</f>
        <v/>
      </c>
      <c r="K612" s="557"/>
      <c r="L612" s="557"/>
      <c r="M612" s="27" t="s">
        <v>365</v>
      </c>
    </row>
    <row r="613" spans="1:14" ht="3.75" customHeight="1"/>
    <row r="614" spans="1:14" ht="21">
      <c r="A614" s="518" t="s">
        <v>379</v>
      </c>
      <c r="B614" s="518"/>
      <c r="C614" s="518"/>
      <c r="D614" s="518"/>
      <c r="E614" s="518"/>
      <c r="F614" s="518"/>
      <c r="G614" s="518"/>
      <c r="H614" s="518"/>
      <c r="I614" s="518"/>
      <c r="J614" s="518"/>
      <c r="K614" s="518"/>
      <c r="L614" s="518"/>
      <c r="M614" s="518"/>
      <c r="N614" s="518"/>
    </row>
    <row r="615" spans="1:14" ht="9.75" customHeight="1">
      <c r="A615" s="2"/>
      <c r="B615" s="2"/>
      <c r="C615" s="2"/>
      <c r="D615" s="2"/>
      <c r="E615" s="2"/>
      <c r="F615" s="2"/>
      <c r="G615" s="2"/>
      <c r="H615" s="2"/>
      <c r="I615" s="2"/>
      <c r="J615" s="2"/>
      <c r="K615" s="2"/>
      <c r="L615" s="2"/>
      <c r="M615" s="2"/>
      <c r="N615" s="2"/>
    </row>
    <row r="616" spans="1:14">
      <c r="A616" s="2"/>
      <c r="B616" s="2"/>
      <c r="C616" s="2"/>
      <c r="D616" s="2"/>
      <c r="E616" s="2"/>
      <c r="F616" s="2"/>
      <c r="G616" s="2"/>
      <c r="H616" s="2"/>
      <c r="I616" s="2"/>
      <c r="J616" s="2"/>
      <c r="K616" s="2"/>
      <c r="L616" s="519" t="str">
        <f>"ページ　　"&amp;入力シート!$AI$14&amp;" - "</f>
        <v xml:space="preserve">ページ　　0 - </v>
      </c>
      <c r="M616" s="519"/>
      <c r="N616" s="17">
        <v>13</v>
      </c>
    </row>
    <row r="617" spans="1:14">
      <c r="A617" s="2"/>
      <c r="B617" s="2"/>
      <c r="C617" s="2"/>
      <c r="D617" s="2"/>
      <c r="E617" s="2"/>
      <c r="F617" s="2"/>
      <c r="G617" s="2"/>
      <c r="H617" s="2"/>
      <c r="I617" s="2"/>
      <c r="J617" s="2"/>
      <c r="K617" s="2"/>
      <c r="L617" s="2"/>
      <c r="M617" s="2"/>
      <c r="N617" s="2"/>
    </row>
    <row r="618" spans="1:14" ht="15" customHeight="1">
      <c r="A618" s="572"/>
      <c r="B618" s="572"/>
      <c r="C618" s="573"/>
      <c r="D618" s="573"/>
      <c r="E618" s="2"/>
      <c r="F618" s="2"/>
      <c r="G618" s="2"/>
      <c r="H618" s="2"/>
      <c r="I618" s="2"/>
      <c r="J618" s="2"/>
      <c r="K618" s="520" t="str">
        <f>K6</f>
        <v>令和　　　年　　　月　　　日</v>
      </c>
      <c r="L618" s="520"/>
      <c r="M618" s="520"/>
      <c r="N618" s="520"/>
    </row>
    <row r="619" spans="1:14" ht="7.5" customHeight="1">
      <c r="A619" s="2"/>
      <c r="B619" s="2"/>
      <c r="C619" s="2"/>
      <c r="D619" s="2"/>
      <c r="E619" s="2"/>
      <c r="F619" s="2"/>
      <c r="G619" s="2"/>
      <c r="H619" s="2"/>
      <c r="I619" s="2"/>
      <c r="J619" s="2"/>
      <c r="K619" s="2"/>
      <c r="L619" s="2"/>
      <c r="M619" s="2"/>
      <c r="N619" s="2"/>
    </row>
    <row r="620" spans="1:14" ht="26.25" customHeight="1">
      <c r="A620" s="2"/>
      <c r="B620" s="2"/>
      <c r="C620" s="2"/>
      <c r="D620" s="2"/>
      <c r="E620" s="2"/>
      <c r="F620" s="522" t="s">
        <v>291</v>
      </c>
      <c r="G620" s="129" t="s">
        <v>380</v>
      </c>
      <c r="H620" s="523" t="str">
        <f>$H$8</f>
        <v/>
      </c>
      <c r="I620" s="524"/>
      <c r="J620" s="524"/>
      <c r="K620" s="524"/>
      <c r="L620" s="524"/>
      <c r="M620" s="524"/>
      <c r="N620" s="525"/>
    </row>
    <row r="621" spans="1:14" ht="26.25" customHeight="1">
      <c r="A621" s="2"/>
      <c r="B621" s="2"/>
      <c r="C621" s="2"/>
      <c r="D621" s="2"/>
      <c r="E621" s="2"/>
      <c r="F621" s="522"/>
      <c r="G621" s="129" t="s">
        <v>381</v>
      </c>
      <c r="H621" s="523" t="str">
        <f>$H$9</f>
        <v/>
      </c>
      <c r="I621" s="524"/>
      <c r="J621" s="524"/>
      <c r="K621" s="524"/>
      <c r="L621" s="524"/>
      <c r="M621" s="524"/>
      <c r="N621" s="525"/>
    </row>
    <row r="622" spans="1:14" ht="26.25" customHeight="1">
      <c r="A622" s="2"/>
      <c r="B622" s="2"/>
      <c r="C622" s="2"/>
      <c r="D622" s="2"/>
      <c r="E622" s="2"/>
      <c r="F622" s="522"/>
      <c r="G622" s="129" t="s">
        <v>295</v>
      </c>
      <c r="H622" s="523" t="str">
        <f>$H$10</f>
        <v/>
      </c>
      <c r="I622" s="524"/>
      <c r="J622" s="524"/>
      <c r="K622" s="524"/>
      <c r="L622" s="524"/>
      <c r="M622" s="524"/>
      <c r="N622" s="525"/>
    </row>
    <row r="623" spans="1:14" ht="26.25" customHeight="1">
      <c r="A623" s="2"/>
      <c r="B623" s="2"/>
      <c r="C623" s="2"/>
      <c r="D623" s="2"/>
      <c r="E623" s="2"/>
      <c r="F623" s="522"/>
      <c r="G623" s="132" t="s">
        <v>1245</v>
      </c>
      <c r="H623" s="523" t="str">
        <f>$H$11</f>
        <v/>
      </c>
      <c r="I623" s="524"/>
      <c r="J623" s="525"/>
      <c r="K623" s="129" t="s">
        <v>264</v>
      </c>
      <c r="L623" s="559" t="str">
        <f>$L$11</f>
        <v/>
      </c>
      <c r="M623" s="526"/>
      <c r="N623" s="527"/>
    </row>
    <row r="624" spans="1:14" ht="22.5" customHeight="1">
      <c r="A624" s="2"/>
      <c r="B624" s="2"/>
      <c r="C624" s="2"/>
      <c r="D624" s="2"/>
      <c r="E624" s="2"/>
      <c r="F624" s="522"/>
      <c r="G624" s="536" t="s">
        <v>351</v>
      </c>
      <c r="H624" s="536"/>
      <c r="I624" s="537" t="str">
        <f>$I$12</f>
        <v/>
      </c>
      <c r="J624" s="538"/>
      <c r="K624" s="130" t="s">
        <v>267</v>
      </c>
      <c r="L624" s="510" t="str">
        <f>$L$12</f>
        <v/>
      </c>
      <c r="M624" s="510"/>
      <c r="N624" s="510"/>
    </row>
    <row r="625" spans="1:14" ht="7.5" customHeight="1">
      <c r="A625" s="2"/>
      <c r="B625" s="2"/>
      <c r="C625" s="2"/>
      <c r="D625" s="2"/>
      <c r="E625" s="23"/>
      <c r="F625" s="24"/>
      <c r="G625" s="24"/>
      <c r="H625" s="24"/>
      <c r="I625" s="25"/>
      <c r="J625" s="25"/>
      <c r="K625" s="26"/>
      <c r="L625" s="26"/>
      <c r="M625" s="127"/>
      <c r="N625" s="127"/>
    </row>
    <row r="626" spans="1:14" s="3" customFormat="1">
      <c r="A626" s="539" t="s">
        <v>352</v>
      </c>
      <c r="B626" s="539"/>
      <c r="C626" s="539"/>
      <c r="D626" s="539"/>
      <c r="E626" s="539"/>
      <c r="F626" s="539"/>
      <c r="G626" s="539"/>
      <c r="H626" s="539"/>
      <c r="I626" s="539"/>
      <c r="J626" s="539"/>
      <c r="K626" s="539"/>
      <c r="L626" s="539"/>
      <c r="M626" s="539"/>
      <c r="N626" s="539"/>
    </row>
    <row r="627" spans="1:14" ht="7.5" customHeight="1">
      <c r="A627" s="2"/>
      <c r="B627" s="2"/>
      <c r="C627" s="2"/>
      <c r="D627" s="2"/>
      <c r="E627" s="2"/>
      <c r="F627" s="2"/>
      <c r="G627" s="2"/>
      <c r="H627" s="2"/>
      <c r="I627" s="2"/>
      <c r="J627" s="2"/>
      <c r="K627" s="2"/>
      <c r="L627" s="2"/>
      <c r="M627" s="2"/>
      <c r="N627" s="2"/>
    </row>
    <row r="628" spans="1:14" ht="15" customHeight="1">
      <c r="A628" s="540" t="s">
        <v>279</v>
      </c>
      <c r="B628" s="540"/>
      <c r="C628" s="541" t="s">
        <v>333</v>
      </c>
      <c r="D628" s="541"/>
      <c r="E628" s="541"/>
      <c r="F628" s="541"/>
      <c r="G628" s="542" t="s">
        <v>353</v>
      </c>
      <c r="H628" s="544" t="s">
        <v>281</v>
      </c>
      <c r="I628" s="545"/>
      <c r="J628" s="548" t="s">
        <v>334</v>
      </c>
      <c r="K628" s="550" t="s">
        <v>285</v>
      </c>
      <c r="L628" s="531" t="s">
        <v>354</v>
      </c>
      <c r="M628" s="532"/>
      <c r="N628" s="533"/>
    </row>
    <row r="629" spans="1:14" ht="15" customHeight="1">
      <c r="A629" s="540"/>
      <c r="B629" s="540"/>
      <c r="C629" s="131" t="s">
        <v>337</v>
      </c>
      <c r="D629" s="131" t="s">
        <v>277</v>
      </c>
      <c r="E629" s="131" t="s">
        <v>344</v>
      </c>
      <c r="F629" s="131" t="s">
        <v>279</v>
      </c>
      <c r="G629" s="543"/>
      <c r="H629" s="546"/>
      <c r="I629" s="547"/>
      <c r="J629" s="549"/>
      <c r="K629" s="551"/>
      <c r="L629" s="128" t="s">
        <v>356</v>
      </c>
      <c r="M629" s="534" t="s">
        <v>357</v>
      </c>
      <c r="N629" s="535"/>
    </row>
    <row r="630" spans="1:14" ht="23.25" customHeight="1">
      <c r="A630" s="528" t="str">
        <f>IF(入力シート!A319="","",入力シート!A319)</f>
        <v/>
      </c>
      <c r="B630" s="528"/>
      <c r="C630" s="30" t="str">
        <f>IF(入力シート!C319="","",入力シート!C319)</f>
        <v/>
      </c>
      <c r="D630" s="30" t="str">
        <f>IF(入力シート!E319="","",入力シート!E319)</f>
        <v/>
      </c>
      <c r="E630" s="30" t="str">
        <f>IF(入力シート!G319="","",入力シート!G319)</f>
        <v/>
      </c>
      <c r="F630" s="30" t="str">
        <f>IF(入力シート!H319="","",入力シート!H319)</f>
        <v/>
      </c>
      <c r="G630" s="31" t="str">
        <f>IF(入力シート!O319="","",入力シート!O319)</f>
        <v/>
      </c>
      <c r="H630" s="529" t="str">
        <f>IF(入力シート!K319="","",入力シート!K319)</f>
        <v/>
      </c>
      <c r="I630" s="530" t="e">
        <f>IF(入力シート!#REF!="","",入力シート!#REF!)</f>
        <v>#REF!</v>
      </c>
      <c r="J630" s="30" t="str">
        <f>IF(入力シート!R319="","",入力シート!R319)</f>
        <v/>
      </c>
      <c r="K630" s="30" t="str">
        <f>IF(入力シート!V319="","",入力シート!V319)</f>
        <v/>
      </c>
      <c r="L630" s="29"/>
      <c r="M630" s="29" t="s">
        <v>358</v>
      </c>
      <c r="N630" s="29" t="s">
        <v>359</v>
      </c>
    </row>
    <row r="631" spans="1:14" ht="23.25" customHeight="1">
      <c r="A631" s="528" t="str">
        <f>IF(入力シート!A320="","",入力シート!A320)</f>
        <v/>
      </c>
      <c r="B631" s="528"/>
      <c r="C631" s="30" t="str">
        <f>IF(入力シート!C320="","",入力シート!C320)</f>
        <v/>
      </c>
      <c r="D631" s="30" t="str">
        <f>IF(入力シート!E320="","",入力シート!E320)</f>
        <v/>
      </c>
      <c r="E631" s="30" t="str">
        <f>IF(入力シート!G320="","",入力シート!G320)</f>
        <v/>
      </c>
      <c r="F631" s="30" t="str">
        <f>IF(入力シート!H320="","",入力シート!H320)</f>
        <v/>
      </c>
      <c r="G631" s="31" t="str">
        <f>IF(入力シート!O320="","",入力シート!O320)</f>
        <v/>
      </c>
      <c r="H631" s="529" t="str">
        <f>IF(入力シート!K320="","",入力シート!K320)</f>
        <v/>
      </c>
      <c r="I631" s="530" t="e">
        <f>IF(入力シート!#REF!="","",入力シート!#REF!)</f>
        <v>#REF!</v>
      </c>
      <c r="J631" s="30" t="str">
        <f>IF(入力シート!R320="","",入力シート!R320)</f>
        <v/>
      </c>
      <c r="K631" s="30" t="str">
        <f>IF(入力シート!V320="","",入力シート!V320)</f>
        <v/>
      </c>
      <c r="L631" s="29"/>
      <c r="M631" s="29" t="s">
        <v>358</v>
      </c>
      <c r="N631" s="29" t="s">
        <v>359</v>
      </c>
    </row>
    <row r="632" spans="1:14" ht="23.25" customHeight="1">
      <c r="A632" s="528" t="str">
        <f>IF(入力シート!A321="","",入力シート!A321)</f>
        <v/>
      </c>
      <c r="B632" s="528"/>
      <c r="C632" s="30" t="str">
        <f>IF(入力シート!C321="","",入力シート!C321)</f>
        <v/>
      </c>
      <c r="D632" s="30" t="str">
        <f>IF(入力シート!E321="","",入力シート!E321)</f>
        <v/>
      </c>
      <c r="E632" s="30" t="str">
        <f>IF(入力シート!G321="","",入力シート!G321)</f>
        <v/>
      </c>
      <c r="F632" s="30" t="str">
        <f>IF(入力シート!H321="","",入力シート!H321)</f>
        <v/>
      </c>
      <c r="G632" s="31" t="str">
        <f>IF(入力シート!O321="","",入力シート!O321)</f>
        <v/>
      </c>
      <c r="H632" s="529" t="str">
        <f>IF(入力シート!K321="","",入力シート!K321)</f>
        <v/>
      </c>
      <c r="I632" s="530" t="e">
        <f>IF(入力シート!#REF!="","",入力シート!#REF!)</f>
        <v>#REF!</v>
      </c>
      <c r="J632" s="30" t="str">
        <f>IF(入力シート!R321="","",入力シート!R321)</f>
        <v/>
      </c>
      <c r="K632" s="30" t="str">
        <f>IF(入力シート!V321="","",入力シート!V321)</f>
        <v/>
      </c>
      <c r="L632" s="29"/>
      <c r="M632" s="29" t="s">
        <v>358</v>
      </c>
      <c r="N632" s="29" t="s">
        <v>359</v>
      </c>
    </row>
    <row r="633" spans="1:14" ht="23.25" customHeight="1">
      <c r="A633" s="528" t="str">
        <f>IF(入力シート!A322="","",入力シート!A322)</f>
        <v/>
      </c>
      <c r="B633" s="528"/>
      <c r="C633" s="30" t="str">
        <f>IF(入力シート!C322="","",入力シート!C322)</f>
        <v/>
      </c>
      <c r="D633" s="30" t="str">
        <f>IF(入力シート!E322="","",入力シート!E322)</f>
        <v/>
      </c>
      <c r="E633" s="30" t="str">
        <f>IF(入力シート!G322="","",入力シート!G322)</f>
        <v/>
      </c>
      <c r="F633" s="30" t="str">
        <f>IF(入力シート!H322="","",入力シート!H322)</f>
        <v/>
      </c>
      <c r="G633" s="31" t="str">
        <f>IF(入力シート!O322="","",入力シート!O322)</f>
        <v/>
      </c>
      <c r="H633" s="529" t="str">
        <f>IF(入力シート!K322="","",入力シート!K322)</f>
        <v/>
      </c>
      <c r="I633" s="530" t="e">
        <f>IF(入力シート!#REF!="","",入力シート!#REF!)</f>
        <v>#REF!</v>
      </c>
      <c r="J633" s="30" t="str">
        <f>IF(入力シート!R322="","",入力シート!R322)</f>
        <v/>
      </c>
      <c r="K633" s="30" t="str">
        <f>IF(入力シート!V322="","",入力シート!V322)</f>
        <v/>
      </c>
      <c r="L633" s="29"/>
      <c r="M633" s="29" t="s">
        <v>358</v>
      </c>
      <c r="N633" s="29" t="s">
        <v>359</v>
      </c>
    </row>
    <row r="634" spans="1:14" ht="23.25" customHeight="1">
      <c r="A634" s="528" t="str">
        <f>IF(入力シート!A323="","",入力シート!A323)</f>
        <v/>
      </c>
      <c r="B634" s="528"/>
      <c r="C634" s="30" t="str">
        <f>IF(入力シート!C323="","",入力シート!C323)</f>
        <v/>
      </c>
      <c r="D634" s="30" t="str">
        <f>IF(入力シート!E323="","",入力シート!E323)</f>
        <v/>
      </c>
      <c r="E634" s="30" t="str">
        <f>IF(入力シート!G323="","",入力シート!G323)</f>
        <v/>
      </c>
      <c r="F634" s="30" t="str">
        <f>IF(入力シート!H323="","",入力シート!H323)</f>
        <v/>
      </c>
      <c r="G634" s="31" t="str">
        <f>IF(入力シート!O323="","",入力シート!O323)</f>
        <v/>
      </c>
      <c r="H634" s="529" t="str">
        <f>IF(入力シート!K323="","",入力シート!K323)</f>
        <v/>
      </c>
      <c r="I634" s="530" t="e">
        <f>IF(入力シート!#REF!="","",入力シート!#REF!)</f>
        <v>#REF!</v>
      </c>
      <c r="J634" s="30" t="str">
        <f>IF(入力シート!R323="","",入力シート!R323)</f>
        <v/>
      </c>
      <c r="K634" s="30" t="str">
        <f>IF(入力シート!V323="","",入力シート!V323)</f>
        <v/>
      </c>
      <c r="L634" s="29"/>
      <c r="M634" s="29" t="s">
        <v>358</v>
      </c>
      <c r="N634" s="29" t="s">
        <v>359</v>
      </c>
    </row>
    <row r="635" spans="1:14" ht="23.25" customHeight="1">
      <c r="A635" s="528" t="str">
        <f>IF(入力シート!A324="","",入力シート!A324)</f>
        <v/>
      </c>
      <c r="B635" s="528"/>
      <c r="C635" s="30" t="str">
        <f>IF(入力シート!C324="","",入力シート!C324)</f>
        <v/>
      </c>
      <c r="D635" s="30" t="str">
        <f>IF(入力シート!E324="","",入力シート!E324)</f>
        <v/>
      </c>
      <c r="E635" s="30" t="str">
        <f>IF(入力シート!G324="","",入力シート!G324)</f>
        <v/>
      </c>
      <c r="F635" s="30" t="str">
        <f>IF(入力シート!H324="","",入力シート!H324)</f>
        <v/>
      </c>
      <c r="G635" s="31" t="str">
        <f>IF(入力シート!O324="","",入力シート!O324)</f>
        <v/>
      </c>
      <c r="H635" s="529" t="str">
        <f>IF(入力シート!K324="","",入力シート!K324)</f>
        <v/>
      </c>
      <c r="I635" s="530" t="e">
        <f>IF(入力シート!#REF!="","",入力シート!#REF!)</f>
        <v>#REF!</v>
      </c>
      <c r="J635" s="30" t="str">
        <f>IF(入力シート!R324="","",入力シート!R324)</f>
        <v/>
      </c>
      <c r="K635" s="30" t="str">
        <f>IF(入力シート!V324="","",入力シート!V324)</f>
        <v/>
      </c>
      <c r="L635" s="29"/>
      <c r="M635" s="29" t="s">
        <v>358</v>
      </c>
      <c r="N635" s="29" t="s">
        <v>359</v>
      </c>
    </row>
    <row r="636" spans="1:14" ht="23.25" customHeight="1">
      <c r="A636" s="528" t="str">
        <f>IF(入力シート!A325="","",入力シート!A325)</f>
        <v/>
      </c>
      <c r="B636" s="528"/>
      <c r="C636" s="30" t="str">
        <f>IF(入力シート!C325="","",入力シート!C325)</f>
        <v/>
      </c>
      <c r="D636" s="30" t="str">
        <f>IF(入力シート!E325="","",入力シート!E325)</f>
        <v/>
      </c>
      <c r="E636" s="30" t="str">
        <f>IF(入力シート!G325="","",入力シート!G325)</f>
        <v/>
      </c>
      <c r="F636" s="30" t="str">
        <f>IF(入力シート!H325="","",入力シート!H325)</f>
        <v/>
      </c>
      <c r="G636" s="31" t="str">
        <f>IF(入力シート!O325="","",入力シート!O325)</f>
        <v/>
      </c>
      <c r="H636" s="529" t="str">
        <f>IF(入力シート!K325="","",入力シート!K325)</f>
        <v/>
      </c>
      <c r="I636" s="530" t="e">
        <f>IF(入力シート!#REF!="","",入力シート!#REF!)</f>
        <v>#REF!</v>
      </c>
      <c r="J636" s="30" t="str">
        <f>IF(入力シート!R325="","",入力シート!R325)</f>
        <v/>
      </c>
      <c r="K636" s="30" t="str">
        <f>IF(入力シート!V325="","",入力シート!V325)</f>
        <v/>
      </c>
      <c r="L636" s="29"/>
      <c r="M636" s="29" t="s">
        <v>358</v>
      </c>
      <c r="N636" s="29" t="s">
        <v>359</v>
      </c>
    </row>
    <row r="637" spans="1:14" ht="23.25" customHeight="1">
      <c r="A637" s="528" t="str">
        <f>IF(入力シート!A326="","",入力シート!A326)</f>
        <v/>
      </c>
      <c r="B637" s="528"/>
      <c r="C637" s="30" t="str">
        <f>IF(入力シート!C326="","",入力シート!C326)</f>
        <v/>
      </c>
      <c r="D637" s="30" t="str">
        <f>IF(入力シート!E326="","",入力シート!E326)</f>
        <v/>
      </c>
      <c r="E637" s="30" t="str">
        <f>IF(入力シート!G326="","",入力シート!G326)</f>
        <v/>
      </c>
      <c r="F637" s="30" t="str">
        <f>IF(入力シート!H326="","",入力シート!H326)</f>
        <v/>
      </c>
      <c r="G637" s="31" t="str">
        <f>IF(入力シート!O326="","",入力シート!O326)</f>
        <v/>
      </c>
      <c r="H637" s="529" t="str">
        <f>IF(入力シート!K326="","",入力シート!K326)</f>
        <v/>
      </c>
      <c r="I637" s="530" t="e">
        <f>IF(入力シート!#REF!="","",入力シート!#REF!)</f>
        <v>#REF!</v>
      </c>
      <c r="J637" s="30" t="str">
        <f>IF(入力シート!R326="","",入力シート!R326)</f>
        <v/>
      </c>
      <c r="K637" s="30" t="str">
        <f>IF(入力シート!V326="","",入力シート!V326)</f>
        <v/>
      </c>
      <c r="L637" s="29"/>
      <c r="M637" s="29" t="s">
        <v>358</v>
      </c>
      <c r="N637" s="29" t="s">
        <v>359</v>
      </c>
    </row>
    <row r="638" spans="1:14" ht="23.25" customHeight="1">
      <c r="A638" s="528" t="str">
        <f>IF(入力シート!A327="","",入力シート!A327)</f>
        <v/>
      </c>
      <c r="B638" s="528"/>
      <c r="C638" s="30" t="str">
        <f>IF(入力シート!C327="","",入力シート!C327)</f>
        <v/>
      </c>
      <c r="D638" s="30" t="str">
        <f>IF(入力シート!E327="","",入力シート!E327)</f>
        <v/>
      </c>
      <c r="E638" s="30" t="str">
        <f>IF(入力シート!G327="","",入力シート!G327)</f>
        <v/>
      </c>
      <c r="F638" s="30" t="str">
        <f>IF(入力シート!H327="","",入力シート!H327)</f>
        <v/>
      </c>
      <c r="G638" s="31" t="str">
        <f>IF(入力シート!O327="","",入力シート!O327)</f>
        <v/>
      </c>
      <c r="H638" s="529" t="str">
        <f>IF(入力シート!K327="","",入力シート!K327)</f>
        <v/>
      </c>
      <c r="I638" s="530" t="e">
        <f>IF(入力シート!#REF!="","",入力シート!#REF!)</f>
        <v>#REF!</v>
      </c>
      <c r="J638" s="30" t="str">
        <f>IF(入力シート!R327="","",入力シート!R327)</f>
        <v/>
      </c>
      <c r="K638" s="30" t="str">
        <f>IF(入力シート!V327="","",入力シート!V327)</f>
        <v/>
      </c>
      <c r="L638" s="29"/>
      <c r="M638" s="29" t="s">
        <v>358</v>
      </c>
      <c r="N638" s="29" t="s">
        <v>359</v>
      </c>
    </row>
    <row r="639" spans="1:14" ht="23.25" customHeight="1">
      <c r="A639" s="528" t="str">
        <f>IF(入力シート!A328="","",入力シート!A328)</f>
        <v/>
      </c>
      <c r="B639" s="528"/>
      <c r="C639" s="30" t="str">
        <f>IF(入力シート!C328="","",入力シート!C328)</f>
        <v/>
      </c>
      <c r="D639" s="30" t="str">
        <f>IF(入力シート!E328="","",入力シート!E328)</f>
        <v/>
      </c>
      <c r="E639" s="30" t="str">
        <f>IF(入力シート!G328="","",入力シート!G328)</f>
        <v/>
      </c>
      <c r="F639" s="30" t="str">
        <f>IF(入力シート!H328="","",入力シート!H328)</f>
        <v/>
      </c>
      <c r="G639" s="31" t="str">
        <f>IF(入力シート!O328="","",入力シート!O328)</f>
        <v/>
      </c>
      <c r="H639" s="529" t="str">
        <f>IF(入力シート!K328="","",入力シート!K328)</f>
        <v/>
      </c>
      <c r="I639" s="530" t="e">
        <f>IF(入力シート!#REF!="","",入力シート!#REF!)</f>
        <v>#REF!</v>
      </c>
      <c r="J639" s="30" t="str">
        <f>IF(入力シート!R328="","",入力シート!R328)</f>
        <v/>
      </c>
      <c r="K639" s="30" t="str">
        <f>IF(入力シート!V328="","",入力シート!V328)</f>
        <v/>
      </c>
      <c r="L639" s="29"/>
      <c r="M639" s="29" t="s">
        <v>358</v>
      </c>
      <c r="N639" s="29" t="s">
        <v>359</v>
      </c>
    </row>
    <row r="640" spans="1:14" ht="23.25" customHeight="1">
      <c r="A640" s="528" t="str">
        <f>IF(入力シート!A329="","",入力シート!A329)</f>
        <v/>
      </c>
      <c r="B640" s="528"/>
      <c r="C640" s="30" t="str">
        <f>IF(入力シート!C329="","",入力シート!C329)</f>
        <v/>
      </c>
      <c r="D640" s="30" t="str">
        <f>IF(入力シート!E329="","",入力シート!E329)</f>
        <v/>
      </c>
      <c r="E640" s="30" t="str">
        <f>IF(入力シート!G329="","",入力シート!G329)</f>
        <v/>
      </c>
      <c r="F640" s="30" t="str">
        <f>IF(入力シート!H329="","",入力シート!H329)</f>
        <v/>
      </c>
      <c r="G640" s="31" t="str">
        <f>IF(入力シート!O329="","",入力シート!O329)</f>
        <v/>
      </c>
      <c r="H640" s="529" t="str">
        <f>IF(入力シート!K329="","",入力シート!K329)</f>
        <v/>
      </c>
      <c r="I640" s="530" t="e">
        <f>IF(入力シート!#REF!="","",入力シート!#REF!)</f>
        <v>#REF!</v>
      </c>
      <c r="J640" s="30" t="str">
        <f>IF(入力シート!R329="","",入力シート!R329)</f>
        <v/>
      </c>
      <c r="K640" s="30" t="str">
        <f>IF(入力シート!V329="","",入力シート!V329)</f>
        <v/>
      </c>
      <c r="L640" s="29"/>
      <c r="M640" s="29" t="s">
        <v>358</v>
      </c>
      <c r="N640" s="29" t="s">
        <v>359</v>
      </c>
    </row>
    <row r="641" spans="1:14" ht="23.25" customHeight="1">
      <c r="A641" s="528" t="str">
        <f>IF(入力シート!A330="","",入力シート!A330)</f>
        <v/>
      </c>
      <c r="B641" s="528"/>
      <c r="C641" s="30" t="str">
        <f>IF(入力シート!C330="","",入力シート!C330)</f>
        <v/>
      </c>
      <c r="D641" s="30" t="str">
        <f>IF(入力シート!E330="","",入力シート!E330)</f>
        <v/>
      </c>
      <c r="E641" s="30" t="str">
        <f>IF(入力シート!G330="","",入力シート!G330)</f>
        <v/>
      </c>
      <c r="F641" s="30" t="str">
        <f>IF(入力シート!H330="","",入力シート!H330)</f>
        <v/>
      </c>
      <c r="G641" s="31" t="str">
        <f>IF(入力シート!O330="","",入力シート!O330)</f>
        <v/>
      </c>
      <c r="H641" s="529" t="str">
        <f>IF(入力シート!K330="","",入力シート!K330)</f>
        <v/>
      </c>
      <c r="I641" s="530" t="e">
        <f>IF(入力シート!#REF!="","",入力シート!#REF!)</f>
        <v>#REF!</v>
      </c>
      <c r="J641" s="30" t="str">
        <f>IF(入力シート!R330="","",入力シート!R330)</f>
        <v/>
      </c>
      <c r="K641" s="30" t="str">
        <f>IF(入力シート!V330="","",入力シート!V330)</f>
        <v/>
      </c>
      <c r="L641" s="29"/>
      <c r="M641" s="29" t="s">
        <v>358</v>
      </c>
      <c r="N641" s="29" t="s">
        <v>359</v>
      </c>
    </row>
    <row r="642" spans="1:14" ht="23.25" customHeight="1">
      <c r="A642" s="528" t="str">
        <f>IF(入力シート!A331="","",入力シート!A331)</f>
        <v/>
      </c>
      <c r="B642" s="528"/>
      <c r="C642" s="30" t="str">
        <f>IF(入力シート!C331="","",入力シート!C331)</f>
        <v/>
      </c>
      <c r="D642" s="30" t="str">
        <f>IF(入力シート!E331="","",入力シート!E331)</f>
        <v/>
      </c>
      <c r="E642" s="30" t="str">
        <f>IF(入力シート!G331="","",入力シート!G331)</f>
        <v/>
      </c>
      <c r="F642" s="30" t="str">
        <f>IF(入力シート!H331="","",入力シート!H331)</f>
        <v/>
      </c>
      <c r="G642" s="31" t="str">
        <f>IF(入力シート!O331="","",入力シート!O331)</f>
        <v/>
      </c>
      <c r="H642" s="529" t="str">
        <f>IF(入力シート!K331="","",入力シート!K331)</f>
        <v/>
      </c>
      <c r="I642" s="530" t="e">
        <f>IF(入力シート!#REF!="","",入力シート!#REF!)</f>
        <v>#REF!</v>
      </c>
      <c r="J642" s="30" t="str">
        <f>IF(入力シート!R331="","",入力シート!R331)</f>
        <v/>
      </c>
      <c r="K642" s="30" t="str">
        <f>IF(入力シート!V331="","",入力シート!V331)</f>
        <v/>
      </c>
      <c r="L642" s="29"/>
      <c r="M642" s="29" t="s">
        <v>358</v>
      </c>
      <c r="N642" s="29" t="s">
        <v>359</v>
      </c>
    </row>
    <row r="643" spans="1:14" ht="23.25" customHeight="1">
      <c r="A643" s="528" t="str">
        <f>IF(入力シート!A332="","",入力シート!A332)</f>
        <v/>
      </c>
      <c r="B643" s="528"/>
      <c r="C643" s="30" t="str">
        <f>IF(入力シート!C332="","",入力シート!C332)</f>
        <v/>
      </c>
      <c r="D643" s="30" t="str">
        <f>IF(入力シート!E332="","",入力シート!E332)</f>
        <v/>
      </c>
      <c r="E643" s="30" t="str">
        <f>IF(入力シート!G332="","",入力シート!G332)</f>
        <v/>
      </c>
      <c r="F643" s="30" t="str">
        <f>IF(入力シート!H332="","",入力シート!H332)</f>
        <v/>
      </c>
      <c r="G643" s="31" t="str">
        <f>IF(入力シート!O332="","",入力シート!O332)</f>
        <v/>
      </c>
      <c r="H643" s="529" t="str">
        <f>IF(入力シート!K332="","",入力シート!K332)</f>
        <v/>
      </c>
      <c r="I643" s="530" t="e">
        <f>IF(入力シート!#REF!="","",入力シート!#REF!)</f>
        <v>#REF!</v>
      </c>
      <c r="J643" s="30" t="str">
        <f>IF(入力シート!R332="","",入力シート!R332)</f>
        <v/>
      </c>
      <c r="K643" s="30" t="str">
        <f>IF(入力シート!V332="","",入力シート!V332)</f>
        <v/>
      </c>
      <c r="L643" s="29"/>
      <c r="M643" s="29" t="s">
        <v>358</v>
      </c>
      <c r="N643" s="29" t="s">
        <v>359</v>
      </c>
    </row>
    <row r="644" spans="1:14" ht="23.25" customHeight="1">
      <c r="A644" s="528" t="str">
        <f>IF(入力シート!A333="","",入力シート!A333)</f>
        <v/>
      </c>
      <c r="B644" s="528"/>
      <c r="C644" s="30" t="str">
        <f>IF(入力シート!C333="","",入力シート!C333)</f>
        <v/>
      </c>
      <c r="D644" s="30" t="str">
        <f>IF(入力シート!E333="","",入力シート!E333)</f>
        <v/>
      </c>
      <c r="E644" s="30" t="str">
        <f>IF(入力シート!G333="","",入力シート!G333)</f>
        <v/>
      </c>
      <c r="F644" s="30" t="str">
        <f>IF(入力シート!H333="","",入力シート!H333)</f>
        <v/>
      </c>
      <c r="G644" s="31" t="str">
        <f>IF(入力シート!O333="","",入力シート!O333)</f>
        <v/>
      </c>
      <c r="H644" s="529" t="str">
        <f>IF(入力シート!K333="","",入力シート!K333)</f>
        <v/>
      </c>
      <c r="I644" s="530" t="e">
        <f>IF(入力シート!#REF!="","",入力シート!#REF!)</f>
        <v>#REF!</v>
      </c>
      <c r="J644" s="30" t="str">
        <f>IF(入力シート!R333="","",入力シート!R333)</f>
        <v/>
      </c>
      <c r="K644" s="30" t="str">
        <f>IF(入力シート!V333="","",入力シート!V333)</f>
        <v/>
      </c>
      <c r="L644" s="29"/>
      <c r="M644" s="29" t="s">
        <v>358</v>
      </c>
      <c r="N644" s="29" t="s">
        <v>359</v>
      </c>
    </row>
    <row r="645" spans="1:14" ht="23.25" customHeight="1">
      <c r="A645" s="528" t="str">
        <f>IF(入力シート!A334="","",入力シート!A334)</f>
        <v/>
      </c>
      <c r="B645" s="528"/>
      <c r="C645" s="30" t="str">
        <f>IF(入力シート!C334="","",入力シート!C334)</f>
        <v/>
      </c>
      <c r="D645" s="30" t="str">
        <f>IF(入力シート!E334="","",入力シート!E334)</f>
        <v/>
      </c>
      <c r="E645" s="30" t="str">
        <f>IF(入力シート!G334="","",入力シート!G334)</f>
        <v/>
      </c>
      <c r="F645" s="30" t="str">
        <f>IF(入力シート!H334="","",入力シート!H334)</f>
        <v/>
      </c>
      <c r="G645" s="31" t="str">
        <f>IF(入力シート!O334="","",入力シート!O334)</f>
        <v/>
      </c>
      <c r="H645" s="529" t="str">
        <f>IF(入力シート!K334="","",入力シート!K334)</f>
        <v/>
      </c>
      <c r="I645" s="530" t="e">
        <f>IF(入力シート!#REF!="","",入力シート!#REF!)</f>
        <v>#REF!</v>
      </c>
      <c r="J645" s="30" t="str">
        <f>IF(入力シート!R334="","",入力シート!R334)</f>
        <v/>
      </c>
      <c r="K645" s="30" t="str">
        <f>IF(入力シート!V334="","",入力シート!V334)</f>
        <v/>
      </c>
      <c r="L645" s="29"/>
      <c r="M645" s="29" t="s">
        <v>358</v>
      </c>
      <c r="N645" s="29" t="s">
        <v>359</v>
      </c>
    </row>
    <row r="646" spans="1:14" ht="23.25" customHeight="1">
      <c r="A646" s="528" t="str">
        <f>IF(入力シート!A335="","",入力シート!A335)</f>
        <v/>
      </c>
      <c r="B646" s="528"/>
      <c r="C646" s="30" t="str">
        <f>IF(入力シート!C335="","",入力シート!C335)</f>
        <v/>
      </c>
      <c r="D646" s="30" t="str">
        <f>IF(入力シート!E335="","",入力シート!E335)</f>
        <v/>
      </c>
      <c r="E646" s="30" t="str">
        <f>IF(入力シート!G335="","",入力シート!G335)</f>
        <v/>
      </c>
      <c r="F646" s="30" t="str">
        <f>IF(入力シート!H335="","",入力シート!H335)</f>
        <v/>
      </c>
      <c r="G646" s="31" t="str">
        <f>IF(入力シート!O335="","",入力シート!O335)</f>
        <v/>
      </c>
      <c r="H646" s="529" t="str">
        <f>IF(入力シート!K335="","",入力シート!K335)</f>
        <v/>
      </c>
      <c r="I646" s="530" t="e">
        <f>IF(入力シート!#REF!="","",入力シート!#REF!)</f>
        <v>#REF!</v>
      </c>
      <c r="J646" s="30" t="str">
        <f>IF(入力シート!R335="","",入力シート!R335)</f>
        <v/>
      </c>
      <c r="K646" s="30" t="str">
        <f>IF(入力シート!V335="","",入力シート!V335)</f>
        <v/>
      </c>
      <c r="L646" s="29"/>
      <c r="M646" s="29" t="s">
        <v>358</v>
      </c>
      <c r="N646" s="29" t="s">
        <v>359</v>
      </c>
    </row>
    <row r="647" spans="1:14" ht="23.25" customHeight="1">
      <c r="A647" s="528" t="str">
        <f>IF(入力シート!A336="","",入力シート!A336)</f>
        <v/>
      </c>
      <c r="B647" s="528"/>
      <c r="C647" s="30" t="str">
        <f>IF(入力シート!C336="","",入力シート!C336)</f>
        <v/>
      </c>
      <c r="D647" s="30" t="str">
        <f>IF(入力シート!E336="","",入力シート!E336)</f>
        <v/>
      </c>
      <c r="E647" s="30" t="str">
        <f>IF(入力シート!G336="","",入力シート!G336)</f>
        <v/>
      </c>
      <c r="F647" s="30" t="str">
        <f>IF(入力シート!H336="","",入力シート!H336)</f>
        <v/>
      </c>
      <c r="G647" s="31" t="str">
        <f>IF(入力シート!O336="","",入力シート!O336)</f>
        <v/>
      </c>
      <c r="H647" s="529" t="str">
        <f>IF(入力シート!K336="","",入力シート!K336)</f>
        <v/>
      </c>
      <c r="I647" s="530" t="e">
        <f>IF(入力シート!#REF!="","",入力シート!#REF!)</f>
        <v>#REF!</v>
      </c>
      <c r="J647" s="30" t="str">
        <f>IF(入力シート!R336="","",入力シート!R336)</f>
        <v/>
      </c>
      <c r="K647" s="30" t="str">
        <f>IF(入力シート!V336="","",入力シート!V336)</f>
        <v/>
      </c>
      <c r="L647" s="29"/>
      <c r="M647" s="29" t="s">
        <v>358</v>
      </c>
      <c r="N647" s="29" t="s">
        <v>359</v>
      </c>
    </row>
    <row r="648" spans="1:14" ht="23.25" customHeight="1">
      <c r="A648" s="528" t="str">
        <f>IF(入力シート!A337="","",入力シート!A337)</f>
        <v/>
      </c>
      <c r="B648" s="528"/>
      <c r="C648" s="30" t="str">
        <f>IF(入力シート!C337="","",入力シート!C337)</f>
        <v/>
      </c>
      <c r="D648" s="30" t="str">
        <f>IF(入力シート!E337="","",入力シート!E337)</f>
        <v/>
      </c>
      <c r="E648" s="30" t="str">
        <f>IF(入力シート!G337="","",入力シート!G337)</f>
        <v/>
      </c>
      <c r="F648" s="30" t="str">
        <f>IF(入力シート!H337="","",入力シート!H337)</f>
        <v/>
      </c>
      <c r="G648" s="31" t="str">
        <f>IF(入力シート!O337="","",入力シート!O337)</f>
        <v/>
      </c>
      <c r="H648" s="529" t="str">
        <f>IF(入力シート!K337="","",入力シート!K337)</f>
        <v/>
      </c>
      <c r="I648" s="530" t="e">
        <f>IF(入力シート!#REF!="","",入力シート!#REF!)</f>
        <v>#REF!</v>
      </c>
      <c r="J648" s="30" t="str">
        <f>IF(入力シート!R337="","",入力シート!R337)</f>
        <v/>
      </c>
      <c r="K648" s="30" t="str">
        <f>IF(入力シート!V337="","",入力シート!V337)</f>
        <v/>
      </c>
      <c r="L648" s="29"/>
      <c r="M648" s="29" t="s">
        <v>358</v>
      </c>
      <c r="N648" s="29" t="s">
        <v>359</v>
      </c>
    </row>
    <row r="649" spans="1:14" ht="23.25" customHeight="1">
      <c r="A649" s="528" t="str">
        <f>IF(入力シート!A338="","",入力シート!A338)</f>
        <v/>
      </c>
      <c r="B649" s="528"/>
      <c r="C649" s="30" t="str">
        <f>IF(入力シート!C338="","",入力シート!C338)</f>
        <v/>
      </c>
      <c r="D649" s="30" t="str">
        <f>IF(入力シート!E338="","",入力シート!E338)</f>
        <v/>
      </c>
      <c r="E649" s="30" t="str">
        <f>IF(入力シート!G338="","",入力シート!G338)</f>
        <v/>
      </c>
      <c r="F649" s="30" t="str">
        <f>IF(入力シート!H338="","",入力シート!H338)</f>
        <v/>
      </c>
      <c r="G649" s="31" t="str">
        <f>IF(入力シート!O338="","",入力シート!O338)</f>
        <v/>
      </c>
      <c r="H649" s="529" t="str">
        <f>IF(入力シート!K338="","",入力シート!K338)</f>
        <v/>
      </c>
      <c r="I649" s="530" t="e">
        <f>IF(入力シート!#REF!="","",入力シート!#REF!)</f>
        <v>#REF!</v>
      </c>
      <c r="J649" s="30" t="str">
        <f>IF(入力シート!R338="","",入力シート!R338)</f>
        <v/>
      </c>
      <c r="K649" s="30" t="str">
        <f>IF(入力シート!V338="","",入力シート!V338)</f>
        <v/>
      </c>
      <c r="L649" s="29"/>
      <c r="M649" s="29" t="s">
        <v>358</v>
      </c>
      <c r="N649" s="29" t="s">
        <v>359</v>
      </c>
    </row>
    <row r="650" spans="1:14" ht="23.25" customHeight="1">
      <c r="A650" s="528" t="str">
        <f>IF(入力シート!A339="","",入力シート!A339)</f>
        <v/>
      </c>
      <c r="B650" s="528"/>
      <c r="C650" s="30" t="str">
        <f>IF(入力シート!C339="","",入力シート!C339)</f>
        <v/>
      </c>
      <c r="D650" s="30" t="str">
        <f>IF(入力シート!E339="","",入力シート!E339)</f>
        <v/>
      </c>
      <c r="E650" s="30" t="str">
        <f>IF(入力シート!G339="","",入力シート!G339)</f>
        <v/>
      </c>
      <c r="F650" s="30" t="str">
        <f>IF(入力シート!H339="","",入力シート!H339)</f>
        <v/>
      </c>
      <c r="G650" s="31" t="str">
        <f>IF(入力シート!O339="","",入力シート!O339)</f>
        <v/>
      </c>
      <c r="H650" s="529" t="str">
        <f>IF(入力シート!K339="","",入力シート!K339)</f>
        <v/>
      </c>
      <c r="I650" s="530" t="e">
        <f>IF(入力シート!#REF!="","",入力シート!#REF!)</f>
        <v>#REF!</v>
      </c>
      <c r="J650" s="30" t="str">
        <f>IF(入力シート!R339="","",入力シート!R339)</f>
        <v/>
      </c>
      <c r="K650" s="30" t="str">
        <f>IF(入力シート!V339="","",入力シート!V339)</f>
        <v/>
      </c>
      <c r="L650" s="29"/>
      <c r="M650" s="29" t="s">
        <v>358</v>
      </c>
      <c r="N650" s="29" t="s">
        <v>359</v>
      </c>
    </row>
    <row r="651" spans="1:14" ht="23.25" customHeight="1">
      <c r="A651" s="528" t="str">
        <f>IF(入力シート!A340="","",入力シート!A340)</f>
        <v/>
      </c>
      <c r="B651" s="528"/>
      <c r="C651" s="30" t="str">
        <f>IF(入力シート!C340="","",入力シート!C340)</f>
        <v/>
      </c>
      <c r="D651" s="30" t="str">
        <f>IF(入力シート!E340="","",入力シート!E340)</f>
        <v/>
      </c>
      <c r="E651" s="30" t="str">
        <f>IF(入力シート!G340="","",入力シート!G340)</f>
        <v/>
      </c>
      <c r="F651" s="30" t="str">
        <f>IF(入力シート!H340="","",入力シート!H340)</f>
        <v/>
      </c>
      <c r="G651" s="31" t="str">
        <f>IF(入力シート!O340="","",入力シート!O340)</f>
        <v/>
      </c>
      <c r="H651" s="529" t="str">
        <f>IF(入力シート!K340="","",入力シート!K340)</f>
        <v/>
      </c>
      <c r="I651" s="530" t="e">
        <f>IF(入力シート!#REF!="","",入力シート!#REF!)</f>
        <v>#REF!</v>
      </c>
      <c r="J651" s="30" t="str">
        <f>IF(入力シート!R340="","",入力シート!R340)</f>
        <v/>
      </c>
      <c r="K651" s="30" t="str">
        <f>IF(入力シート!V340="","",入力シート!V340)</f>
        <v/>
      </c>
      <c r="L651" s="29"/>
      <c r="M651" s="29" t="s">
        <v>358</v>
      </c>
      <c r="N651" s="29" t="s">
        <v>359</v>
      </c>
    </row>
    <row r="652" spans="1:14" ht="23.25" customHeight="1">
      <c r="A652" s="528" t="str">
        <f>IF(入力シート!A341="","",入力シート!A341)</f>
        <v/>
      </c>
      <c r="B652" s="528"/>
      <c r="C652" s="30" t="str">
        <f>IF(入力シート!C341="","",入力シート!C341)</f>
        <v/>
      </c>
      <c r="D652" s="30" t="str">
        <f>IF(入力シート!E341="","",入力シート!E341)</f>
        <v/>
      </c>
      <c r="E652" s="30" t="str">
        <f>IF(入力シート!G341="","",入力シート!G341)</f>
        <v/>
      </c>
      <c r="F652" s="30" t="str">
        <f>IF(入力シート!H341="","",入力シート!H341)</f>
        <v/>
      </c>
      <c r="G652" s="31" t="str">
        <f>IF(入力シート!O341="","",入力シート!O341)</f>
        <v/>
      </c>
      <c r="H652" s="529" t="str">
        <f>IF(入力シート!K341="","",入力シート!K341)</f>
        <v/>
      </c>
      <c r="I652" s="530" t="e">
        <f>IF(入力シート!#REF!="","",入力シート!#REF!)</f>
        <v>#REF!</v>
      </c>
      <c r="J652" s="30" t="str">
        <f>IF(入力シート!R341="","",入力シート!R341)</f>
        <v/>
      </c>
      <c r="K652" s="30" t="str">
        <f>IF(入力シート!V341="","",入力シート!V341)</f>
        <v/>
      </c>
      <c r="L652" s="29"/>
      <c r="M652" s="29" t="s">
        <v>358</v>
      </c>
      <c r="N652" s="29" t="s">
        <v>359</v>
      </c>
    </row>
    <row r="653" spans="1:14" ht="23.25" customHeight="1">
      <c r="A653" s="528" t="str">
        <f>IF(入力シート!A342="","",入力シート!A342)</f>
        <v/>
      </c>
      <c r="B653" s="528"/>
      <c r="C653" s="30" t="str">
        <f>IF(入力シート!C342="","",入力シート!C342)</f>
        <v/>
      </c>
      <c r="D653" s="30" t="str">
        <f>IF(入力シート!E342="","",入力シート!E342)</f>
        <v/>
      </c>
      <c r="E653" s="30" t="str">
        <f>IF(入力シート!G342="","",入力シート!G342)</f>
        <v/>
      </c>
      <c r="F653" s="30" t="str">
        <f>IF(入力シート!H342="","",入力シート!H342)</f>
        <v/>
      </c>
      <c r="G653" s="31" t="str">
        <f>IF(入力シート!O342="","",入力シート!O342)</f>
        <v/>
      </c>
      <c r="H653" s="529" t="str">
        <f>IF(入力シート!K342="","",入力シート!K342)</f>
        <v/>
      </c>
      <c r="I653" s="530" t="e">
        <f>IF(入力シート!#REF!="","",入力シート!#REF!)</f>
        <v>#REF!</v>
      </c>
      <c r="J653" s="30" t="str">
        <f>IF(入力シート!R342="","",入力シート!R342)</f>
        <v/>
      </c>
      <c r="K653" s="30" t="str">
        <f>IF(入力シート!V342="","",入力シート!V342)</f>
        <v/>
      </c>
      <c r="L653" s="29"/>
      <c r="M653" s="29" t="s">
        <v>358</v>
      </c>
      <c r="N653" s="29" t="s">
        <v>359</v>
      </c>
    </row>
    <row r="654" spans="1:14" ht="23.25" customHeight="1">
      <c r="A654" s="528" t="str">
        <f>IF(入力シート!A343="","",入力シート!A343)</f>
        <v/>
      </c>
      <c r="B654" s="528"/>
      <c r="C654" s="30" t="str">
        <f>IF(入力シート!C343="","",入力シート!C343)</f>
        <v/>
      </c>
      <c r="D654" s="30" t="str">
        <f>IF(入力シート!E343="","",入力シート!E343)</f>
        <v/>
      </c>
      <c r="E654" s="30" t="str">
        <f>IF(入力シート!G343="","",入力シート!G343)</f>
        <v/>
      </c>
      <c r="F654" s="30" t="str">
        <f>IF(入力シート!H343="","",入力シート!H343)</f>
        <v/>
      </c>
      <c r="G654" s="31" t="str">
        <f>IF(入力シート!O343="","",入力シート!O343)</f>
        <v/>
      </c>
      <c r="H654" s="529" t="str">
        <f>IF(入力シート!K343="","",入力シート!K343)</f>
        <v/>
      </c>
      <c r="I654" s="530" t="e">
        <f>IF(入力シート!#REF!="","",入力シート!#REF!)</f>
        <v>#REF!</v>
      </c>
      <c r="J654" s="30" t="str">
        <f>IF(入力シート!R343="","",入力シート!R343)</f>
        <v/>
      </c>
      <c r="K654" s="30" t="str">
        <f>IF(入力シート!V343="","",入力シート!V343)</f>
        <v/>
      </c>
      <c r="L654" s="29"/>
      <c r="M654" s="29" t="s">
        <v>358</v>
      </c>
      <c r="N654" s="29" t="s">
        <v>359</v>
      </c>
    </row>
    <row r="655" spans="1:14" ht="7.5" customHeight="1">
      <c r="A655" s="2"/>
      <c r="B655" s="2"/>
      <c r="C655" s="2"/>
      <c r="D655" s="2"/>
      <c r="E655" s="2"/>
      <c r="F655" s="2"/>
      <c r="G655" s="2"/>
      <c r="H655" s="2"/>
      <c r="I655" s="2"/>
      <c r="J655" s="2"/>
      <c r="K655" s="2"/>
      <c r="L655" s="2"/>
      <c r="M655" s="2"/>
      <c r="N655" s="2"/>
    </row>
    <row r="656" spans="1:14" s="34" customFormat="1" ht="15" customHeight="1">
      <c r="A656" s="557" t="s">
        <v>360</v>
      </c>
      <c r="B656" s="557"/>
      <c r="C656" s="558" t="s">
        <v>361</v>
      </c>
      <c r="D656" s="558"/>
      <c r="E656" s="558"/>
      <c r="F656" s="558"/>
      <c r="G656" s="558"/>
      <c r="H656" s="558"/>
      <c r="I656" s="558"/>
      <c r="J656" s="558"/>
      <c r="K656" s="558"/>
      <c r="L656" s="558"/>
      <c r="M656" s="558"/>
      <c r="N656" s="558"/>
    </row>
    <row r="657" spans="1:14" s="34" customFormat="1" ht="7.5" customHeight="1">
      <c r="A657" s="32"/>
      <c r="B657" s="32"/>
      <c r="C657" s="33"/>
      <c r="D657" s="33"/>
      <c r="E657" s="33"/>
      <c r="F657" s="33"/>
      <c r="G657" s="33"/>
      <c r="H657" s="33"/>
      <c r="I657" s="33"/>
      <c r="J657" s="33"/>
      <c r="K657" s="33"/>
      <c r="L657" s="33"/>
      <c r="M657" s="33"/>
      <c r="N657" s="33"/>
    </row>
    <row r="658" spans="1:14" s="34" customFormat="1" ht="15" customHeight="1">
      <c r="B658" s="35"/>
      <c r="C658" s="35"/>
      <c r="D658" s="35"/>
      <c r="E658" s="35"/>
      <c r="F658" s="35"/>
      <c r="G658" s="35"/>
      <c r="H658" s="554" t="s">
        <v>362</v>
      </c>
      <c r="I658" s="554"/>
      <c r="J658" s="554"/>
      <c r="K658" s="554"/>
      <c r="L658" s="554"/>
      <c r="M658" s="554"/>
      <c r="N658" s="554"/>
    </row>
    <row r="659" spans="1:14" s="34" customFormat="1" ht="15" customHeight="1">
      <c r="A659" s="36"/>
      <c r="B659" s="35"/>
      <c r="C659" s="35"/>
      <c r="D659" s="35"/>
      <c r="E659" s="35"/>
      <c r="F659" s="35"/>
      <c r="G659" s="37"/>
      <c r="H659" s="554"/>
      <c r="I659" s="554"/>
      <c r="J659" s="554"/>
      <c r="K659" s="554"/>
      <c r="L659" s="554"/>
      <c r="M659" s="554"/>
      <c r="N659" s="554"/>
    </row>
    <row r="660" spans="1:14" s="34" customFormat="1" ht="30" customHeight="1">
      <c r="A660" s="36"/>
      <c r="B660" s="35"/>
      <c r="C660" s="35"/>
      <c r="D660" s="35"/>
      <c r="E660" s="35"/>
      <c r="F660" s="35"/>
      <c r="G660" s="37"/>
      <c r="H660" s="555" t="s">
        <v>1263</v>
      </c>
      <c r="I660" s="555"/>
      <c r="J660" s="555"/>
      <c r="K660" s="555"/>
      <c r="L660" s="27"/>
      <c r="M660" s="37"/>
      <c r="N660" s="37"/>
    </row>
    <row r="661" spans="1:14" s="34" customFormat="1" ht="30" customHeight="1">
      <c r="H661" s="556" t="s">
        <v>363</v>
      </c>
      <c r="I661" s="556"/>
      <c r="J661" s="574" t="str">
        <f>J49</f>
        <v/>
      </c>
      <c r="K661" s="574"/>
      <c r="L661" s="574"/>
      <c r="M661" s="37"/>
    </row>
    <row r="662" spans="1:14" s="34" customFormat="1" ht="30" customHeight="1">
      <c r="A662" s="37"/>
      <c r="B662" s="37"/>
      <c r="C662" s="37"/>
      <c r="D662" s="37"/>
      <c r="E662" s="37"/>
      <c r="F662" s="37"/>
      <c r="G662" s="38"/>
      <c r="H662" s="556" t="s">
        <v>364</v>
      </c>
      <c r="I662" s="556"/>
      <c r="J662" s="574" t="str">
        <f>J50</f>
        <v/>
      </c>
      <c r="K662" s="574"/>
      <c r="L662" s="574"/>
      <c r="M662" s="27"/>
    </row>
    <row r="663" spans="1:14" s="34" customFormat="1" ht="30" customHeight="1">
      <c r="D663" s="37"/>
      <c r="E663" s="37"/>
      <c r="H663" s="556" t="s">
        <v>295</v>
      </c>
      <c r="I663" s="556"/>
      <c r="J663" s="557" t="str">
        <f>J51</f>
        <v/>
      </c>
      <c r="K663" s="557"/>
      <c r="L663" s="557"/>
      <c r="M663" s="27" t="s">
        <v>350</v>
      </c>
    </row>
    <row r="664" spans="1:14" ht="3.75" customHeight="1"/>
    <row r="665" spans="1:14" ht="21">
      <c r="A665" s="518" t="s">
        <v>379</v>
      </c>
      <c r="B665" s="518"/>
      <c r="C665" s="518"/>
      <c r="D665" s="518"/>
      <c r="E665" s="518"/>
      <c r="F665" s="518"/>
      <c r="G665" s="518"/>
      <c r="H665" s="518"/>
      <c r="I665" s="518"/>
      <c r="J665" s="518"/>
      <c r="K665" s="518"/>
      <c r="L665" s="518"/>
      <c r="M665" s="518"/>
      <c r="N665" s="518"/>
    </row>
    <row r="666" spans="1:14" ht="9.75" customHeight="1">
      <c r="A666" s="2"/>
      <c r="B666" s="2"/>
      <c r="C666" s="2"/>
      <c r="D666" s="2"/>
      <c r="E666" s="2"/>
      <c r="F666" s="2"/>
      <c r="G666" s="2"/>
      <c r="H666" s="2"/>
      <c r="I666" s="2"/>
      <c r="J666" s="2"/>
      <c r="K666" s="2"/>
      <c r="L666" s="2"/>
      <c r="M666" s="2"/>
      <c r="N666" s="2"/>
    </row>
    <row r="667" spans="1:14">
      <c r="A667" s="2"/>
      <c r="B667" s="2"/>
      <c r="C667" s="2"/>
      <c r="D667" s="2"/>
      <c r="E667" s="2"/>
      <c r="F667" s="2"/>
      <c r="G667" s="2"/>
      <c r="H667" s="2"/>
      <c r="I667" s="2"/>
      <c r="J667" s="2"/>
      <c r="K667" s="2"/>
      <c r="L667" s="519" t="str">
        <f>"ページ　　"&amp;入力シート!$AI$14&amp;" - "</f>
        <v xml:space="preserve">ページ　　0 - </v>
      </c>
      <c r="M667" s="519"/>
      <c r="N667" s="17">
        <v>14</v>
      </c>
    </row>
    <row r="668" spans="1:14">
      <c r="A668" s="2"/>
      <c r="B668" s="2"/>
      <c r="C668" s="2"/>
      <c r="D668" s="2"/>
      <c r="E668" s="2"/>
      <c r="F668" s="2"/>
      <c r="G668" s="2"/>
      <c r="H668" s="2"/>
      <c r="I668" s="2"/>
      <c r="J668" s="2"/>
      <c r="K668" s="2"/>
      <c r="L668" s="2"/>
      <c r="M668" s="2"/>
      <c r="N668" s="2"/>
    </row>
    <row r="669" spans="1:14" ht="15" customHeight="1">
      <c r="A669" s="572"/>
      <c r="B669" s="572"/>
      <c r="C669" s="573"/>
      <c r="D669" s="573"/>
      <c r="E669" s="2"/>
      <c r="F669" s="2"/>
      <c r="G669" s="2"/>
      <c r="H669" s="2"/>
      <c r="I669" s="2"/>
      <c r="J669" s="2"/>
      <c r="K669" s="520" t="str">
        <f>K6</f>
        <v>令和　　　年　　　月　　　日</v>
      </c>
      <c r="L669" s="520"/>
      <c r="M669" s="520"/>
      <c r="N669" s="520"/>
    </row>
    <row r="670" spans="1:14" ht="7.5" customHeight="1">
      <c r="A670" s="2"/>
      <c r="B670" s="2"/>
      <c r="C670" s="2"/>
      <c r="D670" s="2"/>
      <c r="E670" s="2"/>
      <c r="F670" s="2"/>
      <c r="G670" s="2"/>
      <c r="H670" s="2"/>
      <c r="I670" s="2"/>
      <c r="J670" s="2"/>
      <c r="K670" s="2"/>
      <c r="L670" s="2"/>
      <c r="M670" s="2"/>
      <c r="N670" s="2"/>
    </row>
    <row r="671" spans="1:14" ht="26.25" customHeight="1">
      <c r="A671" s="2"/>
      <c r="B671" s="2"/>
      <c r="C671" s="2"/>
      <c r="D671" s="2"/>
      <c r="E671" s="2"/>
      <c r="F671" s="522" t="s">
        <v>291</v>
      </c>
      <c r="G671" s="129" t="s">
        <v>380</v>
      </c>
      <c r="H671" s="523" t="str">
        <f>$H$8</f>
        <v/>
      </c>
      <c r="I671" s="524"/>
      <c r="J671" s="524"/>
      <c r="K671" s="524"/>
      <c r="L671" s="524"/>
      <c r="M671" s="524"/>
      <c r="N671" s="525"/>
    </row>
    <row r="672" spans="1:14" ht="26.25" customHeight="1">
      <c r="A672" s="2"/>
      <c r="B672" s="2"/>
      <c r="C672" s="2"/>
      <c r="D672" s="2"/>
      <c r="E672" s="2"/>
      <c r="F672" s="522"/>
      <c r="G672" s="129" t="s">
        <v>381</v>
      </c>
      <c r="H672" s="523" t="str">
        <f>$H$9</f>
        <v/>
      </c>
      <c r="I672" s="524"/>
      <c r="J672" s="524"/>
      <c r="K672" s="524"/>
      <c r="L672" s="524"/>
      <c r="M672" s="524"/>
      <c r="N672" s="525"/>
    </row>
    <row r="673" spans="1:14" ht="26.25" customHeight="1">
      <c r="A673" s="2"/>
      <c r="B673" s="2"/>
      <c r="C673" s="2"/>
      <c r="D673" s="2"/>
      <c r="E673" s="2"/>
      <c r="F673" s="522"/>
      <c r="G673" s="129" t="s">
        <v>295</v>
      </c>
      <c r="H673" s="523" t="str">
        <f>$H$10</f>
        <v/>
      </c>
      <c r="I673" s="524"/>
      <c r="J673" s="524"/>
      <c r="K673" s="524"/>
      <c r="L673" s="524"/>
      <c r="M673" s="524"/>
      <c r="N673" s="525"/>
    </row>
    <row r="674" spans="1:14" ht="26.25" customHeight="1">
      <c r="A674" s="2"/>
      <c r="B674" s="2"/>
      <c r="C674" s="2"/>
      <c r="D674" s="2"/>
      <c r="E674" s="2"/>
      <c r="F674" s="522"/>
      <c r="G674" s="132" t="s">
        <v>1245</v>
      </c>
      <c r="H674" s="523" t="str">
        <f>$H$11</f>
        <v/>
      </c>
      <c r="I674" s="524"/>
      <c r="J674" s="525"/>
      <c r="K674" s="129" t="s">
        <v>264</v>
      </c>
      <c r="L674" s="559" t="str">
        <f>$L$11</f>
        <v/>
      </c>
      <c r="M674" s="526"/>
      <c r="N674" s="527"/>
    </row>
    <row r="675" spans="1:14" ht="22.5" customHeight="1">
      <c r="A675" s="2"/>
      <c r="B675" s="2"/>
      <c r="C675" s="2"/>
      <c r="D675" s="2"/>
      <c r="E675" s="2"/>
      <c r="F675" s="522"/>
      <c r="G675" s="536" t="s">
        <v>351</v>
      </c>
      <c r="H675" s="536"/>
      <c r="I675" s="537" t="str">
        <f>$I$12</f>
        <v/>
      </c>
      <c r="J675" s="538"/>
      <c r="K675" s="130" t="s">
        <v>267</v>
      </c>
      <c r="L675" s="510" t="str">
        <f>$L$12</f>
        <v/>
      </c>
      <c r="M675" s="510"/>
      <c r="N675" s="510"/>
    </row>
    <row r="676" spans="1:14" ht="7.5" customHeight="1">
      <c r="A676" s="2"/>
      <c r="B676" s="2"/>
      <c r="C676" s="2"/>
      <c r="D676" s="2"/>
      <c r="E676" s="23"/>
      <c r="F676" s="24"/>
      <c r="G676" s="24"/>
      <c r="H676" s="24"/>
      <c r="I676" s="25"/>
      <c r="J676" s="25"/>
      <c r="K676" s="26"/>
      <c r="L676" s="26"/>
      <c r="M676" s="127"/>
      <c r="N676" s="127"/>
    </row>
    <row r="677" spans="1:14" s="3" customFormat="1">
      <c r="A677" s="539" t="s">
        <v>352</v>
      </c>
      <c r="B677" s="539"/>
      <c r="C677" s="539"/>
      <c r="D677" s="539"/>
      <c r="E677" s="539"/>
      <c r="F677" s="539"/>
      <c r="G677" s="539"/>
      <c r="H677" s="539"/>
      <c r="I677" s="539"/>
      <c r="J677" s="539"/>
      <c r="K677" s="539"/>
      <c r="L677" s="539"/>
      <c r="M677" s="539"/>
      <c r="N677" s="539"/>
    </row>
    <row r="678" spans="1:14" ht="7.5" customHeight="1">
      <c r="A678" s="2"/>
      <c r="B678" s="2"/>
      <c r="C678" s="2"/>
      <c r="D678" s="2"/>
      <c r="E678" s="2"/>
      <c r="F678" s="2"/>
      <c r="G678" s="2"/>
      <c r="H678" s="2"/>
      <c r="I678" s="2"/>
      <c r="J678" s="2"/>
      <c r="K678" s="2"/>
      <c r="L678" s="2"/>
      <c r="M678" s="2"/>
      <c r="N678" s="2"/>
    </row>
    <row r="679" spans="1:14" ht="15" customHeight="1">
      <c r="A679" s="540" t="s">
        <v>279</v>
      </c>
      <c r="B679" s="540"/>
      <c r="C679" s="541" t="s">
        <v>333</v>
      </c>
      <c r="D679" s="541"/>
      <c r="E679" s="541"/>
      <c r="F679" s="541"/>
      <c r="G679" s="542" t="s">
        <v>353</v>
      </c>
      <c r="H679" s="544" t="s">
        <v>281</v>
      </c>
      <c r="I679" s="545"/>
      <c r="J679" s="548" t="s">
        <v>334</v>
      </c>
      <c r="K679" s="550" t="s">
        <v>285</v>
      </c>
      <c r="L679" s="531" t="s">
        <v>354</v>
      </c>
      <c r="M679" s="532"/>
      <c r="N679" s="533"/>
    </row>
    <row r="680" spans="1:14" ht="15" customHeight="1">
      <c r="A680" s="540"/>
      <c r="B680" s="540"/>
      <c r="C680" s="131" t="s">
        <v>337</v>
      </c>
      <c r="D680" s="131" t="s">
        <v>277</v>
      </c>
      <c r="E680" s="131" t="s">
        <v>344</v>
      </c>
      <c r="F680" s="131" t="s">
        <v>279</v>
      </c>
      <c r="G680" s="543"/>
      <c r="H680" s="546"/>
      <c r="I680" s="547"/>
      <c r="J680" s="549"/>
      <c r="K680" s="551"/>
      <c r="L680" s="128" t="s">
        <v>356</v>
      </c>
      <c r="M680" s="534" t="s">
        <v>357</v>
      </c>
      <c r="N680" s="535"/>
    </row>
    <row r="681" spans="1:14" ht="23.25" customHeight="1">
      <c r="A681" s="528" t="str">
        <f>IF(入力シート!A344="","",入力シート!A344)</f>
        <v/>
      </c>
      <c r="B681" s="528"/>
      <c r="C681" s="30" t="str">
        <f>IF(入力シート!C344="","",入力シート!C344)</f>
        <v/>
      </c>
      <c r="D681" s="30" t="str">
        <f>IF(入力シート!E344="","",入力シート!E344)</f>
        <v/>
      </c>
      <c r="E681" s="30" t="str">
        <f>IF(入力シート!G344="","",入力シート!G344)</f>
        <v/>
      </c>
      <c r="F681" s="30" t="str">
        <f>IF(入力シート!H344="","",入力シート!H344)</f>
        <v/>
      </c>
      <c r="G681" s="31" t="str">
        <f>IF(入力シート!O344="","",入力シート!O344)</f>
        <v/>
      </c>
      <c r="H681" s="529" t="str">
        <f>IF(入力シート!K344="","",入力シート!K344)</f>
        <v/>
      </c>
      <c r="I681" s="530" t="e">
        <f>IF(入力シート!#REF!="","",入力シート!#REF!)</f>
        <v>#REF!</v>
      </c>
      <c r="J681" s="30" t="str">
        <f>IF(入力シート!R344="","",入力シート!R344)</f>
        <v/>
      </c>
      <c r="K681" s="30" t="str">
        <f>IF(入力シート!V344="","",入力シート!V344)</f>
        <v/>
      </c>
      <c r="L681" s="29"/>
      <c r="M681" s="29" t="s">
        <v>358</v>
      </c>
      <c r="N681" s="29" t="s">
        <v>359</v>
      </c>
    </row>
    <row r="682" spans="1:14" ht="23.25" customHeight="1">
      <c r="A682" s="528" t="str">
        <f>IF(入力シート!A345="","",入力シート!A345)</f>
        <v/>
      </c>
      <c r="B682" s="528"/>
      <c r="C682" s="30" t="str">
        <f>IF(入力シート!C345="","",入力シート!C345)</f>
        <v/>
      </c>
      <c r="D682" s="30" t="str">
        <f>IF(入力シート!E345="","",入力シート!E345)</f>
        <v/>
      </c>
      <c r="E682" s="30" t="str">
        <f>IF(入力シート!G345="","",入力シート!G345)</f>
        <v/>
      </c>
      <c r="F682" s="30" t="str">
        <f>IF(入力シート!H345="","",入力シート!H345)</f>
        <v/>
      </c>
      <c r="G682" s="31" t="str">
        <f>IF(入力シート!O345="","",入力シート!O345)</f>
        <v/>
      </c>
      <c r="H682" s="529" t="str">
        <f>IF(入力シート!K345="","",入力シート!K345)</f>
        <v/>
      </c>
      <c r="I682" s="530" t="e">
        <f>IF(入力シート!#REF!="","",入力シート!#REF!)</f>
        <v>#REF!</v>
      </c>
      <c r="J682" s="30" t="str">
        <f>IF(入力シート!R345="","",入力シート!R345)</f>
        <v/>
      </c>
      <c r="K682" s="30" t="str">
        <f>IF(入力シート!V345="","",入力シート!V345)</f>
        <v/>
      </c>
      <c r="L682" s="29"/>
      <c r="M682" s="29" t="s">
        <v>358</v>
      </c>
      <c r="N682" s="29" t="s">
        <v>359</v>
      </c>
    </row>
    <row r="683" spans="1:14" ht="23.25" customHeight="1">
      <c r="A683" s="528" t="str">
        <f>IF(入力シート!A346="","",入力シート!A346)</f>
        <v/>
      </c>
      <c r="B683" s="528"/>
      <c r="C683" s="30" t="str">
        <f>IF(入力シート!C346="","",入力シート!C346)</f>
        <v/>
      </c>
      <c r="D683" s="30" t="str">
        <f>IF(入力シート!E346="","",入力シート!E346)</f>
        <v/>
      </c>
      <c r="E683" s="30" t="str">
        <f>IF(入力シート!G346="","",入力シート!G346)</f>
        <v/>
      </c>
      <c r="F683" s="30" t="str">
        <f>IF(入力シート!H346="","",入力シート!H346)</f>
        <v/>
      </c>
      <c r="G683" s="31" t="str">
        <f>IF(入力シート!O346="","",入力シート!O346)</f>
        <v/>
      </c>
      <c r="H683" s="529" t="str">
        <f>IF(入力シート!K346="","",入力シート!K346)</f>
        <v/>
      </c>
      <c r="I683" s="530" t="e">
        <f>IF(入力シート!#REF!="","",入力シート!#REF!)</f>
        <v>#REF!</v>
      </c>
      <c r="J683" s="30" t="str">
        <f>IF(入力シート!R346="","",入力シート!R346)</f>
        <v/>
      </c>
      <c r="K683" s="30" t="str">
        <f>IF(入力シート!V346="","",入力シート!V346)</f>
        <v/>
      </c>
      <c r="L683" s="29"/>
      <c r="M683" s="29" t="s">
        <v>358</v>
      </c>
      <c r="N683" s="29" t="s">
        <v>359</v>
      </c>
    </row>
    <row r="684" spans="1:14" ht="23.25" customHeight="1">
      <c r="A684" s="528" t="str">
        <f>IF(入力シート!A347="","",入力シート!A347)</f>
        <v/>
      </c>
      <c r="B684" s="528"/>
      <c r="C684" s="30" t="str">
        <f>IF(入力シート!C347="","",入力シート!C347)</f>
        <v/>
      </c>
      <c r="D684" s="30" t="str">
        <f>IF(入力シート!E347="","",入力シート!E347)</f>
        <v/>
      </c>
      <c r="E684" s="30" t="str">
        <f>IF(入力シート!G347="","",入力シート!G347)</f>
        <v/>
      </c>
      <c r="F684" s="30" t="str">
        <f>IF(入力シート!H347="","",入力シート!H347)</f>
        <v/>
      </c>
      <c r="G684" s="31" t="str">
        <f>IF(入力シート!O347="","",入力シート!O347)</f>
        <v/>
      </c>
      <c r="H684" s="529" t="str">
        <f>IF(入力シート!K347="","",入力シート!K347)</f>
        <v/>
      </c>
      <c r="I684" s="530" t="e">
        <f>IF(入力シート!#REF!="","",入力シート!#REF!)</f>
        <v>#REF!</v>
      </c>
      <c r="J684" s="30" t="str">
        <f>IF(入力シート!R347="","",入力シート!R347)</f>
        <v/>
      </c>
      <c r="K684" s="30" t="str">
        <f>IF(入力シート!V347="","",入力シート!V347)</f>
        <v/>
      </c>
      <c r="L684" s="29"/>
      <c r="M684" s="29" t="s">
        <v>358</v>
      </c>
      <c r="N684" s="29" t="s">
        <v>359</v>
      </c>
    </row>
    <row r="685" spans="1:14" ht="23.25" customHeight="1">
      <c r="A685" s="528" t="str">
        <f>IF(入力シート!A348="","",入力シート!A348)</f>
        <v/>
      </c>
      <c r="B685" s="528"/>
      <c r="C685" s="30" t="str">
        <f>IF(入力シート!C348="","",入力シート!C348)</f>
        <v/>
      </c>
      <c r="D685" s="30" t="str">
        <f>IF(入力シート!E348="","",入力シート!E348)</f>
        <v/>
      </c>
      <c r="E685" s="30" t="str">
        <f>IF(入力シート!G348="","",入力シート!G348)</f>
        <v/>
      </c>
      <c r="F685" s="30" t="str">
        <f>IF(入力シート!H348="","",入力シート!H348)</f>
        <v/>
      </c>
      <c r="G685" s="31" t="str">
        <f>IF(入力シート!O348="","",入力シート!O348)</f>
        <v/>
      </c>
      <c r="H685" s="529" t="str">
        <f>IF(入力シート!K348="","",入力シート!K348)</f>
        <v/>
      </c>
      <c r="I685" s="530" t="e">
        <f>IF(入力シート!#REF!="","",入力シート!#REF!)</f>
        <v>#REF!</v>
      </c>
      <c r="J685" s="30" t="str">
        <f>IF(入力シート!R348="","",入力シート!R348)</f>
        <v/>
      </c>
      <c r="K685" s="30" t="str">
        <f>IF(入力シート!V348="","",入力シート!V348)</f>
        <v/>
      </c>
      <c r="L685" s="29"/>
      <c r="M685" s="29" t="s">
        <v>358</v>
      </c>
      <c r="N685" s="29" t="s">
        <v>359</v>
      </c>
    </row>
    <row r="686" spans="1:14" ht="23.25" customHeight="1">
      <c r="A686" s="528" t="str">
        <f>IF(入力シート!A349="","",入力シート!A349)</f>
        <v/>
      </c>
      <c r="B686" s="528"/>
      <c r="C686" s="30" t="str">
        <f>IF(入力シート!C349="","",入力シート!C349)</f>
        <v/>
      </c>
      <c r="D686" s="30" t="str">
        <f>IF(入力シート!E349="","",入力シート!E349)</f>
        <v/>
      </c>
      <c r="E686" s="30" t="str">
        <f>IF(入力シート!G349="","",入力シート!G349)</f>
        <v/>
      </c>
      <c r="F686" s="30" t="str">
        <f>IF(入力シート!H349="","",入力シート!H349)</f>
        <v/>
      </c>
      <c r="G686" s="31" t="str">
        <f>IF(入力シート!O349="","",入力シート!O349)</f>
        <v/>
      </c>
      <c r="H686" s="529" t="str">
        <f>IF(入力シート!K349="","",入力シート!K349)</f>
        <v/>
      </c>
      <c r="I686" s="530" t="e">
        <f>IF(入力シート!#REF!="","",入力シート!#REF!)</f>
        <v>#REF!</v>
      </c>
      <c r="J686" s="30" t="str">
        <f>IF(入力シート!R349="","",入力シート!R349)</f>
        <v/>
      </c>
      <c r="K686" s="30" t="str">
        <f>IF(入力シート!V349="","",入力シート!V349)</f>
        <v/>
      </c>
      <c r="L686" s="29"/>
      <c r="M686" s="29" t="s">
        <v>358</v>
      </c>
      <c r="N686" s="29" t="s">
        <v>359</v>
      </c>
    </row>
    <row r="687" spans="1:14" ht="23.25" customHeight="1">
      <c r="A687" s="528" t="str">
        <f>IF(入力シート!A350="","",入力シート!A350)</f>
        <v/>
      </c>
      <c r="B687" s="528"/>
      <c r="C687" s="30" t="str">
        <f>IF(入力シート!C350="","",入力シート!C350)</f>
        <v/>
      </c>
      <c r="D687" s="30" t="str">
        <f>IF(入力シート!E350="","",入力シート!E350)</f>
        <v/>
      </c>
      <c r="E687" s="30" t="str">
        <f>IF(入力シート!G350="","",入力シート!G350)</f>
        <v/>
      </c>
      <c r="F687" s="30" t="str">
        <f>IF(入力シート!H350="","",入力シート!H350)</f>
        <v/>
      </c>
      <c r="G687" s="31" t="str">
        <f>IF(入力シート!O350="","",入力シート!O350)</f>
        <v/>
      </c>
      <c r="H687" s="529" t="str">
        <f>IF(入力シート!K350="","",入力シート!K350)</f>
        <v/>
      </c>
      <c r="I687" s="530" t="e">
        <f>IF(入力シート!#REF!="","",入力シート!#REF!)</f>
        <v>#REF!</v>
      </c>
      <c r="J687" s="30" t="str">
        <f>IF(入力シート!R350="","",入力シート!R350)</f>
        <v/>
      </c>
      <c r="K687" s="30" t="str">
        <f>IF(入力シート!V350="","",入力シート!V350)</f>
        <v/>
      </c>
      <c r="L687" s="29"/>
      <c r="M687" s="29" t="s">
        <v>358</v>
      </c>
      <c r="N687" s="29" t="s">
        <v>359</v>
      </c>
    </row>
    <row r="688" spans="1:14" ht="23.25" customHeight="1">
      <c r="A688" s="528" t="str">
        <f>IF(入力シート!A351="","",入力シート!A351)</f>
        <v/>
      </c>
      <c r="B688" s="528"/>
      <c r="C688" s="30" t="str">
        <f>IF(入力シート!C351="","",入力シート!C351)</f>
        <v/>
      </c>
      <c r="D688" s="30" t="str">
        <f>IF(入力シート!E351="","",入力シート!E351)</f>
        <v/>
      </c>
      <c r="E688" s="30" t="str">
        <f>IF(入力シート!G351="","",入力シート!G351)</f>
        <v/>
      </c>
      <c r="F688" s="30" t="str">
        <f>IF(入力シート!H351="","",入力シート!H351)</f>
        <v/>
      </c>
      <c r="G688" s="31" t="str">
        <f>IF(入力シート!O351="","",入力シート!O351)</f>
        <v/>
      </c>
      <c r="H688" s="529" t="str">
        <f>IF(入力シート!K351="","",入力シート!K351)</f>
        <v/>
      </c>
      <c r="I688" s="530" t="e">
        <f>IF(入力シート!#REF!="","",入力シート!#REF!)</f>
        <v>#REF!</v>
      </c>
      <c r="J688" s="30" t="str">
        <f>IF(入力シート!R351="","",入力シート!R351)</f>
        <v/>
      </c>
      <c r="K688" s="30" t="str">
        <f>IF(入力シート!V351="","",入力シート!V351)</f>
        <v/>
      </c>
      <c r="L688" s="29"/>
      <c r="M688" s="29" t="s">
        <v>358</v>
      </c>
      <c r="N688" s="29" t="s">
        <v>359</v>
      </c>
    </row>
    <row r="689" spans="1:14" ht="23.25" customHeight="1">
      <c r="A689" s="528" t="str">
        <f>IF(入力シート!A352="","",入力シート!A352)</f>
        <v/>
      </c>
      <c r="B689" s="528"/>
      <c r="C689" s="30" t="str">
        <f>IF(入力シート!C352="","",入力シート!C352)</f>
        <v/>
      </c>
      <c r="D689" s="30" t="str">
        <f>IF(入力シート!E352="","",入力シート!E352)</f>
        <v/>
      </c>
      <c r="E689" s="30" t="str">
        <f>IF(入力シート!G352="","",入力シート!G352)</f>
        <v/>
      </c>
      <c r="F689" s="30" t="str">
        <f>IF(入力シート!H352="","",入力シート!H352)</f>
        <v/>
      </c>
      <c r="G689" s="31" t="str">
        <f>IF(入力シート!O352="","",入力シート!O352)</f>
        <v/>
      </c>
      <c r="H689" s="529" t="str">
        <f>IF(入力シート!K352="","",入力シート!K352)</f>
        <v/>
      </c>
      <c r="I689" s="530" t="e">
        <f>IF(入力シート!#REF!="","",入力シート!#REF!)</f>
        <v>#REF!</v>
      </c>
      <c r="J689" s="30" t="str">
        <f>IF(入力シート!R352="","",入力シート!R352)</f>
        <v/>
      </c>
      <c r="K689" s="30" t="str">
        <f>IF(入力シート!V352="","",入力シート!V352)</f>
        <v/>
      </c>
      <c r="L689" s="29"/>
      <c r="M689" s="29" t="s">
        <v>358</v>
      </c>
      <c r="N689" s="29" t="s">
        <v>359</v>
      </c>
    </row>
    <row r="690" spans="1:14" ht="23.25" customHeight="1">
      <c r="A690" s="528" t="str">
        <f>IF(入力シート!A353="","",入力シート!A353)</f>
        <v/>
      </c>
      <c r="B690" s="528"/>
      <c r="C690" s="30" t="str">
        <f>IF(入力シート!C353="","",入力シート!C353)</f>
        <v/>
      </c>
      <c r="D690" s="30" t="str">
        <f>IF(入力シート!E353="","",入力シート!E353)</f>
        <v/>
      </c>
      <c r="E690" s="30" t="str">
        <f>IF(入力シート!G353="","",入力シート!G353)</f>
        <v/>
      </c>
      <c r="F690" s="30" t="str">
        <f>IF(入力シート!H353="","",入力シート!H353)</f>
        <v/>
      </c>
      <c r="G690" s="31" t="str">
        <f>IF(入力シート!O353="","",入力シート!O353)</f>
        <v/>
      </c>
      <c r="H690" s="529" t="str">
        <f>IF(入力シート!K353="","",入力シート!K353)</f>
        <v/>
      </c>
      <c r="I690" s="530" t="e">
        <f>IF(入力シート!#REF!="","",入力シート!#REF!)</f>
        <v>#REF!</v>
      </c>
      <c r="J690" s="30" t="str">
        <f>IF(入力シート!R353="","",入力シート!R353)</f>
        <v/>
      </c>
      <c r="K690" s="30" t="str">
        <f>IF(入力シート!V353="","",入力シート!V353)</f>
        <v/>
      </c>
      <c r="L690" s="29"/>
      <c r="M690" s="29" t="s">
        <v>358</v>
      </c>
      <c r="N690" s="29" t="s">
        <v>359</v>
      </c>
    </row>
    <row r="691" spans="1:14" ht="23.25" customHeight="1">
      <c r="A691" s="528" t="str">
        <f>IF(入力シート!A354="","",入力シート!A354)</f>
        <v/>
      </c>
      <c r="B691" s="528"/>
      <c r="C691" s="30" t="str">
        <f>IF(入力シート!C354="","",入力シート!C354)</f>
        <v/>
      </c>
      <c r="D691" s="30" t="str">
        <f>IF(入力シート!E354="","",入力シート!E354)</f>
        <v/>
      </c>
      <c r="E691" s="30" t="str">
        <f>IF(入力シート!G354="","",入力シート!G354)</f>
        <v/>
      </c>
      <c r="F691" s="30" t="str">
        <f>IF(入力シート!H354="","",入力シート!H354)</f>
        <v/>
      </c>
      <c r="G691" s="31" t="str">
        <f>IF(入力シート!O354="","",入力シート!O354)</f>
        <v/>
      </c>
      <c r="H691" s="529" t="str">
        <f>IF(入力シート!K354="","",入力シート!K354)</f>
        <v/>
      </c>
      <c r="I691" s="530" t="e">
        <f>IF(入力シート!#REF!="","",入力シート!#REF!)</f>
        <v>#REF!</v>
      </c>
      <c r="J691" s="30" t="str">
        <f>IF(入力シート!R354="","",入力シート!R354)</f>
        <v/>
      </c>
      <c r="K691" s="30" t="str">
        <f>IF(入力シート!V354="","",入力シート!V354)</f>
        <v/>
      </c>
      <c r="L691" s="29"/>
      <c r="M691" s="29" t="s">
        <v>358</v>
      </c>
      <c r="N691" s="29" t="s">
        <v>359</v>
      </c>
    </row>
    <row r="692" spans="1:14" ht="23.25" customHeight="1">
      <c r="A692" s="528" t="str">
        <f>IF(入力シート!A355="","",入力シート!A355)</f>
        <v/>
      </c>
      <c r="B692" s="528"/>
      <c r="C692" s="30" t="str">
        <f>IF(入力シート!C355="","",入力シート!C355)</f>
        <v/>
      </c>
      <c r="D692" s="30" t="str">
        <f>IF(入力シート!E355="","",入力シート!E355)</f>
        <v/>
      </c>
      <c r="E692" s="30" t="str">
        <f>IF(入力シート!G355="","",入力シート!G355)</f>
        <v/>
      </c>
      <c r="F692" s="30" t="str">
        <f>IF(入力シート!H355="","",入力シート!H355)</f>
        <v/>
      </c>
      <c r="G692" s="31" t="str">
        <f>IF(入力シート!O355="","",入力シート!O355)</f>
        <v/>
      </c>
      <c r="H692" s="529" t="str">
        <f>IF(入力シート!K355="","",入力シート!K355)</f>
        <v/>
      </c>
      <c r="I692" s="530" t="e">
        <f>IF(入力シート!#REF!="","",入力シート!#REF!)</f>
        <v>#REF!</v>
      </c>
      <c r="J692" s="30" t="str">
        <f>IF(入力シート!R355="","",入力シート!R355)</f>
        <v/>
      </c>
      <c r="K692" s="30" t="str">
        <f>IF(入力シート!V355="","",入力シート!V355)</f>
        <v/>
      </c>
      <c r="L692" s="29"/>
      <c r="M692" s="29" t="s">
        <v>358</v>
      </c>
      <c r="N692" s="29" t="s">
        <v>359</v>
      </c>
    </row>
    <row r="693" spans="1:14" ht="23.25" customHeight="1">
      <c r="A693" s="528" t="str">
        <f>IF(入力シート!A356="","",入力シート!A356)</f>
        <v/>
      </c>
      <c r="B693" s="528"/>
      <c r="C693" s="30" t="str">
        <f>IF(入力シート!C356="","",入力シート!C356)</f>
        <v/>
      </c>
      <c r="D693" s="30" t="str">
        <f>IF(入力シート!E356="","",入力シート!E356)</f>
        <v/>
      </c>
      <c r="E693" s="30" t="str">
        <f>IF(入力シート!G356="","",入力シート!G356)</f>
        <v/>
      </c>
      <c r="F693" s="30" t="str">
        <f>IF(入力シート!H356="","",入力シート!H356)</f>
        <v/>
      </c>
      <c r="G693" s="31" t="str">
        <f>IF(入力シート!O356="","",入力シート!O356)</f>
        <v/>
      </c>
      <c r="H693" s="529" t="str">
        <f>IF(入力シート!K356="","",入力シート!K356)</f>
        <v/>
      </c>
      <c r="I693" s="530" t="e">
        <f>IF(入力シート!#REF!="","",入力シート!#REF!)</f>
        <v>#REF!</v>
      </c>
      <c r="J693" s="30" t="str">
        <f>IF(入力シート!R356="","",入力シート!R356)</f>
        <v/>
      </c>
      <c r="K693" s="30" t="str">
        <f>IF(入力シート!V356="","",入力シート!V356)</f>
        <v/>
      </c>
      <c r="L693" s="29"/>
      <c r="M693" s="29" t="s">
        <v>358</v>
      </c>
      <c r="N693" s="29" t="s">
        <v>359</v>
      </c>
    </row>
    <row r="694" spans="1:14" ht="23.25" customHeight="1">
      <c r="A694" s="528" t="str">
        <f>IF(入力シート!A357="","",入力シート!A357)</f>
        <v/>
      </c>
      <c r="B694" s="528"/>
      <c r="C694" s="30" t="str">
        <f>IF(入力シート!C357="","",入力シート!C357)</f>
        <v/>
      </c>
      <c r="D694" s="30" t="str">
        <f>IF(入力シート!E357="","",入力シート!E357)</f>
        <v/>
      </c>
      <c r="E694" s="30" t="str">
        <f>IF(入力シート!G357="","",入力シート!G357)</f>
        <v/>
      </c>
      <c r="F694" s="30" t="str">
        <f>IF(入力シート!H357="","",入力シート!H357)</f>
        <v/>
      </c>
      <c r="G694" s="31" t="str">
        <f>IF(入力シート!O357="","",入力シート!O357)</f>
        <v/>
      </c>
      <c r="H694" s="529" t="str">
        <f>IF(入力シート!K357="","",入力シート!K357)</f>
        <v/>
      </c>
      <c r="I694" s="530" t="e">
        <f>IF(入力シート!#REF!="","",入力シート!#REF!)</f>
        <v>#REF!</v>
      </c>
      <c r="J694" s="30" t="str">
        <f>IF(入力シート!R357="","",入力シート!R357)</f>
        <v/>
      </c>
      <c r="K694" s="30" t="str">
        <f>IF(入力シート!V357="","",入力シート!V357)</f>
        <v/>
      </c>
      <c r="L694" s="29"/>
      <c r="M694" s="29" t="s">
        <v>358</v>
      </c>
      <c r="N694" s="29" t="s">
        <v>359</v>
      </c>
    </row>
    <row r="695" spans="1:14" ht="23.25" customHeight="1">
      <c r="A695" s="528" t="str">
        <f>IF(入力シート!A358="","",入力シート!A358)</f>
        <v/>
      </c>
      <c r="B695" s="528"/>
      <c r="C695" s="30" t="str">
        <f>IF(入力シート!C358="","",入力シート!C358)</f>
        <v/>
      </c>
      <c r="D695" s="30" t="str">
        <f>IF(入力シート!E358="","",入力シート!E358)</f>
        <v/>
      </c>
      <c r="E695" s="30" t="str">
        <f>IF(入力シート!G358="","",入力シート!G358)</f>
        <v/>
      </c>
      <c r="F695" s="30" t="str">
        <f>IF(入力シート!H358="","",入力シート!H358)</f>
        <v/>
      </c>
      <c r="G695" s="31" t="str">
        <f>IF(入力シート!O358="","",入力シート!O358)</f>
        <v/>
      </c>
      <c r="H695" s="529" t="str">
        <f>IF(入力シート!K358="","",入力シート!K358)</f>
        <v/>
      </c>
      <c r="I695" s="530" t="e">
        <f>IF(入力シート!#REF!="","",入力シート!#REF!)</f>
        <v>#REF!</v>
      </c>
      <c r="J695" s="30" t="str">
        <f>IF(入力シート!R358="","",入力シート!R358)</f>
        <v/>
      </c>
      <c r="K695" s="30" t="str">
        <f>IF(入力シート!V358="","",入力シート!V358)</f>
        <v/>
      </c>
      <c r="L695" s="29"/>
      <c r="M695" s="29" t="s">
        <v>358</v>
      </c>
      <c r="N695" s="29" t="s">
        <v>359</v>
      </c>
    </row>
    <row r="696" spans="1:14" ht="23.25" customHeight="1">
      <c r="A696" s="528" t="str">
        <f>IF(入力シート!A359="","",入力シート!A359)</f>
        <v/>
      </c>
      <c r="B696" s="528"/>
      <c r="C696" s="30" t="str">
        <f>IF(入力シート!C359="","",入力シート!C359)</f>
        <v/>
      </c>
      <c r="D696" s="30" t="str">
        <f>IF(入力シート!E359="","",入力シート!E359)</f>
        <v/>
      </c>
      <c r="E696" s="30" t="str">
        <f>IF(入力シート!G359="","",入力シート!G359)</f>
        <v/>
      </c>
      <c r="F696" s="30" t="str">
        <f>IF(入力シート!H359="","",入力シート!H359)</f>
        <v/>
      </c>
      <c r="G696" s="31" t="str">
        <f>IF(入力シート!O359="","",入力シート!O359)</f>
        <v/>
      </c>
      <c r="H696" s="529" t="str">
        <f>IF(入力シート!K359="","",入力シート!K359)</f>
        <v/>
      </c>
      <c r="I696" s="530" t="e">
        <f>IF(入力シート!#REF!="","",入力シート!#REF!)</f>
        <v>#REF!</v>
      </c>
      <c r="J696" s="30" t="str">
        <f>IF(入力シート!R359="","",入力シート!R359)</f>
        <v/>
      </c>
      <c r="K696" s="30" t="str">
        <f>IF(入力シート!V359="","",入力シート!V359)</f>
        <v/>
      </c>
      <c r="L696" s="29"/>
      <c r="M696" s="29" t="s">
        <v>358</v>
      </c>
      <c r="N696" s="29" t="s">
        <v>359</v>
      </c>
    </row>
    <row r="697" spans="1:14" ht="23.25" customHeight="1">
      <c r="A697" s="528" t="str">
        <f>IF(入力シート!A360="","",入力シート!A360)</f>
        <v/>
      </c>
      <c r="B697" s="528"/>
      <c r="C697" s="30" t="str">
        <f>IF(入力シート!C360="","",入力シート!C360)</f>
        <v/>
      </c>
      <c r="D697" s="30" t="str">
        <f>IF(入力シート!E360="","",入力シート!E360)</f>
        <v/>
      </c>
      <c r="E697" s="30" t="str">
        <f>IF(入力シート!G360="","",入力シート!G360)</f>
        <v/>
      </c>
      <c r="F697" s="30" t="str">
        <f>IF(入力シート!H360="","",入力シート!H360)</f>
        <v/>
      </c>
      <c r="G697" s="31" t="str">
        <f>IF(入力シート!O360="","",入力シート!O360)</f>
        <v/>
      </c>
      <c r="H697" s="529" t="str">
        <f>IF(入力シート!K360="","",入力シート!K360)</f>
        <v/>
      </c>
      <c r="I697" s="530" t="e">
        <f>IF(入力シート!#REF!="","",入力シート!#REF!)</f>
        <v>#REF!</v>
      </c>
      <c r="J697" s="30" t="str">
        <f>IF(入力シート!R360="","",入力シート!R360)</f>
        <v/>
      </c>
      <c r="K697" s="30" t="str">
        <f>IF(入力シート!V360="","",入力シート!V360)</f>
        <v/>
      </c>
      <c r="L697" s="29"/>
      <c r="M697" s="29" t="s">
        <v>358</v>
      </c>
      <c r="N697" s="29" t="s">
        <v>359</v>
      </c>
    </row>
    <row r="698" spans="1:14" ht="23.25" customHeight="1">
      <c r="A698" s="528" t="str">
        <f>IF(入力シート!A361="","",入力シート!A361)</f>
        <v/>
      </c>
      <c r="B698" s="528"/>
      <c r="C698" s="30" t="str">
        <f>IF(入力シート!C361="","",入力シート!C361)</f>
        <v/>
      </c>
      <c r="D698" s="30" t="str">
        <f>IF(入力シート!E361="","",入力シート!E361)</f>
        <v/>
      </c>
      <c r="E698" s="30" t="str">
        <f>IF(入力シート!G361="","",入力シート!G361)</f>
        <v/>
      </c>
      <c r="F698" s="30" t="str">
        <f>IF(入力シート!H361="","",入力シート!H361)</f>
        <v/>
      </c>
      <c r="G698" s="31" t="str">
        <f>IF(入力シート!O361="","",入力シート!O361)</f>
        <v/>
      </c>
      <c r="H698" s="529" t="str">
        <f>IF(入力シート!K361="","",入力シート!K361)</f>
        <v/>
      </c>
      <c r="I698" s="530" t="e">
        <f>IF(入力シート!#REF!="","",入力シート!#REF!)</f>
        <v>#REF!</v>
      </c>
      <c r="J698" s="30" t="str">
        <f>IF(入力シート!R361="","",入力シート!R361)</f>
        <v/>
      </c>
      <c r="K698" s="30" t="str">
        <f>IF(入力シート!V361="","",入力シート!V361)</f>
        <v/>
      </c>
      <c r="L698" s="29"/>
      <c r="M698" s="29" t="s">
        <v>358</v>
      </c>
      <c r="N698" s="29" t="s">
        <v>359</v>
      </c>
    </row>
    <row r="699" spans="1:14" ht="23.25" customHeight="1">
      <c r="A699" s="528" t="str">
        <f>IF(入力シート!A362="","",入力シート!A362)</f>
        <v/>
      </c>
      <c r="B699" s="528"/>
      <c r="C699" s="30" t="str">
        <f>IF(入力シート!C362="","",入力シート!C362)</f>
        <v/>
      </c>
      <c r="D699" s="30" t="str">
        <f>IF(入力シート!E362="","",入力シート!E362)</f>
        <v/>
      </c>
      <c r="E699" s="30" t="str">
        <f>IF(入力シート!G362="","",入力シート!G362)</f>
        <v/>
      </c>
      <c r="F699" s="30" t="str">
        <f>IF(入力シート!H362="","",入力シート!H362)</f>
        <v/>
      </c>
      <c r="G699" s="31" t="str">
        <f>IF(入力シート!O362="","",入力シート!O362)</f>
        <v/>
      </c>
      <c r="H699" s="529" t="str">
        <f>IF(入力シート!K362="","",入力シート!K362)</f>
        <v/>
      </c>
      <c r="I699" s="530" t="e">
        <f>IF(入力シート!#REF!="","",入力シート!#REF!)</f>
        <v>#REF!</v>
      </c>
      <c r="J699" s="30" t="str">
        <f>IF(入力シート!R362="","",入力シート!R362)</f>
        <v/>
      </c>
      <c r="K699" s="30" t="str">
        <f>IF(入力シート!V362="","",入力シート!V362)</f>
        <v/>
      </c>
      <c r="L699" s="29"/>
      <c r="M699" s="29" t="s">
        <v>358</v>
      </c>
      <c r="N699" s="29" t="s">
        <v>359</v>
      </c>
    </row>
    <row r="700" spans="1:14" ht="23.25" customHeight="1">
      <c r="A700" s="528" t="str">
        <f>IF(入力シート!A363="","",入力シート!A363)</f>
        <v/>
      </c>
      <c r="B700" s="528"/>
      <c r="C700" s="30" t="str">
        <f>IF(入力シート!C363="","",入力シート!C363)</f>
        <v/>
      </c>
      <c r="D700" s="30" t="str">
        <f>IF(入力シート!E363="","",入力シート!E363)</f>
        <v/>
      </c>
      <c r="E700" s="30" t="str">
        <f>IF(入力シート!G363="","",入力シート!G363)</f>
        <v/>
      </c>
      <c r="F700" s="30" t="str">
        <f>IF(入力シート!H363="","",入力シート!H363)</f>
        <v/>
      </c>
      <c r="G700" s="31" t="str">
        <f>IF(入力シート!O363="","",入力シート!O363)</f>
        <v/>
      </c>
      <c r="H700" s="529" t="str">
        <f>IF(入力シート!K363="","",入力シート!K363)</f>
        <v/>
      </c>
      <c r="I700" s="530" t="e">
        <f>IF(入力シート!#REF!="","",入力シート!#REF!)</f>
        <v>#REF!</v>
      </c>
      <c r="J700" s="30" t="str">
        <f>IF(入力シート!R363="","",入力シート!R363)</f>
        <v/>
      </c>
      <c r="K700" s="30" t="str">
        <f>IF(入力シート!V363="","",入力シート!V363)</f>
        <v/>
      </c>
      <c r="L700" s="29"/>
      <c r="M700" s="29" t="s">
        <v>358</v>
      </c>
      <c r="N700" s="29" t="s">
        <v>359</v>
      </c>
    </row>
    <row r="701" spans="1:14" ht="23.25" customHeight="1">
      <c r="A701" s="528" t="str">
        <f>IF(入力シート!A364="","",入力シート!A364)</f>
        <v/>
      </c>
      <c r="B701" s="528"/>
      <c r="C701" s="30" t="str">
        <f>IF(入力シート!C364="","",入力シート!C364)</f>
        <v/>
      </c>
      <c r="D701" s="30" t="str">
        <f>IF(入力シート!E364="","",入力シート!E364)</f>
        <v/>
      </c>
      <c r="E701" s="30" t="str">
        <f>IF(入力シート!G364="","",入力シート!G364)</f>
        <v/>
      </c>
      <c r="F701" s="30" t="str">
        <f>IF(入力シート!H364="","",入力シート!H364)</f>
        <v/>
      </c>
      <c r="G701" s="31" t="str">
        <f>IF(入力シート!O364="","",入力シート!O364)</f>
        <v/>
      </c>
      <c r="H701" s="529" t="str">
        <f>IF(入力シート!K364="","",入力シート!K364)</f>
        <v/>
      </c>
      <c r="I701" s="530" t="e">
        <f>IF(入力シート!#REF!="","",入力シート!#REF!)</f>
        <v>#REF!</v>
      </c>
      <c r="J701" s="30" t="str">
        <f>IF(入力シート!R364="","",入力シート!R364)</f>
        <v/>
      </c>
      <c r="K701" s="30" t="str">
        <f>IF(入力シート!V364="","",入力シート!V364)</f>
        <v/>
      </c>
      <c r="L701" s="29"/>
      <c r="M701" s="29" t="s">
        <v>358</v>
      </c>
      <c r="N701" s="29" t="s">
        <v>359</v>
      </c>
    </row>
    <row r="702" spans="1:14" ht="23.25" customHeight="1">
      <c r="A702" s="528" t="str">
        <f>IF(入力シート!A365="","",入力シート!A365)</f>
        <v/>
      </c>
      <c r="B702" s="528"/>
      <c r="C702" s="30" t="str">
        <f>IF(入力シート!C365="","",入力シート!C365)</f>
        <v/>
      </c>
      <c r="D702" s="30" t="str">
        <f>IF(入力シート!E365="","",入力シート!E365)</f>
        <v/>
      </c>
      <c r="E702" s="30" t="str">
        <f>IF(入力シート!G365="","",入力シート!G365)</f>
        <v/>
      </c>
      <c r="F702" s="30" t="str">
        <f>IF(入力シート!H365="","",入力シート!H365)</f>
        <v/>
      </c>
      <c r="G702" s="31" t="str">
        <f>IF(入力シート!O365="","",入力シート!O365)</f>
        <v/>
      </c>
      <c r="H702" s="529" t="str">
        <f>IF(入力シート!K365="","",入力シート!K365)</f>
        <v/>
      </c>
      <c r="I702" s="530" t="e">
        <f>IF(入力シート!#REF!="","",入力シート!#REF!)</f>
        <v>#REF!</v>
      </c>
      <c r="J702" s="30" t="str">
        <f>IF(入力シート!R365="","",入力シート!R365)</f>
        <v/>
      </c>
      <c r="K702" s="30" t="str">
        <f>IF(入力シート!V365="","",入力シート!V365)</f>
        <v/>
      </c>
      <c r="L702" s="29"/>
      <c r="M702" s="29" t="s">
        <v>358</v>
      </c>
      <c r="N702" s="29" t="s">
        <v>359</v>
      </c>
    </row>
    <row r="703" spans="1:14" ht="23.25" customHeight="1">
      <c r="A703" s="528" t="str">
        <f>IF(入力シート!A366="","",入力シート!A366)</f>
        <v/>
      </c>
      <c r="B703" s="528"/>
      <c r="C703" s="30" t="str">
        <f>IF(入力シート!C366="","",入力シート!C366)</f>
        <v/>
      </c>
      <c r="D703" s="30" t="str">
        <f>IF(入力シート!E366="","",入力シート!E366)</f>
        <v/>
      </c>
      <c r="E703" s="30" t="str">
        <f>IF(入力シート!G366="","",入力シート!G366)</f>
        <v/>
      </c>
      <c r="F703" s="30" t="str">
        <f>IF(入力シート!H366="","",入力シート!H366)</f>
        <v/>
      </c>
      <c r="G703" s="31" t="str">
        <f>IF(入力シート!O366="","",入力シート!O366)</f>
        <v/>
      </c>
      <c r="H703" s="529" t="str">
        <f>IF(入力シート!K366="","",入力シート!K366)</f>
        <v/>
      </c>
      <c r="I703" s="530" t="e">
        <f>IF(入力シート!#REF!="","",入力シート!#REF!)</f>
        <v>#REF!</v>
      </c>
      <c r="J703" s="30" t="str">
        <f>IF(入力シート!R366="","",入力シート!R366)</f>
        <v/>
      </c>
      <c r="K703" s="30" t="str">
        <f>IF(入力シート!V366="","",入力シート!V366)</f>
        <v/>
      </c>
      <c r="L703" s="29"/>
      <c r="M703" s="29" t="s">
        <v>358</v>
      </c>
      <c r="N703" s="29" t="s">
        <v>359</v>
      </c>
    </row>
    <row r="704" spans="1:14" ht="23.25" customHeight="1">
      <c r="A704" s="528" t="str">
        <f>IF(入力シート!A367="","",入力シート!A367)</f>
        <v/>
      </c>
      <c r="B704" s="528"/>
      <c r="C704" s="30" t="str">
        <f>IF(入力シート!C367="","",入力シート!C367)</f>
        <v/>
      </c>
      <c r="D704" s="30" t="str">
        <f>IF(入力シート!E367="","",入力シート!E367)</f>
        <v/>
      </c>
      <c r="E704" s="30" t="str">
        <f>IF(入力シート!G367="","",入力シート!G367)</f>
        <v/>
      </c>
      <c r="F704" s="30" t="str">
        <f>IF(入力シート!H367="","",入力シート!H367)</f>
        <v/>
      </c>
      <c r="G704" s="31" t="str">
        <f>IF(入力シート!O367="","",入力シート!O367)</f>
        <v/>
      </c>
      <c r="H704" s="529" t="str">
        <f>IF(入力シート!K367="","",入力シート!K367)</f>
        <v/>
      </c>
      <c r="I704" s="530" t="e">
        <f>IF(入力シート!#REF!="","",入力シート!#REF!)</f>
        <v>#REF!</v>
      </c>
      <c r="J704" s="30" t="str">
        <f>IF(入力シート!R367="","",入力シート!R367)</f>
        <v/>
      </c>
      <c r="K704" s="30" t="str">
        <f>IF(入力シート!V367="","",入力シート!V367)</f>
        <v/>
      </c>
      <c r="L704" s="29"/>
      <c r="M704" s="29" t="s">
        <v>358</v>
      </c>
      <c r="N704" s="29" t="s">
        <v>359</v>
      </c>
    </row>
    <row r="705" spans="1:14" ht="23.25" customHeight="1">
      <c r="A705" s="528" t="str">
        <f>IF(入力シート!A368="","",入力シート!A368)</f>
        <v/>
      </c>
      <c r="B705" s="528"/>
      <c r="C705" s="30" t="str">
        <f>IF(入力シート!C368="","",入力シート!C368)</f>
        <v/>
      </c>
      <c r="D705" s="30" t="str">
        <f>IF(入力シート!E368="","",入力シート!E368)</f>
        <v/>
      </c>
      <c r="E705" s="30" t="str">
        <f>IF(入力シート!G368="","",入力シート!G368)</f>
        <v/>
      </c>
      <c r="F705" s="30" t="str">
        <f>IF(入力シート!H368="","",入力シート!H368)</f>
        <v/>
      </c>
      <c r="G705" s="31" t="str">
        <f>IF(入力シート!O368="","",入力シート!O368)</f>
        <v/>
      </c>
      <c r="H705" s="529" t="str">
        <f>IF(入力シート!K368="","",入力シート!K368)</f>
        <v/>
      </c>
      <c r="I705" s="530" t="e">
        <f>IF(入力シート!#REF!="","",入力シート!#REF!)</f>
        <v>#REF!</v>
      </c>
      <c r="J705" s="30" t="str">
        <f>IF(入力シート!R368="","",入力シート!R368)</f>
        <v/>
      </c>
      <c r="K705" s="30" t="str">
        <f>IF(入力シート!V368="","",入力シート!V368)</f>
        <v/>
      </c>
      <c r="L705" s="29"/>
      <c r="M705" s="29" t="s">
        <v>358</v>
      </c>
      <c r="N705" s="29" t="s">
        <v>359</v>
      </c>
    </row>
    <row r="706" spans="1:14" ht="7.5" customHeight="1">
      <c r="A706" s="2"/>
      <c r="B706" s="2"/>
      <c r="C706" s="2"/>
      <c r="D706" s="2"/>
      <c r="E706" s="2"/>
      <c r="F706" s="2"/>
      <c r="G706" s="2"/>
      <c r="H706" s="2"/>
      <c r="I706" s="2"/>
      <c r="J706" s="2"/>
      <c r="K706" s="2"/>
      <c r="L706" s="2"/>
      <c r="M706" s="2"/>
      <c r="N706" s="2"/>
    </row>
    <row r="707" spans="1:14" s="34" customFormat="1" ht="15" customHeight="1">
      <c r="A707" s="557" t="s">
        <v>360</v>
      </c>
      <c r="B707" s="557"/>
      <c r="C707" s="558" t="s">
        <v>361</v>
      </c>
      <c r="D707" s="558"/>
      <c r="E707" s="558"/>
      <c r="F707" s="558"/>
      <c r="G707" s="558"/>
      <c r="H707" s="558"/>
      <c r="I707" s="558"/>
      <c r="J707" s="558"/>
      <c r="K707" s="558"/>
      <c r="L707" s="558"/>
      <c r="M707" s="558"/>
      <c r="N707" s="558"/>
    </row>
    <row r="708" spans="1:14" s="34" customFormat="1" ht="7.5" customHeight="1">
      <c r="A708" s="32"/>
      <c r="B708" s="32"/>
      <c r="C708" s="33"/>
      <c r="D708" s="33"/>
      <c r="E708" s="33"/>
      <c r="F708" s="33"/>
      <c r="G708" s="33"/>
      <c r="H708" s="33"/>
      <c r="I708" s="33"/>
      <c r="J708" s="33"/>
      <c r="K708" s="33"/>
      <c r="L708" s="33"/>
      <c r="M708" s="33"/>
      <c r="N708" s="33"/>
    </row>
    <row r="709" spans="1:14" s="34" customFormat="1" ht="15" customHeight="1">
      <c r="B709" s="35"/>
      <c r="C709" s="35"/>
      <c r="D709" s="35"/>
      <c r="E709" s="35"/>
      <c r="F709" s="35"/>
      <c r="G709" s="35"/>
      <c r="H709" s="554" t="s">
        <v>362</v>
      </c>
      <c r="I709" s="554"/>
      <c r="J709" s="554"/>
      <c r="K709" s="554"/>
      <c r="L709" s="554"/>
      <c r="M709" s="554"/>
      <c r="N709" s="554"/>
    </row>
    <row r="710" spans="1:14" s="34" customFormat="1" ht="15" customHeight="1">
      <c r="A710" s="36"/>
      <c r="B710" s="35"/>
      <c r="C710" s="35"/>
      <c r="D710" s="35"/>
      <c r="E710" s="35"/>
      <c r="F710" s="35"/>
      <c r="G710" s="37"/>
      <c r="H710" s="554"/>
      <c r="I710" s="554"/>
      <c r="J710" s="554"/>
      <c r="K710" s="554"/>
      <c r="L710" s="554"/>
      <c r="M710" s="554"/>
      <c r="N710" s="554"/>
    </row>
    <row r="711" spans="1:14" s="34" customFormat="1" ht="30" customHeight="1">
      <c r="A711" s="36"/>
      <c r="B711" s="35"/>
      <c r="C711" s="35"/>
      <c r="D711" s="35"/>
      <c r="E711" s="35"/>
      <c r="F711" s="35"/>
      <c r="G711" s="37"/>
      <c r="H711" s="555" t="s">
        <v>1263</v>
      </c>
      <c r="I711" s="555"/>
      <c r="J711" s="555"/>
      <c r="K711" s="555"/>
      <c r="L711" s="27"/>
      <c r="M711" s="37"/>
      <c r="N711" s="37"/>
    </row>
    <row r="712" spans="1:14" s="34" customFormat="1" ht="30" customHeight="1">
      <c r="H712" s="556" t="s">
        <v>363</v>
      </c>
      <c r="I712" s="556"/>
      <c r="J712" s="574" t="str">
        <f>J49</f>
        <v/>
      </c>
      <c r="K712" s="574"/>
      <c r="L712" s="574"/>
      <c r="M712" s="37"/>
    </row>
    <row r="713" spans="1:14" s="34" customFormat="1" ht="30" customHeight="1">
      <c r="A713" s="37"/>
      <c r="B713" s="37"/>
      <c r="C713" s="37"/>
      <c r="D713" s="37"/>
      <c r="E713" s="37"/>
      <c r="F713" s="37"/>
      <c r="G713" s="38"/>
      <c r="H713" s="556" t="s">
        <v>364</v>
      </c>
      <c r="I713" s="556"/>
      <c r="J713" s="574" t="str">
        <f>J50</f>
        <v/>
      </c>
      <c r="K713" s="574"/>
      <c r="L713" s="574"/>
      <c r="M713" s="27"/>
    </row>
    <row r="714" spans="1:14" s="34" customFormat="1" ht="30" customHeight="1">
      <c r="D714" s="37"/>
      <c r="E714" s="37"/>
      <c r="H714" s="556" t="s">
        <v>295</v>
      </c>
      <c r="I714" s="556"/>
      <c r="J714" s="557" t="str">
        <f>J51</f>
        <v/>
      </c>
      <c r="K714" s="557"/>
      <c r="L714" s="557"/>
      <c r="M714" s="27" t="s">
        <v>350</v>
      </c>
    </row>
    <row r="715" spans="1:14" ht="3.75" customHeight="1"/>
    <row r="716" spans="1:14" ht="21">
      <c r="A716" s="518" t="s">
        <v>379</v>
      </c>
      <c r="B716" s="518"/>
      <c r="C716" s="518"/>
      <c r="D716" s="518"/>
      <c r="E716" s="518"/>
      <c r="F716" s="518"/>
      <c r="G716" s="518"/>
      <c r="H716" s="518"/>
      <c r="I716" s="518"/>
      <c r="J716" s="518"/>
      <c r="K716" s="518"/>
      <c r="L716" s="518"/>
      <c r="M716" s="518"/>
      <c r="N716" s="518"/>
    </row>
    <row r="717" spans="1:14" ht="9.75" customHeight="1">
      <c r="A717" s="2"/>
      <c r="B717" s="2"/>
      <c r="C717" s="2"/>
      <c r="D717" s="2"/>
      <c r="E717" s="2"/>
      <c r="F717" s="2"/>
      <c r="G717" s="2"/>
      <c r="H717" s="2"/>
      <c r="I717" s="2"/>
      <c r="J717" s="2"/>
      <c r="K717" s="2"/>
      <c r="L717" s="2"/>
      <c r="M717" s="2"/>
      <c r="N717" s="2"/>
    </row>
    <row r="718" spans="1:14">
      <c r="A718" s="2"/>
      <c r="B718" s="2"/>
      <c r="C718" s="2"/>
      <c r="D718" s="2"/>
      <c r="E718" s="2"/>
      <c r="F718" s="2"/>
      <c r="G718" s="2"/>
      <c r="H718" s="2"/>
      <c r="I718" s="2"/>
      <c r="J718" s="2"/>
      <c r="K718" s="2"/>
      <c r="L718" s="519" t="str">
        <f>"ページ　　"&amp;入力シート!$AI$14&amp;" - "</f>
        <v xml:space="preserve">ページ　　0 - </v>
      </c>
      <c r="M718" s="519"/>
      <c r="N718" s="17">
        <v>15</v>
      </c>
    </row>
    <row r="719" spans="1:14">
      <c r="A719" s="2"/>
      <c r="B719" s="2"/>
      <c r="C719" s="2"/>
      <c r="D719" s="2"/>
      <c r="E719" s="2"/>
      <c r="F719" s="2"/>
      <c r="G719" s="2"/>
      <c r="H719" s="2"/>
      <c r="I719" s="2"/>
      <c r="J719" s="2"/>
      <c r="K719" s="2"/>
      <c r="L719" s="2"/>
      <c r="M719" s="2"/>
      <c r="N719" s="2"/>
    </row>
    <row r="720" spans="1:14" ht="15" customHeight="1">
      <c r="A720" s="572"/>
      <c r="B720" s="572"/>
      <c r="C720" s="573"/>
      <c r="D720" s="573"/>
      <c r="E720" s="2"/>
      <c r="F720" s="2"/>
      <c r="G720" s="2"/>
      <c r="H720" s="2"/>
      <c r="I720" s="2"/>
      <c r="J720" s="2"/>
      <c r="K720" s="520" t="str">
        <f>K6</f>
        <v>令和　　　年　　　月　　　日</v>
      </c>
      <c r="L720" s="520"/>
      <c r="M720" s="520"/>
      <c r="N720" s="520"/>
    </row>
    <row r="721" spans="1:14" ht="7.5" customHeight="1">
      <c r="A721" s="2"/>
      <c r="B721" s="2"/>
      <c r="C721" s="2"/>
      <c r="D721" s="2"/>
      <c r="E721" s="2"/>
      <c r="F721" s="2"/>
      <c r="G721" s="2"/>
      <c r="H721" s="2"/>
      <c r="I721" s="2"/>
      <c r="J721" s="2"/>
      <c r="K721" s="2"/>
      <c r="L721" s="2"/>
      <c r="M721" s="2"/>
      <c r="N721" s="2"/>
    </row>
    <row r="722" spans="1:14" ht="26.25" customHeight="1">
      <c r="A722" s="2"/>
      <c r="B722" s="2"/>
      <c r="C722" s="2"/>
      <c r="D722" s="2"/>
      <c r="E722" s="2"/>
      <c r="F722" s="522" t="s">
        <v>291</v>
      </c>
      <c r="G722" s="129" t="s">
        <v>380</v>
      </c>
      <c r="H722" s="523" t="str">
        <f>$H$8</f>
        <v/>
      </c>
      <c r="I722" s="524"/>
      <c r="J722" s="524"/>
      <c r="K722" s="524"/>
      <c r="L722" s="524"/>
      <c r="M722" s="524"/>
      <c r="N722" s="525"/>
    </row>
    <row r="723" spans="1:14" ht="26.25" customHeight="1">
      <c r="A723" s="2"/>
      <c r="B723" s="2"/>
      <c r="C723" s="2"/>
      <c r="D723" s="2"/>
      <c r="E723" s="2"/>
      <c r="F723" s="522"/>
      <c r="G723" s="129" t="s">
        <v>381</v>
      </c>
      <c r="H723" s="523" t="str">
        <f>$H$9</f>
        <v/>
      </c>
      <c r="I723" s="524"/>
      <c r="J723" s="524"/>
      <c r="K723" s="524"/>
      <c r="L723" s="524"/>
      <c r="M723" s="524"/>
      <c r="N723" s="525"/>
    </row>
    <row r="724" spans="1:14" ht="26.25" customHeight="1">
      <c r="A724" s="2"/>
      <c r="B724" s="2"/>
      <c r="C724" s="2"/>
      <c r="D724" s="2"/>
      <c r="E724" s="2"/>
      <c r="F724" s="522"/>
      <c r="G724" s="129" t="s">
        <v>295</v>
      </c>
      <c r="H724" s="523" t="str">
        <f>$H$10</f>
        <v/>
      </c>
      <c r="I724" s="524"/>
      <c r="J724" s="524"/>
      <c r="K724" s="524"/>
      <c r="L724" s="524"/>
      <c r="M724" s="524"/>
      <c r="N724" s="525"/>
    </row>
    <row r="725" spans="1:14" ht="26.25" customHeight="1">
      <c r="A725" s="2"/>
      <c r="B725" s="2"/>
      <c r="C725" s="2"/>
      <c r="D725" s="2"/>
      <c r="E725" s="2"/>
      <c r="F725" s="522"/>
      <c r="G725" s="132" t="s">
        <v>1245</v>
      </c>
      <c r="H725" s="523" t="str">
        <f>$H$11</f>
        <v/>
      </c>
      <c r="I725" s="524"/>
      <c r="J725" s="525"/>
      <c r="K725" s="129" t="s">
        <v>264</v>
      </c>
      <c r="L725" s="559" t="str">
        <f>$L$11</f>
        <v/>
      </c>
      <c r="M725" s="526"/>
      <c r="N725" s="527"/>
    </row>
    <row r="726" spans="1:14" ht="22.5" customHeight="1">
      <c r="A726" s="2"/>
      <c r="B726" s="2"/>
      <c r="C726" s="2"/>
      <c r="D726" s="2"/>
      <c r="E726" s="2"/>
      <c r="F726" s="522"/>
      <c r="G726" s="536" t="s">
        <v>351</v>
      </c>
      <c r="H726" s="536"/>
      <c r="I726" s="537" t="str">
        <f>$I$12</f>
        <v/>
      </c>
      <c r="J726" s="538"/>
      <c r="K726" s="130" t="s">
        <v>267</v>
      </c>
      <c r="L726" s="510" t="str">
        <f>$L$12</f>
        <v/>
      </c>
      <c r="M726" s="510"/>
      <c r="N726" s="510"/>
    </row>
    <row r="727" spans="1:14" ht="7.5" customHeight="1">
      <c r="A727" s="2"/>
      <c r="B727" s="2"/>
      <c r="C727" s="2"/>
      <c r="D727" s="2"/>
      <c r="E727" s="23"/>
      <c r="F727" s="24"/>
      <c r="G727" s="24"/>
      <c r="H727" s="24"/>
      <c r="I727" s="25"/>
      <c r="J727" s="25"/>
      <c r="K727" s="26"/>
      <c r="L727" s="26"/>
      <c r="M727" s="127"/>
      <c r="N727" s="127"/>
    </row>
    <row r="728" spans="1:14" s="3" customFormat="1">
      <c r="A728" s="539" t="s">
        <v>352</v>
      </c>
      <c r="B728" s="539"/>
      <c r="C728" s="539"/>
      <c r="D728" s="539"/>
      <c r="E728" s="539"/>
      <c r="F728" s="539"/>
      <c r="G728" s="539"/>
      <c r="H728" s="539"/>
      <c r="I728" s="539"/>
      <c r="J728" s="539"/>
      <c r="K728" s="539"/>
      <c r="L728" s="539"/>
      <c r="M728" s="539"/>
      <c r="N728" s="539"/>
    </row>
    <row r="729" spans="1:14" ht="7.5" customHeight="1">
      <c r="A729" s="2"/>
      <c r="B729" s="2"/>
      <c r="C729" s="2"/>
      <c r="D729" s="2"/>
      <c r="E729" s="2"/>
      <c r="F729" s="2"/>
      <c r="G729" s="2"/>
      <c r="H729" s="2"/>
      <c r="I729" s="2"/>
      <c r="J729" s="2"/>
      <c r="K729" s="2"/>
      <c r="L729" s="2"/>
      <c r="M729" s="2"/>
      <c r="N729" s="2"/>
    </row>
    <row r="730" spans="1:14" ht="15" customHeight="1">
      <c r="A730" s="540" t="s">
        <v>279</v>
      </c>
      <c r="B730" s="540"/>
      <c r="C730" s="541" t="s">
        <v>333</v>
      </c>
      <c r="D730" s="541"/>
      <c r="E730" s="541"/>
      <c r="F730" s="541"/>
      <c r="G730" s="542" t="s">
        <v>353</v>
      </c>
      <c r="H730" s="544" t="s">
        <v>281</v>
      </c>
      <c r="I730" s="545"/>
      <c r="J730" s="548" t="s">
        <v>334</v>
      </c>
      <c r="K730" s="550" t="s">
        <v>285</v>
      </c>
      <c r="L730" s="531" t="s">
        <v>354</v>
      </c>
      <c r="M730" s="532"/>
      <c r="N730" s="533"/>
    </row>
    <row r="731" spans="1:14" ht="15" customHeight="1">
      <c r="A731" s="540"/>
      <c r="B731" s="540"/>
      <c r="C731" s="131" t="s">
        <v>337</v>
      </c>
      <c r="D731" s="131" t="s">
        <v>277</v>
      </c>
      <c r="E731" s="131" t="s">
        <v>344</v>
      </c>
      <c r="F731" s="131" t="s">
        <v>279</v>
      </c>
      <c r="G731" s="543"/>
      <c r="H731" s="546"/>
      <c r="I731" s="547"/>
      <c r="J731" s="549"/>
      <c r="K731" s="551"/>
      <c r="L731" s="128" t="s">
        <v>356</v>
      </c>
      <c r="M731" s="534" t="s">
        <v>357</v>
      </c>
      <c r="N731" s="535"/>
    </row>
    <row r="732" spans="1:14" ht="23.25" customHeight="1">
      <c r="A732" s="528" t="str">
        <f>IF(入力シート!A369="","",入力シート!A369)</f>
        <v/>
      </c>
      <c r="B732" s="528"/>
      <c r="C732" s="30" t="str">
        <f>IF(入力シート!C369="","",入力シート!C369)</f>
        <v/>
      </c>
      <c r="D732" s="30" t="str">
        <f>IF(入力シート!E369="","",入力シート!E369)</f>
        <v/>
      </c>
      <c r="E732" s="30" t="str">
        <f>IF(入力シート!G369="","",入力シート!G369)</f>
        <v/>
      </c>
      <c r="F732" s="30" t="str">
        <f>IF(入力シート!H369="","",入力シート!H369)</f>
        <v/>
      </c>
      <c r="G732" s="31" t="str">
        <f>IF(入力シート!O369="","",入力シート!O369)</f>
        <v/>
      </c>
      <c r="H732" s="529" t="str">
        <f>IF(入力シート!K369="","",入力シート!K369)</f>
        <v/>
      </c>
      <c r="I732" s="530" t="e">
        <f>IF(入力シート!#REF!="","",入力シート!#REF!)</f>
        <v>#REF!</v>
      </c>
      <c r="J732" s="30" t="str">
        <f>IF(入力シート!R369="","",入力シート!R369)</f>
        <v/>
      </c>
      <c r="K732" s="30" t="str">
        <f>IF(入力シート!V369="","",入力シート!V369)</f>
        <v/>
      </c>
      <c r="L732" s="29"/>
      <c r="M732" s="29" t="s">
        <v>358</v>
      </c>
      <c r="N732" s="29" t="s">
        <v>359</v>
      </c>
    </row>
    <row r="733" spans="1:14" ht="23.25" customHeight="1">
      <c r="A733" s="528" t="str">
        <f>IF(入力シート!A370="","",入力シート!A370)</f>
        <v/>
      </c>
      <c r="B733" s="528"/>
      <c r="C733" s="30" t="str">
        <f>IF(入力シート!C370="","",入力シート!C370)</f>
        <v/>
      </c>
      <c r="D733" s="30" t="str">
        <f>IF(入力シート!E370="","",入力シート!E370)</f>
        <v/>
      </c>
      <c r="E733" s="30" t="str">
        <f>IF(入力シート!G370="","",入力シート!G370)</f>
        <v/>
      </c>
      <c r="F733" s="30" t="str">
        <f>IF(入力シート!H370="","",入力シート!H370)</f>
        <v/>
      </c>
      <c r="G733" s="31" t="str">
        <f>IF(入力シート!O370="","",入力シート!O370)</f>
        <v/>
      </c>
      <c r="H733" s="529" t="str">
        <f>IF(入力シート!K370="","",入力シート!K370)</f>
        <v/>
      </c>
      <c r="I733" s="530" t="e">
        <f>IF(入力シート!#REF!="","",入力シート!#REF!)</f>
        <v>#REF!</v>
      </c>
      <c r="J733" s="30" t="str">
        <f>IF(入力シート!R370="","",入力シート!R370)</f>
        <v/>
      </c>
      <c r="K733" s="30" t="str">
        <f>IF(入力シート!V370="","",入力シート!V370)</f>
        <v/>
      </c>
      <c r="L733" s="29"/>
      <c r="M733" s="29" t="s">
        <v>358</v>
      </c>
      <c r="N733" s="29" t="s">
        <v>359</v>
      </c>
    </row>
    <row r="734" spans="1:14" ht="23.25" customHeight="1">
      <c r="A734" s="528" t="str">
        <f>IF(入力シート!A371="","",入力シート!A371)</f>
        <v/>
      </c>
      <c r="B734" s="528"/>
      <c r="C734" s="30" t="str">
        <f>IF(入力シート!C371="","",入力シート!C371)</f>
        <v/>
      </c>
      <c r="D734" s="30" t="str">
        <f>IF(入力シート!E371="","",入力シート!E371)</f>
        <v/>
      </c>
      <c r="E734" s="30" t="str">
        <f>IF(入力シート!G371="","",入力シート!G371)</f>
        <v/>
      </c>
      <c r="F734" s="30" t="str">
        <f>IF(入力シート!H371="","",入力シート!H371)</f>
        <v/>
      </c>
      <c r="G734" s="31" t="str">
        <f>IF(入力シート!O371="","",入力シート!O371)</f>
        <v/>
      </c>
      <c r="H734" s="529" t="str">
        <f>IF(入力シート!K371="","",入力シート!K371)</f>
        <v/>
      </c>
      <c r="I734" s="530" t="e">
        <f>IF(入力シート!#REF!="","",入力シート!#REF!)</f>
        <v>#REF!</v>
      </c>
      <c r="J734" s="30" t="str">
        <f>IF(入力シート!R371="","",入力シート!R371)</f>
        <v/>
      </c>
      <c r="K734" s="30" t="str">
        <f>IF(入力シート!V371="","",入力シート!V371)</f>
        <v/>
      </c>
      <c r="L734" s="29"/>
      <c r="M734" s="29" t="s">
        <v>358</v>
      </c>
      <c r="N734" s="29" t="s">
        <v>359</v>
      </c>
    </row>
    <row r="735" spans="1:14" ht="23.25" customHeight="1">
      <c r="A735" s="528" t="str">
        <f>IF(入力シート!A372="","",入力シート!A372)</f>
        <v/>
      </c>
      <c r="B735" s="528"/>
      <c r="C735" s="30" t="str">
        <f>IF(入力シート!C372="","",入力シート!C372)</f>
        <v/>
      </c>
      <c r="D735" s="30" t="str">
        <f>IF(入力シート!E372="","",入力シート!E372)</f>
        <v/>
      </c>
      <c r="E735" s="30" t="str">
        <f>IF(入力シート!G372="","",入力シート!G372)</f>
        <v/>
      </c>
      <c r="F735" s="30" t="str">
        <f>IF(入力シート!H372="","",入力シート!H372)</f>
        <v/>
      </c>
      <c r="G735" s="31" t="str">
        <f>IF(入力シート!O372="","",入力シート!O372)</f>
        <v/>
      </c>
      <c r="H735" s="529" t="str">
        <f>IF(入力シート!K372="","",入力シート!K372)</f>
        <v/>
      </c>
      <c r="I735" s="530" t="e">
        <f>IF(入力シート!#REF!="","",入力シート!#REF!)</f>
        <v>#REF!</v>
      </c>
      <c r="J735" s="30" t="str">
        <f>IF(入力シート!R372="","",入力シート!R372)</f>
        <v/>
      </c>
      <c r="K735" s="30" t="str">
        <f>IF(入力シート!V372="","",入力シート!V372)</f>
        <v/>
      </c>
      <c r="L735" s="29"/>
      <c r="M735" s="29" t="s">
        <v>358</v>
      </c>
      <c r="N735" s="29" t="s">
        <v>359</v>
      </c>
    </row>
    <row r="736" spans="1:14" ht="23.25" customHeight="1">
      <c r="A736" s="528" t="str">
        <f>IF(入力シート!A373="","",入力シート!A373)</f>
        <v/>
      </c>
      <c r="B736" s="528"/>
      <c r="C736" s="30" t="str">
        <f>IF(入力シート!C373="","",入力シート!C373)</f>
        <v/>
      </c>
      <c r="D736" s="30" t="str">
        <f>IF(入力シート!E373="","",入力シート!E373)</f>
        <v/>
      </c>
      <c r="E736" s="30" t="str">
        <f>IF(入力シート!G373="","",入力シート!G373)</f>
        <v/>
      </c>
      <c r="F736" s="30" t="str">
        <f>IF(入力シート!H373="","",入力シート!H373)</f>
        <v/>
      </c>
      <c r="G736" s="31" t="str">
        <f>IF(入力シート!O373="","",入力シート!O373)</f>
        <v/>
      </c>
      <c r="H736" s="529" t="str">
        <f>IF(入力シート!K373="","",入力シート!K373)</f>
        <v/>
      </c>
      <c r="I736" s="530" t="e">
        <f>IF(入力シート!#REF!="","",入力シート!#REF!)</f>
        <v>#REF!</v>
      </c>
      <c r="J736" s="30" t="str">
        <f>IF(入力シート!R373="","",入力シート!R373)</f>
        <v/>
      </c>
      <c r="K736" s="30" t="str">
        <f>IF(入力シート!V373="","",入力シート!V373)</f>
        <v/>
      </c>
      <c r="L736" s="29"/>
      <c r="M736" s="29" t="s">
        <v>358</v>
      </c>
      <c r="N736" s="29" t="s">
        <v>359</v>
      </c>
    </row>
    <row r="737" spans="1:14" ht="23.25" customHeight="1">
      <c r="A737" s="528" t="str">
        <f>IF(入力シート!A374="","",入力シート!A374)</f>
        <v/>
      </c>
      <c r="B737" s="528"/>
      <c r="C737" s="30" t="str">
        <f>IF(入力シート!C374="","",入力シート!C374)</f>
        <v/>
      </c>
      <c r="D737" s="30" t="str">
        <f>IF(入力シート!E374="","",入力シート!E374)</f>
        <v/>
      </c>
      <c r="E737" s="30" t="str">
        <f>IF(入力シート!G374="","",入力シート!G374)</f>
        <v/>
      </c>
      <c r="F737" s="30" t="str">
        <f>IF(入力シート!H374="","",入力シート!H374)</f>
        <v/>
      </c>
      <c r="G737" s="31" t="str">
        <f>IF(入力シート!O374="","",入力シート!O374)</f>
        <v/>
      </c>
      <c r="H737" s="529" t="str">
        <f>IF(入力シート!K374="","",入力シート!K374)</f>
        <v/>
      </c>
      <c r="I737" s="530" t="e">
        <f>IF(入力シート!#REF!="","",入力シート!#REF!)</f>
        <v>#REF!</v>
      </c>
      <c r="J737" s="30" t="str">
        <f>IF(入力シート!R374="","",入力シート!R374)</f>
        <v/>
      </c>
      <c r="K737" s="30" t="str">
        <f>IF(入力シート!V374="","",入力シート!V374)</f>
        <v/>
      </c>
      <c r="L737" s="29"/>
      <c r="M737" s="29" t="s">
        <v>358</v>
      </c>
      <c r="N737" s="29" t="s">
        <v>359</v>
      </c>
    </row>
    <row r="738" spans="1:14" ht="23.25" customHeight="1">
      <c r="A738" s="528" t="str">
        <f>IF(入力シート!A375="","",入力シート!A375)</f>
        <v/>
      </c>
      <c r="B738" s="528"/>
      <c r="C738" s="30" t="str">
        <f>IF(入力シート!C375="","",入力シート!C375)</f>
        <v/>
      </c>
      <c r="D738" s="30" t="str">
        <f>IF(入力シート!E375="","",入力シート!E375)</f>
        <v/>
      </c>
      <c r="E738" s="30" t="str">
        <f>IF(入力シート!G375="","",入力シート!G375)</f>
        <v/>
      </c>
      <c r="F738" s="30" t="str">
        <f>IF(入力シート!H375="","",入力シート!H375)</f>
        <v/>
      </c>
      <c r="G738" s="31" t="str">
        <f>IF(入力シート!O375="","",入力シート!O375)</f>
        <v/>
      </c>
      <c r="H738" s="529" t="str">
        <f>IF(入力シート!K375="","",入力シート!K375)</f>
        <v/>
      </c>
      <c r="I738" s="530" t="e">
        <f>IF(入力シート!#REF!="","",入力シート!#REF!)</f>
        <v>#REF!</v>
      </c>
      <c r="J738" s="30" t="str">
        <f>IF(入力シート!R375="","",入力シート!R375)</f>
        <v/>
      </c>
      <c r="K738" s="30" t="str">
        <f>IF(入力シート!V375="","",入力シート!V375)</f>
        <v/>
      </c>
      <c r="L738" s="29"/>
      <c r="M738" s="29" t="s">
        <v>358</v>
      </c>
      <c r="N738" s="29" t="s">
        <v>359</v>
      </c>
    </row>
    <row r="739" spans="1:14" ht="23.25" customHeight="1">
      <c r="A739" s="528" t="str">
        <f>IF(入力シート!A376="","",入力シート!A376)</f>
        <v/>
      </c>
      <c r="B739" s="528"/>
      <c r="C739" s="30" t="str">
        <f>IF(入力シート!C376="","",入力シート!C376)</f>
        <v/>
      </c>
      <c r="D739" s="30" t="str">
        <f>IF(入力シート!E376="","",入力シート!E376)</f>
        <v/>
      </c>
      <c r="E739" s="30" t="str">
        <f>IF(入力シート!G376="","",入力シート!G376)</f>
        <v/>
      </c>
      <c r="F739" s="30" t="str">
        <f>IF(入力シート!H376="","",入力シート!H376)</f>
        <v/>
      </c>
      <c r="G739" s="31" t="str">
        <f>IF(入力シート!O376="","",入力シート!O376)</f>
        <v/>
      </c>
      <c r="H739" s="529" t="str">
        <f>IF(入力シート!K376="","",入力シート!K376)</f>
        <v/>
      </c>
      <c r="I739" s="530" t="e">
        <f>IF(入力シート!#REF!="","",入力シート!#REF!)</f>
        <v>#REF!</v>
      </c>
      <c r="J739" s="30" t="str">
        <f>IF(入力シート!R376="","",入力シート!R376)</f>
        <v/>
      </c>
      <c r="K739" s="30" t="str">
        <f>IF(入力シート!V376="","",入力シート!V376)</f>
        <v/>
      </c>
      <c r="L739" s="29"/>
      <c r="M739" s="29" t="s">
        <v>358</v>
      </c>
      <c r="N739" s="29" t="s">
        <v>359</v>
      </c>
    </row>
    <row r="740" spans="1:14" ht="23.25" customHeight="1">
      <c r="A740" s="528" t="str">
        <f>IF(入力シート!A377="","",入力シート!A377)</f>
        <v/>
      </c>
      <c r="B740" s="528"/>
      <c r="C740" s="30" t="str">
        <f>IF(入力シート!C377="","",入力シート!C377)</f>
        <v/>
      </c>
      <c r="D740" s="30" t="str">
        <f>IF(入力シート!E377="","",入力シート!E377)</f>
        <v/>
      </c>
      <c r="E740" s="30" t="str">
        <f>IF(入力シート!G377="","",入力シート!G377)</f>
        <v/>
      </c>
      <c r="F740" s="30" t="str">
        <f>IF(入力シート!H377="","",入力シート!H377)</f>
        <v/>
      </c>
      <c r="G740" s="31" t="str">
        <f>IF(入力シート!O377="","",入力シート!O377)</f>
        <v/>
      </c>
      <c r="H740" s="529" t="str">
        <f>IF(入力シート!K377="","",入力シート!K377)</f>
        <v/>
      </c>
      <c r="I740" s="530" t="e">
        <f>IF(入力シート!#REF!="","",入力シート!#REF!)</f>
        <v>#REF!</v>
      </c>
      <c r="J740" s="30" t="str">
        <f>IF(入力シート!R377="","",入力シート!R377)</f>
        <v/>
      </c>
      <c r="K740" s="30" t="str">
        <f>IF(入力シート!V377="","",入力シート!V377)</f>
        <v/>
      </c>
      <c r="L740" s="29"/>
      <c r="M740" s="29" t="s">
        <v>358</v>
      </c>
      <c r="N740" s="29" t="s">
        <v>359</v>
      </c>
    </row>
    <row r="741" spans="1:14" ht="23.25" customHeight="1">
      <c r="A741" s="528" t="str">
        <f>IF(入力シート!A378="","",入力シート!A378)</f>
        <v/>
      </c>
      <c r="B741" s="528"/>
      <c r="C741" s="30" t="str">
        <f>IF(入力シート!C378="","",入力シート!C378)</f>
        <v/>
      </c>
      <c r="D741" s="30" t="str">
        <f>IF(入力シート!E378="","",入力シート!E378)</f>
        <v/>
      </c>
      <c r="E741" s="30" t="str">
        <f>IF(入力シート!G378="","",入力シート!G378)</f>
        <v/>
      </c>
      <c r="F741" s="30" t="str">
        <f>IF(入力シート!H378="","",入力シート!H378)</f>
        <v/>
      </c>
      <c r="G741" s="31" t="str">
        <f>IF(入力シート!O378="","",入力シート!O378)</f>
        <v/>
      </c>
      <c r="H741" s="529" t="str">
        <f>IF(入力シート!K378="","",入力シート!K378)</f>
        <v/>
      </c>
      <c r="I741" s="530" t="e">
        <f>IF(入力シート!#REF!="","",入力シート!#REF!)</f>
        <v>#REF!</v>
      </c>
      <c r="J741" s="30" t="str">
        <f>IF(入力シート!R378="","",入力シート!R378)</f>
        <v/>
      </c>
      <c r="K741" s="30" t="str">
        <f>IF(入力シート!V378="","",入力シート!V378)</f>
        <v/>
      </c>
      <c r="L741" s="29"/>
      <c r="M741" s="29" t="s">
        <v>358</v>
      </c>
      <c r="N741" s="29" t="s">
        <v>359</v>
      </c>
    </row>
    <row r="742" spans="1:14" ht="23.25" customHeight="1">
      <c r="A742" s="528" t="str">
        <f>IF(入力シート!A379="","",入力シート!A379)</f>
        <v/>
      </c>
      <c r="B742" s="528"/>
      <c r="C742" s="30" t="str">
        <f>IF(入力シート!C379="","",入力シート!C379)</f>
        <v/>
      </c>
      <c r="D742" s="30" t="str">
        <f>IF(入力シート!E379="","",入力シート!E379)</f>
        <v/>
      </c>
      <c r="E742" s="30" t="str">
        <f>IF(入力シート!G379="","",入力シート!G379)</f>
        <v/>
      </c>
      <c r="F742" s="30" t="str">
        <f>IF(入力シート!H379="","",入力シート!H379)</f>
        <v/>
      </c>
      <c r="G742" s="31" t="str">
        <f>IF(入力シート!O379="","",入力シート!O379)</f>
        <v/>
      </c>
      <c r="H742" s="529" t="str">
        <f>IF(入力シート!K379="","",入力シート!K379)</f>
        <v/>
      </c>
      <c r="I742" s="530" t="e">
        <f>IF(入力シート!#REF!="","",入力シート!#REF!)</f>
        <v>#REF!</v>
      </c>
      <c r="J742" s="30" t="str">
        <f>IF(入力シート!R379="","",入力シート!R379)</f>
        <v/>
      </c>
      <c r="K742" s="30" t="str">
        <f>IF(入力シート!V379="","",入力シート!V379)</f>
        <v/>
      </c>
      <c r="L742" s="29"/>
      <c r="M742" s="29" t="s">
        <v>358</v>
      </c>
      <c r="N742" s="29" t="s">
        <v>359</v>
      </c>
    </row>
    <row r="743" spans="1:14" ht="23.25" customHeight="1">
      <c r="A743" s="528" t="str">
        <f>IF(入力シート!A380="","",入力シート!A380)</f>
        <v/>
      </c>
      <c r="B743" s="528"/>
      <c r="C743" s="30" t="str">
        <f>IF(入力シート!C380="","",入力シート!C380)</f>
        <v/>
      </c>
      <c r="D743" s="30" t="str">
        <f>IF(入力シート!E380="","",入力シート!E380)</f>
        <v/>
      </c>
      <c r="E743" s="30" t="str">
        <f>IF(入力シート!G380="","",入力シート!G380)</f>
        <v/>
      </c>
      <c r="F743" s="30" t="str">
        <f>IF(入力シート!H380="","",入力シート!H380)</f>
        <v/>
      </c>
      <c r="G743" s="31" t="str">
        <f>IF(入力シート!O380="","",入力シート!O380)</f>
        <v/>
      </c>
      <c r="H743" s="529" t="str">
        <f>IF(入力シート!K380="","",入力シート!K380)</f>
        <v/>
      </c>
      <c r="I743" s="530" t="e">
        <f>IF(入力シート!#REF!="","",入力シート!#REF!)</f>
        <v>#REF!</v>
      </c>
      <c r="J743" s="30" t="str">
        <f>IF(入力シート!R380="","",入力シート!R380)</f>
        <v/>
      </c>
      <c r="K743" s="30" t="str">
        <f>IF(入力シート!V380="","",入力シート!V380)</f>
        <v/>
      </c>
      <c r="L743" s="29"/>
      <c r="M743" s="29" t="s">
        <v>358</v>
      </c>
      <c r="N743" s="29" t="s">
        <v>359</v>
      </c>
    </row>
    <row r="744" spans="1:14" ht="23.25" customHeight="1">
      <c r="A744" s="528" t="str">
        <f>IF(入力シート!A381="","",入力シート!A381)</f>
        <v/>
      </c>
      <c r="B744" s="528"/>
      <c r="C744" s="30" t="str">
        <f>IF(入力シート!C381="","",入力シート!C381)</f>
        <v/>
      </c>
      <c r="D744" s="30" t="str">
        <f>IF(入力シート!E381="","",入力シート!E381)</f>
        <v/>
      </c>
      <c r="E744" s="30" t="str">
        <f>IF(入力シート!G381="","",入力シート!G381)</f>
        <v/>
      </c>
      <c r="F744" s="30" t="str">
        <f>IF(入力シート!H381="","",入力シート!H381)</f>
        <v/>
      </c>
      <c r="G744" s="31" t="str">
        <f>IF(入力シート!O381="","",入力シート!O381)</f>
        <v/>
      </c>
      <c r="H744" s="529" t="str">
        <f>IF(入力シート!K381="","",入力シート!K381)</f>
        <v/>
      </c>
      <c r="I744" s="530" t="e">
        <f>IF(入力シート!#REF!="","",入力シート!#REF!)</f>
        <v>#REF!</v>
      </c>
      <c r="J744" s="30" t="str">
        <f>IF(入力シート!R381="","",入力シート!R381)</f>
        <v/>
      </c>
      <c r="K744" s="30" t="str">
        <f>IF(入力シート!V381="","",入力シート!V381)</f>
        <v/>
      </c>
      <c r="L744" s="29"/>
      <c r="M744" s="29" t="s">
        <v>358</v>
      </c>
      <c r="N744" s="29" t="s">
        <v>359</v>
      </c>
    </row>
    <row r="745" spans="1:14" ht="23.25" customHeight="1">
      <c r="A745" s="528" t="str">
        <f>IF(入力シート!A382="","",入力シート!A382)</f>
        <v/>
      </c>
      <c r="B745" s="528"/>
      <c r="C745" s="30" t="str">
        <f>IF(入力シート!C382="","",入力シート!C382)</f>
        <v/>
      </c>
      <c r="D745" s="30" t="str">
        <f>IF(入力シート!E382="","",入力シート!E382)</f>
        <v/>
      </c>
      <c r="E745" s="30" t="str">
        <f>IF(入力シート!G382="","",入力シート!G382)</f>
        <v/>
      </c>
      <c r="F745" s="30" t="str">
        <f>IF(入力シート!H382="","",入力シート!H382)</f>
        <v/>
      </c>
      <c r="G745" s="31" t="str">
        <f>IF(入力シート!O382="","",入力シート!O382)</f>
        <v/>
      </c>
      <c r="H745" s="529" t="str">
        <f>IF(入力シート!K382="","",入力シート!K382)</f>
        <v/>
      </c>
      <c r="I745" s="530" t="e">
        <f>IF(入力シート!#REF!="","",入力シート!#REF!)</f>
        <v>#REF!</v>
      </c>
      <c r="J745" s="30" t="str">
        <f>IF(入力シート!R382="","",入力シート!R382)</f>
        <v/>
      </c>
      <c r="K745" s="30" t="str">
        <f>IF(入力シート!V382="","",入力シート!V382)</f>
        <v/>
      </c>
      <c r="L745" s="29"/>
      <c r="M745" s="29" t="s">
        <v>358</v>
      </c>
      <c r="N745" s="29" t="s">
        <v>359</v>
      </c>
    </row>
    <row r="746" spans="1:14" ht="23.25" customHeight="1">
      <c r="A746" s="528" t="str">
        <f>IF(入力シート!A383="","",入力シート!A383)</f>
        <v/>
      </c>
      <c r="B746" s="528"/>
      <c r="C746" s="30" t="str">
        <f>IF(入力シート!C383="","",入力シート!C383)</f>
        <v/>
      </c>
      <c r="D746" s="30" t="str">
        <f>IF(入力シート!E383="","",入力シート!E383)</f>
        <v/>
      </c>
      <c r="E746" s="30" t="str">
        <f>IF(入力シート!G383="","",入力シート!G383)</f>
        <v/>
      </c>
      <c r="F746" s="30" t="str">
        <f>IF(入力シート!H383="","",入力シート!H383)</f>
        <v/>
      </c>
      <c r="G746" s="31" t="str">
        <f>IF(入力シート!O383="","",入力シート!O383)</f>
        <v/>
      </c>
      <c r="H746" s="529" t="str">
        <f>IF(入力シート!K383="","",入力シート!K383)</f>
        <v/>
      </c>
      <c r="I746" s="530" t="e">
        <f>IF(入力シート!#REF!="","",入力シート!#REF!)</f>
        <v>#REF!</v>
      </c>
      <c r="J746" s="30" t="str">
        <f>IF(入力シート!R383="","",入力シート!R383)</f>
        <v/>
      </c>
      <c r="K746" s="30" t="str">
        <f>IF(入力シート!V383="","",入力シート!V383)</f>
        <v/>
      </c>
      <c r="L746" s="29"/>
      <c r="M746" s="29" t="s">
        <v>358</v>
      </c>
      <c r="N746" s="29" t="s">
        <v>359</v>
      </c>
    </row>
    <row r="747" spans="1:14" ht="23.25" customHeight="1">
      <c r="A747" s="528" t="str">
        <f>IF(入力シート!A384="","",入力シート!A384)</f>
        <v/>
      </c>
      <c r="B747" s="528"/>
      <c r="C747" s="30" t="str">
        <f>IF(入力シート!C384="","",入力シート!C384)</f>
        <v/>
      </c>
      <c r="D747" s="30" t="str">
        <f>IF(入力シート!E384="","",入力シート!E384)</f>
        <v/>
      </c>
      <c r="E747" s="30" t="str">
        <f>IF(入力シート!G384="","",入力シート!G384)</f>
        <v/>
      </c>
      <c r="F747" s="30" t="str">
        <f>IF(入力シート!H384="","",入力シート!H384)</f>
        <v/>
      </c>
      <c r="G747" s="31" t="str">
        <f>IF(入力シート!O384="","",入力シート!O384)</f>
        <v/>
      </c>
      <c r="H747" s="529" t="str">
        <f>IF(入力シート!K384="","",入力シート!K384)</f>
        <v/>
      </c>
      <c r="I747" s="530" t="e">
        <f>IF(入力シート!#REF!="","",入力シート!#REF!)</f>
        <v>#REF!</v>
      </c>
      <c r="J747" s="30" t="str">
        <f>IF(入力シート!R384="","",入力シート!R384)</f>
        <v/>
      </c>
      <c r="K747" s="30" t="str">
        <f>IF(入力シート!V384="","",入力シート!V384)</f>
        <v/>
      </c>
      <c r="L747" s="29"/>
      <c r="M747" s="29" t="s">
        <v>358</v>
      </c>
      <c r="N747" s="29" t="s">
        <v>359</v>
      </c>
    </row>
    <row r="748" spans="1:14" ht="23.25" customHeight="1">
      <c r="A748" s="528" t="str">
        <f>IF(入力シート!A385="","",入力シート!A385)</f>
        <v/>
      </c>
      <c r="B748" s="528"/>
      <c r="C748" s="30" t="str">
        <f>IF(入力シート!C385="","",入力シート!C385)</f>
        <v/>
      </c>
      <c r="D748" s="30" t="str">
        <f>IF(入力シート!E385="","",入力シート!E385)</f>
        <v/>
      </c>
      <c r="E748" s="30" t="str">
        <f>IF(入力シート!G385="","",入力シート!G385)</f>
        <v/>
      </c>
      <c r="F748" s="30" t="str">
        <f>IF(入力シート!H385="","",入力シート!H385)</f>
        <v/>
      </c>
      <c r="G748" s="31" t="str">
        <f>IF(入力シート!O385="","",入力シート!O385)</f>
        <v/>
      </c>
      <c r="H748" s="529" t="str">
        <f>IF(入力シート!K385="","",入力シート!K385)</f>
        <v/>
      </c>
      <c r="I748" s="530" t="e">
        <f>IF(入力シート!#REF!="","",入力シート!#REF!)</f>
        <v>#REF!</v>
      </c>
      <c r="J748" s="30" t="str">
        <f>IF(入力シート!R385="","",入力シート!R385)</f>
        <v/>
      </c>
      <c r="K748" s="30" t="str">
        <f>IF(入力シート!V385="","",入力シート!V385)</f>
        <v/>
      </c>
      <c r="L748" s="29"/>
      <c r="M748" s="29" t="s">
        <v>358</v>
      </c>
      <c r="N748" s="29" t="s">
        <v>359</v>
      </c>
    </row>
    <row r="749" spans="1:14" ht="23.25" customHeight="1">
      <c r="A749" s="528" t="str">
        <f>IF(入力シート!A386="","",入力シート!A386)</f>
        <v/>
      </c>
      <c r="B749" s="528"/>
      <c r="C749" s="30" t="str">
        <f>IF(入力シート!C386="","",入力シート!C386)</f>
        <v/>
      </c>
      <c r="D749" s="30" t="str">
        <f>IF(入力シート!E386="","",入力シート!E386)</f>
        <v/>
      </c>
      <c r="E749" s="30" t="str">
        <f>IF(入力シート!G386="","",入力シート!G386)</f>
        <v/>
      </c>
      <c r="F749" s="30" t="str">
        <f>IF(入力シート!H386="","",入力シート!H386)</f>
        <v/>
      </c>
      <c r="G749" s="31" t="str">
        <f>IF(入力シート!O386="","",入力シート!O386)</f>
        <v/>
      </c>
      <c r="H749" s="529" t="str">
        <f>IF(入力シート!K386="","",入力シート!K386)</f>
        <v/>
      </c>
      <c r="I749" s="530" t="e">
        <f>IF(入力シート!#REF!="","",入力シート!#REF!)</f>
        <v>#REF!</v>
      </c>
      <c r="J749" s="30" t="str">
        <f>IF(入力シート!R386="","",入力シート!R386)</f>
        <v/>
      </c>
      <c r="K749" s="30" t="str">
        <f>IF(入力シート!V386="","",入力シート!V386)</f>
        <v/>
      </c>
      <c r="L749" s="29"/>
      <c r="M749" s="29" t="s">
        <v>358</v>
      </c>
      <c r="N749" s="29" t="s">
        <v>359</v>
      </c>
    </row>
    <row r="750" spans="1:14" ht="23.25" customHeight="1">
      <c r="A750" s="528" t="str">
        <f>IF(入力シート!A387="","",入力シート!A387)</f>
        <v/>
      </c>
      <c r="B750" s="528"/>
      <c r="C750" s="30" t="str">
        <f>IF(入力シート!C387="","",入力シート!C387)</f>
        <v/>
      </c>
      <c r="D750" s="30" t="str">
        <f>IF(入力シート!E387="","",入力シート!E387)</f>
        <v/>
      </c>
      <c r="E750" s="30" t="str">
        <f>IF(入力シート!G387="","",入力シート!G387)</f>
        <v/>
      </c>
      <c r="F750" s="30" t="str">
        <f>IF(入力シート!H387="","",入力シート!H387)</f>
        <v/>
      </c>
      <c r="G750" s="31" t="str">
        <f>IF(入力シート!O387="","",入力シート!O387)</f>
        <v/>
      </c>
      <c r="H750" s="529" t="str">
        <f>IF(入力シート!K387="","",入力シート!K387)</f>
        <v/>
      </c>
      <c r="I750" s="530" t="e">
        <f>IF(入力シート!#REF!="","",入力シート!#REF!)</f>
        <v>#REF!</v>
      </c>
      <c r="J750" s="30" t="str">
        <f>IF(入力シート!R387="","",入力シート!R387)</f>
        <v/>
      </c>
      <c r="K750" s="30" t="str">
        <f>IF(入力シート!V387="","",入力シート!V387)</f>
        <v/>
      </c>
      <c r="L750" s="29"/>
      <c r="M750" s="29" t="s">
        <v>358</v>
      </c>
      <c r="N750" s="29" t="s">
        <v>359</v>
      </c>
    </row>
    <row r="751" spans="1:14" ht="23.25" customHeight="1">
      <c r="A751" s="528" t="str">
        <f>IF(入力シート!A388="","",入力シート!A388)</f>
        <v/>
      </c>
      <c r="B751" s="528"/>
      <c r="C751" s="30" t="str">
        <f>IF(入力シート!C388="","",入力シート!C388)</f>
        <v/>
      </c>
      <c r="D751" s="30" t="str">
        <f>IF(入力シート!E388="","",入力シート!E388)</f>
        <v/>
      </c>
      <c r="E751" s="30" t="str">
        <f>IF(入力シート!G388="","",入力シート!G388)</f>
        <v/>
      </c>
      <c r="F751" s="30" t="str">
        <f>IF(入力シート!H388="","",入力シート!H388)</f>
        <v/>
      </c>
      <c r="G751" s="31" t="str">
        <f>IF(入力シート!O388="","",入力シート!O388)</f>
        <v/>
      </c>
      <c r="H751" s="529" t="str">
        <f>IF(入力シート!K388="","",入力シート!K388)</f>
        <v/>
      </c>
      <c r="I751" s="530" t="e">
        <f>IF(入力シート!#REF!="","",入力シート!#REF!)</f>
        <v>#REF!</v>
      </c>
      <c r="J751" s="30" t="str">
        <f>IF(入力シート!R388="","",入力シート!R388)</f>
        <v/>
      </c>
      <c r="K751" s="30" t="str">
        <f>IF(入力シート!V388="","",入力シート!V388)</f>
        <v/>
      </c>
      <c r="L751" s="29"/>
      <c r="M751" s="29" t="s">
        <v>358</v>
      </c>
      <c r="N751" s="29" t="s">
        <v>359</v>
      </c>
    </row>
    <row r="752" spans="1:14" ht="23.25" customHeight="1">
      <c r="A752" s="528" t="str">
        <f>IF(入力シート!A389="","",入力シート!A389)</f>
        <v/>
      </c>
      <c r="B752" s="528"/>
      <c r="C752" s="30" t="str">
        <f>IF(入力シート!C389="","",入力シート!C389)</f>
        <v/>
      </c>
      <c r="D752" s="30" t="str">
        <f>IF(入力シート!E389="","",入力シート!E389)</f>
        <v/>
      </c>
      <c r="E752" s="30" t="str">
        <f>IF(入力シート!G389="","",入力シート!G389)</f>
        <v/>
      </c>
      <c r="F752" s="30" t="str">
        <f>IF(入力シート!H389="","",入力シート!H389)</f>
        <v/>
      </c>
      <c r="G752" s="31" t="str">
        <f>IF(入力シート!O389="","",入力シート!O389)</f>
        <v/>
      </c>
      <c r="H752" s="529" t="str">
        <f>IF(入力シート!K389="","",入力シート!K389)</f>
        <v/>
      </c>
      <c r="I752" s="530" t="e">
        <f>IF(入力シート!#REF!="","",入力シート!#REF!)</f>
        <v>#REF!</v>
      </c>
      <c r="J752" s="30" t="str">
        <f>IF(入力シート!R389="","",入力シート!R389)</f>
        <v/>
      </c>
      <c r="K752" s="30" t="str">
        <f>IF(入力シート!V389="","",入力シート!V389)</f>
        <v/>
      </c>
      <c r="L752" s="29"/>
      <c r="M752" s="29" t="s">
        <v>358</v>
      </c>
      <c r="N752" s="29" t="s">
        <v>359</v>
      </c>
    </row>
    <row r="753" spans="1:14" ht="23.25" customHeight="1">
      <c r="A753" s="528" t="str">
        <f>IF(入力シート!A390="","",入力シート!A390)</f>
        <v/>
      </c>
      <c r="B753" s="528"/>
      <c r="C753" s="30" t="str">
        <f>IF(入力シート!C390="","",入力シート!C390)</f>
        <v/>
      </c>
      <c r="D753" s="30" t="str">
        <f>IF(入力シート!E390="","",入力シート!E390)</f>
        <v/>
      </c>
      <c r="E753" s="30" t="str">
        <f>IF(入力シート!G390="","",入力シート!G390)</f>
        <v/>
      </c>
      <c r="F753" s="30" t="str">
        <f>IF(入力シート!H390="","",入力シート!H390)</f>
        <v/>
      </c>
      <c r="G753" s="31" t="str">
        <f>IF(入力シート!O390="","",入力シート!O390)</f>
        <v/>
      </c>
      <c r="H753" s="529" t="str">
        <f>IF(入力シート!K390="","",入力シート!K390)</f>
        <v/>
      </c>
      <c r="I753" s="530" t="e">
        <f>IF(入力シート!#REF!="","",入力シート!#REF!)</f>
        <v>#REF!</v>
      </c>
      <c r="J753" s="30" t="str">
        <f>IF(入力シート!R390="","",入力シート!R390)</f>
        <v/>
      </c>
      <c r="K753" s="30" t="str">
        <f>IF(入力シート!V390="","",入力シート!V390)</f>
        <v/>
      </c>
      <c r="L753" s="29"/>
      <c r="M753" s="29" t="s">
        <v>358</v>
      </c>
      <c r="N753" s="29" t="s">
        <v>359</v>
      </c>
    </row>
    <row r="754" spans="1:14" ht="23.25" customHeight="1">
      <c r="A754" s="528" t="str">
        <f>IF(入力シート!A391="","",入力シート!A391)</f>
        <v/>
      </c>
      <c r="B754" s="528"/>
      <c r="C754" s="30" t="str">
        <f>IF(入力シート!C391="","",入力シート!C391)</f>
        <v/>
      </c>
      <c r="D754" s="30" t="str">
        <f>IF(入力シート!E391="","",入力シート!E391)</f>
        <v/>
      </c>
      <c r="E754" s="30" t="str">
        <f>IF(入力シート!G391="","",入力シート!G391)</f>
        <v/>
      </c>
      <c r="F754" s="30" t="str">
        <f>IF(入力シート!H391="","",入力シート!H391)</f>
        <v/>
      </c>
      <c r="G754" s="31" t="str">
        <f>IF(入力シート!O391="","",入力シート!O391)</f>
        <v/>
      </c>
      <c r="H754" s="529" t="str">
        <f>IF(入力シート!K391="","",入力シート!K391)</f>
        <v/>
      </c>
      <c r="I754" s="530" t="e">
        <f>IF(入力シート!#REF!="","",入力シート!#REF!)</f>
        <v>#REF!</v>
      </c>
      <c r="J754" s="30" t="str">
        <f>IF(入力シート!R391="","",入力シート!R391)</f>
        <v/>
      </c>
      <c r="K754" s="30" t="str">
        <f>IF(入力シート!V391="","",入力シート!V391)</f>
        <v/>
      </c>
      <c r="L754" s="29"/>
      <c r="M754" s="29" t="s">
        <v>358</v>
      </c>
      <c r="N754" s="29" t="s">
        <v>359</v>
      </c>
    </row>
    <row r="755" spans="1:14" ht="23.25" customHeight="1">
      <c r="A755" s="528" t="str">
        <f>IF(入力シート!A392="","",入力シート!A392)</f>
        <v/>
      </c>
      <c r="B755" s="528"/>
      <c r="C755" s="30" t="str">
        <f>IF(入力シート!C392="","",入力シート!C392)</f>
        <v/>
      </c>
      <c r="D755" s="30" t="str">
        <f>IF(入力シート!E392="","",入力シート!E392)</f>
        <v/>
      </c>
      <c r="E755" s="30" t="str">
        <f>IF(入力シート!G392="","",入力シート!G392)</f>
        <v/>
      </c>
      <c r="F755" s="30" t="str">
        <f>IF(入力シート!H392="","",入力シート!H392)</f>
        <v/>
      </c>
      <c r="G755" s="31" t="str">
        <f>IF(入力シート!O392="","",入力シート!O392)</f>
        <v/>
      </c>
      <c r="H755" s="529" t="str">
        <f>IF(入力シート!K392="","",入力シート!K392)</f>
        <v/>
      </c>
      <c r="I755" s="530" t="e">
        <f>IF(入力シート!#REF!="","",入力シート!#REF!)</f>
        <v>#REF!</v>
      </c>
      <c r="J755" s="30" t="str">
        <f>IF(入力シート!R392="","",入力シート!R392)</f>
        <v/>
      </c>
      <c r="K755" s="30" t="str">
        <f>IF(入力シート!V392="","",入力シート!V392)</f>
        <v/>
      </c>
      <c r="L755" s="29"/>
      <c r="M755" s="29" t="s">
        <v>358</v>
      </c>
      <c r="N755" s="29" t="s">
        <v>359</v>
      </c>
    </row>
    <row r="756" spans="1:14" ht="23.25" customHeight="1">
      <c r="A756" s="528" t="str">
        <f>IF(入力シート!A393="","",入力シート!A393)</f>
        <v/>
      </c>
      <c r="B756" s="528"/>
      <c r="C756" s="30" t="str">
        <f>IF(入力シート!C393="","",入力シート!C393)</f>
        <v/>
      </c>
      <c r="D756" s="30" t="str">
        <f>IF(入力シート!E393="","",入力シート!E393)</f>
        <v/>
      </c>
      <c r="E756" s="30" t="str">
        <f>IF(入力シート!G393="","",入力シート!G393)</f>
        <v/>
      </c>
      <c r="F756" s="30" t="str">
        <f>IF(入力シート!H393="","",入力シート!H393)</f>
        <v/>
      </c>
      <c r="G756" s="31" t="str">
        <f>IF(入力シート!O393="","",入力シート!O393)</f>
        <v/>
      </c>
      <c r="H756" s="529" t="str">
        <f>IF(入力シート!K393="","",入力シート!K393)</f>
        <v/>
      </c>
      <c r="I756" s="530" t="e">
        <f>IF(入力シート!#REF!="","",入力シート!#REF!)</f>
        <v>#REF!</v>
      </c>
      <c r="J756" s="30" t="str">
        <f>IF(入力シート!R393="","",入力シート!R393)</f>
        <v/>
      </c>
      <c r="K756" s="30" t="str">
        <f>IF(入力シート!V393="","",入力シート!V393)</f>
        <v/>
      </c>
      <c r="L756" s="29"/>
      <c r="M756" s="29" t="s">
        <v>358</v>
      </c>
      <c r="N756" s="29" t="s">
        <v>359</v>
      </c>
    </row>
    <row r="757" spans="1:14" ht="7.5" customHeight="1">
      <c r="A757" s="2"/>
      <c r="B757" s="2"/>
      <c r="C757" s="2"/>
      <c r="D757" s="2"/>
      <c r="E757" s="2"/>
      <c r="F757" s="2"/>
      <c r="G757" s="2"/>
      <c r="H757" s="2"/>
      <c r="I757" s="2"/>
      <c r="J757" s="2"/>
      <c r="K757" s="2"/>
      <c r="L757" s="2"/>
      <c r="M757" s="2"/>
      <c r="N757" s="2"/>
    </row>
    <row r="758" spans="1:14" s="34" customFormat="1" ht="15" customHeight="1">
      <c r="A758" s="557" t="s">
        <v>360</v>
      </c>
      <c r="B758" s="557"/>
      <c r="C758" s="558" t="s">
        <v>361</v>
      </c>
      <c r="D758" s="558"/>
      <c r="E758" s="558"/>
      <c r="F758" s="558"/>
      <c r="G758" s="558"/>
      <c r="H758" s="558"/>
      <c r="I758" s="558"/>
      <c r="J758" s="558"/>
      <c r="K758" s="558"/>
      <c r="L758" s="558"/>
      <c r="M758" s="558"/>
      <c r="N758" s="558"/>
    </row>
    <row r="759" spans="1:14" s="34" customFormat="1" ht="7.5" customHeight="1">
      <c r="A759" s="32"/>
      <c r="B759" s="32"/>
      <c r="C759" s="33"/>
      <c r="D759" s="33"/>
      <c r="E759" s="33"/>
      <c r="F759" s="33"/>
      <c r="G759" s="33"/>
      <c r="H759" s="33"/>
      <c r="I759" s="33"/>
      <c r="J759" s="33"/>
      <c r="K759" s="33"/>
      <c r="L759" s="33"/>
      <c r="M759" s="33"/>
      <c r="N759" s="33"/>
    </row>
    <row r="760" spans="1:14" s="34" customFormat="1" ht="15" customHeight="1">
      <c r="B760" s="35"/>
      <c r="C760" s="35"/>
      <c r="D760" s="35"/>
      <c r="E760" s="35"/>
      <c r="F760" s="35"/>
      <c r="G760" s="35"/>
      <c r="H760" s="554" t="s">
        <v>362</v>
      </c>
      <c r="I760" s="554"/>
      <c r="J760" s="554"/>
      <c r="K760" s="554"/>
      <c r="L760" s="554"/>
      <c r="M760" s="554"/>
      <c r="N760" s="554"/>
    </row>
    <row r="761" spans="1:14" s="34" customFormat="1" ht="15" customHeight="1">
      <c r="A761" s="36"/>
      <c r="B761" s="35"/>
      <c r="C761" s="35"/>
      <c r="D761" s="35"/>
      <c r="E761" s="35"/>
      <c r="F761" s="35"/>
      <c r="G761" s="37"/>
      <c r="H761" s="554"/>
      <c r="I761" s="554"/>
      <c r="J761" s="554"/>
      <c r="K761" s="554"/>
      <c r="L761" s="554"/>
      <c r="M761" s="554"/>
      <c r="N761" s="554"/>
    </row>
    <row r="762" spans="1:14" s="34" customFormat="1" ht="30" customHeight="1">
      <c r="A762" s="36"/>
      <c r="B762" s="35"/>
      <c r="C762" s="35"/>
      <c r="D762" s="35"/>
      <c r="E762" s="35"/>
      <c r="F762" s="35"/>
      <c r="G762" s="37"/>
      <c r="H762" s="555" t="s">
        <v>1263</v>
      </c>
      <c r="I762" s="555"/>
      <c r="J762" s="555"/>
      <c r="K762" s="555"/>
      <c r="L762" s="27"/>
      <c r="M762" s="37"/>
      <c r="N762" s="37"/>
    </row>
    <row r="763" spans="1:14" s="34" customFormat="1" ht="30" customHeight="1">
      <c r="H763" s="556" t="s">
        <v>363</v>
      </c>
      <c r="I763" s="556"/>
      <c r="J763" s="574" t="str">
        <f>J49</f>
        <v/>
      </c>
      <c r="K763" s="574"/>
      <c r="L763" s="574"/>
      <c r="M763" s="37"/>
    </row>
    <row r="764" spans="1:14" s="34" customFormat="1" ht="30" customHeight="1">
      <c r="A764" s="37"/>
      <c r="B764" s="37"/>
      <c r="C764" s="37"/>
      <c r="D764" s="37"/>
      <c r="E764" s="37"/>
      <c r="F764" s="37"/>
      <c r="G764" s="38"/>
      <c r="H764" s="556" t="s">
        <v>364</v>
      </c>
      <c r="I764" s="556"/>
      <c r="J764" s="574" t="str">
        <f>J50</f>
        <v/>
      </c>
      <c r="K764" s="574"/>
      <c r="L764" s="574"/>
      <c r="M764" s="27"/>
    </row>
    <row r="765" spans="1:14" s="34" customFormat="1" ht="30" customHeight="1">
      <c r="D765" s="37"/>
      <c r="E765" s="37"/>
      <c r="H765" s="556" t="s">
        <v>295</v>
      </c>
      <c r="I765" s="556"/>
      <c r="J765" s="557" t="str">
        <f>J51</f>
        <v/>
      </c>
      <c r="K765" s="557"/>
      <c r="L765" s="557"/>
      <c r="M765" s="27" t="s">
        <v>350</v>
      </c>
    </row>
    <row r="766" spans="1:14" ht="3.75" customHeight="1"/>
    <row r="767" spans="1:14" ht="21">
      <c r="A767" s="518" t="s">
        <v>379</v>
      </c>
      <c r="B767" s="518"/>
      <c r="C767" s="518"/>
      <c r="D767" s="518"/>
      <c r="E767" s="518"/>
      <c r="F767" s="518"/>
      <c r="G767" s="518"/>
      <c r="H767" s="518"/>
      <c r="I767" s="518"/>
      <c r="J767" s="518"/>
      <c r="K767" s="518"/>
      <c r="L767" s="518"/>
      <c r="M767" s="518"/>
      <c r="N767" s="518"/>
    </row>
    <row r="768" spans="1:14" ht="9.75" customHeight="1">
      <c r="A768" s="2"/>
      <c r="B768" s="2"/>
      <c r="C768" s="2"/>
      <c r="D768" s="2"/>
      <c r="E768" s="2"/>
      <c r="F768" s="2"/>
      <c r="G768" s="2"/>
      <c r="H768" s="2"/>
      <c r="I768" s="2"/>
      <c r="J768" s="2"/>
      <c r="K768" s="2"/>
      <c r="L768" s="2"/>
      <c r="M768" s="2"/>
      <c r="N768" s="2"/>
    </row>
    <row r="769" spans="1:14">
      <c r="A769" s="2"/>
      <c r="B769" s="2"/>
      <c r="C769" s="2"/>
      <c r="D769" s="2"/>
      <c r="E769" s="2"/>
      <c r="F769" s="2"/>
      <c r="G769" s="2"/>
      <c r="H769" s="2"/>
      <c r="I769" s="2"/>
      <c r="J769" s="2"/>
      <c r="K769" s="2"/>
      <c r="L769" s="519" t="str">
        <f>"ページ　　"&amp;入力シート!$AI$14&amp;" - "</f>
        <v xml:space="preserve">ページ　　0 - </v>
      </c>
      <c r="M769" s="519"/>
      <c r="N769" s="17">
        <v>16</v>
      </c>
    </row>
    <row r="770" spans="1:14">
      <c r="A770" s="2"/>
      <c r="B770" s="2"/>
      <c r="C770" s="2"/>
      <c r="D770" s="2"/>
      <c r="E770" s="2"/>
      <c r="F770" s="2"/>
      <c r="G770" s="2"/>
      <c r="H770" s="2"/>
      <c r="I770" s="2"/>
      <c r="J770" s="2"/>
      <c r="K770" s="2"/>
      <c r="L770" s="2"/>
      <c r="M770" s="2"/>
      <c r="N770" s="2"/>
    </row>
    <row r="771" spans="1:14" ht="15" customHeight="1">
      <c r="A771" s="572"/>
      <c r="B771" s="572"/>
      <c r="C771" s="573"/>
      <c r="D771" s="573"/>
      <c r="E771" s="2"/>
      <c r="F771" s="2"/>
      <c r="G771" s="2"/>
      <c r="H771" s="2"/>
      <c r="I771" s="2"/>
      <c r="J771" s="2"/>
      <c r="K771" s="520" t="str">
        <f>K6</f>
        <v>令和　　　年　　　月　　　日</v>
      </c>
      <c r="L771" s="520"/>
      <c r="M771" s="520"/>
      <c r="N771" s="520"/>
    </row>
    <row r="772" spans="1:14" ht="7.5" customHeight="1">
      <c r="A772" s="2"/>
      <c r="B772" s="2"/>
      <c r="C772" s="2"/>
      <c r="D772" s="2"/>
      <c r="E772" s="2"/>
      <c r="F772" s="2"/>
      <c r="G772" s="2"/>
      <c r="H772" s="2"/>
      <c r="I772" s="2"/>
      <c r="J772" s="2"/>
      <c r="K772" s="2"/>
      <c r="L772" s="2"/>
      <c r="M772" s="2"/>
      <c r="N772" s="2"/>
    </row>
    <row r="773" spans="1:14" ht="26.25" customHeight="1">
      <c r="A773" s="2"/>
      <c r="B773" s="2"/>
      <c r="C773" s="2"/>
      <c r="D773" s="2"/>
      <c r="E773" s="2"/>
      <c r="F773" s="522" t="s">
        <v>291</v>
      </c>
      <c r="G773" s="129" t="s">
        <v>380</v>
      </c>
      <c r="H773" s="523" t="str">
        <f>$H$8</f>
        <v/>
      </c>
      <c r="I773" s="524"/>
      <c r="J773" s="524"/>
      <c r="K773" s="524"/>
      <c r="L773" s="524"/>
      <c r="M773" s="524"/>
      <c r="N773" s="525"/>
    </row>
    <row r="774" spans="1:14" ht="26.25" customHeight="1">
      <c r="A774" s="2"/>
      <c r="B774" s="2"/>
      <c r="C774" s="2"/>
      <c r="D774" s="2"/>
      <c r="E774" s="2"/>
      <c r="F774" s="522"/>
      <c r="G774" s="129" t="s">
        <v>381</v>
      </c>
      <c r="H774" s="523" t="str">
        <f>$H$9</f>
        <v/>
      </c>
      <c r="I774" s="524"/>
      <c r="J774" s="524"/>
      <c r="K774" s="524"/>
      <c r="L774" s="524"/>
      <c r="M774" s="524"/>
      <c r="N774" s="525"/>
    </row>
    <row r="775" spans="1:14" ht="26.25" customHeight="1">
      <c r="A775" s="2"/>
      <c r="B775" s="2"/>
      <c r="C775" s="2"/>
      <c r="D775" s="2"/>
      <c r="E775" s="2"/>
      <c r="F775" s="522"/>
      <c r="G775" s="129" t="s">
        <v>295</v>
      </c>
      <c r="H775" s="523" t="str">
        <f>$H$10</f>
        <v/>
      </c>
      <c r="I775" s="524"/>
      <c r="J775" s="524"/>
      <c r="K775" s="524"/>
      <c r="L775" s="524"/>
      <c r="M775" s="524"/>
      <c r="N775" s="525"/>
    </row>
    <row r="776" spans="1:14" ht="26.25" customHeight="1">
      <c r="A776" s="2"/>
      <c r="B776" s="2"/>
      <c r="C776" s="2"/>
      <c r="D776" s="2"/>
      <c r="E776" s="2"/>
      <c r="F776" s="522"/>
      <c r="G776" s="132" t="s">
        <v>1245</v>
      </c>
      <c r="H776" s="523" t="str">
        <f>$H$11</f>
        <v/>
      </c>
      <c r="I776" s="524"/>
      <c r="J776" s="525"/>
      <c r="K776" s="129" t="s">
        <v>264</v>
      </c>
      <c r="L776" s="559" t="str">
        <f>$L$11</f>
        <v/>
      </c>
      <c r="M776" s="526"/>
      <c r="N776" s="527"/>
    </row>
    <row r="777" spans="1:14" ht="22.5" customHeight="1">
      <c r="A777" s="2"/>
      <c r="B777" s="2"/>
      <c r="C777" s="2"/>
      <c r="D777" s="2"/>
      <c r="E777" s="2"/>
      <c r="F777" s="522"/>
      <c r="G777" s="536" t="s">
        <v>351</v>
      </c>
      <c r="H777" s="536"/>
      <c r="I777" s="537" t="str">
        <f>$I$12</f>
        <v/>
      </c>
      <c r="J777" s="538"/>
      <c r="K777" s="130" t="s">
        <v>267</v>
      </c>
      <c r="L777" s="510" t="str">
        <f>$L$12</f>
        <v/>
      </c>
      <c r="M777" s="510"/>
      <c r="N777" s="510"/>
    </row>
    <row r="778" spans="1:14" ht="7.5" customHeight="1">
      <c r="A778" s="2"/>
      <c r="B778" s="2"/>
      <c r="C778" s="2"/>
      <c r="D778" s="2"/>
      <c r="E778" s="23"/>
      <c r="F778" s="24"/>
      <c r="G778" s="24"/>
      <c r="H778" s="24"/>
      <c r="I778" s="25"/>
      <c r="J778" s="25"/>
      <c r="K778" s="26"/>
      <c r="L778" s="26"/>
      <c r="M778" s="127"/>
      <c r="N778" s="127"/>
    </row>
    <row r="779" spans="1:14" s="3" customFormat="1">
      <c r="A779" s="539" t="s">
        <v>352</v>
      </c>
      <c r="B779" s="539"/>
      <c r="C779" s="539"/>
      <c r="D779" s="539"/>
      <c r="E779" s="539"/>
      <c r="F779" s="539"/>
      <c r="G779" s="539"/>
      <c r="H779" s="539"/>
      <c r="I779" s="539"/>
      <c r="J779" s="539"/>
      <c r="K779" s="539"/>
      <c r="L779" s="539"/>
      <c r="M779" s="539"/>
      <c r="N779" s="539"/>
    </row>
    <row r="780" spans="1:14" ht="7.5" customHeight="1">
      <c r="A780" s="2"/>
      <c r="B780" s="2"/>
      <c r="C780" s="2"/>
      <c r="D780" s="2"/>
      <c r="E780" s="2"/>
      <c r="F780" s="2"/>
      <c r="G780" s="2"/>
      <c r="H780" s="2"/>
      <c r="I780" s="2"/>
      <c r="J780" s="2"/>
      <c r="K780" s="2"/>
      <c r="L780" s="2"/>
      <c r="M780" s="2"/>
      <c r="N780" s="2"/>
    </row>
    <row r="781" spans="1:14" ht="15" customHeight="1">
      <c r="A781" s="540" t="s">
        <v>279</v>
      </c>
      <c r="B781" s="540"/>
      <c r="C781" s="541" t="s">
        <v>333</v>
      </c>
      <c r="D781" s="541"/>
      <c r="E781" s="541"/>
      <c r="F781" s="541"/>
      <c r="G781" s="542" t="s">
        <v>353</v>
      </c>
      <c r="H781" s="544" t="s">
        <v>281</v>
      </c>
      <c r="I781" s="545"/>
      <c r="J781" s="548" t="s">
        <v>334</v>
      </c>
      <c r="K781" s="550" t="s">
        <v>285</v>
      </c>
      <c r="L781" s="531" t="s">
        <v>354</v>
      </c>
      <c r="M781" s="532"/>
      <c r="N781" s="533"/>
    </row>
    <row r="782" spans="1:14" ht="15" customHeight="1">
      <c r="A782" s="540"/>
      <c r="B782" s="540"/>
      <c r="C782" s="131" t="s">
        <v>337</v>
      </c>
      <c r="D782" s="131" t="s">
        <v>277</v>
      </c>
      <c r="E782" s="131" t="s">
        <v>344</v>
      </c>
      <c r="F782" s="131" t="s">
        <v>279</v>
      </c>
      <c r="G782" s="543"/>
      <c r="H782" s="546"/>
      <c r="I782" s="547"/>
      <c r="J782" s="549"/>
      <c r="K782" s="551"/>
      <c r="L782" s="128" t="s">
        <v>356</v>
      </c>
      <c r="M782" s="534" t="s">
        <v>357</v>
      </c>
      <c r="N782" s="535"/>
    </row>
    <row r="783" spans="1:14" ht="23.25" customHeight="1">
      <c r="A783" s="528" t="str">
        <f>IF(入力シート!A394="","",入力シート!A394)</f>
        <v/>
      </c>
      <c r="B783" s="528"/>
      <c r="C783" s="30" t="str">
        <f>IF(入力シート!C394="","",入力シート!C394)</f>
        <v/>
      </c>
      <c r="D783" s="30" t="str">
        <f>IF(入力シート!E394="","",入力シート!E394)</f>
        <v/>
      </c>
      <c r="E783" s="30" t="str">
        <f>IF(入力シート!G394="","",入力シート!G394)</f>
        <v/>
      </c>
      <c r="F783" s="30" t="str">
        <f>IF(入力シート!H394="","",入力シート!H394)</f>
        <v/>
      </c>
      <c r="G783" s="31" t="str">
        <f>IF(入力シート!O394="","",入力シート!O394)</f>
        <v/>
      </c>
      <c r="H783" s="529" t="str">
        <f>IF(入力シート!K394="","",入力シート!K394)</f>
        <v/>
      </c>
      <c r="I783" s="530" t="e">
        <f>IF(入力シート!#REF!="","",入力シート!#REF!)</f>
        <v>#REF!</v>
      </c>
      <c r="J783" s="30" t="str">
        <f>IF(入力シート!R394="","",入力シート!R394)</f>
        <v/>
      </c>
      <c r="K783" s="30" t="str">
        <f>IF(入力シート!V394="","",入力シート!V394)</f>
        <v/>
      </c>
      <c r="L783" s="29"/>
      <c r="M783" s="29" t="s">
        <v>358</v>
      </c>
      <c r="N783" s="29" t="s">
        <v>359</v>
      </c>
    </row>
    <row r="784" spans="1:14" ht="23.25" customHeight="1">
      <c r="A784" s="528" t="str">
        <f>IF(入力シート!A395="","",入力シート!A395)</f>
        <v/>
      </c>
      <c r="B784" s="528"/>
      <c r="C784" s="30" t="str">
        <f>IF(入力シート!C395="","",入力シート!C395)</f>
        <v/>
      </c>
      <c r="D784" s="30" t="str">
        <f>IF(入力シート!E395="","",入力シート!E395)</f>
        <v/>
      </c>
      <c r="E784" s="30" t="str">
        <f>IF(入力シート!G395="","",入力シート!G395)</f>
        <v/>
      </c>
      <c r="F784" s="30" t="str">
        <f>IF(入力シート!H395="","",入力シート!H395)</f>
        <v/>
      </c>
      <c r="G784" s="31" t="str">
        <f>IF(入力シート!O395="","",入力シート!O395)</f>
        <v/>
      </c>
      <c r="H784" s="529" t="str">
        <f>IF(入力シート!K395="","",入力シート!K395)</f>
        <v/>
      </c>
      <c r="I784" s="530" t="e">
        <f>IF(入力シート!#REF!="","",入力シート!#REF!)</f>
        <v>#REF!</v>
      </c>
      <c r="J784" s="30" t="str">
        <f>IF(入力シート!R395="","",入力シート!R395)</f>
        <v/>
      </c>
      <c r="K784" s="30" t="str">
        <f>IF(入力シート!V395="","",入力シート!V395)</f>
        <v/>
      </c>
      <c r="L784" s="29"/>
      <c r="M784" s="29" t="s">
        <v>358</v>
      </c>
      <c r="N784" s="29" t="s">
        <v>359</v>
      </c>
    </row>
    <row r="785" spans="1:14" ht="23.25" customHeight="1">
      <c r="A785" s="528" t="str">
        <f>IF(入力シート!A396="","",入力シート!A396)</f>
        <v/>
      </c>
      <c r="B785" s="528"/>
      <c r="C785" s="30" t="str">
        <f>IF(入力シート!C396="","",入力シート!C396)</f>
        <v/>
      </c>
      <c r="D785" s="30" t="str">
        <f>IF(入力シート!E396="","",入力シート!E396)</f>
        <v/>
      </c>
      <c r="E785" s="30" t="str">
        <f>IF(入力シート!G396="","",入力シート!G396)</f>
        <v/>
      </c>
      <c r="F785" s="30" t="str">
        <f>IF(入力シート!H396="","",入力シート!H396)</f>
        <v/>
      </c>
      <c r="G785" s="31" t="str">
        <f>IF(入力シート!O396="","",入力シート!O396)</f>
        <v/>
      </c>
      <c r="H785" s="529" t="str">
        <f>IF(入力シート!K396="","",入力シート!K396)</f>
        <v/>
      </c>
      <c r="I785" s="530" t="e">
        <f>IF(入力シート!#REF!="","",入力シート!#REF!)</f>
        <v>#REF!</v>
      </c>
      <c r="J785" s="30" t="str">
        <f>IF(入力シート!R396="","",入力シート!R396)</f>
        <v/>
      </c>
      <c r="K785" s="30" t="str">
        <f>IF(入力シート!V396="","",入力シート!V396)</f>
        <v/>
      </c>
      <c r="L785" s="29"/>
      <c r="M785" s="29" t="s">
        <v>358</v>
      </c>
      <c r="N785" s="29" t="s">
        <v>359</v>
      </c>
    </row>
    <row r="786" spans="1:14" ht="23.25" customHeight="1">
      <c r="A786" s="528" t="str">
        <f>IF(入力シート!A397="","",入力シート!A397)</f>
        <v/>
      </c>
      <c r="B786" s="528"/>
      <c r="C786" s="30" t="str">
        <f>IF(入力シート!C397="","",入力シート!C397)</f>
        <v/>
      </c>
      <c r="D786" s="30" t="str">
        <f>IF(入力シート!E397="","",入力シート!E397)</f>
        <v/>
      </c>
      <c r="E786" s="30" t="str">
        <f>IF(入力シート!G397="","",入力シート!G397)</f>
        <v/>
      </c>
      <c r="F786" s="30" t="str">
        <f>IF(入力シート!H397="","",入力シート!H397)</f>
        <v/>
      </c>
      <c r="G786" s="31" t="str">
        <f>IF(入力シート!O397="","",入力シート!O397)</f>
        <v/>
      </c>
      <c r="H786" s="529" t="str">
        <f>IF(入力シート!K397="","",入力シート!K397)</f>
        <v/>
      </c>
      <c r="I786" s="530" t="e">
        <f>IF(入力シート!#REF!="","",入力シート!#REF!)</f>
        <v>#REF!</v>
      </c>
      <c r="J786" s="30" t="str">
        <f>IF(入力シート!R397="","",入力シート!R397)</f>
        <v/>
      </c>
      <c r="K786" s="30" t="str">
        <f>IF(入力シート!V397="","",入力シート!V397)</f>
        <v/>
      </c>
      <c r="L786" s="29"/>
      <c r="M786" s="29" t="s">
        <v>358</v>
      </c>
      <c r="N786" s="29" t="s">
        <v>359</v>
      </c>
    </row>
    <row r="787" spans="1:14" ht="23.25" customHeight="1">
      <c r="A787" s="528" t="str">
        <f>IF(入力シート!A398="","",入力シート!A398)</f>
        <v/>
      </c>
      <c r="B787" s="528"/>
      <c r="C787" s="30" t="str">
        <f>IF(入力シート!C398="","",入力シート!C398)</f>
        <v/>
      </c>
      <c r="D787" s="30" t="str">
        <f>IF(入力シート!E398="","",入力シート!E398)</f>
        <v/>
      </c>
      <c r="E787" s="30" t="str">
        <f>IF(入力シート!G398="","",入力シート!G398)</f>
        <v/>
      </c>
      <c r="F787" s="30" t="str">
        <f>IF(入力シート!H398="","",入力シート!H398)</f>
        <v/>
      </c>
      <c r="G787" s="31" t="str">
        <f>IF(入力シート!O398="","",入力シート!O398)</f>
        <v/>
      </c>
      <c r="H787" s="529" t="str">
        <f>IF(入力シート!K398="","",入力シート!K398)</f>
        <v/>
      </c>
      <c r="I787" s="530" t="e">
        <f>IF(入力シート!#REF!="","",入力シート!#REF!)</f>
        <v>#REF!</v>
      </c>
      <c r="J787" s="30" t="str">
        <f>IF(入力シート!R398="","",入力シート!R398)</f>
        <v/>
      </c>
      <c r="K787" s="30" t="str">
        <f>IF(入力シート!V398="","",入力シート!V398)</f>
        <v/>
      </c>
      <c r="L787" s="29"/>
      <c r="M787" s="29" t="s">
        <v>358</v>
      </c>
      <c r="N787" s="29" t="s">
        <v>359</v>
      </c>
    </row>
    <row r="788" spans="1:14" ht="23.25" customHeight="1">
      <c r="A788" s="528" t="str">
        <f>IF(入力シート!A399="","",入力シート!A399)</f>
        <v/>
      </c>
      <c r="B788" s="528"/>
      <c r="C788" s="30" t="str">
        <f>IF(入力シート!C399="","",入力シート!C399)</f>
        <v/>
      </c>
      <c r="D788" s="30" t="str">
        <f>IF(入力シート!E399="","",入力シート!E399)</f>
        <v/>
      </c>
      <c r="E788" s="30" t="str">
        <f>IF(入力シート!G399="","",入力シート!G399)</f>
        <v/>
      </c>
      <c r="F788" s="30" t="str">
        <f>IF(入力シート!H399="","",入力シート!H399)</f>
        <v/>
      </c>
      <c r="G788" s="31" t="str">
        <f>IF(入力シート!O399="","",入力シート!O399)</f>
        <v/>
      </c>
      <c r="H788" s="529" t="str">
        <f>IF(入力シート!K399="","",入力シート!K399)</f>
        <v/>
      </c>
      <c r="I788" s="530" t="e">
        <f>IF(入力シート!#REF!="","",入力シート!#REF!)</f>
        <v>#REF!</v>
      </c>
      <c r="J788" s="30" t="str">
        <f>IF(入力シート!R399="","",入力シート!R399)</f>
        <v/>
      </c>
      <c r="K788" s="30" t="str">
        <f>IF(入力シート!V399="","",入力シート!V399)</f>
        <v/>
      </c>
      <c r="L788" s="29"/>
      <c r="M788" s="29" t="s">
        <v>358</v>
      </c>
      <c r="N788" s="29" t="s">
        <v>359</v>
      </c>
    </row>
    <row r="789" spans="1:14" ht="23.25" customHeight="1">
      <c r="A789" s="528" t="str">
        <f>IF(入力シート!A400="","",入力シート!A400)</f>
        <v/>
      </c>
      <c r="B789" s="528"/>
      <c r="C789" s="30" t="str">
        <f>IF(入力シート!C400="","",入力シート!C400)</f>
        <v/>
      </c>
      <c r="D789" s="30" t="str">
        <f>IF(入力シート!E400="","",入力シート!E400)</f>
        <v/>
      </c>
      <c r="E789" s="30" t="str">
        <f>IF(入力シート!G400="","",入力シート!G400)</f>
        <v/>
      </c>
      <c r="F789" s="30" t="str">
        <f>IF(入力シート!H400="","",入力シート!H400)</f>
        <v/>
      </c>
      <c r="G789" s="31" t="str">
        <f>IF(入力シート!O400="","",入力シート!O400)</f>
        <v/>
      </c>
      <c r="H789" s="529" t="str">
        <f>IF(入力シート!K400="","",入力シート!K400)</f>
        <v/>
      </c>
      <c r="I789" s="530" t="e">
        <f>IF(入力シート!#REF!="","",入力シート!#REF!)</f>
        <v>#REF!</v>
      </c>
      <c r="J789" s="30" t="str">
        <f>IF(入力シート!R400="","",入力シート!R400)</f>
        <v/>
      </c>
      <c r="K789" s="30" t="str">
        <f>IF(入力シート!V400="","",入力シート!V400)</f>
        <v/>
      </c>
      <c r="L789" s="29"/>
      <c r="M789" s="29" t="s">
        <v>358</v>
      </c>
      <c r="N789" s="29" t="s">
        <v>359</v>
      </c>
    </row>
    <row r="790" spans="1:14" ht="23.25" customHeight="1">
      <c r="A790" s="528" t="str">
        <f>IF(入力シート!A401="","",入力シート!A401)</f>
        <v/>
      </c>
      <c r="B790" s="528"/>
      <c r="C790" s="30" t="str">
        <f>IF(入力シート!C401="","",入力シート!C401)</f>
        <v/>
      </c>
      <c r="D790" s="30" t="str">
        <f>IF(入力シート!E401="","",入力シート!E401)</f>
        <v/>
      </c>
      <c r="E790" s="30" t="str">
        <f>IF(入力シート!G401="","",入力シート!G401)</f>
        <v/>
      </c>
      <c r="F790" s="30" t="str">
        <f>IF(入力シート!H401="","",入力シート!H401)</f>
        <v/>
      </c>
      <c r="G790" s="31" t="str">
        <f>IF(入力シート!O401="","",入力シート!O401)</f>
        <v/>
      </c>
      <c r="H790" s="529" t="str">
        <f>IF(入力シート!K401="","",入力シート!K401)</f>
        <v/>
      </c>
      <c r="I790" s="530" t="e">
        <f>IF(入力シート!#REF!="","",入力シート!#REF!)</f>
        <v>#REF!</v>
      </c>
      <c r="J790" s="30" t="str">
        <f>IF(入力シート!R401="","",入力シート!R401)</f>
        <v/>
      </c>
      <c r="K790" s="30" t="str">
        <f>IF(入力シート!V401="","",入力シート!V401)</f>
        <v/>
      </c>
      <c r="L790" s="29"/>
      <c r="M790" s="29" t="s">
        <v>358</v>
      </c>
      <c r="N790" s="29" t="s">
        <v>359</v>
      </c>
    </row>
    <row r="791" spans="1:14" ht="23.25" customHeight="1">
      <c r="A791" s="528" t="str">
        <f>IF(入力シート!A402="","",入力シート!A402)</f>
        <v/>
      </c>
      <c r="B791" s="528"/>
      <c r="C791" s="30" t="str">
        <f>IF(入力シート!C402="","",入力シート!C402)</f>
        <v/>
      </c>
      <c r="D791" s="30" t="str">
        <f>IF(入力シート!E402="","",入力シート!E402)</f>
        <v/>
      </c>
      <c r="E791" s="30" t="str">
        <f>IF(入力シート!G402="","",入力シート!G402)</f>
        <v/>
      </c>
      <c r="F791" s="30" t="str">
        <f>IF(入力シート!H402="","",入力シート!H402)</f>
        <v/>
      </c>
      <c r="G791" s="31" t="str">
        <f>IF(入力シート!O402="","",入力シート!O402)</f>
        <v/>
      </c>
      <c r="H791" s="529" t="str">
        <f>IF(入力シート!K402="","",入力シート!K402)</f>
        <v/>
      </c>
      <c r="I791" s="530" t="e">
        <f>IF(入力シート!#REF!="","",入力シート!#REF!)</f>
        <v>#REF!</v>
      </c>
      <c r="J791" s="30" t="str">
        <f>IF(入力シート!R402="","",入力シート!R402)</f>
        <v/>
      </c>
      <c r="K791" s="30" t="str">
        <f>IF(入力シート!V402="","",入力シート!V402)</f>
        <v/>
      </c>
      <c r="L791" s="29"/>
      <c r="M791" s="29" t="s">
        <v>358</v>
      </c>
      <c r="N791" s="29" t="s">
        <v>359</v>
      </c>
    </row>
    <row r="792" spans="1:14" ht="23.25" customHeight="1">
      <c r="A792" s="528" t="str">
        <f>IF(入力シート!A403="","",入力シート!A403)</f>
        <v/>
      </c>
      <c r="B792" s="528"/>
      <c r="C792" s="30" t="str">
        <f>IF(入力シート!C403="","",入力シート!C403)</f>
        <v/>
      </c>
      <c r="D792" s="30" t="str">
        <f>IF(入力シート!E403="","",入力シート!E403)</f>
        <v/>
      </c>
      <c r="E792" s="30" t="str">
        <f>IF(入力シート!G403="","",入力シート!G403)</f>
        <v/>
      </c>
      <c r="F792" s="30" t="str">
        <f>IF(入力シート!H403="","",入力シート!H403)</f>
        <v/>
      </c>
      <c r="G792" s="31" t="str">
        <f>IF(入力シート!O403="","",入力シート!O403)</f>
        <v/>
      </c>
      <c r="H792" s="529" t="str">
        <f>IF(入力シート!K403="","",入力シート!K403)</f>
        <v/>
      </c>
      <c r="I792" s="530" t="e">
        <f>IF(入力シート!#REF!="","",入力シート!#REF!)</f>
        <v>#REF!</v>
      </c>
      <c r="J792" s="30" t="str">
        <f>IF(入力シート!R403="","",入力シート!R403)</f>
        <v/>
      </c>
      <c r="K792" s="30" t="str">
        <f>IF(入力シート!V403="","",入力シート!V403)</f>
        <v/>
      </c>
      <c r="L792" s="29"/>
      <c r="M792" s="29" t="s">
        <v>358</v>
      </c>
      <c r="N792" s="29" t="s">
        <v>359</v>
      </c>
    </row>
    <row r="793" spans="1:14" ht="23.25" customHeight="1">
      <c r="A793" s="528" t="str">
        <f>IF(入力シート!A404="","",入力シート!A404)</f>
        <v/>
      </c>
      <c r="B793" s="528"/>
      <c r="C793" s="30" t="str">
        <f>IF(入力シート!C404="","",入力シート!C404)</f>
        <v/>
      </c>
      <c r="D793" s="30" t="str">
        <f>IF(入力シート!E404="","",入力シート!E404)</f>
        <v/>
      </c>
      <c r="E793" s="30" t="str">
        <f>IF(入力シート!G404="","",入力シート!G404)</f>
        <v/>
      </c>
      <c r="F793" s="30" t="str">
        <f>IF(入力シート!H404="","",入力シート!H404)</f>
        <v/>
      </c>
      <c r="G793" s="31" t="str">
        <f>IF(入力シート!O404="","",入力シート!O404)</f>
        <v/>
      </c>
      <c r="H793" s="529" t="str">
        <f>IF(入力シート!K404="","",入力シート!K404)</f>
        <v/>
      </c>
      <c r="I793" s="530" t="e">
        <f>IF(入力シート!#REF!="","",入力シート!#REF!)</f>
        <v>#REF!</v>
      </c>
      <c r="J793" s="30" t="str">
        <f>IF(入力シート!R404="","",入力シート!R404)</f>
        <v/>
      </c>
      <c r="K793" s="30" t="str">
        <f>IF(入力シート!V404="","",入力シート!V404)</f>
        <v/>
      </c>
      <c r="L793" s="29"/>
      <c r="M793" s="29" t="s">
        <v>358</v>
      </c>
      <c r="N793" s="29" t="s">
        <v>359</v>
      </c>
    </row>
    <row r="794" spans="1:14" ht="23.25" customHeight="1">
      <c r="A794" s="528" t="str">
        <f>IF(入力シート!A405="","",入力シート!A405)</f>
        <v/>
      </c>
      <c r="B794" s="528"/>
      <c r="C794" s="30" t="str">
        <f>IF(入力シート!C405="","",入力シート!C405)</f>
        <v/>
      </c>
      <c r="D794" s="30" t="str">
        <f>IF(入力シート!E405="","",入力シート!E405)</f>
        <v/>
      </c>
      <c r="E794" s="30" t="str">
        <f>IF(入力シート!G405="","",入力シート!G405)</f>
        <v/>
      </c>
      <c r="F794" s="30" t="str">
        <f>IF(入力シート!H405="","",入力シート!H405)</f>
        <v/>
      </c>
      <c r="G794" s="31" t="str">
        <f>IF(入力シート!O405="","",入力シート!O405)</f>
        <v/>
      </c>
      <c r="H794" s="529" t="str">
        <f>IF(入力シート!K405="","",入力シート!K405)</f>
        <v/>
      </c>
      <c r="I794" s="530" t="e">
        <f>IF(入力シート!#REF!="","",入力シート!#REF!)</f>
        <v>#REF!</v>
      </c>
      <c r="J794" s="30" t="str">
        <f>IF(入力シート!R405="","",入力シート!R405)</f>
        <v/>
      </c>
      <c r="K794" s="30" t="str">
        <f>IF(入力シート!V405="","",入力シート!V405)</f>
        <v/>
      </c>
      <c r="L794" s="29"/>
      <c r="M794" s="29" t="s">
        <v>358</v>
      </c>
      <c r="N794" s="29" t="s">
        <v>359</v>
      </c>
    </row>
    <row r="795" spans="1:14" ht="23.25" customHeight="1">
      <c r="A795" s="528" t="str">
        <f>IF(入力シート!A406="","",入力シート!A406)</f>
        <v/>
      </c>
      <c r="B795" s="528"/>
      <c r="C795" s="30" t="str">
        <f>IF(入力シート!C406="","",入力シート!C406)</f>
        <v/>
      </c>
      <c r="D795" s="30" t="str">
        <f>IF(入力シート!E406="","",入力シート!E406)</f>
        <v/>
      </c>
      <c r="E795" s="30" t="str">
        <f>IF(入力シート!G406="","",入力シート!G406)</f>
        <v/>
      </c>
      <c r="F795" s="30" t="str">
        <f>IF(入力シート!H406="","",入力シート!H406)</f>
        <v/>
      </c>
      <c r="G795" s="31" t="str">
        <f>IF(入力シート!O406="","",入力シート!O406)</f>
        <v/>
      </c>
      <c r="H795" s="529" t="str">
        <f>IF(入力シート!K406="","",入力シート!K406)</f>
        <v/>
      </c>
      <c r="I795" s="530" t="e">
        <f>IF(入力シート!#REF!="","",入力シート!#REF!)</f>
        <v>#REF!</v>
      </c>
      <c r="J795" s="30" t="str">
        <f>IF(入力シート!R406="","",入力シート!R406)</f>
        <v/>
      </c>
      <c r="K795" s="30" t="str">
        <f>IF(入力シート!V406="","",入力シート!V406)</f>
        <v/>
      </c>
      <c r="L795" s="29"/>
      <c r="M795" s="29" t="s">
        <v>358</v>
      </c>
      <c r="N795" s="29" t="s">
        <v>359</v>
      </c>
    </row>
    <row r="796" spans="1:14" ht="23.25" customHeight="1">
      <c r="A796" s="528" t="str">
        <f>IF(入力シート!A407="","",入力シート!A407)</f>
        <v/>
      </c>
      <c r="B796" s="528"/>
      <c r="C796" s="30" t="str">
        <f>IF(入力シート!C407="","",入力シート!C407)</f>
        <v/>
      </c>
      <c r="D796" s="30" t="str">
        <f>IF(入力シート!E407="","",入力シート!E407)</f>
        <v/>
      </c>
      <c r="E796" s="30" t="str">
        <f>IF(入力シート!G407="","",入力シート!G407)</f>
        <v/>
      </c>
      <c r="F796" s="30" t="str">
        <f>IF(入力シート!H407="","",入力シート!H407)</f>
        <v/>
      </c>
      <c r="G796" s="31" t="str">
        <f>IF(入力シート!O407="","",入力シート!O407)</f>
        <v/>
      </c>
      <c r="H796" s="529" t="str">
        <f>IF(入力シート!K407="","",入力シート!K407)</f>
        <v/>
      </c>
      <c r="I796" s="530" t="e">
        <f>IF(入力シート!#REF!="","",入力シート!#REF!)</f>
        <v>#REF!</v>
      </c>
      <c r="J796" s="30" t="str">
        <f>IF(入力シート!R407="","",入力シート!R407)</f>
        <v/>
      </c>
      <c r="K796" s="30" t="str">
        <f>IF(入力シート!V407="","",入力シート!V407)</f>
        <v/>
      </c>
      <c r="L796" s="29"/>
      <c r="M796" s="29" t="s">
        <v>358</v>
      </c>
      <c r="N796" s="29" t="s">
        <v>359</v>
      </c>
    </row>
    <row r="797" spans="1:14" ht="23.25" customHeight="1">
      <c r="A797" s="528" t="str">
        <f>IF(入力シート!A408="","",入力シート!A408)</f>
        <v/>
      </c>
      <c r="B797" s="528"/>
      <c r="C797" s="30" t="str">
        <f>IF(入力シート!C408="","",入力シート!C408)</f>
        <v/>
      </c>
      <c r="D797" s="30" t="str">
        <f>IF(入力シート!E408="","",入力シート!E408)</f>
        <v/>
      </c>
      <c r="E797" s="30" t="str">
        <f>IF(入力シート!G408="","",入力シート!G408)</f>
        <v/>
      </c>
      <c r="F797" s="30" t="str">
        <f>IF(入力シート!H408="","",入力シート!H408)</f>
        <v/>
      </c>
      <c r="G797" s="31" t="str">
        <f>IF(入力シート!O408="","",入力シート!O408)</f>
        <v/>
      </c>
      <c r="H797" s="529" t="str">
        <f>IF(入力シート!K408="","",入力シート!K408)</f>
        <v/>
      </c>
      <c r="I797" s="530" t="e">
        <f>IF(入力シート!#REF!="","",入力シート!#REF!)</f>
        <v>#REF!</v>
      </c>
      <c r="J797" s="30" t="str">
        <f>IF(入力シート!R408="","",入力シート!R408)</f>
        <v/>
      </c>
      <c r="K797" s="30" t="str">
        <f>IF(入力シート!V408="","",入力シート!V408)</f>
        <v/>
      </c>
      <c r="L797" s="29"/>
      <c r="M797" s="29" t="s">
        <v>358</v>
      </c>
      <c r="N797" s="29" t="s">
        <v>359</v>
      </c>
    </row>
    <row r="798" spans="1:14" ht="23.25" customHeight="1">
      <c r="A798" s="528" t="str">
        <f>IF(入力シート!A409="","",入力シート!A409)</f>
        <v/>
      </c>
      <c r="B798" s="528"/>
      <c r="C798" s="30" t="str">
        <f>IF(入力シート!C409="","",入力シート!C409)</f>
        <v/>
      </c>
      <c r="D798" s="30" t="str">
        <f>IF(入力シート!E409="","",入力シート!E409)</f>
        <v/>
      </c>
      <c r="E798" s="30" t="str">
        <f>IF(入力シート!G409="","",入力シート!G409)</f>
        <v/>
      </c>
      <c r="F798" s="30" t="str">
        <f>IF(入力シート!H409="","",入力シート!H409)</f>
        <v/>
      </c>
      <c r="G798" s="31" t="str">
        <f>IF(入力シート!O409="","",入力シート!O409)</f>
        <v/>
      </c>
      <c r="H798" s="529" t="str">
        <f>IF(入力シート!K409="","",入力シート!K409)</f>
        <v/>
      </c>
      <c r="I798" s="530" t="e">
        <f>IF(入力シート!#REF!="","",入力シート!#REF!)</f>
        <v>#REF!</v>
      </c>
      <c r="J798" s="30" t="str">
        <f>IF(入力シート!R409="","",入力シート!R409)</f>
        <v/>
      </c>
      <c r="K798" s="30" t="str">
        <f>IF(入力シート!V409="","",入力シート!V409)</f>
        <v/>
      </c>
      <c r="L798" s="29"/>
      <c r="M798" s="29" t="s">
        <v>358</v>
      </c>
      <c r="N798" s="29" t="s">
        <v>359</v>
      </c>
    </row>
    <row r="799" spans="1:14" ht="23.25" customHeight="1">
      <c r="A799" s="528" t="str">
        <f>IF(入力シート!A410="","",入力シート!A410)</f>
        <v/>
      </c>
      <c r="B799" s="528"/>
      <c r="C799" s="30" t="str">
        <f>IF(入力シート!C410="","",入力シート!C410)</f>
        <v/>
      </c>
      <c r="D799" s="30" t="str">
        <f>IF(入力シート!E410="","",入力シート!E410)</f>
        <v/>
      </c>
      <c r="E799" s="30" t="str">
        <f>IF(入力シート!G410="","",入力シート!G410)</f>
        <v/>
      </c>
      <c r="F799" s="30" t="str">
        <f>IF(入力シート!H410="","",入力シート!H410)</f>
        <v/>
      </c>
      <c r="G799" s="31" t="str">
        <f>IF(入力シート!O410="","",入力シート!O410)</f>
        <v/>
      </c>
      <c r="H799" s="529" t="str">
        <f>IF(入力シート!K410="","",入力シート!K410)</f>
        <v/>
      </c>
      <c r="I799" s="530" t="e">
        <f>IF(入力シート!#REF!="","",入力シート!#REF!)</f>
        <v>#REF!</v>
      </c>
      <c r="J799" s="30" t="str">
        <f>IF(入力シート!R410="","",入力シート!R410)</f>
        <v/>
      </c>
      <c r="K799" s="30" t="str">
        <f>IF(入力シート!V410="","",入力シート!V410)</f>
        <v/>
      </c>
      <c r="L799" s="29"/>
      <c r="M799" s="29" t="s">
        <v>358</v>
      </c>
      <c r="N799" s="29" t="s">
        <v>359</v>
      </c>
    </row>
    <row r="800" spans="1:14" ht="23.25" customHeight="1">
      <c r="A800" s="528" t="str">
        <f>IF(入力シート!A411="","",入力シート!A411)</f>
        <v/>
      </c>
      <c r="B800" s="528"/>
      <c r="C800" s="30" t="str">
        <f>IF(入力シート!C411="","",入力シート!C411)</f>
        <v/>
      </c>
      <c r="D800" s="30" t="str">
        <f>IF(入力シート!E411="","",入力シート!E411)</f>
        <v/>
      </c>
      <c r="E800" s="30" t="str">
        <f>IF(入力シート!G411="","",入力シート!G411)</f>
        <v/>
      </c>
      <c r="F800" s="30" t="str">
        <f>IF(入力シート!H411="","",入力シート!H411)</f>
        <v/>
      </c>
      <c r="G800" s="31" t="str">
        <f>IF(入力シート!O411="","",入力シート!O411)</f>
        <v/>
      </c>
      <c r="H800" s="529" t="str">
        <f>IF(入力シート!K411="","",入力シート!K411)</f>
        <v/>
      </c>
      <c r="I800" s="530" t="e">
        <f>IF(入力シート!#REF!="","",入力シート!#REF!)</f>
        <v>#REF!</v>
      </c>
      <c r="J800" s="30" t="str">
        <f>IF(入力シート!R411="","",入力シート!R411)</f>
        <v/>
      </c>
      <c r="K800" s="30" t="str">
        <f>IF(入力シート!V411="","",入力シート!V411)</f>
        <v/>
      </c>
      <c r="L800" s="29"/>
      <c r="M800" s="29" t="s">
        <v>358</v>
      </c>
      <c r="N800" s="29" t="s">
        <v>359</v>
      </c>
    </row>
    <row r="801" spans="1:14" ht="23.25" customHeight="1">
      <c r="A801" s="528" t="str">
        <f>IF(入力シート!A412="","",入力シート!A412)</f>
        <v/>
      </c>
      <c r="B801" s="528"/>
      <c r="C801" s="30" t="str">
        <f>IF(入力シート!C412="","",入力シート!C412)</f>
        <v/>
      </c>
      <c r="D801" s="30" t="str">
        <f>IF(入力シート!E412="","",入力シート!E412)</f>
        <v/>
      </c>
      <c r="E801" s="30" t="str">
        <f>IF(入力シート!G412="","",入力シート!G412)</f>
        <v/>
      </c>
      <c r="F801" s="30" t="str">
        <f>IF(入力シート!H412="","",入力シート!H412)</f>
        <v/>
      </c>
      <c r="G801" s="31" t="str">
        <f>IF(入力シート!O412="","",入力シート!O412)</f>
        <v/>
      </c>
      <c r="H801" s="529" t="str">
        <f>IF(入力シート!K412="","",入力シート!K412)</f>
        <v/>
      </c>
      <c r="I801" s="530" t="e">
        <f>IF(入力シート!#REF!="","",入力シート!#REF!)</f>
        <v>#REF!</v>
      </c>
      <c r="J801" s="30" t="str">
        <f>IF(入力シート!R412="","",入力シート!R412)</f>
        <v/>
      </c>
      <c r="K801" s="30" t="str">
        <f>IF(入力シート!V412="","",入力シート!V412)</f>
        <v/>
      </c>
      <c r="L801" s="29"/>
      <c r="M801" s="29" t="s">
        <v>358</v>
      </c>
      <c r="N801" s="29" t="s">
        <v>359</v>
      </c>
    </row>
    <row r="802" spans="1:14" ht="23.25" customHeight="1">
      <c r="A802" s="528" t="str">
        <f>IF(入力シート!A413="","",入力シート!A413)</f>
        <v/>
      </c>
      <c r="B802" s="528"/>
      <c r="C802" s="30" t="str">
        <f>IF(入力シート!C413="","",入力シート!C413)</f>
        <v/>
      </c>
      <c r="D802" s="30" t="str">
        <f>IF(入力シート!E413="","",入力シート!E413)</f>
        <v/>
      </c>
      <c r="E802" s="30" t="str">
        <f>IF(入力シート!G413="","",入力シート!G413)</f>
        <v/>
      </c>
      <c r="F802" s="30" t="str">
        <f>IF(入力シート!H413="","",入力シート!H413)</f>
        <v/>
      </c>
      <c r="G802" s="31" t="str">
        <f>IF(入力シート!O413="","",入力シート!O413)</f>
        <v/>
      </c>
      <c r="H802" s="529" t="str">
        <f>IF(入力シート!K413="","",入力シート!K413)</f>
        <v/>
      </c>
      <c r="I802" s="530" t="e">
        <f>IF(入力シート!#REF!="","",入力シート!#REF!)</f>
        <v>#REF!</v>
      </c>
      <c r="J802" s="30" t="str">
        <f>IF(入力シート!R413="","",入力シート!R413)</f>
        <v/>
      </c>
      <c r="K802" s="30" t="str">
        <f>IF(入力シート!V413="","",入力シート!V413)</f>
        <v/>
      </c>
      <c r="L802" s="29"/>
      <c r="M802" s="29" t="s">
        <v>358</v>
      </c>
      <c r="N802" s="29" t="s">
        <v>359</v>
      </c>
    </row>
    <row r="803" spans="1:14" ht="23.25" customHeight="1">
      <c r="A803" s="528" t="str">
        <f>IF(入力シート!A414="","",入力シート!A414)</f>
        <v/>
      </c>
      <c r="B803" s="528"/>
      <c r="C803" s="30" t="str">
        <f>IF(入力シート!C414="","",入力シート!C414)</f>
        <v/>
      </c>
      <c r="D803" s="30" t="str">
        <f>IF(入力シート!E414="","",入力シート!E414)</f>
        <v/>
      </c>
      <c r="E803" s="30" t="str">
        <f>IF(入力シート!G414="","",入力シート!G414)</f>
        <v/>
      </c>
      <c r="F803" s="30" t="str">
        <f>IF(入力シート!H414="","",入力シート!H414)</f>
        <v/>
      </c>
      <c r="G803" s="31" t="str">
        <f>IF(入力シート!O414="","",入力シート!O414)</f>
        <v/>
      </c>
      <c r="H803" s="529" t="str">
        <f>IF(入力シート!K414="","",入力シート!K414)</f>
        <v/>
      </c>
      <c r="I803" s="530" t="e">
        <f>IF(入力シート!#REF!="","",入力シート!#REF!)</f>
        <v>#REF!</v>
      </c>
      <c r="J803" s="30" t="str">
        <f>IF(入力シート!R414="","",入力シート!R414)</f>
        <v/>
      </c>
      <c r="K803" s="30" t="str">
        <f>IF(入力シート!V414="","",入力シート!V414)</f>
        <v/>
      </c>
      <c r="L803" s="29"/>
      <c r="M803" s="29" t="s">
        <v>358</v>
      </c>
      <c r="N803" s="29" t="s">
        <v>359</v>
      </c>
    </row>
    <row r="804" spans="1:14" ht="23.25" customHeight="1">
      <c r="A804" s="528" t="str">
        <f>IF(入力シート!A415="","",入力シート!A415)</f>
        <v/>
      </c>
      <c r="B804" s="528"/>
      <c r="C804" s="30" t="str">
        <f>IF(入力シート!C415="","",入力シート!C415)</f>
        <v/>
      </c>
      <c r="D804" s="30" t="str">
        <f>IF(入力シート!E415="","",入力シート!E415)</f>
        <v/>
      </c>
      <c r="E804" s="30" t="str">
        <f>IF(入力シート!G415="","",入力シート!G415)</f>
        <v/>
      </c>
      <c r="F804" s="30" t="str">
        <f>IF(入力シート!H415="","",入力シート!H415)</f>
        <v/>
      </c>
      <c r="G804" s="31" t="str">
        <f>IF(入力シート!O415="","",入力シート!O415)</f>
        <v/>
      </c>
      <c r="H804" s="529" t="str">
        <f>IF(入力シート!K415="","",入力シート!K415)</f>
        <v/>
      </c>
      <c r="I804" s="530" t="e">
        <f>IF(入力シート!#REF!="","",入力シート!#REF!)</f>
        <v>#REF!</v>
      </c>
      <c r="J804" s="30" t="str">
        <f>IF(入力シート!R415="","",入力シート!R415)</f>
        <v/>
      </c>
      <c r="K804" s="30" t="str">
        <f>IF(入力シート!V415="","",入力シート!V415)</f>
        <v/>
      </c>
      <c r="L804" s="29"/>
      <c r="M804" s="29" t="s">
        <v>358</v>
      </c>
      <c r="N804" s="29" t="s">
        <v>359</v>
      </c>
    </row>
    <row r="805" spans="1:14" ht="23.25" customHeight="1">
      <c r="A805" s="528" t="str">
        <f>IF(入力シート!A416="","",入力シート!A416)</f>
        <v/>
      </c>
      <c r="B805" s="528"/>
      <c r="C805" s="30" t="str">
        <f>IF(入力シート!C416="","",入力シート!C416)</f>
        <v/>
      </c>
      <c r="D805" s="30" t="str">
        <f>IF(入力シート!E416="","",入力シート!E416)</f>
        <v/>
      </c>
      <c r="E805" s="30" t="str">
        <f>IF(入力シート!G416="","",入力シート!G416)</f>
        <v/>
      </c>
      <c r="F805" s="30" t="str">
        <f>IF(入力シート!H416="","",入力シート!H416)</f>
        <v/>
      </c>
      <c r="G805" s="31" t="str">
        <f>IF(入力シート!O416="","",入力シート!O416)</f>
        <v/>
      </c>
      <c r="H805" s="529" t="str">
        <f>IF(入力シート!K416="","",入力シート!K416)</f>
        <v/>
      </c>
      <c r="I805" s="530" t="e">
        <f>IF(入力シート!#REF!="","",入力シート!#REF!)</f>
        <v>#REF!</v>
      </c>
      <c r="J805" s="30" t="str">
        <f>IF(入力シート!R416="","",入力シート!R416)</f>
        <v/>
      </c>
      <c r="K805" s="30" t="str">
        <f>IF(入力シート!V416="","",入力シート!V416)</f>
        <v/>
      </c>
      <c r="L805" s="29"/>
      <c r="M805" s="29" t="s">
        <v>358</v>
      </c>
      <c r="N805" s="29" t="s">
        <v>359</v>
      </c>
    </row>
    <row r="806" spans="1:14" ht="23.25" customHeight="1">
      <c r="A806" s="528" t="str">
        <f>IF(入力シート!A417="","",入力シート!A417)</f>
        <v/>
      </c>
      <c r="B806" s="528"/>
      <c r="C806" s="30" t="str">
        <f>IF(入力シート!C417="","",入力シート!C417)</f>
        <v/>
      </c>
      <c r="D806" s="30" t="str">
        <f>IF(入力シート!E417="","",入力シート!E417)</f>
        <v/>
      </c>
      <c r="E806" s="30" t="str">
        <f>IF(入力シート!G417="","",入力シート!G417)</f>
        <v/>
      </c>
      <c r="F806" s="30" t="str">
        <f>IF(入力シート!H417="","",入力シート!H417)</f>
        <v/>
      </c>
      <c r="G806" s="31" t="str">
        <f>IF(入力シート!O417="","",入力シート!O417)</f>
        <v/>
      </c>
      <c r="H806" s="529" t="str">
        <f>IF(入力シート!K417="","",入力シート!K417)</f>
        <v/>
      </c>
      <c r="I806" s="530" t="e">
        <f>IF(入力シート!#REF!="","",入力シート!#REF!)</f>
        <v>#REF!</v>
      </c>
      <c r="J806" s="30" t="str">
        <f>IF(入力シート!R417="","",入力シート!R417)</f>
        <v/>
      </c>
      <c r="K806" s="30" t="str">
        <f>IF(入力シート!V417="","",入力シート!V417)</f>
        <v/>
      </c>
      <c r="L806" s="29"/>
      <c r="M806" s="29" t="s">
        <v>358</v>
      </c>
      <c r="N806" s="29" t="s">
        <v>359</v>
      </c>
    </row>
    <row r="807" spans="1:14" ht="23.25" customHeight="1">
      <c r="A807" s="528" t="str">
        <f>IF(入力シート!A418="","",入力シート!A418)</f>
        <v/>
      </c>
      <c r="B807" s="528"/>
      <c r="C807" s="30" t="str">
        <f>IF(入力シート!C418="","",入力シート!C418)</f>
        <v/>
      </c>
      <c r="D807" s="30" t="str">
        <f>IF(入力シート!E418="","",入力シート!E418)</f>
        <v/>
      </c>
      <c r="E807" s="30" t="str">
        <f>IF(入力シート!G418="","",入力シート!G418)</f>
        <v/>
      </c>
      <c r="F807" s="30" t="str">
        <f>IF(入力シート!H418="","",入力シート!H418)</f>
        <v/>
      </c>
      <c r="G807" s="31" t="str">
        <f>IF(入力シート!O418="","",入力シート!O418)</f>
        <v/>
      </c>
      <c r="H807" s="529" t="str">
        <f>IF(入力シート!K418="","",入力シート!K418)</f>
        <v/>
      </c>
      <c r="I807" s="530" t="e">
        <f>IF(入力シート!#REF!="","",入力シート!#REF!)</f>
        <v>#REF!</v>
      </c>
      <c r="J807" s="30" t="str">
        <f>IF(入力シート!R418="","",入力シート!R418)</f>
        <v/>
      </c>
      <c r="K807" s="30" t="str">
        <f>IF(入力シート!V418="","",入力シート!V418)</f>
        <v/>
      </c>
      <c r="L807" s="29"/>
      <c r="M807" s="29" t="s">
        <v>358</v>
      </c>
      <c r="N807" s="29" t="s">
        <v>359</v>
      </c>
    </row>
    <row r="808" spans="1:14" ht="7.5" customHeight="1">
      <c r="A808" s="2"/>
      <c r="B808" s="2"/>
      <c r="C808" s="2"/>
      <c r="D808" s="2"/>
      <c r="E808" s="2"/>
      <c r="F808" s="2"/>
      <c r="G808" s="2"/>
      <c r="H808" s="2"/>
      <c r="I808" s="2"/>
      <c r="J808" s="2"/>
      <c r="K808" s="2"/>
      <c r="L808" s="2"/>
      <c r="M808" s="2"/>
      <c r="N808" s="2"/>
    </row>
    <row r="809" spans="1:14" s="34" customFormat="1" ht="15" customHeight="1">
      <c r="A809" s="557" t="s">
        <v>360</v>
      </c>
      <c r="B809" s="557"/>
      <c r="C809" s="558" t="s">
        <v>361</v>
      </c>
      <c r="D809" s="558"/>
      <c r="E809" s="558"/>
      <c r="F809" s="558"/>
      <c r="G809" s="558"/>
      <c r="H809" s="558"/>
      <c r="I809" s="558"/>
      <c r="J809" s="558"/>
      <c r="K809" s="558"/>
      <c r="L809" s="558"/>
      <c r="M809" s="558"/>
      <c r="N809" s="558"/>
    </row>
    <row r="810" spans="1:14" s="34" customFormat="1" ht="7.5" customHeight="1">
      <c r="A810" s="32"/>
      <c r="B810" s="32"/>
      <c r="C810" s="33"/>
      <c r="D810" s="33"/>
      <c r="E810" s="33"/>
      <c r="F810" s="33"/>
      <c r="G810" s="33"/>
      <c r="H810" s="33"/>
      <c r="I810" s="33"/>
      <c r="J810" s="33"/>
      <c r="K810" s="33"/>
      <c r="L810" s="33"/>
      <c r="M810" s="33"/>
      <c r="N810" s="33"/>
    </row>
    <row r="811" spans="1:14" s="34" customFormat="1" ht="15" customHeight="1">
      <c r="B811" s="35"/>
      <c r="C811" s="35"/>
      <c r="D811" s="35"/>
      <c r="E811" s="35"/>
      <c r="F811" s="35"/>
      <c r="G811" s="35"/>
      <c r="H811" s="554" t="s">
        <v>362</v>
      </c>
      <c r="I811" s="554"/>
      <c r="J811" s="554"/>
      <c r="K811" s="554"/>
      <c r="L811" s="554"/>
      <c r="M811" s="554"/>
      <c r="N811" s="554"/>
    </row>
    <row r="812" spans="1:14" s="34" customFormat="1" ht="15" customHeight="1">
      <c r="A812" s="36"/>
      <c r="B812" s="35"/>
      <c r="C812" s="35"/>
      <c r="D812" s="35"/>
      <c r="E812" s="35"/>
      <c r="F812" s="35"/>
      <c r="G812" s="37"/>
      <c r="H812" s="554"/>
      <c r="I812" s="554"/>
      <c r="J812" s="554"/>
      <c r="K812" s="554"/>
      <c r="L812" s="554"/>
      <c r="M812" s="554"/>
      <c r="N812" s="554"/>
    </row>
    <row r="813" spans="1:14" s="34" customFormat="1" ht="30" customHeight="1">
      <c r="A813" s="36"/>
      <c r="B813" s="35"/>
      <c r="C813" s="35"/>
      <c r="D813" s="35"/>
      <c r="E813" s="35"/>
      <c r="F813" s="35"/>
      <c r="G813" s="37"/>
      <c r="H813" s="555" t="s">
        <v>1263</v>
      </c>
      <c r="I813" s="555"/>
      <c r="J813" s="555"/>
      <c r="K813" s="555"/>
      <c r="L813" s="27"/>
      <c r="M813" s="37"/>
      <c r="N813" s="37"/>
    </row>
    <row r="814" spans="1:14" s="34" customFormat="1" ht="30" customHeight="1">
      <c r="H814" s="556" t="s">
        <v>363</v>
      </c>
      <c r="I814" s="556"/>
      <c r="J814" s="574" t="str">
        <f>J49</f>
        <v/>
      </c>
      <c r="K814" s="574"/>
      <c r="L814" s="574"/>
      <c r="M814" s="37"/>
    </row>
    <row r="815" spans="1:14" s="34" customFormat="1" ht="30" customHeight="1">
      <c r="A815" s="37"/>
      <c r="B815" s="37"/>
      <c r="C815" s="37"/>
      <c r="D815" s="37"/>
      <c r="E815" s="37"/>
      <c r="F815" s="37"/>
      <c r="G815" s="38"/>
      <c r="H815" s="556" t="s">
        <v>364</v>
      </c>
      <c r="I815" s="556"/>
      <c r="J815" s="574" t="str">
        <f>J50</f>
        <v/>
      </c>
      <c r="K815" s="574"/>
      <c r="L815" s="574"/>
      <c r="M815" s="27"/>
    </row>
    <row r="816" spans="1:14" s="34" customFormat="1" ht="30" customHeight="1">
      <c r="D816" s="37"/>
      <c r="E816" s="37"/>
      <c r="H816" s="556" t="s">
        <v>295</v>
      </c>
      <c r="I816" s="556"/>
      <c r="J816" s="557" t="str">
        <f>J51</f>
        <v/>
      </c>
      <c r="K816" s="557"/>
      <c r="L816" s="557"/>
      <c r="M816" s="27" t="s">
        <v>383</v>
      </c>
    </row>
    <row r="817" spans="1:14" ht="3.75" customHeight="1"/>
    <row r="818" spans="1:14" ht="21">
      <c r="A818" s="518" t="s">
        <v>379</v>
      </c>
      <c r="B818" s="518"/>
      <c r="C818" s="518"/>
      <c r="D818" s="518"/>
      <c r="E818" s="518"/>
      <c r="F818" s="518"/>
      <c r="G818" s="518"/>
      <c r="H818" s="518"/>
      <c r="I818" s="518"/>
      <c r="J818" s="518"/>
      <c r="K818" s="518"/>
      <c r="L818" s="518"/>
      <c r="M818" s="518"/>
      <c r="N818" s="518"/>
    </row>
    <row r="819" spans="1:14" ht="9.75" customHeight="1">
      <c r="A819" s="2"/>
      <c r="B819" s="2"/>
      <c r="C819" s="2"/>
      <c r="D819" s="2"/>
      <c r="E819" s="2"/>
      <c r="F819" s="2"/>
      <c r="G819" s="2"/>
      <c r="H819" s="2"/>
      <c r="I819" s="2"/>
      <c r="J819" s="2"/>
      <c r="K819" s="2"/>
      <c r="L819" s="2"/>
      <c r="M819" s="2"/>
      <c r="N819" s="2"/>
    </row>
    <row r="820" spans="1:14">
      <c r="A820" s="2"/>
      <c r="B820" s="2"/>
      <c r="C820" s="2"/>
      <c r="D820" s="2"/>
      <c r="E820" s="2"/>
      <c r="F820" s="2"/>
      <c r="G820" s="2"/>
      <c r="H820" s="2"/>
      <c r="I820" s="2"/>
      <c r="J820" s="2"/>
      <c r="K820" s="2"/>
      <c r="L820" s="519" t="str">
        <f>"ページ　　"&amp;入力シート!$AI$14&amp;" - "</f>
        <v xml:space="preserve">ページ　　0 - </v>
      </c>
      <c r="M820" s="519"/>
      <c r="N820" s="17">
        <v>17</v>
      </c>
    </row>
    <row r="821" spans="1:14">
      <c r="A821" s="2"/>
      <c r="B821" s="2"/>
      <c r="C821" s="2"/>
      <c r="D821" s="2"/>
      <c r="E821" s="2"/>
      <c r="F821" s="2"/>
      <c r="G821" s="2"/>
      <c r="H821" s="2"/>
      <c r="I821" s="2"/>
      <c r="J821" s="2"/>
      <c r="K821" s="2"/>
      <c r="L821" s="2"/>
      <c r="M821" s="2"/>
      <c r="N821" s="2"/>
    </row>
    <row r="822" spans="1:14" ht="15" customHeight="1">
      <c r="A822" s="572"/>
      <c r="B822" s="572"/>
      <c r="C822" s="573"/>
      <c r="D822" s="573"/>
      <c r="E822" s="2"/>
      <c r="F822" s="2"/>
      <c r="G822" s="2"/>
      <c r="H822" s="2"/>
      <c r="I822" s="2"/>
      <c r="J822" s="2"/>
      <c r="K822" s="520" t="str">
        <f>K6</f>
        <v>令和　　　年　　　月　　　日</v>
      </c>
      <c r="L822" s="520"/>
      <c r="M822" s="520"/>
      <c r="N822" s="520"/>
    </row>
    <row r="823" spans="1:14" ht="7.5" customHeight="1">
      <c r="A823" s="2"/>
      <c r="B823" s="2"/>
      <c r="C823" s="2"/>
      <c r="D823" s="2"/>
      <c r="E823" s="2"/>
      <c r="F823" s="2"/>
      <c r="G823" s="2"/>
      <c r="H823" s="2"/>
      <c r="I823" s="2"/>
      <c r="J823" s="2"/>
      <c r="K823" s="2"/>
      <c r="L823" s="2"/>
      <c r="M823" s="2"/>
      <c r="N823" s="2"/>
    </row>
    <row r="824" spans="1:14" ht="26.25" customHeight="1">
      <c r="A824" s="2"/>
      <c r="B824" s="2"/>
      <c r="C824" s="2"/>
      <c r="D824" s="2"/>
      <c r="E824" s="2"/>
      <c r="F824" s="522" t="s">
        <v>291</v>
      </c>
      <c r="G824" s="129" t="s">
        <v>380</v>
      </c>
      <c r="H824" s="523" t="str">
        <f>$H$8</f>
        <v/>
      </c>
      <c r="I824" s="524"/>
      <c r="J824" s="524"/>
      <c r="K824" s="524"/>
      <c r="L824" s="524"/>
      <c r="M824" s="524"/>
      <c r="N824" s="525"/>
    </row>
    <row r="825" spans="1:14" ht="26.25" customHeight="1">
      <c r="A825" s="2"/>
      <c r="B825" s="2"/>
      <c r="C825" s="2"/>
      <c r="D825" s="2"/>
      <c r="E825" s="2"/>
      <c r="F825" s="522"/>
      <c r="G825" s="129" t="s">
        <v>381</v>
      </c>
      <c r="H825" s="523" t="str">
        <f>$H$9</f>
        <v/>
      </c>
      <c r="I825" s="524"/>
      <c r="J825" s="524"/>
      <c r="K825" s="524"/>
      <c r="L825" s="524"/>
      <c r="M825" s="524"/>
      <c r="N825" s="525"/>
    </row>
    <row r="826" spans="1:14" ht="26.25" customHeight="1">
      <c r="A826" s="2"/>
      <c r="B826" s="2"/>
      <c r="C826" s="2"/>
      <c r="D826" s="2"/>
      <c r="E826" s="2"/>
      <c r="F826" s="522"/>
      <c r="G826" s="129" t="s">
        <v>295</v>
      </c>
      <c r="H826" s="523" t="str">
        <f>$H$10</f>
        <v/>
      </c>
      <c r="I826" s="524"/>
      <c r="J826" s="524"/>
      <c r="K826" s="524"/>
      <c r="L826" s="524"/>
      <c r="M826" s="524"/>
      <c r="N826" s="525"/>
    </row>
    <row r="827" spans="1:14" ht="26.25" customHeight="1">
      <c r="A827" s="2"/>
      <c r="B827" s="2"/>
      <c r="C827" s="2"/>
      <c r="D827" s="2"/>
      <c r="E827" s="2"/>
      <c r="F827" s="522"/>
      <c r="G827" s="132" t="s">
        <v>1245</v>
      </c>
      <c r="H827" s="523" t="str">
        <f>$H$11</f>
        <v/>
      </c>
      <c r="I827" s="524"/>
      <c r="J827" s="525"/>
      <c r="K827" s="129" t="s">
        <v>264</v>
      </c>
      <c r="L827" s="559" t="str">
        <f>$L$11</f>
        <v/>
      </c>
      <c r="M827" s="526"/>
      <c r="N827" s="527"/>
    </row>
    <row r="828" spans="1:14" ht="22.5" customHeight="1">
      <c r="A828" s="2"/>
      <c r="B828" s="2"/>
      <c r="C828" s="2"/>
      <c r="D828" s="2"/>
      <c r="E828" s="2"/>
      <c r="F828" s="522"/>
      <c r="G828" s="536" t="s">
        <v>351</v>
      </c>
      <c r="H828" s="536"/>
      <c r="I828" s="537" t="str">
        <f>$I$12</f>
        <v/>
      </c>
      <c r="J828" s="538"/>
      <c r="K828" s="130" t="s">
        <v>267</v>
      </c>
      <c r="L828" s="510" t="str">
        <f>$L$12</f>
        <v/>
      </c>
      <c r="M828" s="510"/>
      <c r="N828" s="510"/>
    </row>
    <row r="829" spans="1:14" ht="7.5" customHeight="1">
      <c r="A829" s="2"/>
      <c r="B829" s="2"/>
      <c r="C829" s="2"/>
      <c r="D829" s="2"/>
      <c r="E829" s="23"/>
      <c r="F829" s="24"/>
      <c r="G829" s="24"/>
      <c r="H829" s="24"/>
      <c r="I829" s="25"/>
      <c r="J829" s="25"/>
      <c r="K829" s="26"/>
      <c r="L829" s="26"/>
      <c r="M829" s="127"/>
      <c r="N829" s="127"/>
    </row>
    <row r="830" spans="1:14" s="3" customFormat="1">
      <c r="A830" s="539" t="s">
        <v>352</v>
      </c>
      <c r="B830" s="539"/>
      <c r="C830" s="539"/>
      <c r="D830" s="539"/>
      <c r="E830" s="539"/>
      <c r="F830" s="539"/>
      <c r="G830" s="539"/>
      <c r="H830" s="539"/>
      <c r="I830" s="539"/>
      <c r="J830" s="539"/>
      <c r="K830" s="539"/>
      <c r="L830" s="539"/>
      <c r="M830" s="539"/>
      <c r="N830" s="539"/>
    </row>
    <row r="831" spans="1:14" ht="7.5" customHeight="1">
      <c r="A831" s="2"/>
      <c r="B831" s="2"/>
      <c r="C831" s="2"/>
      <c r="D831" s="2"/>
      <c r="E831" s="2"/>
      <c r="F831" s="2"/>
      <c r="G831" s="2"/>
      <c r="H831" s="2"/>
      <c r="I831" s="2"/>
      <c r="J831" s="2"/>
      <c r="K831" s="2"/>
      <c r="L831" s="2"/>
      <c r="M831" s="2"/>
      <c r="N831" s="2"/>
    </row>
    <row r="832" spans="1:14" ht="15" customHeight="1">
      <c r="A832" s="540" t="s">
        <v>279</v>
      </c>
      <c r="B832" s="540"/>
      <c r="C832" s="541" t="s">
        <v>333</v>
      </c>
      <c r="D832" s="541"/>
      <c r="E832" s="541"/>
      <c r="F832" s="541"/>
      <c r="G832" s="542" t="s">
        <v>353</v>
      </c>
      <c r="H832" s="544" t="s">
        <v>281</v>
      </c>
      <c r="I832" s="545"/>
      <c r="J832" s="548" t="s">
        <v>334</v>
      </c>
      <c r="K832" s="550" t="s">
        <v>285</v>
      </c>
      <c r="L832" s="531" t="s">
        <v>354</v>
      </c>
      <c r="M832" s="532"/>
      <c r="N832" s="533"/>
    </row>
    <row r="833" spans="1:14" ht="15" customHeight="1">
      <c r="A833" s="540"/>
      <c r="B833" s="540"/>
      <c r="C833" s="131" t="s">
        <v>337</v>
      </c>
      <c r="D833" s="131" t="s">
        <v>277</v>
      </c>
      <c r="E833" s="131" t="s">
        <v>344</v>
      </c>
      <c r="F833" s="131" t="s">
        <v>279</v>
      </c>
      <c r="G833" s="543"/>
      <c r="H833" s="546"/>
      <c r="I833" s="547"/>
      <c r="J833" s="549"/>
      <c r="K833" s="551"/>
      <c r="L833" s="128" t="s">
        <v>356</v>
      </c>
      <c r="M833" s="534" t="s">
        <v>357</v>
      </c>
      <c r="N833" s="535"/>
    </row>
    <row r="834" spans="1:14" ht="23.25" customHeight="1">
      <c r="A834" s="528" t="str">
        <f>IF(入力シート!A419="","",入力シート!A419)</f>
        <v/>
      </c>
      <c r="B834" s="528"/>
      <c r="C834" s="30" t="str">
        <f>IF(入力シート!C419="","",入力シート!C419)</f>
        <v/>
      </c>
      <c r="D834" s="30" t="str">
        <f>IF(入力シート!E419="","",入力シート!E419)</f>
        <v/>
      </c>
      <c r="E834" s="30" t="str">
        <f>IF(入力シート!G419="","",入力シート!G419)</f>
        <v/>
      </c>
      <c r="F834" s="30" t="str">
        <f>IF(入力シート!H419="","",入力シート!H419)</f>
        <v/>
      </c>
      <c r="G834" s="31" t="str">
        <f>IF(入力シート!O419="","",入力シート!O419)</f>
        <v/>
      </c>
      <c r="H834" s="529" t="str">
        <f>IF(入力シート!K419="","",入力シート!K419)</f>
        <v/>
      </c>
      <c r="I834" s="530" t="e">
        <f>IF(入力シート!#REF!="","",入力シート!#REF!)</f>
        <v>#REF!</v>
      </c>
      <c r="J834" s="30" t="str">
        <f>IF(入力シート!R419="","",入力シート!R419)</f>
        <v/>
      </c>
      <c r="K834" s="30" t="str">
        <f>IF(入力シート!V419="","",入力シート!V419)</f>
        <v/>
      </c>
      <c r="L834" s="29"/>
      <c r="M834" s="29" t="s">
        <v>358</v>
      </c>
      <c r="N834" s="29" t="s">
        <v>359</v>
      </c>
    </row>
    <row r="835" spans="1:14" ht="23.25" customHeight="1">
      <c r="A835" s="528" t="str">
        <f>IF(入力シート!A420="","",入力シート!A420)</f>
        <v/>
      </c>
      <c r="B835" s="528"/>
      <c r="C835" s="30" t="str">
        <f>IF(入力シート!C420="","",入力シート!C420)</f>
        <v/>
      </c>
      <c r="D835" s="30" t="str">
        <f>IF(入力シート!E420="","",入力シート!E420)</f>
        <v/>
      </c>
      <c r="E835" s="30" t="str">
        <f>IF(入力シート!G420="","",入力シート!G420)</f>
        <v/>
      </c>
      <c r="F835" s="30" t="str">
        <f>IF(入力シート!H420="","",入力シート!H420)</f>
        <v/>
      </c>
      <c r="G835" s="31" t="str">
        <f>IF(入力シート!O420="","",入力シート!O420)</f>
        <v/>
      </c>
      <c r="H835" s="529" t="str">
        <f>IF(入力シート!K420="","",入力シート!K420)</f>
        <v/>
      </c>
      <c r="I835" s="530" t="e">
        <f>IF(入力シート!#REF!="","",入力シート!#REF!)</f>
        <v>#REF!</v>
      </c>
      <c r="J835" s="30" t="str">
        <f>IF(入力シート!R420="","",入力シート!R420)</f>
        <v/>
      </c>
      <c r="K835" s="30" t="str">
        <f>IF(入力シート!V420="","",入力シート!V420)</f>
        <v/>
      </c>
      <c r="L835" s="29"/>
      <c r="M835" s="29" t="s">
        <v>358</v>
      </c>
      <c r="N835" s="29" t="s">
        <v>359</v>
      </c>
    </row>
    <row r="836" spans="1:14" ht="23.25" customHeight="1">
      <c r="A836" s="528" t="str">
        <f>IF(入力シート!A421="","",入力シート!A421)</f>
        <v/>
      </c>
      <c r="B836" s="528"/>
      <c r="C836" s="30" t="str">
        <f>IF(入力シート!C421="","",入力シート!C421)</f>
        <v/>
      </c>
      <c r="D836" s="30" t="str">
        <f>IF(入力シート!E421="","",入力シート!E421)</f>
        <v/>
      </c>
      <c r="E836" s="30" t="str">
        <f>IF(入力シート!G421="","",入力シート!G421)</f>
        <v/>
      </c>
      <c r="F836" s="30" t="str">
        <f>IF(入力シート!H421="","",入力シート!H421)</f>
        <v/>
      </c>
      <c r="G836" s="31" t="str">
        <f>IF(入力シート!O421="","",入力シート!O421)</f>
        <v/>
      </c>
      <c r="H836" s="529" t="str">
        <f>IF(入力シート!K421="","",入力シート!K421)</f>
        <v/>
      </c>
      <c r="I836" s="530" t="e">
        <f>IF(入力シート!#REF!="","",入力シート!#REF!)</f>
        <v>#REF!</v>
      </c>
      <c r="J836" s="30" t="str">
        <f>IF(入力シート!R421="","",入力シート!R421)</f>
        <v/>
      </c>
      <c r="K836" s="30" t="str">
        <f>IF(入力シート!V421="","",入力シート!V421)</f>
        <v/>
      </c>
      <c r="L836" s="29"/>
      <c r="M836" s="29" t="s">
        <v>358</v>
      </c>
      <c r="N836" s="29" t="s">
        <v>359</v>
      </c>
    </row>
    <row r="837" spans="1:14" ht="23.25" customHeight="1">
      <c r="A837" s="528" t="str">
        <f>IF(入力シート!A422="","",入力シート!A422)</f>
        <v/>
      </c>
      <c r="B837" s="528"/>
      <c r="C837" s="30" t="str">
        <f>IF(入力シート!C422="","",入力シート!C422)</f>
        <v/>
      </c>
      <c r="D837" s="30" t="str">
        <f>IF(入力シート!E422="","",入力シート!E422)</f>
        <v/>
      </c>
      <c r="E837" s="30" t="str">
        <f>IF(入力シート!G422="","",入力シート!G422)</f>
        <v/>
      </c>
      <c r="F837" s="30" t="str">
        <f>IF(入力シート!H422="","",入力シート!H422)</f>
        <v/>
      </c>
      <c r="G837" s="31" t="str">
        <f>IF(入力シート!O422="","",入力シート!O422)</f>
        <v/>
      </c>
      <c r="H837" s="529" t="str">
        <f>IF(入力シート!K422="","",入力シート!K422)</f>
        <v/>
      </c>
      <c r="I837" s="530" t="e">
        <f>IF(入力シート!#REF!="","",入力シート!#REF!)</f>
        <v>#REF!</v>
      </c>
      <c r="J837" s="30" t="str">
        <f>IF(入力シート!R422="","",入力シート!R422)</f>
        <v/>
      </c>
      <c r="K837" s="30" t="str">
        <f>IF(入力シート!V422="","",入力シート!V422)</f>
        <v/>
      </c>
      <c r="L837" s="29"/>
      <c r="M837" s="29" t="s">
        <v>358</v>
      </c>
      <c r="N837" s="29" t="s">
        <v>359</v>
      </c>
    </row>
    <row r="838" spans="1:14" ht="23.25" customHeight="1">
      <c r="A838" s="528" t="str">
        <f>IF(入力シート!A423="","",入力シート!A423)</f>
        <v/>
      </c>
      <c r="B838" s="528"/>
      <c r="C838" s="30" t="str">
        <f>IF(入力シート!C423="","",入力シート!C423)</f>
        <v/>
      </c>
      <c r="D838" s="30" t="str">
        <f>IF(入力シート!E423="","",入力シート!E423)</f>
        <v/>
      </c>
      <c r="E838" s="30" t="str">
        <f>IF(入力シート!G423="","",入力シート!G423)</f>
        <v/>
      </c>
      <c r="F838" s="30" t="str">
        <f>IF(入力シート!H423="","",入力シート!H423)</f>
        <v/>
      </c>
      <c r="G838" s="31" t="str">
        <f>IF(入力シート!O423="","",入力シート!O423)</f>
        <v/>
      </c>
      <c r="H838" s="529" t="str">
        <f>IF(入力シート!K423="","",入力シート!K423)</f>
        <v/>
      </c>
      <c r="I838" s="530" t="e">
        <f>IF(入力シート!#REF!="","",入力シート!#REF!)</f>
        <v>#REF!</v>
      </c>
      <c r="J838" s="30" t="str">
        <f>IF(入力シート!R423="","",入力シート!R423)</f>
        <v/>
      </c>
      <c r="K838" s="30" t="str">
        <f>IF(入力シート!V423="","",入力シート!V423)</f>
        <v/>
      </c>
      <c r="L838" s="29"/>
      <c r="M838" s="29" t="s">
        <v>358</v>
      </c>
      <c r="N838" s="29" t="s">
        <v>359</v>
      </c>
    </row>
    <row r="839" spans="1:14" ht="23.25" customHeight="1">
      <c r="A839" s="528" t="str">
        <f>IF(入力シート!A424="","",入力シート!A424)</f>
        <v/>
      </c>
      <c r="B839" s="528"/>
      <c r="C839" s="30" t="str">
        <f>IF(入力シート!C424="","",入力シート!C424)</f>
        <v/>
      </c>
      <c r="D839" s="30" t="str">
        <f>IF(入力シート!E424="","",入力シート!E424)</f>
        <v/>
      </c>
      <c r="E839" s="30" t="str">
        <f>IF(入力シート!G424="","",入力シート!G424)</f>
        <v/>
      </c>
      <c r="F839" s="30" t="str">
        <f>IF(入力シート!H424="","",入力シート!H424)</f>
        <v/>
      </c>
      <c r="G839" s="31" t="str">
        <f>IF(入力シート!O424="","",入力シート!O424)</f>
        <v/>
      </c>
      <c r="H839" s="529" t="str">
        <f>IF(入力シート!K424="","",入力シート!K424)</f>
        <v/>
      </c>
      <c r="I839" s="530" t="e">
        <f>IF(入力シート!#REF!="","",入力シート!#REF!)</f>
        <v>#REF!</v>
      </c>
      <c r="J839" s="30" t="str">
        <f>IF(入力シート!R424="","",入力シート!R424)</f>
        <v/>
      </c>
      <c r="K839" s="30" t="str">
        <f>IF(入力シート!V424="","",入力シート!V424)</f>
        <v/>
      </c>
      <c r="L839" s="29"/>
      <c r="M839" s="29" t="s">
        <v>358</v>
      </c>
      <c r="N839" s="29" t="s">
        <v>359</v>
      </c>
    </row>
    <row r="840" spans="1:14" ht="23.25" customHeight="1">
      <c r="A840" s="528" t="str">
        <f>IF(入力シート!A425="","",入力シート!A425)</f>
        <v/>
      </c>
      <c r="B840" s="528"/>
      <c r="C840" s="30" t="str">
        <f>IF(入力シート!C425="","",入力シート!C425)</f>
        <v/>
      </c>
      <c r="D840" s="30" t="str">
        <f>IF(入力シート!E425="","",入力シート!E425)</f>
        <v/>
      </c>
      <c r="E840" s="30" t="str">
        <f>IF(入力シート!G425="","",入力シート!G425)</f>
        <v/>
      </c>
      <c r="F840" s="30" t="str">
        <f>IF(入力シート!H425="","",入力シート!H425)</f>
        <v/>
      </c>
      <c r="G840" s="31" t="str">
        <f>IF(入力シート!O425="","",入力シート!O425)</f>
        <v/>
      </c>
      <c r="H840" s="529" t="str">
        <f>IF(入力シート!K425="","",入力シート!K425)</f>
        <v/>
      </c>
      <c r="I840" s="530" t="e">
        <f>IF(入力シート!#REF!="","",入力シート!#REF!)</f>
        <v>#REF!</v>
      </c>
      <c r="J840" s="30" t="str">
        <f>IF(入力シート!R425="","",入力シート!R425)</f>
        <v/>
      </c>
      <c r="K840" s="30" t="str">
        <f>IF(入力シート!V425="","",入力シート!V425)</f>
        <v/>
      </c>
      <c r="L840" s="29"/>
      <c r="M840" s="29" t="s">
        <v>358</v>
      </c>
      <c r="N840" s="29" t="s">
        <v>359</v>
      </c>
    </row>
    <row r="841" spans="1:14" ht="23.25" customHeight="1">
      <c r="A841" s="528" t="str">
        <f>IF(入力シート!A426="","",入力シート!A426)</f>
        <v/>
      </c>
      <c r="B841" s="528"/>
      <c r="C841" s="30" t="str">
        <f>IF(入力シート!C426="","",入力シート!C426)</f>
        <v/>
      </c>
      <c r="D841" s="30" t="str">
        <f>IF(入力シート!E426="","",入力シート!E426)</f>
        <v/>
      </c>
      <c r="E841" s="30" t="str">
        <f>IF(入力シート!G426="","",入力シート!G426)</f>
        <v/>
      </c>
      <c r="F841" s="30" t="str">
        <f>IF(入力シート!H426="","",入力シート!H426)</f>
        <v/>
      </c>
      <c r="G841" s="31" t="str">
        <f>IF(入力シート!O426="","",入力シート!O426)</f>
        <v/>
      </c>
      <c r="H841" s="529" t="str">
        <f>IF(入力シート!K426="","",入力シート!K426)</f>
        <v/>
      </c>
      <c r="I841" s="530" t="e">
        <f>IF(入力シート!#REF!="","",入力シート!#REF!)</f>
        <v>#REF!</v>
      </c>
      <c r="J841" s="30" t="str">
        <f>IF(入力シート!R426="","",入力シート!R426)</f>
        <v/>
      </c>
      <c r="K841" s="30" t="str">
        <f>IF(入力シート!V426="","",入力シート!V426)</f>
        <v/>
      </c>
      <c r="L841" s="29"/>
      <c r="M841" s="29" t="s">
        <v>358</v>
      </c>
      <c r="N841" s="29" t="s">
        <v>359</v>
      </c>
    </row>
    <row r="842" spans="1:14" ht="23.25" customHeight="1">
      <c r="A842" s="528" t="str">
        <f>IF(入力シート!A427="","",入力シート!A427)</f>
        <v/>
      </c>
      <c r="B842" s="528"/>
      <c r="C842" s="30" t="str">
        <f>IF(入力シート!C427="","",入力シート!C427)</f>
        <v/>
      </c>
      <c r="D842" s="30" t="str">
        <f>IF(入力シート!E427="","",入力シート!E427)</f>
        <v/>
      </c>
      <c r="E842" s="30" t="str">
        <f>IF(入力シート!G427="","",入力シート!G427)</f>
        <v/>
      </c>
      <c r="F842" s="30" t="str">
        <f>IF(入力シート!H427="","",入力シート!H427)</f>
        <v/>
      </c>
      <c r="G842" s="31" t="str">
        <f>IF(入力シート!O427="","",入力シート!O427)</f>
        <v/>
      </c>
      <c r="H842" s="529" t="str">
        <f>IF(入力シート!K427="","",入力シート!K427)</f>
        <v/>
      </c>
      <c r="I842" s="530" t="e">
        <f>IF(入力シート!#REF!="","",入力シート!#REF!)</f>
        <v>#REF!</v>
      </c>
      <c r="J842" s="30" t="str">
        <f>IF(入力シート!R427="","",入力シート!R427)</f>
        <v/>
      </c>
      <c r="K842" s="30" t="str">
        <f>IF(入力シート!V427="","",入力シート!V427)</f>
        <v/>
      </c>
      <c r="L842" s="29"/>
      <c r="M842" s="29" t="s">
        <v>358</v>
      </c>
      <c r="N842" s="29" t="s">
        <v>359</v>
      </c>
    </row>
    <row r="843" spans="1:14" ht="23.25" customHeight="1">
      <c r="A843" s="528" t="str">
        <f>IF(入力シート!A428="","",入力シート!A428)</f>
        <v/>
      </c>
      <c r="B843" s="528"/>
      <c r="C843" s="30" t="str">
        <f>IF(入力シート!C428="","",入力シート!C428)</f>
        <v/>
      </c>
      <c r="D843" s="30" t="str">
        <f>IF(入力シート!E428="","",入力シート!E428)</f>
        <v/>
      </c>
      <c r="E843" s="30" t="str">
        <f>IF(入力シート!G428="","",入力シート!G428)</f>
        <v/>
      </c>
      <c r="F843" s="30" t="str">
        <f>IF(入力シート!H428="","",入力シート!H428)</f>
        <v/>
      </c>
      <c r="G843" s="31" t="str">
        <f>IF(入力シート!O428="","",入力シート!O428)</f>
        <v/>
      </c>
      <c r="H843" s="529" t="str">
        <f>IF(入力シート!K428="","",入力シート!K428)</f>
        <v/>
      </c>
      <c r="I843" s="530" t="e">
        <f>IF(入力シート!#REF!="","",入力シート!#REF!)</f>
        <v>#REF!</v>
      </c>
      <c r="J843" s="30" t="str">
        <f>IF(入力シート!R428="","",入力シート!R428)</f>
        <v/>
      </c>
      <c r="K843" s="30" t="str">
        <f>IF(入力シート!V428="","",入力シート!V428)</f>
        <v/>
      </c>
      <c r="L843" s="29"/>
      <c r="M843" s="29" t="s">
        <v>358</v>
      </c>
      <c r="N843" s="29" t="s">
        <v>359</v>
      </c>
    </row>
    <row r="844" spans="1:14" ht="23.25" customHeight="1">
      <c r="A844" s="528" t="str">
        <f>IF(入力シート!A429="","",入力シート!A429)</f>
        <v/>
      </c>
      <c r="B844" s="528"/>
      <c r="C844" s="30" t="str">
        <f>IF(入力シート!C429="","",入力シート!C429)</f>
        <v/>
      </c>
      <c r="D844" s="30" t="str">
        <f>IF(入力シート!E429="","",入力シート!E429)</f>
        <v/>
      </c>
      <c r="E844" s="30" t="str">
        <f>IF(入力シート!G429="","",入力シート!G429)</f>
        <v/>
      </c>
      <c r="F844" s="30" t="str">
        <f>IF(入力シート!H429="","",入力シート!H429)</f>
        <v/>
      </c>
      <c r="G844" s="31" t="str">
        <f>IF(入力シート!O429="","",入力シート!O429)</f>
        <v/>
      </c>
      <c r="H844" s="529" t="str">
        <f>IF(入力シート!K429="","",入力シート!K429)</f>
        <v/>
      </c>
      <c r="I844" s="530" t="e">
        <f>IF(入力シート!#REF!="","",入力シート!#REF!)</f>
        <v>#REF!</v>
      </c>
      <c r="J844" s="30" t="str">
        <f>IF(入力シート!R429="","",入力シート!R429)</f>
        <v/>
      </c>
      <c r="K844" s="30" t="str">
        <f>IF(入力シート!V429="","",入力シート!V429)</f>
        <v/>
      </c>
      <c r="L844" s="29"/>
      <c r="M844" s="29" t="s">
        <v>358</v>
      </c>
      <c r="N844" s="29" t="s">
        <v>359</v>
      </c>
    </row>
    <row r="845" spans="1:14" ht="23.25" customHeight="1">
      <c r="A845" s="528" t="str">
        <f>IF(入力シート!A430="","",入力シート!A430)</f>
        <v/>
      </c>
      <c r="B845" s="528"/>
      <c r="C845" s="30" t="str">
        <f>IF(入力シート!C430="","",入力シート!C430)</f>
        <v/>
      </c>
      <c r="D845" s="30" t="str">
        <f>IF(入力シート!E430="","",入力シート!E430)</f>
        <v/>
      </c>
      <c r="E845" s="30" t="str">
        <f>IF(入力シート!G430="","",入力シート!G430)</f>
        <v/>
      </c>
      <c r="F845" s="30" t="str">
        <f>IF(入力シート!H430="","",入力シート!H430)</f>
        <v/>
      </c>
      <c r="G845" s="31" t="str">
        <f>IF(入力シート!O430="","",入力シート!O430)</f>
        <v/>
      </c>
      <c r="H845" s="529" t="str">
        <f>IF(入力シート!K430="","",入力シート!K430)</f>
        <v/>
      </c>
      <c r="I845" s="530" t="e">
        <f>IF(入力シート!#REF!="","",入力シート!#REF!)</f>
        <v>#REF!</v>
      </c>
      <c r="J845" s="30" t="str">
        <f>IF(入力シート!R430="","",入力シート!R430)</f>
        <v/>
      </c>
      <c r="K845" s="30" t="str">
        <f>IF(入力シート!V430="","",入力シート!V430)</f>
        <v/>
      </c>
      <c r="L845" s="29"/>
      <c r="M845" s="29" t="s">
        <v>358</v>
      </c>
      <c r="N845" s="29" t="s">
        <v>359</v>
      </c>
    </row>
    <row r="846" spans="1:14" ht="23.25" customHeight="1">
      <c r="A846" s="528" t="str">
        <f>IF(入力シート!A431="","",入力シート!A431)</f>
        <v/>
      </c>
      <c r="B846" s="528"/>
      <c r="C846" s="30" t="str">
        <f>IF(入力シート!C431="","",入力シート!C431)</f>
        <v/>
      </c>
      <c r="D846" s="30" t="str">
        <f>IF(入力シート!E431="","",入力シート!E431)</f>
        <v/>
      </c>
      <c r="E846" s="30" t="str">
        <f>IF(入力シート!G431="","",入力シート!G431)</f>
        <v/>
      </c>
      <c r="F846" s="30" t="str">
        <f>IF(入力シート!H431="","",入力シート!H431)</f>
        <v/>
      </c>
      <c r="G846" s="31" t="str">
        <f>IF(入力シート!O431="","",入力シート!O431)</f>
        <v/>
      </c>
      <c r="H846" s="529" t="str">
        <f>IF(入力シート!K431="","",入力シート!K431)</f>
        <v/>
      </c>
      <c r="I846" s="530" t="e">
        <f>IF(入力シート!#REF!="","",入力シート!#REF!)</f>
        <v>#REF!</v>
      </c>
      <c r="J846" s="30" t="str">
        <f>IF(入力シート!R431="","",入力シート!R431)</f>
        <v/>
      </c>
      <c r="K846" s="30" t="str">
        <f>IF(入力シート!V431="","",入力シート!V431)</f>
        <v/>
      </c>
      <c r="L846" s="29"/>
      <c r="M846" s="29" t="s">
        <v>358</v>
      </c>
      <c r="N846" s="29" t="s">
        <v>359</v>
      </c>
    </row>
    <row r="847" spans="1:14" ht="23.25" customHeight="1">
      <c r="A847" s="528" t="str">
        <f>IF(入力シート!A432="","",入力シート!A432)</f>
        <v/>
      </c>
      <c r="B847" s="528"/>
      <c r="C847" s="30" t="str">
        <f>IF(入力シート!C432="","",入力シート!C432)</f>
        <v/>
      </c>
      <c r="D847" s="30" t="str">
        <f>IF(入力シート!E432="","",入力シート!E432)</f>
        <v/>
      </c>
      <c r="E847" s="30" t="str">
        <f>IF(入力シート!G432="","",入力シート!G432)</f>
        <v/>
      </c>
      <c r="F847" s="30" t="str">
        <f>IF(入力シート!H432="","",入力シート!H432)</f>
        <v/>
      </c>
      <c r="G847" s="31" t="str">
        <f>IF(入力シート!O432="","",入力シート!O432)</f>
        <v/>
      </c>
      <c r="H847" s="529" t="str">
        <f>IF(入力シート!K432="","",入力シート!K432)</f>
        <v/>
      </c>
      <c r="I847" s="530" t="e">
        <f>IF(入力シート!#REF!="","",入力シート!#REF!)</f>
        <v>#REF!</v>
      </c>
      <c r="J847" s="30" t="str">
        <f>IF(入力シート!R432="","",入力シート!R432)</f>
        <v/>
      </c>
      <c r="K847" s="30" t="str">
        <f>IF(入力シート!V432="","",入力シート!V432)</f>
        <v/>
      </c>
      <c r="L847" s="29"/>
      <c r="M847" s="29" t="s">
        <v>358</v>
      </c>
      <c r="N847" s="29" t="s">
        <v>359</v>
      </c>
    </row>
    <row r="848" spans="1:14" ht="23.25" customHeight="1">
      <c r="A848" s="528" t="str">
        <f>IF(入力シート!A433="","",入力シート!A433)</f>
        <v/>
      </c>
      <c r="B848" s="528"/>
      <c r="C848" s="30" t="str">
        <f>IF(入力シート!C433="","",入力シート!C433)</f>
        <v/>
      </c>
      <c r="D848" s="30" t="str">
        <f>IF(入力シート!E433="","",入力シート!E433)</f>
        <v/>
      </c>
      <c r="E848" s="30" t="str">
        <f>IF(入力シート!G433="","",入力シート!G433)</f>
        <v/>
      </c>
      <c r="F848" s="30" t="str">
        <f>IF(入力シート!H433="","",入力シート!H433)</f>
        <v/>
      </c>
      <c r="G848" s="31" t="str">
        <f>IF(入力シート!O433="","",入力シート!O433)</f>
        <v/>
      </c>
      <c r="H848" s="529" t="str">
        <f>IF(入力シート!K433="","",入力シート!K433)</f>
        <v/>
      </c>
      <c r="I848" s="530" t="e">
        <f>IF(入力シート!#REF!="","",入力シート!#REF!)</f>
        <v>#REF!</v>
      </c>
      <c r="J848" s="30" t="str">
        <f>IF(入力シート!R433="","",入力シート!R433)</f>
        <v/>
      </c>
      <c r="K848" s="30" t="str">
        <f>IF(入力シート!V433="","",入力シート!V433)</f>
        <v/>
      </c>
      <c r="L848" s="29"/>
      <c r="M848" s="29" t="s">
        <v>358</v>
      </c>
      <c r="N848" s="29" t="s">
        <v>359</v>
      </c>
    </row>
    <row r="849" spans="1:14" ht="23.25" customHeight="1">
      <c r="A849" s="528" t="str">
        <f>IF(入力シート!A434="","",入力シート!A434)</f>
        <v/>
      </c>
      <c r="B849" s="528"/>
      <c r="C849" s="30" t="str">
        <f>IF(入力シート!C434="","",入力シート!C434)</f>
        <v/>
      </c>
      <c r="D849" s="30" t="str">
        <f>IF(入力シート!E434="","",入力シート!E434)</f>
        <v/>
      </c>
      <c r="E849" s="30" t="str">
        <f>IF(入力シート!G434="","",入力シート!G434)</f>
        <v/>
      </c>
      <c r="F849" s="30" t="str">
        <f>IF(入力シート!H434="","",入力シート!H434)</f>
        <v/>
      </c>
      <c r="G849" s="31" t="str">
        <f>IF(入力シート!O434="","",入力シート!O434)</f>
        <v/>
      </c>
      <c r="H849" s="529" t="str">
        <f>IF(入力シート!K434="","",入力シート!K434)</f>
        <v/>
      </c>
      <c r="I849" s="530" t="e">
        <f>IF(入力シート!#REF!="","",入力シート!#REF!)</f>
        <v>#REF!</v>
      </c>
      <c r="J849" s="30" t="str">
        <f>IF(入力シート!R434="","",入力シート!R434)</f>
        <v/>
      </c>
      <c r="K849" s="30" t="str">
        <f>IF(入力シート!V434="","",入力シート!V434)</f>
        <v/>
      </c>
      <c r="L849" s="29"/>
      <c r="M849" s="29" t="s">
        <v>358</v>
      </c>
      <c r="N849" s="29" t="s">
        <v>359</v>
      </c>
    </row>
    <row r="850" spans="1:14" ht="23.25" customHeight="1">
      <c r="A850" s="528" t="str">
        <f>IF(入力シート!A435="","",入力シート!A435)</f>
        <v/>
      </c>
      <c r="B850" s="528"/>
      <c r="C850" s="30" t="str">
        <f>IF(入力シート!C435="","",入力シート!C435)</f>
        <v/>
      </c>
      <c r="D850" s="30" t="str">
        <f>IF(入力シート!E435="","",入力シート!E435)</f>
        <v/>
      </c>
      <c r="E850" s="30" t="str">
        <f>IF(入力シート!G435="","",入力シート!G435)</f>
        <v/>
      </c>
      <c r="F850" s="30" t="str">
        <f>IF(入力シート!H435="","",入力シート!H435)</f>
        <v/>
      </c>
      <c r="G850" s="31" t="str">
        <f>IF(入力シート!O435="","",入力シート!O435)</f>
        <v/>
      </c>
      <c r="H850" s="529" t="str">
        <f>IF(入力シート!K435="","",入力シート!K435)</f>
        <v/>
      </c>
      <c r="I850" s="530" t="e">
        <f>IF(入力シート!#REF!="","",入力シート!#REF!)</f>
        <v>#REF!</v>
      </c>
      <c r="J850" s="30" t="str">
        <f>IF(入力シート!R435="","",入力シート!R435)</f>
        <v/>
      </c>
      <c r="K850" s="30" t="str">
        <f>IF(入力シート!V435="","",入力シート!V435)</f>
        <v/>
      </c>
      <c r="L850" s="29"/>
      <c r="M850" s="29" t="s">
        <v>358</v>
      </c>
      <c r="N850" s="29" t="s">
        <v>359</v>
      </c>
    </row>
    <row r="851" spans="1:14" ht="23.25" customHeight="1">
      <c r="A851" s="528" t="str">
        <f>IF(入力シート!A436="","",入力シート!A436)</f>
        <v/>
      </c>
      <c r="B851" s="528"/>
      <c r="C851" s="30" t="str">
        <f>IF(入力シート!C436="","",入力シート!C436)</f>
        <v/>
      </c>
      <c r="D851" s="30" t="str">
        <f>IF(入力シート!E436="","",入力シート!E436)</f>
        <v/>
      </c>
      <c r="E851" s="30" t="str">
        <f>IF(入力シート!G436="","",入力シート!G436)</f>
        <v/>
      </c>
      <c r="F851" s="30" t="str">
        <f>IF(入力シート!H436="","",入力シート!H436)</f>
        <v/>
      </c>
      <c r="G851" s="31" t="str">
        <f>IF(入力シート!O436="","",入力シート!O436)</f>
        <v/>
      </c>
      <c r="H851" s="529" t="str">
        <f>IF(入力シート!K436="","",入力シート!K436)</f>
        <v/>
      </c>
      <c r="I851" s="530" t="e">
        <f>IF(入力シート!#REF!="","",入力シート!#REF!)</f>
        <v>#REF!</v>
      </c>
      <c r="J851" s="30" t="str">
        <f>IF(入力シート!R436="","",入力シート!R436)</f>
        <v/>
      </c>
      <c r="K851" s="30" t="str">
        <f>IF(入力シート!V436="","",入力シート!V436)</f>
        <v/>
      </c>
      <c r="L851" s="29"/>
      <c r="M851" s="29" t="s">
        <v>358</v>
      </c>
      <c r="N851" s="29" t="s">
        <v>359</v>
      </c>
    </row>
    <row r="852" spans="1:14" ht="23.25" customHeight="1">
      <c r="A852" s="528" t="str">
        <f>IF(入力シート!A437="","",入力シート!A437)</f>
        <v/>
      </c>
      <c r="B852" s="528"/>
      <c r="C852" s="30" t="str">
        <f>IF(入力シート!C437="","",入力シート!C437)</f>
        <v/>
      </c>
      <c r="D852" s="30" t="str">
        <f>IF(入力シート!E437="","",入力シート!E437)</f>
        <v/>
      </c>
      <c r="E852" s="30" t="str">
        <f>IF(入力シート!G437="","",入力シート!G437)</f>
        <v/>
      </c>
      <c r="F852" s="30" t="str">
        <f>IF(入力シート!H437="","",入力シート!H437)</f>
        <v/>
      </c>
      <c r="G852" s="31" t="str">
        <f>IF(入力シート!O437="","",入力シート!O437)</f>
        <v/>
      </c>
      <c r="H852" s="529" t="str">
        <f>IF(入力シート!K437="","",入力シート!K437)</f>
        <v/>
      </c>
      <c r="I852" s="530" t="e">
        <f>IF(入力シート!#REF!="","",入力シート!#REF!)</f>
        <v>#REF!</v>
      </c>
      <c r="J852" s="30" t="str">
        <f>IF(入力シート!R437="","",入力シート!R437)</f>
        <v/>
      </c>
      <c r="K852" s="30" t="str">
        <f>IF(入力シート!V437="","",入力シート!V437)</f>
        <v/>
      </c>
      <c r="L852" s="29"/>
      <c r="M852" s="29" t="s">
        <v>358</v>
      </c>
      <c r="N852" s="29" t="s">
        <v>359</v>
      </c>
    </row>
    <row r="853" spans="1:14" ht="23.25" customHeight="1">
      <c r="A853" s="528" t="str">
        <f>IF(入力シート!A438="","",入力シート!A438)</f>
        <v/>
      </c>
      <c r="B853" s="528"/>
      <c r="C853" s="30" t="str">
        <f>IF(入力シート!C438="","",入力シート!C438)</f>
        <v/>
      </c>
      <c r="D853" s="30" t="str">
        <f>IF(入力シート!E438="","",入力シート!E438)</f>
        <v/>
      </c>
      <c r="E853" s="30" t="str">
        <f>IF(入力シート!G438="","",入力シート!G438)</f>
        <v/>
      </c>
      <c r="F853" s="30" t="str">
        <f>IF(入力シート!H438="","",入力シート!H438)</f>
        <v/>
      </c>
      <c r="G853" s="31" t="str">
        <f>IF(入力シート!O438="","",入力シート!O438)</f>
        <v/>
      </c>
      <c r="H853" s="529" t="str">
        <f>IF(入力シート!K438="","",入力シート!K438)</f>
        <v/>
      </c>
      <c r="I853" s="530" t="e">
        <f>IF(入力シート!#REF!="","",入力シート!#REF!)</f>
        <v>#REF!</v>
      </c>
      <c r="J853" s="30" t="str">
        <f>IF(入力シート!R438="","",入力シート!R438)</f>
        <v/>
      </c>
      <c r="K853" s="30" t="str">
        <f>IF(入力シート!V438="","",入力シート!V438)</f>
        <v/>
      </c>
      <c r="L853" s="29"/>
      <c r="M853" s="29" t="s">
        <v>358</v>
      </c>
      <c r="N853" s="29" t="s">
        <v>359</v>
      </c>
    </row>
    <row r="854" spans="1:14" ht="23.25" customHeight="1">
      <c r="A854" s="528" t="str">
        <f>IF(入力シート!A439="","",入力シート!A439)</f>
        <v/>
      </c>
      <c r="B854" s="528"/>
      <c r="C854" s="30" t="str">
        <f>IF(入力シート!C439="","",入力シート!C439)</f>
        <v/>
      </c>
      <c r="D854" s="30" t="str">
        <f>IF(入力シート!E439="","",入力シート!E439)</f>
        <v/>
      </c>
      <c r="E854" s="30" t="str">
        <f>IF(入力シート!G439="","",入力シート!G439)</f>
        <v/>
      </c>
      <c r="F854" s="30" t="str">
        <f>IF(入力シート!H439="","",入力シート!H439)</f>
        <v/>
      </c>
      <c r="G854" s="31" t="str">
        <f>IF(入力シート!O439="","",入力シート!O439)</f>
        <v/>
      </c>
      <c r="H854" s="529" t="str">
        <f>IF(入力シート!K439="","",入力シート!K439)</f>
        <v/>
      </c>
      <c r="I854" s="530" t="e">
        <f>IF(入力シート!#REF!="","",入力シート!#REF!)</f>
        <v>#REF!</v>
      </c>
      <c r="J854" s="30" t="str">
        <f>IF(入力シート!R439="","",入力シート!R439)</f>
        <v/>
      </c>
      <c r="K854" s="30" t="str">
        <f>IF(入力シート!V439="","",入力シート!V439)</f>
        <v/>
      </c>
      <c r="L854" s="29"/>
      <c r="M854" s="29" t="s">
        <v>358</v>
      </c>
      <c r="N854" s="29" t="s">
        <v>359</v>
      </c>
    </row>
    <row r="855" spans="1:14" ht="23.25" customHeight="1">
      <c r="A855" s="528" t="str">
        <f>IF(入力シート!A440="","",入力シート!A440)</f>
        <v/>
      </c>
      <c r="B855" s="528"/>
      <c r="C855" s="30" t="str">
        <f>IF(入力シート!C440="","",入力シート!C440)</f>
        <v/>
      </c>
      <c r="D855" s="30" t="str">
        <f>IF(入力シート!E440="","",入力シート!E440)</f>
        <v/>
      </c>
      <c r="E855" s="30" t="str">
        <f>IF(入力シート!G440="","",入力シート!G440)</f>
        <v/>
      </c>
      <c r="F855" s="30" t="str">
        <f>IF(入力シート!H440="","",入力シート!H440)</f>
        <v/>
      </c>
      <c r="G855" s="31" t="str">
        <f>IF(入力シート!O440="","",入力シート!O440)</f>
        <v/>
      </c>
      <c r="H855" s="529" t="str">
        <f>IF(入力シート!K440="","",入力シート!K440)</f>
        <v/>
      </c>
      <c r="I855" s="530" t="e">
        <f>IF(入力シート!#REF!="","",入力シート!#REF!)</f>
        <v>#REF!</v>
      </c>
      <c r="J855" s="30" t="str">
        <f>IF(入力シート!R440="","",入力シート!R440)</f>
        <v/>
      </c>
      <c r="K855" s="30" t="str">
        <f>IF(入力シート!V440="","",入力シート!V440)</f>
        <v/>
      </c>
      <c r="L855" s="29"/>
      <c r="M855" s="29" t="s">
        <v>358</v>
      </c>
      <c r="N855" s="29" t="s">
        <v>359</v>
      </c>
    </row>
    <row r="856" spans="1:14" ht="23.25" customHeight="1">
      <c r="A856" s="528" t="str">
        <f>IF(入力シート!A441="","",入力シート!A441)</f>
        <v/>
      </c>
      <c r="B856" s="528"/>
      <c r="C856" s="30" t="str">
        <f>IF(入力シート!C441="","",入力シート!C441)</f>
        <v/>
      </c>
      <c r="D856" s="30" t="str">
        <f>IF(入力シート!E441="","",入力シート!E441)</f>
        <v/>
      </c>
      <c r="E856" s="30" t="str">
        <f>IF(入力シート!G441="","",入力シート!G441)</f>
        <v/>
      </c>
      <c r="F856" s="30" t="str">
        <f>IF(入力シート!H441="","",入力シート!H441)</f>
        <v/>
      </c>
      <c r="G856" s="31" t="str">
        <f>IF(入力シート!O441="","",入力シート!O441)</f>
        <v/>
      </c>
      <c r="H856" s="529" t="str">
        <f>IF(入力シート!K441="","",入力シート!K441)</f>
        <v/>
      </c>
      <c r="I856" s="530" t="e">
        <f>IF(入力シート!#REF!="","",入力シート!#REF!)</f>
        <v>#REF!</v>
      </c>
      <c r="J856" s="30" t="str">
        <f>IF(入力シート!R441="","",入力シート!R441)</f>
        <v/>
      </c>
      <c r="K856" s="30" t="str">
        <f>IF(入力シート!V441="","",入力シート!V441)</f>
        <v/>
      </c>
      <c r="L856" s="29"/>
      <c r="M856" s="29" t="s">
        <v>358</v>
      </c>
      <c r="N856" s="29" t="s">
        <v>359</v>
      </c>
    </row>
    <row r="857" spans="1:14" ht="23.25" customHeight="1">
      <c r="A857" s="528" t="str">
        <f>IF(入力シート!A442="","",入力シート!A442)</f>
        <v/>
      </c>
      <c r="B857" s="528"/>
      <c r="C857" s="30" t="str">
        <f>IF(入力シート!C442="","",入力シート!C442)</f>
        <v/>
      </c>
      <c r="D857" s="30" t="str">
        <f>IF(入力シート!E442="","",入力シート!E442)</f>
        <v/>
      </c>
      <c r="E857" s="30" t="str">
        <f>IF(入力シート!G442="","",入力シート!G442)</f>
        <v/>
      </c>
      <c r="F857" s="30" t="str">
        <f>IF(入力シート!H442="","",入力シート!H442)</f>
        <v/>
      </c>
      <c r="G857" s="31" t="str">
        <f>IF(入力シート!O442="","",入力シート!O442)</f>
        <v/>
      </c>
      <c r="H857" s="529" t="str">
        <f>IF(入力シート!K442="","",入力シート!K442)</f>
        <v/>
      </c>
      <c r="I857" s="530" t="e">
        <f>IF(入力シート!#REF!="","",入力シート!#REF!)</f>
        <v>#REF!</v>
      </c>
      <c r="J857" s="30" t="str">
        <f>IF(入力シート!R442="","",入力シート!R442)</f>
        <v/>
      </c>
      <c r="K857" s="30" t="str">
        <f>IF(入力シート!V442="","",入力シート!V442)</f>
        <v/>
      </c>
      <c r="L857" s="29"/>
      <c r="M857" s="29" t="s">
        <v>358</v>
      </c>
      <c r="N857" s="29" t="s">
        <v>359</v>
      </c>
    </row>
    <row r="858" spans="1:14" ht="23.25" customHeight="1">
      <c r="A858" s="528" t="str">
        <f>IF(入力シート!A443="","",入力シート!A443)</f>
        <v/>
      </c>
      <c r="B858" s="528"/>
      <c r="C858" s="30" t="str">
        <f>IF(入力シート!C443="","",入力シート!C443)</f>
        <v/>
      </c>
      <c r="D858" s="30" t="str">
        <f>IF(入力シート!E443="","",入力シート!E443)</f>
        <v/>
      </c>
      <c r="E858" s="30" t="str">
        <f>IF(入力シート!G443="","",入力シート!G443)</f>
        <v/>
      </c>
      <c r="F858" s="30" t="str">
        <f>IF(入力シート!H443="","",入力シート!H443)</f>
        <v/>
      </c>
      <c r="G858" s="31" t="str">
        <f>IF(入力シート!O443="","",入力シート!O443)</f>
        <v/>
      </c>
      <c r="H858" s="529" t="str">
        <f>IF(入力シート!K443="","",入力シート!K443)</f>
        <v/>
      </c>
      <c r="I858" s="530" t="e">
        <f>IF(入力シート!#REF!="","",入力シート!#REF!)</f>
        <v>#REF!</v>
      </c>
      <c r="J858" s="30" t="str">
        <f>IF(入力シート!R443="","",入力シート!R443)</f>
        <v/>
      </c>
      <c r="K858" s="30" t="str">
        <f>IF(入力シート!V443="","",入力シート!V443)</f>
        <v/>
      </c>
      <c r="L858" s="29"/>
      <c r="M858" s="29" t="s">
        <v>358</v>
      </c>
      <c r="N858" s="29" t="s">
        <v>359</v>
      </c>
    </row>
    <row r="859" spans="1:14" ht="7.5" customHeight="1">
      <c r="A859" s="2"/>
      <c r="B859" s="2"/>
      <c r="C859" s="2"/>
      <c r="D859" s="2"/>
      <c r="E859" s="2"/>
      <c r="F859" s="2"/>
      <c r="G859" s="2"/>
      <c r="H859" s="2"/>
      <c r="I859" s="2"/>
      <c r="J859" s="2"/>
      <c r="K859" s="2"/>
      <c r="L859" s="2"/>
      <c r="M859" s="2"/>
      <c r="N859" s="2"/>
    </row>
    <row r="860" spans="1:14" s="34" customFormat="1" ht="15" customHeight="1">
      <c r="A860" s="557" t="s">
        <v>360</v>
      </c>
      <c r="B860" s="557"/>
      <c r="C860" s="558" t="s">
        <v>361</v>
      </c>
      <c r="D860" s="558"/>
      <c r="E860" s="558"/>
      <c r="F860" s="558"/>
      <c r="G860" s="558"/>
      <c r="H860" s="558"/>
      <c r="I860" s="558"/>
      <c r="J860" s="558"/>
      <c r="K860" s="558"/>
      <c r="L860" s="558"/>
      <c r="M860" s="558"/>
      <c r="N860" s="558"/>
    </row>
    <row r="861" spans="1:14" s="34" customFormat="1" ht="7.5" customHeight="1">
      <c r="A861" s="32"/>
      <c r="B861" s="32"/>
      <c r="C861" s="33"/>
      <c r="D861" s="33"/>
      <c r="E861" s="33"/>
      <c r="F861" s="33"/>
      <c r="G861" s="33"/>
      <c r="H861" s="33"/>
      <c r="I861" s="33"/>
      <c r="J861" s="33"/>
      <c r="K861" s="33"/>
      <c r="L861" s="33"/>
      <c r="M861" s="33"/>
      <c r="N861" s="33"/>
    </row>
    <row r="862" spans="1:14" s="34" customFormat="1" ht="15" customHeight="1">
      <c r="B862" s="35"/>
      <c r="C862" s="35"/>
      <c r="D862" s="35"/>
      <c r="E862" s="35"/>
      <c r="F862" s="35"/>
      <c r="G862" s="35"/>
      <c r="H862" s="554" t="s">
        <v>362</v>
      </c>
      <c r="I862" s="554"/>
      <c r="J862" s="554"/>
      <c r="K862" s="554"/>
      <c r="L862" s="554"/>
      <c r="M862" s="554"/>
      <c r="N862" s="554"/>
    </row>
    <row r="863" spans="1:14" s="34" customFormat="1" ht="15" customHeight="1">
      <c r="A863" s="36"/>
      <c r="B863" s="35"/>
      <c r="C863" s="35"/>
      <c r="D863" s="35"/>
      <c r="E863" s="35"/>
      <c r="F863" s="35"/>
      <c r="G863" s="37"/>
      <c r="H863" s="554"/>
      <c r="I863" s="554"/>
      <c r="J863" s="554"/>
      <c r="K863" s="554"/>
      <c r="L863" s="554"/>
      <c r="M863" s="554"/>
      <c r="N863" s="554"/>
    </row>
    <row r="864" spans="1:14" s="34" customFormat="1" ht="30" customHeight="1">
      <c r="A864" s="36"/>
      <c r="B864" s="35"/>
      <c r="C864" s="35"/>
      <c r="D864" s="35"/>
      <c r="E864" s="35"/>
      <c r="F864" s="35"/>
      <c r="G864" s="37"/>
      <c r="H864" s="555" t="s">
        <v>1263</v>
      </c>
      <c r="I864" s="555"/>
      <c r="J864" s="555"/>
      <c r="K864" s="555"/>
      <c r="L864" s="27"/>
      <c r="M864" s="37"/>
      <c r="N864" s="37"/>
    </row>
    <row r="865" spans="1:14" s="34" customFormat="1" ht="30" customHeight="1">
      <c r="H865" s="556" t="s">
        <v>363</v>
      </c>
      <c r="I865" s="556"/>
      <c r="J865" s="574" t="str">
        <f>J49</f>
        <v/>
      </c>
      <c r="K865" s="574"/>
      <c r="L865" s="574"/>
      <c r="M865" s="37"/>
    </row>
    <row r="866" spans="1:14" s="34" customFormat="1" ht="30" customHeight="1">
      <c r="A866" s="37"/>
      <c r="B866" s="37"/>
      <c r="C866" s="37"/>
      <c r="D866" s="37"/>
      <c r="E866" s="37"/>
      <c r="F866" s="37"/>
      <c r="G866" s="38"/>
      <c r="H866" s="556" t="s">
        <v>364</v>
      </c>
      <c r="I866" s="556"/>
      <c r="J866" s="574" t="str">
        <f>J50</f>
        <v/>
      </c>
      <c r="K866" s="574"/>
      <c r="L866" s="574"/>
      <c r="M866" s="27"/>
      <c r="N866" s="27"/>
    </row>
    <row r="867" spans="1:14" s="34" customFormat="1" ht="30" customHeight="1">
      <c r="D867" s="37"/>
      <c r="E867" s="37"/>
      <c r="H867" s="556" t="s">
        <v>295</v>
      </c>
      <c r="I867" s="556"/>
      <c r="J867" s="557" t="str">
        <f>J51</f>
        <v/>
      </c>
      <c r="K867" s="557"/>
      <c r="L867" s="557"/>
      <c r="M867" s="27" t="s">
        <v>365</v>
      </c>
    </row>
    <row r="868" spans="1:14" ht="3.75" customHeight="1"/>
    <row r="869" spans="1:14" ht="21">
      <c r="A869" s="518" t="s">
        <v>379</v>
      </c>
      <c r="B869" s="518"/>
      <c r="C869" s="518"/>
      <c r="D869" s="518"/>
      <c r="E869" s="518"/>
      <c r="F869" s="518"/>
      <c r="G869" s="518"/>
      <c r="H869" s="518"/>
      <c r="I869" s="518"/>
      <c r="J869" s="518"/>
      <c r="K869" s="518"/>
      <c r="L869" s="518"/>
      <c r="M869" s="518"/>
      <c r="N869" s="518"/>
    </row>
    <row r="870" spans="1:14" ht="9.75" customHeight="1">
      <c r="A870" s="2"/>
      <c r="B870" s="2"/>
      <c r="C870" s="2"/>
      <c r="D870" s="2"/>
      <c r="E870" s="2"/>
      <c r="F870" s="2"/>
      <c r="G870" s="2"/>
      <c r="H870" s="2"/>
      <c r="I870" s="2"/>
      <c r="J870" s="2"/>
      <c r="K870" s="2"/>
      <c r="L870" s="2"/>
      <c r="M870" s="2"/>
      <c r="N870" s="2"/>
    </row>
    <row r="871" spans="1:14">
      <c r="A871" s="2"/>
      <c r="B871" s="2"/>
      <c r="C871" s="2"/>
      <c r="D871" s="2"/>
      <c r="E871" s="2"/>
      <c r="F871" s="2"/>
      <c r="G871" s="2"/>
      <c r="H871" s="2"/>
      <c r="I871" s="2"/>
      <c r="J871" s="2"/>
      <c r="K871" s="2"/>
      <c r="L871" s="519" t="str">
        <f>"ページ　　"&amp;入力シート!$AI$14&amp;" - "</f>
        <v xml:space="preserve">ページ　　0 - </v>
      </c>
      <c r="M871" s="519"/>
      <c r="N871" s="17">
        <v>18</v>
      </c>
    </row>
    <row r="872" spans="1:14">
      <c r="A872" s="2"/>
      <c r="B872" s="2"/>
      <c r="C872" s="2"/>
      <c r="D872" s="2"/>
      <c r="E872" s="2"/>
      <c r="F872" s="2"/>
      <c r="G872" s="2"/>
      <c r="H872" s="2"/>
      <c r="I872" s="2"/>
      <c r="J872" s="2"/>
      <c r="K872" s="2"/>
      <c r="L872" s="2"/>
      <c r="M872" s="2"/>
      <c r="N872" s="2"/>
    </row>
    <row r="873" spans="1:14" ht="15" customHeight="1">
      <c r="A873" s="572"/>
      <c r="B873" s="572"/>
      <c r="C873" s="573"/>
      <c r="D873" s="573"/>
      <c r="E873" s="2"/>
      <c r="F873" s="2"/>
      <c r="G873" s="2"/>
      <c r="H873" s="2"/>
      <c r="I873" s="2"/>
      <c r="J873" s="2"/>
      <c r="K873" s="520" t="str">
        <f>K6</f>
        <v>令和　　　年　　　月　　　日</v>
      </c>
      <c r="L873" s="520"/>
      <c r="M873" s="520"/>
      <c r="N873" s="520"/>
    </row>
    <row r="874" spans="1:14" ht="7.5" customHeight="1">
      <c r="A874" s="2"/>
      <c r="B874" s="2"/>
      <c r="C874" s="2"/>
      <c r="D874" s="2"/>
      <c r="E874" s="2"/>
      <c r="F874" s="2"/>
      <c r="G874" s="2"/>
      <c r="H874" s="2"/>
      <c r="I874" s="2"/>
      <c r="J874" s="2"/>
      <c r="K874" s="2"/>
      <c r="L874" s="2"/>
      <c r="M874" s="2"/>
      <c r="N874" s="2"/>
    </row>
    <row r="875" spans="1:14" ht="26.25" customHeight="1">
      <c r="A875" s="2"/>
      <c r="B875" s="2"/>
      <c r="C875" s="2"/>
      <c r="D875" s="2"/>
      <c r="E875" s="2"/>
      <c r="F875" s="522" t="s">
        <v>291</v>
      </c>
      <c r="G875" s="129" t="s">
        <v>380</v>
      </c>
      <c r="H875" s="523" t="str">
        <f>$H$8</f>
        <v/>
      </c>
      <c r="I875" s="524"/>
      <c r="J875" s="524"/>
      <c r="K875" s="524"/>
      <c r="L875" s="524"/>
      <c r="M875" s="524"/>
      <c r="N875" s="525"/>
    </row>
    <row r="876" spans="1:14" ht="26.25" customHeight="1">
      <c r="A876" s="2"/>
      <c r="B876" s="2"/>
      <c r="C876" s="2"/>
      <c r="D876" s="2"/>
      <c r="E876" s="2"/>
      <c r="F876" s="522"/>
      <c r="G876" s="129" t="s">
        <v>381</v>
      </c>
      <c r="H876" s="523" t="str">
        <f>$H$9</f>
        <v/>
      </c>
      <c r="I876" s="524"/>
      <c r="J876" s="524"/>
      <c r="K876" s="524"/>
      <c r="L876" s="524"/>
      <c r="M876" s="524"/>
      <c r="N876" s="525"/>
    </row>
    <row r="877" spans="1:14" ht="26.25" customHeight="1">
      <c r="A877" s="2"/>
      <c r="B877" s="2"/>
      <c r="C877" s="2"/>
      <c r="D877" s="2"/>
      <c r="E877" s="2"/>
      <c r="F877" s="522"/>
      <c r="G877" s="129" t="s">
        <v>295</v>
      </c>
      <c r="H877" s="523" t="str">
        <f>$H$10</f>
        <v/>
      </c>
      <c r="I877" s="524"/>
      <c r="J877" s="524"/>
      <c r="K877" s="524"/>
      <c r="L877" s="524"/>
      <c r="M877" s="524"/>
      <c r="N877" s="525"/>
    </row>
    <row r="878" spans="1:14" ht="26.25" customHeight="1">
      <c r="A878" s="2"/>
      <c r="B878" s="2"/>
      <c r="C878" s="2"/>
      <c r="D878" s="2"/>
      <c r="E878" s="2"/>
      <c r="F878" s="522"/>
      <c r="G878" s="132" t="s">
        <v>1245</v>
      </c>
      <c r="H878" s="523" t="str">
        <f>$H$11</f>
        <v/>
      </c>
      <c r="I878" s="524"/>
      <c r="J878" s="525"/>
      <c r="K878" s="129" t="s">
        <v>264</v>
      </c>
      <c r="L878" s="559" t="str">
        <f>$L$11</f>
        <v/>
      </c>
      <c r="M878" s="526"/>
      <c r="N878" s="527"/>
    </row>
    <row r="879" spans="1:14" ht="22.5" customHeight="1">
      <c r="A879" s="2"/>
      <c r="B879" s="2"/>
      <c r="C879" s="2"/>
      <c r="D879" s="2"/>
      <c r="E879" s="2"/>
      <c r="F879" s="522"/>
      <c r="G879" s="536" t="s">
        <v>351</v>
      </c>
      <c r="H879" s="536"/>
      <c r="I879" s="537" t="str">
        <f>$I$12</f>
        <v/>
      </c>
      <c r="J879" s="538"/>
      <c r="K879" s="130" t="s">
        <v>267</v>
      </c>
      <c r="L879" s="510" t="str">
        <f>$L$12</f>
        <v/>
      </c>
      <c r="M879" s="510"/>
      <c r="N879" s="510"/>
    </row>
    <row r="880" spans="1:14" ht="7.5" customHeight="1">
      <c r="A880" s="2"/>
      <c r="B880" s="2"/>
      <c r="C880" s="2"/>
      <c r="D880" s="2"/>
      <c r="E880" s="23"/>
      <c r="F880" s="24"/>
      <c r="G880" s="24"/>
      <c r="H880" s="24"/>
      <c r="I880" s="25"/>
      <c r="J880" s="25"/>
      <c r="K880" s="26"/>
      <c r="L880" s="26"/>
      <c r="M880" s="127"/>
      <c r="N880" s="127"/>
    </row>
    <row r="881" spans="1:14" s="3" customFormat="1">
      <c r="A881" s="539" t="s">
        <v>352</v>
      </c>
      <c r="B881" s="539"/>
      <c r="C881" s="539"/>
      <c r="D881" s="539"/>
      <c r="E881" s="539"/>
      <c r="F881" s="539"/>
      <c r="G881" s="539"/>
      <c r="H881" s="539"/>
      <c r="I881" s="539"/>
      <c r="J881" s="539"/>
      <c r="K881" s="539"/>
      <c r="L881" s="539"/>
      <c r="M881" s="539"/>
      <c r="N881" s="539"/>
    </row>
    <row r="882" spans="1:14" ht="7.5" customHeight="1">
      <c r="A882" s="2"/>
      <c r="B882" s="2"/>
      <c r="C882" s="2"/>
      <c r="D882" s="2"/>
      <c r="E882" s="2"/>
      <c r="F882" s="2"/>
      <c r="G882" s="2"/>
      <c r="H882" s="2"/>
      <c r="I882" s="2"/>
      <c r="J882" s="2"/>
      <c r="K882" s="2"/>
      <c r="L882" s="2"/>
      <c r="M882" s="2"/>
      <c r="N882" s="2"/>
    </row>
    <row r="883" spans="1:14" ht="15" customHeight="1">
      <c r="A883" s="540" t="s">
        <v>279</v>
      </c>
      <c r="B883" s="540"/>
      <c r="C883" s="541" t="s">
        <v>333</v>
      </c>
      <c r="D883" s="541"/>
      <c r="E883" s="541"/>
      <c r="F883" s="541"/>
      <c r="G883" s="542" t="s">
        <v>353</v>
      </c>
      <c r="H883" s="544" t="s">
        <v>281</v>
      </c>
      <c r="I883" s="545"/>
      <c r="J883" s="548" t="s">
        <v>334</v>
      </c>
      <c r="K883" s="550" t="s">
        <v>285</v>
      </c>
      <c r="L883" s="531" t="s">
        <v>354</v>
      </c>
      <c r="M883" s="532"/>
      <c r="N883" s="533"/>
    </row>
    <row r="884" spans="1:14" ht="15" customHeight="1">
      <c r="A884" s="540"/>
      <c r="B884" s="540"/>
      <c r="C884" s="131" t="s">
        <v>337</v>
      </c>
      <c r="D884" s="131" t="s">
        <v>277</v>
      </c>
      <c r="E884" s="131" t="s">
        <v>344</v>
      </c>
      <c r="F884" s="131" t="s">
        <v>279</v>
      </c>
      <c r="G884" s="543"/>
      <c r="H884" s="546"/>
      <c r="I884" s="547"/>
      <c r="J884" s="549"/>
      <c r="K884" s="551"/>
      <c r="L884" s="128" t="s">
        <v>356</v>
      </c>
      <c r="M884" s="534" t="s">
        <v>357</v>
      </c>
      <c r="N884" s="535"/>
    </row>
    <row r="885" spans="1:14" ht="23.25" customHeight="1">
      <c r="A885" s="528" t="str">
        <f>IF(入力シート!A444="","",入力シート!A444)</f>
        <v/>
      </c>
      <c r="B885" s="528"/>
      <c r="C885" s="30" t="str">
        <f>IF(入力シート!C444="","",入力シート!C444)</f>
        <v/>
      </c>
      <c r="D885" s="30" t="str">
        <f>IF(入力シート!E444="","",入力シート!E444)</f>
        <v/>
      </c>
      <c r="E885" s="30" t="str">
        <f>IF(入力シート!G444="","",入力シート!G444)</f>
        <v/>
      </c>
      <c r="F885" s="30" t="str">
        <f>IF(入力シート!H444="","",入力シート!H444)</f>
        <v/>
      </c>
      <c r="G885" s="31" t="str">
        <f>IF(入力シート!O444="","",入力シート!O444)</f>
        <v/>
      </c>
      <c r="H885" s="529" t="str">
        <f>IF(入力シート!K444="","",入力シート!K444)</f>
        <v/>
      </c>
      <c r="I885" s="530" t="e">
        <f>IF(入力シート!#REF!="","",入力シート!#REF!)</f>
        <v>#REF!</v>
      </c>
      <c r="J885" s="30" t="str">
        <f>IF(入力シート!R444="","",入力シート!R444)</f>
        <v/>
      </c>
      <c r="K885" s="30" t="str">
        <f>IF(入力シート!V444="","",入力シート!V444)</f>
        <v/>
      </c>
      <c r="L885" s="29"/>
      <c r="M885" s="29" t="s">
        <v>358</v>
      </c>
      <c r="N885" s="29" t="s">
        <v>359</v>
      </c>
    </row>
    <row r="886" spans="1:14" ht="23.25" customHeight="1">
      <c r="A886" s="528" t="str">
        <f>IF(入力シート!A445="","",入力シート!A445)</f>
        <v/>
      </c>
      <c r="B886" s="528"/>
      <c r="C886" s="30" t="str">
        <f>IF(入力シート!C445="","",入力シート!C445)</f>
        <v/>
      </c>
      <c r="D886" s="30" t="str">
        <f>IF(入力シート!E445="","",入力シート!E445)</f>
        <v/>
      </c>
      <c r="E886" s="30" t="str">
        <f>IF(入力シート!G445="","",入力シート!G445)</f>
        <v/>
      </c>
      <c r="F886" s="30" t="str">
        <f>IF(入力シート!H445="","",入力シート!H445)</f>
        <v/>
      </c>
      <c r="G886" s="31" t="str">
        <f>IF(入力シート!O445="","",入力シート!O445)</f>
        <v/>
      </c>
      <c r="H886" s="529" t="str">
        <f>IF(入力シート!K445="","",入力シート!K445)</f>
        <v/>
      </c>
      <c r="I886" s="530" t="e">
        <f>IF(入力シート!#REF!="","",入力シート!#REF!)</f>
        <v>#REF!</v>
      </c>
      <c r="J886" s="30" t="str">
        <f>IF(入力シート!R445="","",入力シート!R445)</f>
        <v/>
      </c>
      <c r="K886" s="30" t="str">
        <f>IF(入力シート!V445="","",入力シート!V445)</f>
        <v/>
      </c>
      <c r="L886" s="29"/>
      <c r="M886" s="29" t="s">
        <v>358</v>
      </c>
      <c r="N886" s="29" t="s">
        <v>359</v>
      </c>
    </row>
    <row r="887" spans="1:14" ht="23.25" customHeight="1">
      <c r="A887" s="528" t="str">
        <f>IF(入力シート!A446="","",入力シート!A446)</f>
        <v/>
      </c>
      <c r="B887" s="528"/>
      <c r="C887" s="30" t="str">
        <f>IF(入力シート!C446="","",入力シート!C446)</f>
        <v/>
      </c>
      <c r="D887" s="30" t="str">
        <f>IF(入力シート!E446="","",入力シート!E446)</f>
        <v/>
      </c>
      <c r="E887" s="30" t="str">
        <f>IF(入力シート!G446="","",入力シート!G446)</f>
        <v/>
      </c>
      <c r="F887" s="30" t="str">
        <f>IF(入力シート!H446="","",入力シート!H446)</f>
        <v/>
      </c>
      <c r="G887" s="31" t="str">
        <f>IF(入力シート!O446="","",入力シート!O446)</f>
        <v/>
      </c>
      <c r="H887" s="529" t="str">
        <f>IF(入力シート!K446="","",入力シート!K446)</f>
        <v/>
      </c>
      <c r="I887" s="530" t="e">
        <f>IF(入力シート!#REF!="","",入力シート!#REF!)</f>
        <v>#REF!</v>
      </c>
      <c r="J887" s="30" t="str">
        <f>IF(入力シート!R446="","",入力シート!R446)</f>
        <v/>
      </c>
      <c r="K887" s="30" t="str">
        <f>IF(入力シート!V446="","",入力シート!V446)</f>
        <v/>
      </c>
      <c r="L887" s="29"/>
      <c r="M887" s="29" t="s">
        <v>358</v>
      </c>
      <c r="N887" s="29" t="s">
        <v>359</v>
      </c>
    </row>
    <row r="888" spans="1:14" ht="23.25" customHeight="1">
      <c r="A888" s="528" t="str">
        <f>IF(入力シート!A447="","",入力シート!A447)</f>
        <v/>
      </c>
      <c r="B888" s="528"/>
      <c r="C888" s="30" t="str">
        <f>IF(入力シート!C447="","",入力シート!C447)</f>
        <v/>
      </c>
      <c r="D888" s="30" t="str">
        <f>IF(入力シート!E447="","",入力シート!E447)</f>
        <v/>
      </c>
      <c r="E888" s="30" t="str">
        <f>IF(入力シート!G447="","",入力シート!G447)</f>
        <v/>
      </c>
      <c r="F888" s="30" t="str">
        <f>IF(入力シート!H447="","",入力シート!H447)</f>
        <v/>
      </c>
      <c r="G888" s="31" t="str">
        <f>IF(入力シート!O447="","",入力シート!O447)</f>
        <v/>
      </c>
      <c r="H888" s="529" t="str">
        <f>IF(入力シート!K447="","",入力シート!K447)</f>
        <v/>
      </c>
      <c r="I888" s="530" t="e">
        <f>IF(入力シート!#REF!="","",入力シート!#REF!)</f>
        <v>#REF!</v>
      </c>
      <c r="J888" s="30" t="str">
        <f>IF(入力シート!R447="","",入力シート!R447)</f>
        <v/>
      </c>
      <c r="K888" s="30" t="str">
        <f>IF(入力シート!V447="","",入力シート!V447)</f>
        <v/>
      </c>
      <c r="L888" s="29"/>
      <c r="M888" s="29" t="s">
        <v>358</v>
      </c>
      <c r="N888" s="29" t="s">
        <v>359</v>
      </c>
    </row>
    <row r="889" spans="1:14" ht="23.25" customHeight="1">
      <c r="A889" s="528" t="str">
        <f>IF(入力シート!A448="","",入力シート!A448)</f>
        <v/>
      </c>
      <c r="B889" s="528"/>
      <c r="C889" s="30" t="str">
        <f>IF(入力シート!C448="","",入力シート!C448)</f>
        <v/>
      </c>
      <c r="D889" s="30" t="str">
        <f>IF(入力シート!E448="","",入力シート!E448)</f>
        <v/>
      </c>
      <c r="E889" s="30" t="str">
        <f>IF(入力シート!G448="","",入力シート!G448)</f>
        <v/>
      </c>
      <c r="F889" s="30" t="str">
        <f>IF(入力シート!H448="","",入力シート!H448)</f>
        <v/>
      </c>
      <c r="G889" s="31" t="str">
        <f>IF(入力シート!O448="","",入力シート!O448)</f>
        <v/>
      </c>
      <c r="H889" s="529" t="str">
        <f>IF(入力シート!K448="","",入力シート!K448)</f>
        <v/>
      </c>
      <c r="I889" s="530" t="e">
        <f>IF(入力シート!#REF!="","",入力シート!#REF!)</f>
        <v>#REF!</v>
      </c>
      <c r="J889" s="30" t="str">
        <f>IF(入力シート!R448="","",入力シート!R448)</f>
        <v/>
      </c>
      <c r="K889" s="30" t="str">
        <f>IF(入力シート!V448="","",入力シート!V448)</f>
        <v/>
      </c>
      <c r="L889" s="29"/>
      <c r="M889" s="29" t="s">
        <v>358</v>
      </c>
      <c r="N889" s="29" t="s">
        <v>359</v>
      </c>
    </row>
    <row r="890" spans="1:14" ht="23.25" customHeight="1">
      <c r="A890" s="528" t="str">
        <f>IF(入力シート!A449="","",入力シート!A449)</f>
        <v/>
      </c>
      <c r="B890" s="528"/>
      <c r="C890" s="30" t="str">
        <f>IF(入力シート!C449="","",入力シート!C449)</f>
        <v/>
      </c>
      <c r="D890" s="30" t="str">
        <f>IF(入力シート!E449="","",入力シート!E449)</f>
        <v/>
      </c>
      <c r="E890" s="30" t="str">
        <f>IF(入力シート!G449="","",入力シート!G449)</f>
        <v/>
      </c>
      <c r="F890" s="30" t="str">
        <f>IF(入力シート!H449="","",入力シート!H449)</f>
        <v/>
      </c>
      <c r="G890" s="31" t="str">
        <f>IF(入力シート!O449="","",入力シート!O449)</f>
        <v/>
      </c>
      <c r="H890" s="529" t="str">
        <f>IF(入力シート!K449="","",入力シート!K449)</f>
        <v/>
      </c>
      <c r="I890" s="530" t="e">
        <f>IF(入力シート!#REF!="","",入力シート!#REF!)</f>
        <v>#REF!</v>
      </c>
      <c r="J890" s="30" t="str">
        <f>IF(入力シート!R449="","",入力シート!R449)</f>
        <v/>
      </c>
      <c r="K890" s="30" t="str">
        <f>IF(入力シート!V449="","",入力シート!V449)</f>
        <v/>
      </c>
      <c r="L890" s="29"/>
      <c r="M890" s="29" t="s">
        <v>358</v>
      </c>
      <c r="N890" s="29" t="s">
        <v>359</v>
      </c>
    </row>
    <row r="891" spans="1:14" ht="23.25" customHeight="1">
      <c r="A891" s="528" t="str">
        <f>IF(入力シート!A450="","",入力シート!A450)</f>
        <v/>
      </c>
      <c r="B891" s="528"/>
      <c r="C891" s="30" t="str">
        <f>IF(入力シート!C450="","",入力シート!C450)</f>
        <v/>
      </c>
      <c r="D891" s="30" t="str">
        <f>IF(入力シート!E450="","",入力シート!E450)</f>
        <v/>
      </c>
      <c r="E891" s="30" t="str">
        <f>IF(入力シート!G450="","",入力シート!G450)</f>
        <v/>
      </c>
      <c r="F891" s="30" t="str">
        <f>IF(入力シート!H450="","",入力シート!H450)</f>
        <v/>
      </c>
      <c r="G891" s="31" t="str">
        <f>IF(入力シート!O450="","",入力シート!O450)</f>
        <v/>
      </c>
      <c r="H891" s="529" t="str">
        <f>IF(入力シート!K450="","",入力シート!K450)</f>
        <v/>
      </c>
      <c r="I891" s="530" t="e">
        <f>IF(入力シート!#REF!="","",入力シート!#REF!)</f>
        <v>#REF!</v>
      </c>
      <c r="J891" s="30" t="str">
        <f>IF(入力シート!R450="","",入力シート!R450)</f>
        <v/>
      </c>
      <c r="K891" s="30" t="str">
        <f>IF(入力シート!V450="","",入力シート!V450)</f>
        <v/>
      </c>
      <c r="L891" s="29"/>
      <c r="M891" s="29" t="s">
        <v>358</v>
      </c>
      <c r="N891" s="29" t="s">
        <v>359</v>
      </c>
    </row>
    <row r="892" spans="1:14" ht="23.25" customHeight="1">
      <c r="A892" s="528" t="str">
        <f>IF(入力シート!A451="","",入力シート!A451)</f>
        <v/>
      </c>
      <c r="B892" s="528"/>
      <c r="C892" s="30" t="str">
        <f>IF(入力シート!C451="","",入力シート!C451)</f>
        <v/>
      </c>
      <c r="D892" s="30" t="str">
        <f>IF(入力シート!E451="","",入力シート!E451)</f>
        <v/>
      </c>
      <c r="E892" s="30" t="str">
        <f>IF(入力シート!G451="","",入力シート!G451)</f>
        <v/>
      </c>
      <c r="F892" s="30" t="str">
        <f>IF(入力シート!H451="","",入力シート!H451)</f>
        <v/>
      </c>
      <c r="G892" s="31" t="str">
        <f>IF(入力シート!O451="","",入力シート!O451)</f>
        <v/>
      </c>
      <c r="H892" s="529" t="str">
        <f>IF(入力シート!K451="","",入力シート!K451)</f>
        <v/>
      </c>
      <c r="I892" s="530" t="e">
        <f>IF(入力シート!#REF!="","",入力シート!#REF!)</f>
        <v>#REF!</v>
      </c>
      <c r="J892" s="30" t="str">
        <f>IF(入力シート!R451="","",入力シート!R451)</f>
        <v/>
      </c>
      <c r="K892" s="30" t="str">
        <f>IF(入力シート!V451="","",入力シート!V451)</f>
        <v/>
      </c>
      <c r="L892" s="29"/>
      <c r="M892" s="29" t="s">
        <v>358</v>
      </c>
      <c r="N892" s="29" t="s">
        <v>359</v>
      </c>
    </row>
    <row r="893" spans="1:14" ht="23.25" customHeight="1">
      <c r="A893" s="528" t="str">
        <f>IF(入力シート!A452="","",入力シート!A452)</f>
        <v/>
      </c>
      <c r="B893" s="528"/>
      <c r="C893" s="30" t="str">
        <f>IF(入力シート!C452="","",入力シート!C452)</f>
        <v/>
      </c>
      <c r="D893" s="30" t="str">
        <f>IF(入力シート!E452="","",入力シート!E452)</f>
        <v/>
      </c>
      <c r="E893" s="30" t="str">
        <f>IF(入力シート!G452="","",入力シート!G452)</f>
        <v/>
      </c>
      <c r="F893" s="30" t="str">
        <f>IF(入力シート!H452="","",入力シート!H452)</f>
        <v/>
      </c>
      <c r="G893" s="31" t="str">
        <f>IF(入力シート!O452="","",入力シート!O452)</f>
        <v/>
      </c>
      <c r="H893" s="529" t="str">
        <f>IF(入力シート!K452="","",入力シート!K452)</f>
        <v/>
      </c>
      <c r="I893" s="530" t="e">
        <f>IF(入力シート!#REF!="","",入力シート!#REF!)</f>
        <v>#REF!</v>
      </c>
      <c r="J893" s="30" t="str">
        <f>IF(入力シート!R452="","",入力シート!R452)</f>
        <v/>
      </c>
      <c r="K893" s="30" t="str">
        <f>IF(入力シート!V452="","",入力シート!V452)</f>
        <v/>
      </c>
      <c r="L893" s="29"/>
      <c r="M893" s="29" t="s">
        <v>358</v>
      </c>
      <c r="N893" s="29" t="s">
        <v>359</v>
      </c>
    </row>
    <row r="894" spans="1:14" ht="23.25" customHeight="1">
      <c r="A894" s="528" t="str">
        <f>IF(入力シート!A453="","",入力シート!A453)</f>
        <v/>
      </c>
      <c r="B894" s="528"/>
      <c r="C894" s="30" t="str">
        <f>IF(入力シート!C453="","",入力シート!C453)</f>
        <v/>
      </c>
      <c r="D894" s="30" t="str">
        <f>IF(入力シート!E453="","",入力シート!E453)</f>
        <v/>
      </c>
      <c r="E894" s="30" t="str">
        <f>IF(入力シート!G453="","",入力シート!G453)</f>
        <v/>
      </c>
      <c r="F894" s="30" t="str">
        <f>IF(入力シート!H453="","",入力シート!H453)</f>
        <v/>
      </c>
      <c r="G894" s="31" t="str">
        <f>IF(入力シート!O453="","",入力シート!O453)</f>
        <v/>
      </c>
      <c r="H894" s="529" t="str">
        <f>IF(入力シート!K453="","",入力シート!K453)</f>
        <v/>
      </c>
      <c r="I894" s="530" t="e">
        <f>IF(入力シート!#REF!="","",入力シート!#REF!)</f>
        <v>#REF!</v>
      </c>
      <c r="J894" s="30" t="str">
        <f>IF(入力シート!R453="","",入力シート!R453)</f>
        <v/>
      </c>
      <c r="K894" s="30" t="str">
        <f>IF(入力シート!V453="","",入力シート!V453)</f>
        <v/>
      </c>
      <c r="L894" s="29"/>
      <c r="M894" s="29" t="s">
        <v>358</v>
      </c>
      <c r="N894" s="29" t="s">
        <v>359</v>
      </c>
    </row>
    <row r="895" spans="1:14" ht="23.25" customHeight="1">
      <c r="A895" s="528" t="str">
        <f>IF(入力シート!A454="","",入力シート!A454)</f>
        <v/>
      </c>
      <c r="B895" s="528"/>
      <c r="C895" s="30" t="str">
        <f>IF(入力シート!C454="","",入力シート!C454)</f>
        <v/>
      </c>
      <c r="D895" s="30" t="str">
        <f>IF(入力シート!E454="","",入力シート!E454)</f>
        <v/>
      </c>
      <c r="E895" s="30" t="str">
        <f>IF(入力シート!G454="","",入力シート!G454)</f>
        <v/>
      </c>
      <c r="F895" s="30" t="str">
        <f>IF(入力シート!H454="","",入力シート!H454)</f>
        <v/>
      </c>
      <c r="G895" s="31" t="str">
        <f>IF(入力シート!O454="","",入力シート!O454)</f>
        <v/>
      </c>
      <c r="H895" s="529" t="str">
        <f>IF(入力シート!K454="","",入力シート!K454)</f>
        <v/>
      </c>
      <c r="I895" s="530" t="e">
        <f>IF(入力シート!#REF!="","",入力シート!#REF!)</f>
        <v>#REF!</v>
      </c>
      <c r="J895" s="30" t="str">
        <f>IF(入力シート!R454="","",入力シート!R454)</f>
        <v/>
      </c>
      <c r="K895" s="30" t="str">
        <f>IF(入力シート!V454="","",入力シート!V454)</f>
        <v/>
      </c>
      <c r="L895" s="29"/>
      <c r="M895" s="29" t="s">
        <v>358</v>
      </c>
      <c r="N895" s="29" t="s">
        <v>359</v>
      </c>
    </row>
    <row r="896" spans="1:14" ht="23.25" customHeight="1">
      <c r="A896" s="528" t="str">
        <f>IF(入力シート!A455="","",入力シート!A455)</f>
        <v/>
      </c>
      <c r="B896" s="528"/>
      <c r="C896" s="30" t="str">
        <f>IF(入力シート!C455="","",入力シート!C455)</f>
        <v/>
      </c>
      <c r="D896" s="30" t="str">
        <f>IF(入力シート!E455="","",入力シート!E455)</f>
        <v/>
      </c>
      <c r="E896" s="30" t="str">
        <f>IF(入力シート!G455="","",入力シート!G455)</f>
        <v/>
      </c>
      <c r="F896" s="30" t="str">
        <f>IF(入力シート!H455="","",入力シート!H455)</f>
        <v/>
      </c>
      <c r="G896" s="31" t="str">
        <f>IF(入力シート!O455="","",入力シート!O455)</f>
        <v/>
      </c>
      <c r="H896" s="529" t="str">
        <f>IF(入力シート!K455="","",入力シート!K455)</f>
        <v/>
      </c>
      <c r="I896" s="530" t="e">
        <f>IF(入力シート!#REF!="","",入力シート!#REF!)</f>
        <v>#REF!</v>
      </c>
      <c r="J896" s="30" t="str">
        <f>IF(入力シート!R455="","",入力シート!R455)</f>
        <v/>
      </c>
      <c r="K896" s="30" t="str">
        <f>IF(入力シート!V455="","",入力シート!V455)</f>
        <v/>
      </c>
      <c r="L896" s="29"/>
      <c r="M896" s="29" t="s">
        <v>358</v>
      </c>
      <c r="N896" s="29" t="s">
        <v>359</v>
      </c>
    </row>
    <row r="897" spans="1:14" ht="23.25" customHeight="1">
      <c r="A897" s="528" t="str">
        <f>IF(入力シート!A456="","",入力シート!A456)</f>
        <v/>
      </c>
      <c r="B897" s="528"/>
      <c r="C897" s="30" t="str">
        <f>IF(入力シート!C456="","",入力シート!C456)</f>
        <v/>
      </c>
      <c r="D897" s="30" t="str">
        <f>IF(入力シート!E456="","",入力シート!E456)</f>
        <v/>
      </c>
      <c r="E897" s="30" t="str">
        <f>IF(入力シート!G456="","",入力シート!G456)</f>
        <v/>
      </c>
      <c r="F897" s="30" t="str">
        <f>IF(入力シート!H456="","",入力シート!H456)</f>
        <v/>
      </c>
      <c r="G897" s="31" t="str">
        <f>IF(入力シート!O456="","",入力シート!O456)</f>
        <v/>
      </c>
      <c r="H897" s="529" t="str">
        <f>IF(入力シート!K456="","",入力シート!K456)</f>
        <v/>
      </c>
      <c r="I897" s="530" t="e">
        <f>IF(入力シート!#REF!="","",入力シート!#REF!)</f>
        <v>#REF!</v>
      </c>
      <c r="J897" s="30" t="str">
        <f>IF(入力シート!R456="","",入力シート!R456)</f>
        <v/>
      </c>
      <c r="K897" s="30" t="str">
        <f>IF(入力シート!V456="","",入力シート!V456)</f>
        <v/>
      </c>
      <c r="L897" s="29"/>
      <c r="M897" s="29" t="s">
        <v>358</v>
      </c>
      <c r="N897" s="29" t="s">
        <v>359</v>
      </c>
    </row>
    <row r="898" spans="1:14" ht="23.25" customHeight="1">
      <c r="A898" s="528" t="str">
        <f>IF(入力シート!A457="","",入力シート!A457)</f>
        <v/>
      </c>
      <c r="B898" s="528"/>
      <c r="C898" s="30" t="str">
        <f>IF(入力シート!C457="","",入力シート!C457)</f>
        <v/>
      </c>
      <c r="D898" s="30" t="str">
        <f>IF(入力シート!E457="","",入力シート!E457)</f>
        <v/>
      </c>
      <c r="E898" s="30" t="str">
        <f>IF(入力シート!G457="","",入力シート!G457)</f>
        <v/>
      </c>
      <c r="F898" s="30" t="str">
        <f>IF(入力シート!H457="","",入力シート!H457)</f>
        <v/>
      </c>
      <c r="G898" s="31" t="str">
        <f>IF(入力シート!O457="","",入力シート!O457)</f>
        <v/>
      </c>
      <c r="H898" s="529" t="str">
        <f>IF(入力シート!K457="","",入力シート!K457)</f>
        <v/>
      </c>
      <c r="I898" s="530" t="e">
        <f>IF(入力シート!#REF!="","",入力シート!#REF!)</f>
        <v>#REF!</v>
      </c>
      <c r="J898" s="30" t="str">
        <f>IF(入力シート!R457="","",入力シート!R457)</f>
        <v/>
      </c>
      <c r="K898" s="30" t="str">
        <f>IF(入力シート!V457="","",入力シート!V457)</f>
        <v/>
      </c>
      <c r="L898" s="29"/>
      <c r="M898" s="29" t="s">
        <v>358</v>
      </c>
      <c r="N898" s="29" t="s">
        <v>359</v>
      </c>
    </row>
    <row r="899" spans="1:14" ht="23.25" customHeight="1">
      <c r="A899" s="528" t="str">
        <f>IF(入力シート!A458="","",入力シート!A458)</f>
        <v/>
      </c>
      <c r="B899" s="528"/>
      <c r="C899" s="30" t="str">
        <f>IF(入力シート!C458="","",入力シート!C458)</f>
        <v/>
      </c>
      <c r="D899" s="30" t="str">
        <f>IF(入力シート!E458="","",入力シート!E458)</f>
        <v/>
      </c>
      <c r="E899" s="30" t="str">
        <f>IF(入力シート!G458="","",入力シート!G458)</f>
        <v/>
      </c>
      <c r="F899" s="30" t="str">
        <f>IF(入力シート!H458="","",入力シート!H458)</f>
        <v/>
      </c>
      <c r="G899" s="31" t="str">
        <f>IF(入力シート!O458="","",入力シート!O458)</f>
        <v/>
      </c>
      <c r="H899" s="529" t="str">
        <f>IF(入力シート!K458="","",入力シート!K458)</f>
        <v/>
      </c>
      <c r="I899" s="530" t="e">
        <f>IF(入力シート!#REF!="","",入力シート!#REF!)</f>
        <v>#REF!</v>
      </c>
      <c r="J899" s="30" t="str">
        <f>IF(入力シート!R458="","",入力シート!R458)</f>
        <v/>
      </c>
      <c r="K899" s="30" t="str">
        <f>IF(入力シート!V458="","",入力シート!V458)</f>
        <v/>
      </c>
      <c r="L899" s="29"/>
      <c r="M899" s="29" t="s">
        <v>358</v>
      </c>
      <c r="N899" s="29" t="s">
        <v>359</v>
      </c>
    </row>
    <row r="900" spans="1:14" ht="23.25" customHeight="1">
      <c r="A900" s="528" t="str">
        <f>IF(入力シート!A459="","",入力シート!A459)</f>
        <v/>
      </c>
      <c r="B900" s="528"/>
      <c r="C900" s="30" t="str">
        <f>IF(入力シート!C459="","",入力シート!C459)</f>
        <v/>
      </c>
      <c r="D900" s="30" t="str">
        <f>IF(入力シート!E459="","",入力シート!E459)</f>
        <v/>
      </c>
      <c r="E900" s="30" t="str">
        <f>IF(入力シート!G459="","",入力シート!G459)</f>
        <v/>
      </c>
      <c r="F900" s="30" t="str">
        <f>IF(入力シート!H459="","",入力シート!H459)</f>
        <v/>
      </c>
      <c r="G900" s="31" t="str">
        <f>IF(入力シート!O459="","",入力シート!O459)</f>
        <v/>
      </c>
      <c r="H900" s="529" t="str">
        <f>IF(入力シート!K459="","",入力シート!K459)</f>
        <v/>
      </c>
      <c r="I900" s="530" t="e">
        <f>IF(入力シート!#REF!="","",入力シート!#REF!)</f>
        <v>#REF!</v>
      </c>
      <c r="J900" s="30" t="str">
        <f>IF(入力シート!R459="","",入力シート!R459)</f>
        <v/>
      </c>
      <c r="K900" s="30" t="str">
        <f>IF(入力シート!V459="","",入力シート!V459)</f>
        <v/>
      </c>
      <c r="L900" s="29"/>
      <c r="M900" s="29" t="s">
        <v>358</v>
      </c>
      <c r="N900" s="29" t="s">
        <v>359</v>
      </c>
    </row>
    <row r="901" spans="1:14" ht="23.25" customHeight="1">
      <c r="A901" s="528" t="str">
        <f>IF(入力シート!A460="","",入力シート!A460)</f>
        <v/>
      </c>
      <c r="B901" s="528"/>
      <c r="C901" s="30" t="str">
        <f>IF(入力シート!C460="","",入力シート!C460)</f>
        <v/>
      </c>
      <c r="D901" s="30" t="str">
        <f>IF(入力シート!E460="","",入力シート!E460)</f>
        <v/>
      </c>
      <c r="E901" s="30" t="str">
        <f>IF(入力シート!G460="","",入力シート!G460)</f>
        <v/>
      </c>
      <c r="F901" s="30" t="str">
        <f>IF(入力シート!H460="","",入力シート!H460)</f>
        <v/>
      </c>
      <c r="G901" s="31" t="str">
        <f>IF(入力シート!O460="","",入力シート!O460)</f>
        <v/>
      </c>
      <c r="H901" s="529" t="str">
        <f>IF(入力シート!K460="","",入力シート!K460)</f>
        <v/>
      </c>
      <c r="I901" s="530" t="e">
        <f>IF(入力シート!#REF!="","",入力シート!#REF!)</f>
        <v>#REF!</v>
      </c>
      <c r="J901" s="30" t="str">
        <f>IF(入力シート!R460="","",入力シート!R460)</f>
        <v/>
      </c>
      <c r="K901" s="30" t="str">
        <f>IF(入力シート!V460="","",入力シート!V460)</f>
        <v/>
      </c>
      <c r="L901" s="29"/>
      <c r="M901" s="29" t="s">
        <v>358</v>
      </c>
      <c r="N901" s="29" t="s">
        <v>359</v>
      </c>
    </row>
    <row r="902" spans="1:14" ht="23.25" customHeight="1">
      <c r="A902" s="528" t="str">
        <f>IF(入力シート!A461="","",入力シート!A461)</f>
        <v/>
      </c>
      <c r="B902" s="528"/>
      <c r="C902" s="30" t="str">
        <f>IF(入力シート!C461="","",入力シート!C461)</f>
        <v/>
      </c>
      <c r="D902" s="30" t="str">
        <f>IF(入力シート!E461="","",入力シート!E461)</f>
        <v/>
      </c>
      <c r="E902" s="30" t="str">
        <f>IF(入力シート!G461="","",入力シート!G461)</f>
        <v/>
      </c>
      <c r="F902" s="30" t="str">
        <f>IF(入力シート!H461="","",入力シート!H461)</f>
        <v/>
      </c>
      <c r="G902" s="31" t="str">
        <f>IF(入力シート!O461="","",入力シート!O461)</f>
        <v/>
      </c>
      <c r="H902" s="529" t="str">
        <f>IF(入力シート!K461="","",入力シート!K461)</f>
        <v/>
      </c>
      <c r="I902" s="530" t="e">
        <f>IF(入力シート!#REF!="","",入力シート!#REF!)</f>
        <v>#REF!</v>
      </c>
      <c r="J902" s="30" t="str">
        <f>IF(入力シート!R461="","",入力シート!R461)</f>
        <v/>
      </c>
      <c r="K902" s="30" t="str">
        <f>IF(入力シート!V461="","",入力シート!V461)</f>
        <v/>
      </c>
      <c r="L902" s="29"/>
      <c r="M902" s="29" t="s">
        <v>358</v>
      </c>
      <c r="N902" s="29" t="s">
        <v>359</v>
      </c>
    </row>
    <row r="903" spans="1:14" ht="23.25" customHeight="1">
      <c r="A903" s="528" t="str">
        <f>IF(入力シート!A462="","",入力シート!A462)</f>
        <v/>
      </c>
      <c r="B903" s="528"/>
      <c r="C903" s="30" t="str">
        <f>IF(入力シート!C462="","",入力シート!C462)</f>
        <v/>
      </c>
      <c r="D903" s="30" t="str">
        <f>IF(入力シート!E462="","",入力シート!E462)</f>
        <v/>
      </c>
      <c r="E903" s="30" t="str">
        <f>IF(入力シート!G462="","",入力シート!G462)</f>
        <v/>
      </c>
      <c r="F903" s="30" t="str">
        <f>IF(入力シート!H462="","",入力シート!H462)</f>
        <v/>
      </c>
      <c r="G903" s="31" t="str">
        <f>IF(入力シート!O462="","",入力シート!O462)</f>
        <v/>
      </c>
      <c r="H903" s="529" t="str">
        <f>IF(入力シート!K462="","",入力シート!K462)</f>
        <v/>
      </c>
      <c r="I903" s="530" t="e">
        <f>IF(入力シート!#REF!="","",入力シート!#REF!)</f>
        <v>#REF!</v>
      </c>
      <c r="J903" s="30" t="str">
        <f>IF(入力シート!R462="","",入力シート!R462)</f>
        <v/>
      </c>
      <c r="K903" s="30" t="str">
        <f>IF(入力シート!V462="","",入力シート!V462)</f>
        <v/>
      </c>
      <c r="L903" s="29"/>
      <c r="M903" s="29" t="s">
        <v>358</v>
      </c>
      <c r="N903" s="29" t="s">
        <v>359</v>
      </c>
    </row>
    <row r="904" spans="1:14" ht="23.25" customHeight="1">
      <c r="A904" s="528" t="str">
        <f>IF(入力シート!A463="","",入力シート!A463)</f>
        <v/>
      </c>
      <c r="B904" s="528"/>
      <c r="C904" s="30" t="str">
        <f>IF(入力シート!C463="","",入力シート!C463)</f>
        <v/>
      </c>
      <c r="D904" s="30" t="str">
        <f>IF(入力シート!E463="","",入力シート!E463)</f>
        <v/>
      </c>
      <c r="E904" s="30" t="str">
        <f>IF(入力シート!G463="","",入力シート!G463)</f>
        <v/>
      </c>
      <c r="F904" s="30" t="str">
        <f>IF(入力シート!H463="","",入力シート!H463)</f>
        <v/>
      </c>
      <c r="G904" s="31" t="str">
        <f>IF(入力シート!O463="","",入力シート!O463)</f>
        <v/>
      </c>
      <c r="H904" s="529" t="str">
        <f>IF(入力シート!K463="","",入力シート!K463)</f>
        <v/>
      </c>
      <c r="I904" s="530" t="e">
        <f>IF(入力シート!#REF!="","",入力シート!#REF!)</f>
        <v>#REF!</v>
      </c>
      <c r="J904" s="30" t="str">
        <f>IF(入力シート!R463="","",入力シート!R463)</f>
        <v/>
      </c>
      <c r="K904" s="30" t="str">
        <f>IF(入力シート!V463="","",入力シート!V463)</f>
        <v/>
      </c>
      <c r="L904" s="29"/>
      <c r="M904" s="29" t="s">
        <v>358</v>
      </c>
      <c r="N904" s="29" t="s">
        <v>359</v>
      </c>
    </row>
    <row r="905" spans="1:14" ht="23.25" customHeight="1">
      <c r="A905" s="528" t="str">
        <f>IF(入力シート!A464="","",入力シート!A464)</f>
        <v/>
      </c>
      <c r="B905" s="528"/>
      <c r="C905" s="30" t="str">
        <f>IF(入力シート!C464="","",入力シート!C464)</f>
        <v/>
      </c>
      <c r="D905" s="30" t="str">
        <f>IF(入力シート!E464="","",入力シート!E464)</f>
        <v/>
      </c>
      <c r="E905" s="30" t="str">
        <f>IF(入力シート!G464="","",入力シート!G464)</f>
        <v/>
      </c>
      <c r="F905" s="30" t="str">
        <f>IF(入力シート!H464="","",入力シート!H464)</f>
        <v/>
      </c>
      <c r="G905" s="31" t="str">
        <f>IF(入力シート!O464="","",入力シート!O464)</f>
        <v/>
      </c>
      <c r="H905" s="529" t="str">
        <f>IF(入力シート!K464="","",入力シート!K464)</f>
        <v/>
      </c>
      <c r="I905" s="530" t="e">
        <f>IF(入力シート!#REF!="","",入力シート!#REF!)</f>
        <v>#REF!</v>
      </c>
      <c r="J905" s="30" t="str">
        <f>IF(入力シート!R464="","",入力シート!R464)</f>
        <v/>
      </c>
      <c r="K905" s="30" t="str">
        <f>IF(入力シート!V464="","",入力シート!V464)</f>
        <v/>
      </c>
      <c r="L905" s="29"/>
      <c r="M905" s="29" t="s">
        <v>358</v>
      </c>
      <c r="N905" s="29" t="s">
        <v>359</v>
      </c>
    </row>
    <row r="906" spans="1:14" ht="23.25" customHeight="1">
      <c r="A906" s="528" t="str">
        <f>IF(入力シート!A465="","",入力シート!A465)</f>
        <v/>
      </c>
      <c r="B906" s="528"/>
      <c r="C906" s="30" t="str">
        <f>IF(入力シート!C465="","",入力シート!C465)</f>
        <v/>
      </c>
      <c r="D906" s="30" t="str">
        <f>IF(入力シート!E465="","",入力シート!E465)</f>
        <v/>
      </c>
      <c r="E906" s="30" t="str">
        <f>IF(入力シート!G465="","",入力シート!G465)</f>
        <v/>
      </c>
      <c r="F906" s="30" t="str">
        <f>IF(入力シート!H465="","",入力シート!H465)</f>
        <v/>
      </c>
      <c r="G906" s="31" t="str">
        <f>IF(入力シート!O465="","",入力シート!O465)</f>
        <v/>
      </c>
      <c r="H906" s="529" t="str">
        <f>IF(入力シート!K465="","",入力シート!K465)</f>
        <v/>
      </c>
      <c r="I906" s="530" t="e">
        <f>IF(入力シート!#REF!="","",入力シート!#REF!)</f>
        <v>#REF!</v>
      </c>
      <c r="J906" s="30" t="str">
        <f>IF(入力シート!R465="","",入力シート!R465)</f>
        <v/>
      </c>
      <c r="K906" s="30" t="str">
        <f>IF(入力シート!V465="","",入力シート!V465)</f>
        <v/>
      </c>
      <c r="L906" s="29"/>
      <c r="M906" s="29" t="s">
        <v>358</v>
      </c>
      <c r="N906" s="29" t="s">
        <v>359</v>
      </c>
    </row>
    <row r="907" spans="1:14" ht="23.25" customHeight="1">
      <c r="A907" s="528" t="str">
        <f>IF(入力シート!A466="","",入力シート!A466)</f>
        <v/>
      </c>
      <c r="B907" s="528"/>
      <c r="C907" s="30" t="str">
        <f>IF(入力シート!C466="","",入力シート!C466)</f>
        <v/>
      </c>
      <c r="D907" s="30" t="str">
        <f>IF(入力シート!E466="","",入力シート!E466)</f>
        <v/>
      </c>
      <c r="E907" s="30" t="str">
        <f>IF(入力シート!G466="","",入力シート!G466)</f>
        <v/>
      </c>
      <c r="F907" s="30" t="str">
        <f>IF(入力シート!H466="","",入力シート!H466)</f>
        <v/>
      </c>
      <c r="G907" s="31" t="str">
        <f>IF(入力シート!O466="","",入力シート!O466)</f>
        <v/>
      </c>
      <c r="H907" s="529" t="str">
        <f>IF(入力シート!K466="","",入力シート!K466)</f>
        <v/>
      </c>
      <c r="I907" s="530" t="e">
        <f>IF(入力シート!#REF!="","",入力シート!#REF!)</f>
        <v>#REF!</v>
      </c>
      <c r="J907" s="30" t="str">
        <f>IF(入力シート!R466="","",入力シート!R466)</f>
        <v/>
      </c>
      <c r="K907" s="30" t="str">
        <f>IF(入力シート!V466="","",入力シート!V466)</f>
        <v/>
      </c>
      <c r="L907" s="29"/>
      <c r="M907" s="29" t="s">
        <v>358</v>
      </c>
      <c r="N907" s="29" t="s">
        <v>359</v>
      </c>
    </row>
    <row r="908" spans="1:14" ht="23.25" customHeight="1">
      <c r="A908" s="528" t="str">
        <f>IF(入力シート!A467="","",入力シート!A467)</f>
        <v/>
      </c>
      <c r="B908" s="528"/>
      <c r="C908" s="30" t="str">
        <f>IF(入力シート!C467="","",入力シート!C467)</f>
        <v/>
      </c>
      <c r="D908" s="30" t="str">
        <f>IF(入力シート!E467="","",入力シート!E467)</f>
        <v/>
      </c>
      <c r="E908" s="30" t="str">
        <f>IF(入力シート!G467="","",入力シート!G467)</f>
        <v/>
      </c>
      <c r="F908" s="30" t="str">
        <f>IF(入力シート!H467="","",入力シート!H467)</f>
        <v/>
      </c>
      <c r="G908" s="31" t="str">
        <f>IF(入力シート!O467="","",入力シート!O467)</f>
        <v/>
      </c>
      <c r="H908" s="529" t="str">
        <f>IF(入力シート!K467="","",入力シート!K467)</f>
        <v/>
      </c>
      <c r="I908" s="530" t="e">
        <f>IF(入力シート!#REF!="","",入力シート!#REF!)</f>
        <v>#REF!</v>
      </c>
      <c r="J908" s="30" t="str">
        <f>IF(入力シート!R467="","",入力シート!R467)</f>
        <v/>
      </c>
      <c r="K908" s="30" t="str">
        <f>IF(入力シート!V467="","",入力シート!V467)</f>
        <v/>
      </c>
      <c r="L908" s="29"/>
      <c r="M908" s="29" t="s">
        <v>358</v>
      </c>
      <c r="N908" s="29" t="s">
        <v>359</v>
      </c>
    </row>
    <row r="909" spans="1:14" ht="23.25" customHeight="1">
      <c r="A909" s="528" t="str">
        <f>IF(入力シート!A468="","",入力シート!A468)</f>
        <v/>
      </c>
      <c r="B909" s="528"/>
      <c r="C909" s="30" t="str">
        <f>IF(入力シート!C468="","",入力シート!C468)</f>
        <v/>
      </c>
      <c r="D909" s="30" t="str">
        <f>IF(入力シート!E468="","",入力シート!E468)</f>
        <v/>
      </c>
      <c r="E909" s="30" t="str">
        <f>IF(入力シート!G468="","",入力シート!G468)</f>
        <v/>
      </c>
      <c r="F909" s="30" t="str">
        <f>IF(入力シート!H468="","",入力シート!H468)</f>
        <v/>
      </c>
      <c r="G909" s="31" t="str">
        <f>IF(入力シート!O468="","",入力シート!O468)</f>
        <v/>
      </c>
      <c r="H909" s="529" t="str">
        <f>IF(入力シート!K468="","",入力シート!K468)</f>
        <v/>
      </c>
      <c r="I909" s="530" t="e">
        <f>IF(入力シート!#REF!="","",入力シート!#REF!)</f>
        <v>#REF!</v>
      </c>
      <c r="J909" s="30" t="str">
        <f>IF(入力シート!R468="","",入力シート!R468)</f>
        <v/>
      </c>
      <c r="K909" s="30" t="str">
        <f>IF(入力シート!V468="","",入力シート!V468)</f>
        <v/>
      </c>
      <c r="L909" s="29"/>
      <c r="M909" s="29" t="s">
        <v>358</v>
      </c>
      <c r="N909" s="29" t="s">
        <v>359</v>
      </c>
    </row>
    <row r="910" spans="1:14" ht="7.5" customHeight="1">
      <c r="A910" s="2"/>
      <c r="B910" s="2"/>
      <c r="C910" s="2"/>
      <c r="D910" s="2"/>
      <c r="E910" s="2"/>
      <c r="F910" s="2"/>
      <c r="G910" s="2"/>
      <c r="H910" s="2"/>
      <c r="I910" s="2"/>
      <c r="J910" s="2"/>
      <c r="K910" s="2"/>
      <c r="L910" s="2"/>
      <c r="M910" s="2"/>
      <c r="N910" s="2"/>
    </row>
    <row r="911" spans="1:14" s="34" customFormat="1" ht="15" customHeight="1">
      <c r="A911" s="557" t="s">
        <v>360</v>
      </c>
      <c r="B911" s="557"/>
      <c r="C911" s="558" t="s">
        <v>361</v>
      </c>
      <c r="D911" s="558"/>
      <c r="E911" s="558"/>
      <c r="F911" s="558"/>
      <c r="G911" s="558"/>
      <c r="H911" s="558"/>
      <c r="I911" s="558"/>
      <c r="J911" s="558"/>
      <c r="K911" s="558"/>
      <c r="L911" s="558"/>
      <c r="M911" s="558"/>
      <c r="N911" s="558"/>
    </row>
    <row r="912" spans="1:14" s="34" customFormat="1" ht="7.5" customHeight="1">
      <c r="A912" s="32"/>
      <c r="B912" s="32"/>
      <c r="C912" s="33"/>
      <c r="D912" s="33"/>
      <c r="E912" s="33"/>
      <c r="F912" s="33"/>
      <c r="G912" s="33"/>
      <c r="H912" s="33"/>
      <c r="I912" s="33"/>
      <c r="J912" s="33"/>
      <c r="K912" s="33"/>
      <c r="L912" s="33"/>
      <c r="M912" s="33"/>
      <c r="N912" s="33"/>
    </row>
    <row r="913" spans="1:14" s="34" customFormat="1" ht="15" customHeight="1">
      <c r="B913" s="35"/>
      <c r="C913" s="35"/>
      <c r="D913" s="35"/>
      <c r="E913" s="35"/>
      <c r="F913" s="35"/>
      <c r="G913" s="35"/>
      <c r="H913" s="554" t="s">
        <v>362</v>
      </c>
      <c r="I913" s="554"/>
      <c r="J913" s="554"/>
      <c r="K913" s="554"/>
      <c r="L913" s="554"/>
      <c r="M913" s="554"/>
      <c r="N913" s="554"/>
    </row>
    <row r="914" spans="1:14" s="34" customFormat="1" ht="15" customHeight="1">
      <c r="A914" s="36"/>
      <c r="B914" s="35"/>
      <c r="C914" s="35"/>
      <c r="D914" s="35"/>
      <c r="E914" s="35"/>
      <c r="F914" s="35"/>
      <c r="G914" s="37"/>
      <c r="H914" s="554"/>
      <c r="I914" s="554"/>
      <c r="J914" s="554"/>
      <c r="K914" s="554"/>
      <c r="L914" s="554"/>
      <c r="M914" s="554"/>
      <c r="N914" s="554"/>
    </row>
    <row r="915" spans="1:14" s="34" customFormat="1" ht="30" customHeight="1">
      <c r="A915" s="36"/>
      <c r="B915" s="35"/>
      <c r="C915" s="35"/>
      <c r="D915" s="35"/>
      <c r="E915" s="35"/>
      <c r="F915" s="35"/>
      <c r="G915" s="37"/>
      <c r="H915" s="555" t="s">
        <v>1263</v>
      </c>
      <c r="I915" s="555"/>
      <c r="J915" s="555"/>
      <c r="K915" s="555"/>
      <c r="L915" s="27"/>
      <c r="M915" s="37"/>
      <c r="N915" s="37"/>
    </row>
    <row r="916" spans="1:14" s="34" customFormat="1" ht="30" customHeight="1">
      <c r="H916" s="556" t="s">
        <v>363</v>
      </c>
      <c r="I916" s="556"/>
      <c r="J916" s="574" t="str">
        <f>J49</f>
        <v/>
      </c>
      <c r="K916" s="574"/>
      <c r="L916" s="574"/>
      <c r="M916" s="37"/>
    </row>
    <row r="917" spans="1:14" s="34" customFormat="1" ht="30" customHeight="1">
      <c r="A917" s="37"/>
      <c r="B917" s="37"/>
      <c r="C917" s="37"/>
      <c r="D917" s="37"/>
      <c r="E917" s="37"/>
      <c r="F917" s="37"/>
      <c r="G917" s="38"/>
      <c r="H917" s="556" t="s">
        <v>364</v>
      </c>
      <c r="I917" s="556"/>
      <c r="J917" s="574" t="str">
        <f>J50</f>
        <v/>
      </c>
      <c r="K917" s="574"/>
      <c r="L917" s="574"/>
      <c r="M917" s="27"/>
    </row>
    <row r="918" spans="1:14" s="34" customFormat="1" ht="30" customHeight="1">
      <c r="D918" s="37"/>
      <c r="E918" s="37"/>
      <c r="H918" s="556" t="s">
        <v>295</v>
      </c>
      <c r="I918" s="556"/>
      <c r="J918" s="557" t="str">
        <f>J51</f>
        <v/>
      </c>
      <c r="K918" s="557"/>
      <c r="L918" s="557"/>
      <c r="M918" s="27" t="s">
        <v>365</v>
      </c>
    </row>
    <row r="919" spans="1:14" ht="3.75" customHeight="1"/>
    <row r="920" spans="1:14" ht="21">
      <c r="A920" s="518" t="s">
        <v>379</v>
      </c>
      <c r="B920" s="518"/>
      <c r="C920" s="518"/>
      <c r="D920" s="518"/>
      <c r="E920" s="518"/>
      <c r="F920" s="518"/>
      <c r="G920" s="518"/>
      <c r="H920" s="518"/>
      <c r="I920" s="518"/>
      <c r="J920" s="518"/>
      <c r="K920" s="518"/>
      <c r="L920" s="518"/>
      <c r="M920" s="518"/>
      <c r="N920" s="518"/>
    </row>
    <row r="921" spans="1:14" ht="9.75" customHeight="1">
      <c r="A921" s="2"/>
      <c r="B921" s="2"/>
      <c r="C921" s="2"/>
      <c r="D921" s="2"/>
      <c r="E921" s="2"/>
      <c r="F921" s="2"/>
      <c r="G921" s="2"/>
      <c r="H921" s="2"/>
      <c r="I921" s="2"/>
      <c r="J921" s="2"/>
      <c r="K921" s="2"/>
      <c r="L921" s="2"/>
      <c r="M921" s="2"/>
      <c r="N921" s="2"/>
    </row>
    <row r="922" spans="1:14">
      <c r="A922" s="2"/>
      <c r="B922" s="2"/>
      <c r="C922" s="2"/>
      <c r="D922" s="2"/>
      <c r="E922" s="2"/>
      <c r="F922" s="2"/>
      <c r="G922" s="2"/>
      <c r="H922" s="2"/>
      <c r="I922" s="2"/>
      <c r="J922" s="2"/>
      <c r="K922" s="2"/>
      <c r="L922" s="519" t="str">
        <f>"ページ　　"&amp;入力シート!$AI$14&amp;" - "</f>
        <v xml:space="preserve">ページ　　0 - </v>
      </c>
      <c r="M922" s="519"/>
      <c r="N922" s="17">
        <v>19</v>
      </c>
    </row>
    <row r="923" spans="1:14">
      <c r="A923" s="2"/>
      <c r="B923" s="2"/>
      <c r="C923" s="2"/>
      <c r="D923" s="2"/>
      <c r="E923" s="2"/>
      <c r="F923" s="2"/>
      <c r="G923" s="2"/>
      <c r="H923" s="2"/>
      <c r="I923" s="2"/>
      <c r="J923" s="2"/>
      <c r="K923" s="2"/>
      <c r="L923" s="2"/>
      <c r="M923" s="2"/>
      <c r="N923" s="2"/>
    </row>
    <row r="924" spans="1:14" ht="15" customHeight="1">
      <c r="A924" s="572"/>
      <c r="B924" s="572"/>
      <c r="C924" s="573"/>
      <c r="D924" s="573"/>
      <c r="E924" s="2"/>
      <c r="F924" s="2"/>
      <c r="G924" s="2"/>
      <c r="H924" s="2"/>
      <c r="I924" s="2"/>
      <c r="J924" s="2"/>
      <c r="K924" s="520" t="str">
        <f>K6</f>
        <v>令和　　　年　　　月　　　日</v>
      </c>
      <c r="L924" s="520"/>
      <c r="M924" s="520"/>
      <c r="N924" s="520"/>
    </row>
    <row r="925" spans="1:14" ht="7.5" customHeight="1">
      <c r="A925" s="2"/>
      <c r="B925" s="2"/>
      <c r="C925" s="2"/>
      <c r="D925" s="2"/>
      <c r="E925" s="2"/>
      <c r="F925" s="2"/>
      <c r="G925" s="2"/>
      <c r="H925" s="2"/>
      <c r="I925" s="2"/>
      <c r="J925" s="2"/>
      <c r="K925" s="2"/>
      <c r="L925" s="2"/>
      <c r="M925" s="2"/>
      <c r="N925" s="2"/>
    </row>
    <row r="926" spans="1:14" ht="26.25" customHeight="1">
      <c r="A926" s="2"/>
      <c r="B926" s="2"/>
      <c r="C926" s="2"/>
      <c r="D926" s="2"/>
      <c r="E926" s="2"/>
      <c r="F926" s="522" t="s">
        <v>291</v>
      </c>
      <c r="G926" s="129" t="s">
        <v>380</v>
      </c>
      <c r="H926" s="523" t="str">
        <f>$H$8</f>
        <v/>
      </c>
      <c r="I926" s="524"/>
      <c r="J926" s="524"/>
      <c r="K926" s="524"/>
      <c r="L926" s="524"/>
      <c r="M926" s="524"/>
      <c r="N926" s="525"/>
    </row>
    <row r="927" spans="1:14" ht="26.25" customHeight="1">
      <c r="A927" s="2"/>
      <c r="B927" s="2"/>
      <c r="C927" s="2"/>
      <c r="D927" s="2"/>
      <c r="E927" s="2"/>
      <c r="F927" s="522"/>
      <c r="G927" s="129" t="s">
        <v>381</v>
      </c>
      <c r="H927" s="523" t="str">
        <f>$H$9</f>
        <v/>
      </c>
      <c r="I927" s="524"/>
      <c r="J927" s="524"/>
      <c r="K927" s="524"/>
      <c r="L927" s="524"/>
      <c r="M927" s="524"/>
      <c r="N927" s="525"/>
    </row>
    <row r="928" spans="1:14" ht="26.25" customHeight="1">
      <c r="A928" s="2"/>
      <c r="B928" s="2"/>
      <c r="C928" s="2"/>
      <c r="D928" s="2"/>
      <c r="E928" s="2"/>
      <c r="F928" s="522"/>
      <c r="G928" s="129" t="s">
        <v>295</v>
      </c>
      <c r="H928" s="523" t="str">
        <f>$H$10</f>
        <v/>
      </c>
      <c r="I928" s="524"/>
      <c r="J928" s="524"/>
      <c r="K928" s="524"/>
      <c r="L928" s="524"/>
      <c r="M928" s="524"/>
      <c r="N928" s="525"/>
    </row>
    <row r="929" spans="1:14" ht="26.25" customHeight="1">
      <c r="A929" s="2"/>
      <c r="B929" s="2"/>
      <c r="C929" s="2"/>
      <c r="D929" s="2"/>
      <c r="E929" s="2"/>
      <c r="F929" s="522"/>
      <c r="G929" s="132" t="s">
        <v>1245</v>
      </c>
      <c r="H929" s="523" t="str">
        <f>$H$11</f>
        <v/>
      </c>
      <c r="I929" s="524"/>
      <c r="J929" s="525"/>
      <c r="K929" s="129" t="s">
        <v>264</v>
      </c>
      <c r="L929" s="559" t="str">
        <f>$L$11</f>
        <v/>
      </c>
      <c r="M929" s="526"/>
      <c r="N929" s="527"/>
    </row>
    <row r="930" spans="1:14" ht="22.5" customHeight="1">
      <c r="A930" s="2"/>
      <c r="B930" s="2"/>
      <c r="C930" s="2"/>
      <c r="D930" s="2"/>
      <c r="E930" s="2"/>
      <c r="F930" s="522"/>
      <c r="G930" s="536" t="s">
        <v>351</v>
      </c>
      <c r="H930" s="536"/>
      <c r="I930" s="537" t="str">
        <f>$I$12</f>
        <v/>
      </c>
      <c r="J930" s="538"/>
      <c r="K930" s="130" t="s">
        <v>267</v>
      </c>
      <c r="L930" s="510" t="str">
        <f>$L$12</f>
        <v/>
      </c>
      <c r="M930" s="510"/>
      <c r="N930" s="510"/>
    </row>
    <row r="931" spans="1:14" ht="7.5" customHeight="1">
      <c r="A931" s="2"/>
      <c r="B931" s="2"/>
      <c r="C931" s="2"/>
      <c r="D931" s="2"/>
      <c r="E931" s="23"/>
      <c r="F931" s="24"/>
      <c r="G931" s="24"/>
      <c r="H931" s="24"/>
      <c r="I931" s="25"/>
      <c r="J931" s="25"/>
      <c r="K931" s="26"/>
      <c r="L931" s="26"/>
      <c r="M931" s="127"/>
      <c r="N931" s="127"/>
    </row>
    <row r="932" spans="1:14" s="3" customFormat="1">
      <c r="A932" s="539" t="s">
        <v>352</v>
      </c>
      <c r="B932" s="539"/>
      <c r="C932" s="539"/>
      <c r="D932" s="539"/>
      <c r="E932" s="539"/>
      <c r="F932" s="539"/>
      <c r="G932" s="539"/>
      <c r="H932" s="539"/>
      <c r="I932" s="539"/>
      <c r="J932" s="539"/>
      <c r="K932" s="539"/>
      <c r="L932" s="539"/>
      <c r="M932" s="539"/>
      <c r="N932" s="539"/>
    </row>
    <row r="933" spans="1:14" ht="7.5" customHeight="1">
      <c r="A933" s="2"/>
      <c r="B933" s="2"/>
      <c r="C933" s="2"/>
      <c r="D933" s="2"/>
      <c r="E933" s="2"/>
      <c r="F933" s="2"/>
      <c r="G933" s="2"/>
      <c r="H933" s="2"/>
      <c r="I933" s="2"/>
      <c r="J933" s="2"/>
      <c r="K933" s="2"/>
      <c r="L933" s="2"/>
      <c r="M933" s="2"/>
      <c r="N933" s="2"/>
    </row>
    <row r="934" spans="1:14" ht="15" customHeight="1">
      <c r="A934" s="540" t="s">
        <v>279</v>
      </c>
      <c r="B934" s="540"/>
      <c r="C934" s="541" t="s">
        <v>333</v>
      </c>
      <c r="D934" s="541"/>
      <c r="E934" s="541"/>
      <c r="F934" s="541"/>
      <c r="G934" s="542" t="s">
        <v>353</v>
      </c>
      <c r="H934" s="544" t="s">
        <v>281</v>
      </c>
      <c r="I934" s="545"/>
      <c r="J934" s="548" t="s">
        <v>334</v>
      </c>
      <c r="K934" s="550" t="s">
        <v>285</v>
      </c>
      <c r="L934" s="531" t="s">
        <v>354</v>
      </c>
      <c r="M934" s="532"/>
      <c r="N934" s="533"/>
    </row>
    <row r="935" spans="1:14" ht="15" customHeight="1">
      <c r="A935" s="540"/>
      <c r="B935" s="540"/>
      <c r="C935" s="131" t="s">
        <v>337</v>
      </c>
      <c r="D935" s="131" t="s">
        <v>277</v>
      </c>
      <c r="E935" s="131" t="s">
        <v>344</v>
      </c>
      <c r="F935" s="131" t="s">
        <v>279</v>
      </c>
      <c r="G935" s="543"/>
      <c r="H935" s="546"/>
      <c r="I935" s="547"/>
      <c r="J935" s="549"/>
      <c r="K935" s="551"/>
      <c r="L935" s="128" t="s">
        <v>356</v>
      </c>
      <c r="M935" s="534" t="s">
        <v>357</v>
      </c>
      <c r="N935" s="535"/>
    </row>
    <row r="936" spans="1:14" ht="23.25" customHeight="1">
      <c r="A936" s="528" t="str">
        <f>IF(入力シート!A469="","",入力シート!A469)</f>
        <v/>
      </c>
      <c r="B936" s="528"/>
      <c r="C936" s="30" t="str">
        <f>IF(入力シート!C469="","",入力シート!C469)</f>
        <v/>
      </c>
      <c r="D936" s="30" t="str">
        <f>IF(入力シート!E469="","",入力シート!E469)</f>
        <v/>
      </c>
      <c r="E936" s="30" t="str">
        <f>IF(入力シート!G469="","",入力シート!G469)</f>
        <v/>
      </c>
      <c r="F936" s="30" t="str">
        <f>IF(入力シート!H469="","",入力シート!H469)</f>
        <v/>
      </c>
      <c r="G936" s="31" t="str">
        <f>IF(入力シート!O469="","",入力シート!O469)</f>
        <v/>
      </c>
      <c r="H936" s="529" t="str">
        <f>IF(入力シート!K469="","",入力シート!K469)</f>
        <v/>
      </c>
      <c r="I936" s="530" t="e">
        <f>IF(入力シート!#REF!="","",入力シート!#REF!)</f>
        <v>#REF!</v>
      </c>
      <c r="J936" s="30" t="str">
        <f>IF(入力シート!R469="","",入力シート!R469)</f>
        <v/>
      </c>
      <c r="K936" s="30" t="str">
        <f>IF(入力シート!V469="","",入力シート!V469)</f>
        <v/>
      </c>
      <c r="L936" s="29"/>
      <c r="M936" s="29" t="s">
        <v>358</v>
      </c>
      <c r="N936" s="29" t="s">
        <v>359</v>
      </c>
    </row>
    <row r="937" spans="1:14" ht="23.25" customHeight="1">
      <c r="A937" s="528" t="str">
        <f>IF(入力シート!A470="","",入力シート!A470)</f>
        <v/>
      </c>
      <c r="B937" s="528"/>
      <c r="C937" s="30" t="str">
        <f>IF(入力シート!C470="","",入力シート!C470)</f>
        <v/>
      </c>
      <c r="D937" s="30" t="str">
        <f>IF(入力シート!E470="","",入力シート!E470)</f>
        <v/>
      </c>
      <c r="E937" s="30" t="str">
        <f>IF(入力シート!G470="","",入力シート!G470)</f>
        <v/>
      </c>
      <c r="F937" s="30" t="str">
        <f>IF(入力シート!H470="","",入力シート!H470)</f>
        <v/>
      </c>
      <c r="G937" s="31" t="str">
        <f>IF(入力シート!O470="","",入力シート!O470)</f>
        <v/>
      </c>
      <c r="H937" s="529" t="str">
        <f>IF(入力シート!K470="","",入力シート!K470)</f>
        <v/>
      </c>
      <c r="I937" s="530" t="e">
        <f>IF(入力シート!#REF!="","",入力シート!#REF!)</f>
        <v>#REF!</v>
      </c>
      <c r="J937" s="30" t="str">
        <f>IF(入力シート!R470="","",入力シート!R470)</f>
        <v/>
      </c>
      <c r="K937" s="30" t="str">
        <f>IF(入力シート!V470="","",入力シート!V470)</f>
        <v/>
      </c>
      <c r="L937" s="29"/>
      <c r="M937" s="29" t="s">
        <v>358</v>
      </c>
      <c r="N937" s="29" t="s">
        <v>359</v>
      </c>
    </row>
    <row r="938" spans="1:14" ht="23.25" customHeight="1">
      <c r="A938" s="528" t="str">
        <f>IF(入力シート!A471="","",入力シート!A471)</f>
        <v/>
      </c>
      <c r="B938" s="528"/>
      <c r="C938" s="30" t="str">
        <f>IF(入力シート!C471="","",入力シート!C471)</f>
        <v/>
      </c>
      <c r="D938" s="30" t="str">
        <f>IF(入力シート!E471="","",入力シート!E471)</f>
        <v/>
      </c>
      <c r="E938" s="30" t="str">
        <f>IF(入力シート!G471="","",入力シート!G471)</f>
        <v/>
      </c>
      <c r="F938" s="30" t="str">
        <f>IF(入力シート!H471="","",入力シート!H471)</f>
        <v/>
      </c>
      <c r="G938" s="31" t="str">
        <f>IF(入力シート!O471="","",入力シート!O471)</f>
        <v/>
      </c>
      <c r="H938" s="529" t="str">
        <f>IF(入力シート!K471="","",入力シート!K471)</f>
        <v/>
      </c>
      <c r="I938" s="530" t="e">
        <f>IF(入力シート!#REF!="","",入力シート!#REF!)</f>
        <v>#REF!</v>
      </c>
      <c r="J938" s="30" t="str">
        <f>IF(入力シート!R471="","",入力シート!R471)</f>
        <v/>
      </c>
      <c r="K938" s="30" t="str">
        <f>IF(入力シート!V471="","",入力シート!V471)</f>
        <v/>
      </c>
      <c r="L938" s="29"/>
      <c r="M938" s="29" t="s">
        <v>358</v>
      </c>
      <c r="N938" s="29" t="s">
        <v>359</v>
      </c>
    </row>
    <row r="939" spans="1:14" ht="23.25" customHeight="1">
      <c r="A939" s="528" t="str">
        <f>IF(入力シート!A472="","",入力シート!A472)</f>
        <v/>
      </c>
      <c r="B939" s="528"/>
      <c r="C939" s="30" t="str">
        <f>IF(入力シート!C472="","",入力シート!C472)</f>
        <v/>
      </c>
      <c r="D939" s="30" t="str">
        <f>IF(入力シート!E472="","",入力シート!E472)</f>
        <v/>
      </c>
      <c r="E939" s="30" t="str">
        <f>IF(入力シート!G472="","",入力シート!G472)</f>
        <v/>
      </c>
      <c r="F939" s="30" t="str">
        <f>IF(入力シート!H472="","",入力シート!H472)</f>
        <v/>
      </c>
      <c r="G939" s="31" t="str">
        <f>IF(入力シート!O472="","",入力シート!O472)</f>
        <v/>
      </c>
      <c r="H939" s="529" t="str">
        <f>IF(入力シート!K472="","",入力シート!K472)</f>
        <v/>
      </c>
      <c r="I939" s="530" t="e">
        <f>IF(入力シート!#REF!="","",入力シート!#REF!)</f>
        <v>#REF!</v>
      </c>
      <c r="J939" s="30" t="str">
        <f>IF(入力シート!R472="","",入力シート!R472)</f>
        <v/>
      </c>
      <c r="K939" s="30" t="str">
        <f>IF(入力シート!V472="","",入力シート!V472)</f>
        <v/>
      </c>
      <c r="L939" s="29"/>
      <c r="M939" s="29" t="s">
        <v>358</v>
      </c>
      <c r="N939" s="29" t="s">
        <v>359</v>
      </c>
    </row>
    <row r="940" spans="1:14" ht="23.25" customHeight="1">
      <c r="A940" s="528" t="str">
        <f>IF(入力シート!A473="","",入力シート!A473)</f>
        <v/>
      </c>
      <c r="B940" s="528"/>
      <c r="C940" s="30" t="str">
        <f>IF(入力シート!C473="","",入力シート!C473)</f>
        <v/>
      </c>
      <c r="D940" s="30" t="str">
        <f>IF(入力シート!E473="","",入力シート!E473)</f>
        <v/>
      </c>
      <c r="E940" s="30" t="str">
        <f>IF(入力シート!G473="","",入力シート!G473)</f>
        <v/>
      </c>
      <c r="F940" s="30" t="str">
        <f>IF(入力シート!H473="","",入力シート!H473)</f>
        <v/>
      </c>
      <c r="G940" s="31" t="str">
        <f>IF(入力シート!O473="","",入力シート!O473)</f>
        <v/>
      </c>
      <c r="H940" s="529" t="str">
        <f>IF(入力シート!K473="","",入力シート!K473)</f>
        <v/>
      </c>
      <c r="I940" s="530" t="e">
        <f>IF(入力シート!#REF!="","",入力シート!#REF!)</f>
        <v>#REF!</v>
      </c>
      <c r="J940" s="30" t="str">
        <f>IF(入力シート!R473="","",入力シート!R473)</f>
        <v/>
      </c>
      <c r="K940" s="30" t="str">
        <f>IF(入力シート!V473="","",入力シート!V473)</f>
        <v/>
      </c>
      <c r="L940" s="29"/>
      <c r="M940" s="29" t="s">
        <v>358</v>
      </c>
      <c r="N940" s="29" t="s">
        <v>359</v>
      </c>
    </row>
    <row r="941" spans="1:14" ht="23.25" customHeight="1">
      <c r="A941" s="528" t="str">
        <f>IF(入力シート!A474="","",入力シート!A474)</f>
        <v/>
      </c>
      <c r="B941" s="528"/>
      <c r="C941" s="30" t="str">
        <f>IF(入力シート!C474="","",入力シート!C474)</f>
        <v/>
      </c>
      <c r="D941" s="30" t="str">
        <f>IF(入力シート!E474="","",入力シート!E474)</f>
        <v/>
      </c>
      <c r="E941" s="30" t="str">
        <f>IF(入力シート!G474="","",入力シート!G474)</f>
        <v/>
      </c>
      <c r="F941" s="30" t="str">
        <f>IF(入力シート!H474="","",入力シート!H474)</f>
        <v/>
      </c>
      <c r="G941" s="31" t="str">
        <f>IF(入力シート!O474="","",入力シート!O474)</f>
        <v/>
      </c>
      <c r="H941" s="529" t="str">
        <f>IF(入力シート!K474="","",入力シート!K474)</f>
        <v/>
      </c>
      <c r="I941" s="530" t="e">
        <f>IF(入力シート!#REF!="","",入力シート!#REF!)</f>
        <v>#REF!</v>
      </c>
      <c r="J941" s="30" t="str">
        <f>IF(入力シート!R474="","",入力シート!R474)</f>
        <v/>
      </c>
      <c r="K941" s="30" t="str">
        <f>IF(入力シート!V474="","",入力シート!V474)</f>
        <v/>
      </c>
      <c r="L941" s="29"/>
      <c r="M941" s="29" t="s">
        <v>358</v>
      </c>
      <c r="N941" s="29" t="s">
        <v>359</v>
      </c>
    </row>
    <row r="942" spans="1:14" ht="23.25" customHeight="1">
      <c r="A942" s="528" t="str">
        <f>IF(入力シート!A475="","",入力シート!A475)</f>
        <v/>
      </c>
      <c r="B942" s="528"/>
      <c r="C942" s="30" t="str">
        <f>IF(入力シート!C475="","",入力シート!C475)</f>
        <v/>
      </c>
      <c r="D942" s="30" t="str">
        <f>IF(入力シート!E475="","",入力シート!E475)</f>
        <v/>
      </c>
      <c r="E942" s="30" t="str">
        <f>IF(入力シート!G475="","",入力シート!G475)</f>
        <v/>
      </c>
      <c r="F942" s="30" t="str">
        <f>IF(入力シート!H475="","",入力シート!H475)</f>
        <v/>
      </c>
      <c r="G942" s="31" t="str">
        <f>IF(入力シート!O475="","",入力シート!O475)</f>
        <v/>
      </c>
      <c r="H942" s="529" t="str">
        <f>IF(入力シート!K475="","",入力シート!K475)</f>
        <v/>
      </c>
      <c r="I942" s="530" t="e">
        <f>IF(入力シート!#REF!="","",入力シート!#REF!)</f>
        <v>#REF!</v>
      </c>
      <c r="J942" s="30" t="str">
        <f>IF(入力シート!R475="","",入力シート!R475)</f>
        <v/>
      </c>
      <c r="K942" s="30" t="str">
        <f>IF(入力シート!V475="","",入力シート!V475)</f>
        <v/>
      </c>
      <c r="L942" s="29"/>
      <c r="M942" s="29" t="s">
        <v>358</v>
      </c>
      <c r="N942" s="29" t="s">
        <v>359</v>
      </c>
    </row>
    <row r="943" spans="1:14" ht="23.25" customHeight="1">
      <c r="A943" s="528" t="str">
        <f>IF(入力シート!A476="","",入力シート!A476)</f>
        <v/>
      </c>
      <c r="B943" s="528"/>
      <c r="C943" s="30" t="str">
        <f>IF(入力シート!C476="","",入力シート!C476)</f>
        <v/>
      </c>
      <c r="D943" s="30" t="str">
        <f>IF(入力シート!E476="","",入力シート!E476)</f>
        <v/>
      </c>
      <c r="E943" s="30" t="str">
        <f>IF(入力シート!G476="","",入力シート!G476)</f>
        <v/>
      </c>
      <c r="F943" s="30" t="str">
        <f>IF(入力シート!H476="","",入力シート!H476)</f>
        <v/>
      </c>
      <c r="G943" s="31" t="str">
        <f>IF(入力シート!O476="","",入力シート!O476)</f>
        <v/>
      </c>
      <c r="H943" s="529" t="str">
        <f>IF(入力シート!K476="","",入力シート!K476)</f>
        <v/>
      </c>
      <c r="I943" s="530" t="e">
        <f>IF(入力シート!#REF!="","",入力シート!#REF!)</f>
        <v>#REF!</v>
      </c>
      <c r="J943" s="30" t="str">
        <f>IF(入力シート!R476="","",入力シート!R476)</f>
        <v/>
      </c>
      <c r="K943" s="30" t="str">
        <f>IF(入力シート!V476="","",入力シート!V476)</f>
        <v/>
      </c>
      <c r="L943" s="29"/>
      <c r="M943" s="29" t="s">
        <v>358</v>
      </c>
      <c r="N943" s="29" t="s">
        <v>359</v>
      </c>
    </row>
    <row r="944" spans="1:14" ht="23.25" customHeight="1">
      <c r="A944" s="528" t="str">
        <f>IF(入力シート!A477="","",入力シート!A477)</f>
        <v/>
      </c>
      <c r="B944" s="528"/>
      <c r="C944" s="30" t="str">
        <f>IF(入力シート!C477="","",入力シート!C477)</f>
        <v/>
      </c>
      <c r="D944" s="30" t="str">
        <f>IF(入力シート!E477="","",入力シート!E477)</f>
        <v/>
      </c>
      <c r="E944" s="30" t="str">
        <f>IF(入力シート!G477="","",入力シート!G477)</f>
        <v/>
      </c>
      <c r="F944" s="30" t="str">
        <f>IF(入力シート!H477="","",入力シート!H477)</f>
        <v/>
      </c>
      <c r="G944" s="31" t="str">
        <f>IF(入力シート!O477="","",入力シート!O477)</f>
        <v/>
      </c>
      <c r="H944" s="529" t="str">
        <f>IF(入力シート!K477="","",入力シート!K477)</f>
        <v/>
      </c>
      <c r="I944" s="530" t="e">
        <f>IF(入力シート!#REF!="","",入力シート!#REF!)</f>
        <v>#REF!</v>
      </c>
      <c r="J944" s="30" t="str">
        <f>IF(入力シート!R477="","",入力シート!R477)</f>
        <v/>
      </c>
      <c r="K944" s="30" t="str">
        <f>IF(入力シート!V477="","",入力シート!V477)</f>
        <v/>
      </c>
      <c r="L944" s="29"/>
      <c r="M944" s="29" t="s">
        <v>358</v>
      </c>
      <c r="N944" s="29" t="s">
        <v>359</v>
      </c>
    </row>
    <row r="945" spans="1:14" ht="23.25" customHeight="1">
      <c r="A945" s="528" t="str">
        <f>IF(入力シート!A478="","",入力シート!A478)</f>
        <v/>
      </c>
      <c r="B945" s="528"/>
      <c r="C945" s="30" t="str">
        <f>IF(入力シート!C478="","",入力シート!C478)</f>
        <v/>
      </c>
      <c r="D945" s="30" t="str">
        <f>IF(入力シート!E478="","",入力シート!E478)</f>
        <v/>
      </c>
      <c r="E945" s="30" t="str">
        <f>IF(入力シート!G478="","",入力シート!G478)</f>
        <v/>
      </c>
      <c r="F945" s="30" t="str">
        <f>IF(入力シート!H478="","",入力シート!H478)</f>
        <v/>
      </c>
      <c r="G945" s="31" t="str">
        <f>IF(入力シート!O478="","",入力シート!O478)</f>
        <v/>
      </c>
      <c r="H945" s="529" t="str">
        <f>IF(入力シート!K478="","",入力シート!K478)</f>
        <v/>
      </c>
      <c r="I945" s="530" t="e">
        <f>IF(入力シート!#REF!="","",入力シート!#REF!)</f>
        <v>#REF!</v>
      </c>
      <c r="J945" s="30" t="str">
        <f>IF(入力シート!R478="","",入力シート!R478)</f>
        <v/>
      </c>
      <c r="K945" s="30" t="str">
        <f>IF(入力シート!V478="","",入力シート!V478)</f>
        <v/>
      </c>
      <c r="L945" s="29"/>
      <c r="M945" s="29" t="s">
        <v>358</v>
      </c>
      <c r="N945" s="29" t="s">
        <v>359</v>
      </c>
    </row>
    <row r="946" spans="1:14" ht="23.25" customHeight="1">
      <c r="A946" s="528" t="str">
        <f>IF(入力シート!A479="","",入力シート!A479)</f>
        <v/>
      </c>
      <c r="B946" s="528"/>
      <c r="C946" s="30" t="str">
        <f>IF(入力シート!C479="","",入力シート!C479)</f>
        <v/>
      </c>
      <c r="D946" s="30" t="str">
        <f>IF(入力シート!E479="","",入力シート!E479)</f>
        <v/>
      </c>
      <c r="E946" s="30" t="str">
        <f>IF(入力シート!G479="","",入力シート!G479)</f>
        <v/>
      </c>
      <c r="F946" s="30" t="str">
        <f>IF(入力シート!H479="","",入力シート!H479)</f>
        <v/>
      </c>
      <c r="G946" s="31" t="str">
        <f>IF(入力シート!O479="","",入力シート!O479)</f>
        <v/>
      </c>
      <c r="H946" s="529" t="str">
        <f>IF(入力シート!K479="","",入力シート!K479)</f>
        <v/>
      </c>
      <c r="I946" s="530" t="e">
        <f>IF(入力シート!#REF!="","",入力シート!#REF!)</f>
        <v>#REF!</v>
      </c>
      <c r="J946" s="30" t="str">
        <f>IF(入力シート!R479="","",入力シート!R479)</f>
        <v/>
      </c>
      <c r="K946" s="30" t="str">
        <f>IF(入力シート!V479="","",入力シート!V479)</f>
        <v/>
      </c>
      <c r="L946" s="29"/>
      <c r="M946" s="29" t="s">
        <v>358</v>
      </c>
      <c r="N946" s="29" t="s">
        <v>359</v>
      </c>
    </row>
    <row r="947" spans="1:14" ht="23.25" customHeight="1">
      <c r="A947" s="528" t="str">
        <f>IF(入力シート!A480="","",入力シート!A480)</f>
        <v/>
      </c>
      <c r="B947" s="528"/>
      <c r="C947" s="30" t="str">
        <f>IF(入力シート!C480="","",入力シート!C480)</f>
        <v/>
      </c>
      <c r="D947" s="30" t="str">
        <f>IF(入力シート!E480="","",入力シート!E480)</f>
        <v/>
      </c>
      <c r="E947" s="30" t="str">
        <f>IF(入力シート!G480="","",入力シート!G480)</f>
        <v/>
      </c>
      <c r="F947" s="30" t="str">
        <f>IF(入力シート!H480="","",入力シート!H480)</f>
        <v/>
      </c>
      <c r="G947" s="31" t="str">
        <f>IF(入力シート!O480="","",入力シート!O480)</f>
        <v/>
      </c>
      <c r="H947" s="529" t="str">
        <f>IF(入力シート!K480="","",入力シート!K480)</f>
        <v/>
      </c>
      <c r="I947" s="530" t="e">
        <f>IF(入力シート!#REF!="","",入力シート!#REF!)</f>
        <v>#REF!</v>
      </c>
      <c r="J947" s="30" t="str">
        <f>IF(入力シート!R480="","",入力シート!R480)</f>
        <v/>
      </c>
      <c r="K947" s="30" t="str">
        <f>IF(入力シート!V480="","",入力シート!V480)</f>
        <v/>
      </c>
      <c r="L947" s="29"/>
      <c r="M947" s="29" t="s">
        <v>358</v>
      </c>
      <c r="N947" s="29" t="s">
        <v>359</v>
      </c>
    </row>
    <row r="948" spans="1:14" ht="23.25" customHeight="1">
      <c r="A948" s="528" t="str">
        <f>IF(入力シート!A481="","",入力シート!A481)</f>
        <v/>
      </c>
      <c r="B948" s="528"/>
      <c r="C948" s="30" t="str">
        <f>IF(入力シート!C481="","",入力シート!C481)</f>
        <v/>
      </c>
      <c r="D948" s="30" t="str">
        <f>IF(入力シート!E481="","",入力シート!E481)</f>
        <v/>
      </c>
      <c r="E948" s="30" t="str">
        <f>IF(入力シート!G481="","",入力シート!G481)</f>
        <v/>
      </c>
      <c r="F948" s="30" t="str">
        <f>IF(入力シート!H481="","",入力シート!H481)</f>
        <v/>
      </c>
      <c r="G948" s="31" t="str">
        <f>IF(入力シート!O481="","",入力シート!O481)</f>
        <v/>
      </c>
      <c r="H948" s="529" t="str">
        <f>IF(入力シート!K481="","",入力シート!K481)</f>
        <v/>
      </c>
      <c r="I948" s="530" t="e">
        <f>IF(入力シート!#REF!="","",入力シート!#REF!)</f>
        <v>#REF!</v>
      </c>
      <c r="J948" s="30" t="str">
        <f>IF(入力シート!R481="","",入力シート!R481)</f>
        <v/>
      </c>
      <c r="K948" s="30" t="str">
        <f>IF(入力シート!V481="","",入力シート!V481)</f>
        <v/>
      </c>
      <c r="L948" s="29"/>
      <c r="M948" s="29" t="s">
        <v>358</v>
      </c>
      <c r="N948" s="29" t="s">
        <v>359</v>
      </c>
    </row>
    <row r="949" spans="1:14" ht="23.25" customHeight="1">
      <c r="A949" s="528" t="str">
        <f>IF(入力シート!A482="","",入力シート!A482)</f>
        <v/>
      </c>
      <c r="B949" s="528"/>
      <c r="C949" s="30" t="str">
        <f>IF(入力シート!C482="","",入力シート!C482)</f>
        <v/>
      </c>
      <c r="D949" s="30" t="str">
        <f>IF(入力シート!E482="","",入力シート!E482)</f>
        <v/>
      </c>
      <c r="E949" s="30" t="str">
        <f>IF(入力シート!G482="","",入力シート!G482)</f>
        <v/>
      </c>
      <c r="F949" s="30" t="str">
        <f>IF(入力シート!H482="","",入力シート!H482)</f>
        <v/>
      </c>
      <c r="G949" s="31" t="str">
        <f>IF(入力シート!O482="","",入力シート!O482)</f>
        <v/>
      </c>
      <c r="H949" s="529" t="str">
        <f>IF(入力シート!K482="","",入力シート!K482)</f>
        <v/>
      </c>
      <c r="I949" s="530" t="e">
        <f>IF(入力シート!#REF!="","",入力シート!#REF!)</f>
        <v>#REF!</v>
      </c>
      <c r="J949" s="30" t="str">
        <f>IF(入力シート!R482="","",入力シート!R482)</f>
        <v/>
      </c>
      <c r="K949" s="30" t="str">
        <f>IF(入力シート!V482="","",入力シート!V482)</f>
        <v/>
      </c>
      <c r="L949" s="29"/>
      <c r="M949" s="29" t="s">
        <v>358</v>
      </c>
      <c r="N949" s="29" t="s">
        <v>359</v>
      </c>
    </row>
    <row r="950" spans="1:14" ht="23.25" customHeight="1">
      <c r="A950" s="528" t="str">
        <f>IF(入力シート!A483="","",入力シート!A483)</f>
        <v/>
      </c>
      <c r="B950" s="528"/>
      <c r="C950" s="30" t="str">
        <f>IF(入力シート!C483="","",入力シート!C483)</f>
        <v/>
      </c>
      <c r="D950" s="30" t="str">
        <f>IF(入力シート!E483="","",入力シート!E483)</f>
        <v/>
      </c>
      <c r="E950" s="30" t="str">
        <f>IF(入力シート!G483="","",入力シート!G483)</f>
        <v/>
      </c>
      <c r="F950" s="30" t="str">
        <f>IF(入力シート!H483="","",入力シート!H483)</f>
        <v/>
      </c>
      <c r="G950" s="31" t="str">
        <f>IF(入力シート!O483="","",入力シート!O483)</f>
        <v/>
      </c>
      <c r="H950" s="529" t="str">
        <f>IF(入力シート!K483="","",入力シート!K483)</f>
        <v/>
      </c>
      <c r="I950" s="530" t="e">
        <f>IF(入力シート!#REF!="","",入力シート!#REF!)</f>
        <v>#REF!</v>
      </c>
      <c r="J950" s="30" t="str">
        <f>IF(入力シート!R483="","",入力シート!R483)</f>
        <v/>
      </c>
      <c r="K950" s="30" t="str">
        <f>IF(入力シート!V483="","",入力シート!V483)</f>
        <v/>
      </c>
      <c r="L950" s="29"/>
      <c r="M950" s="29" t="s">
        <v>358</v>
      </c>
      <c r="N950" s="29" t="s">
        <v>359</v>
      </c>
    </row>
    <row r="951" spans="1:14" ht="23.25" customHeight="1">
      <c r="A951" s="528" t="str">
        <f>IF(入力シート!A484="","",入力シート!A484)</f>
        <v/>
      </c>
      <c r="B951" s="528"/>
      <c r="C951" s="30" t="str">
        <f>IF(入力シート!C484="","",入力シート!C484)</f>
        <v/>
      </c>
      <c r="D951" s="30" t="str">
        <f>IF(入力シート!E484="","",入力シート!E484)</f>
        <v/>
      </c>
      <c r="E951" s="30" t="str">
        <f>IF(入力シート!G484="","",入力シート!G484)</f>
        <v/>
      </c>
      <c r="F951" s="30" t="str">
        <f>IF(入力シート!H484="","",入力シート!H484)</f>
        <v/>
      </c>
      <c r="G951" s="31" t="str">
        <f>IF(入力シート!O484="","",入力シート!O484)</f>
        <v/>
      </c>
      <c r="H951" s="529" t="str">
        <f>IF(入力シート!K484="","",入力シート!K484)</f>
        <v/>
      </c>
      <c r="I951" s="530" t="e">
        <f>IF(入力シート!#REF!="","",入力シート!#REF!)</f>
        <v>#REF!</v>
      </c>
      <c r="J951" s="30" t="str">
        <f>IF(入力シート!R484="","",入力シート!R484)</f>
        <v/>
      </c>
      <c r="K951" s="30" t="str">
        <f>IF(入力シート!V484="","",入力シート!V484)</f>
        <v/>
      </c>
      <c r="L951" s="29"/>
      <c r="M951" s="29" t="s">
        <v>358</v>
      </c>
      <c r="N951" s="29" t="s">
        <v>359</v>
      </c>
    </row>
    <row r="952" spans="1:14" ht="23.25" customHeight="1">
      <c r="A952" s="528" t="str">
        <f>IF(入力シート!A485="","",入力シート!A485)</f>
        <v/>
      </c>
      <c r="B952" s="528"/>
      <c r="C952" s="30" t="str">
        <f>IF(入力シート!C485="","",入力シート!C485)</f>
        <v/>
      </c>
      <c r="D952" s="30" t="str">
        <f>IF(入力シート!E485="","",入力シート!E485)</f>
        <v/>
      </c>
      <c r="E952" s="30" t="str">
        <f>IF(入力シート!G485="","",入力シート!G485)</f>
        <v/>
      </c>
      <c r="F952" s="30" t="str">
        <f>IF(入力シート!H485="","",入力シート!H485)</f>
        <v/>
      </c>
      <c r="G952" s="31" t="str">
        <f>IF(入力シート!O485="","",入力シート!O485)</f>
        <v/>
      </c>
      <c r="H952" s="529" t="str">
        <f>IF(入力シート!K485="","",入力シート!K485)</f>
        <v/>
      </c>
      <c r="I952" s="530" t="e">
        <f>IF(入力シート!#REF!="","",入力シート!#REF!)</f>
        <v>#REF!</v>
      </c>
      <c r="J952" s="30" t="str">
        <f>IF(入力シート!R485="","",入力シート!R485)</f>
        <v/>
      </c>
      <c r="K952" s="30" t="str">
        <f>IF(入力シート!V485="","",入力シート!V485)</f>
        <v/>
      </c>
      <c r="L952" s="29"/>
      <c r="M952" s="29" t="s">
        <v>358</v>
      </c>
      <c r="N952" s="29" t="s">
        <v>359</v>
      </c>
    </row>
    <row r="953" spans="1:14" ht="23.25" customHeight="1">
      <c r="A953" s="528" t="str">
        <f>IF(入力シート!A486="","",入力シート!A486)</f>
        <v/>
      </c>
      <c r="B953" s="528"/>
      <c r="C953" s="30" t="str">
        <f>IF(入力シート!C486="","",入力シート!C486)</f>
        <v/>
      </c>
      <c r="D953" s="30" t="str">
        <f>IF(入力シート!E486="","",入力シート!E486)</f>
        <v/>
      </c>
      <c r="E953" s="30" t="str">
        <f>IF(入力シート!G486="","",入力シート!G486)</f>
        <v/>
      </c>
      <c r="F953" s="30" t="str">
        <f>IF(入力シート!H486="","",入力シート!H486)</f>
        <v/>
      </c>
      <c r="G953" s="31" t="str">
        <f>IF(入力シート!O486="","",入力シート!O486)</f>
        <v/>
      </c>
      <c r="H953" s="529" t="str">
        <f>IF(入力シート!K486="","",入力シート!K486)</f>
        <v/>
      </c>
      <c r="I953" s="530" t="e">
        <f>IF(入力シート!#REF!="","",入力シート!#REF!)</f>
        <v>#REF!</v>
      </c>
      <c r="J953" s="30" t="str">
        <f>IF(入力シート!R486="","",入力シート!R486)</f>
        <v/>
      </c>
      <c r="K953" s="30" t="str">
        <f>IF(入力シート!V486="","",入力シート!V486)</f>
        <v/>
      </c>
      <c r="L953" s="29"/>
      <c r="M953" s="29" t="s">
        <v>358</v>
      </c>
      <c r="N953" s="29" t="s">
        <v>359</v>
      </c>
    </row>
    <row r="954" spans="1:14" ht="23.25" customHeight="1">
      <c r="A954" s="528" t="str">
        <f>IF(入力シート!A487="","",入力シート!A487)</f>
        <v/>
      </c>
      <c r="B954" s="528"/>
      <c r="C954" s="30" t="str">
        <f>IF(入力シート!C487="","",入力シート!C487)</f>
        <v/>
      </c>
      <c r="D954" s="30" t="str">
        <f>IF(入力シート!E487="","",入力シート!E487)</f>
        <v/>
      </c>
      <c r="E954" s="30" t="str">
        <f>IF(入力シート!G487="","",入力シート!G487)</f>
        <v/>
      </c>
      <c r="F954" s="30" t="str">
        <f>IF(入力シート!H487="","",入力シート!H487)</f>
        <v/>
      </c>
      <c r="G954" s="31" t="str">
        <f>IF(入力シート!O487="","",入力シート!O487)</f>
        <v/>
      </c>
      <c r="H954" s="529" t="str">
        <f>IF(入力シート!K487="","",入力シート!K487)</f>
        <v/>
      </c>
      <c r="I954" s="530" t="e">
        <f>IF(入力シート!#REF!="","",入力シート!#REF!)</f>
        <v>#REF!</v>
      </c>
      <c r="J954" s="30" t="str">
        <f>IF(入力シート!R487="","",入力シート!R487)</f>
        <v/>
      </c>
      <c r="K954" s="30" t="str">
        <f>IF(入力シート!V487="","",入力シート!V487)</f>
        <v/>
      </c>
      <c r="L954" s="29"/>
      <c r="M954" s="29" t="s">
        <v>358</v>
      </c>
      <c r="N954" s="29" t="s">
        <v>359</v>
      </c>
    </row>
    <row r="955" spans="1:14" ht="23.25" customHeight="1">
      <c r="A955" s="528" t="str">
        <f>IF(入力シート!A488="","",入力シート!A488)</f>
        <v/>
      </c>
      <c r="B955" s="528"/>
      <c r="C955" s="30" t="str">
        <f>IF(入力シート!C488="","",入力シート!C488)</f>
        <v/>
      </c>
      <c r="D955" s="30" t="str">
        <f>IF(入力シート!E488="","",入力シート!E488)</f>
        <v/>
      </c>
      <c r="E955" s="30" t="str">
        <f>IF(入力シート!G488="","",入力シート!G488)</f>
        <v/>
      </c>
      <c r="F955" s="30" t="str">
        <f>IF(入力シート!H488="","",入力シート!H488)</f>
        <v/>
      </c>
      <c r="G955" s="31" t="str">
        <f>IF(入力シート!O488="","",入力シート!O488)</f>
        <v/>
      </c>
      <c r="H955" s="529" t="str">
        <f>IF(入力シート!K488="","",入力シート!K488)</f>
        <v/>
      </c>
      <c r="I955" s="530" t="e">
        <f>IF(入力シート!#REF!="","",入力シート!#REF!)</f>
        <v>#REF!</v>
      </c>
      <c r="J955" s="30" t="str">
        <f>IF(入力シート!R488="","",入力シート!R488)</f>
        <v/>
      </c>
      <c r="K955" s="30" t="str">
        <f>IF(入力シート!V488="","",入力シート!V488)</f>
        <v/>
      </c>
      <c r="L955" s="29"/>
      <c r="M955" s="29" t="s">
        <v>358</v>
      </c>
      <c r="N955" s="29" t="s">
        <v>359</v>
      </c>
    </row>
    <row r="956" spans="1:14" ht="23.25" customHeight="1">
      <c r="A956" s="528" t="str">
        <f>IF(入力シート!A489="","",入力シート!A489)</f>
        <v/>
      </c>
      <c r="B956" s="528"/>
      <c r="C956" s="30" t="str">
        <f>IF(入力シート!C489="","",入力シート!C489)</f>
        <v/>
      </c>
      <c r="D956" s="30" t="str">
        <f>IF(入力シート!E489="","",入力シート!E489)</f>
        <v/>
      </c>
      <c r="E956" s="30" t="str">
        <f>IF(入力シート!G489="","",入力シート!G489)</f>
        <v/>
      </c>
      <c r="F956" s="30" t="str">
        <f>IF(入力シート!H489="","",入力シート!H489)</f>
        <v/>
      </c>
      <c r="G956" s="31" t="str">
        <f>IF(入力シート!O489="","",入力シート!O489)</f>
        <v/>
      </c>
      <c r="H956" s="529" t="str">
        <f>IF(入力シート!K489="","",入力シート!K489)</f>
        <v/>
      </c>
      <c r="I956" s="530" t="e">
        <f>IF(入力シート!#REF!="","",入力シート!#REF!)</f>
        <v>#REF!</v>
      </c>
      <c r="J956" s="30" t="str">
        <f>IF(入力シート!R489="","",入力シート!R489)</f>
        <v/>
      </c>
      <c r="K956" s="30" t="str">
        <f>IF(入力シート!V489="","",入力シート!V489)</f>
        <v/>
      </c>
      <c r="L956" s="29"/>
      <c r="M956" s="29" t="s">
        <v>358</v>
      </c>
      <c r="N956" s="29" t="s">
        <v>359</v>
      </c>
    </row>
    <row r="957" spans="1:14" ht="23.25" customHeight="1">
      <c r="A957" s="528" t="str">
        <f>IF(入力シート!A490="","",入力シート!A490)</f>
        <v/>
      </c>
      <c r="B957" s="528"/>
      <c r="C957" s="30" t="str">
        <f>IF(入力シート!C490="","",入力シート!C490)</f>
        <v/>
      </c>
      <c r="D957" s="30" t="str">
        <f>IF(入力シート!E490="","",入力シート!E490)</f>
        <v/>
      </c>
      <c r="E957" s="30" t="str">
        <f>IF(入力シート!G490="","",入力シート!G490)</f>
        <v/>
      </c>
      <c r="F957" s="30" t="str">
        <f>IF(入力シート!H490="","",入力シート!H490)</f>
        <v/>
      </c>
      <c r="G957" s="31" t="str">
        <f>IF(入力シート!O490="","",入力シート!O490)</f>
        <v/>
      </c>
      <c r="H957" s="529" t="str">
        <f>IF(入力シート!K490="","",入力シート!K490)</f>
        <v/>
      </c>
      <c r="I957" s="530" t="e">
        <f>IF(入力シート!#REF!="","",入力シート!#REF!)</f>
        <v>#REF!</v>
      </c>
      <c r="J957" s="30" t="str">
        <f>IF(入力シート!R490="","",入力シート!R490)</f>
        <v/>
      </c>
      <c r="K957" s="30" t="str">
        <f>IF(入力シート!V490="","",入力シート!V490)</f>
        <v/>
      </c>
      <c r="L957" s="29"/>
      <c r="M957" s="29" t="s">
        <v>358</v>
      </c>
      <c r="N957" s="29" t="s">
        <v>359</v>
      </c>
    </row>
    <row r="958" spans="1:14" ht="23.25" customHeight="1">
      <c r="A958" s="528" t="str">
        <f>IF(入力シート!A491="","",入力シート!A491)</f>
        <v/>
      </c>
      <c r="B958" s="528"/>
      <c r="C958" s="30" t="str">
        <f>IF(入力シート!C491="","",入力シート!C491)</f>
        <v/>
      </c>
      <c r="D958" s="30" t="str">
        <f>IF(入力シート!E491="","",入力シート!E491)</f>
        <v/>
      </c>
      <c r="E958" s="30" t="str">
        <f>IF(入力シート!G491="","",入力シート!G491)</f>
        <v/>
      </c>
      <c r="F958" s="30" t="str">
        <f>IF(入力シート!H491="","",入力シート!H491)</f>
        <v/>
      </c>
      <c r="G958" s="31" t="str">
        <f>IF(入力シート!O491="","",入力シート!O491)</f>
        <v/>
      </c>
      <c r="H958" s="529" t="str">
        <f>IF(入力シート!K491="","",入力シート!K491)</f>
        <v/>
      </c>
      <c r="I958" s="530" t="e">
        <f>IF(入力シート!#REF!="","",入力シート!#REF!)</f>
        <v>#REF!</v>
      </c>
      <c r="J958" s="30" t="str">
        <f>IF(入力シート!R491="","",入力シート!R491)</f>
        <v/>
      </c>
      <c r="K958" s="30" t="str">
        <f>IF(入力シート!V491="","",入力シート!V491)</f>
        <v/>
      </c>
      <c r="L958" s="29"/>
      <c r="M958" s="29" t="s">
        <v>358</v>
      </c>
      <c r="N958" s="29" t="s">
        <v>359</v>
      </c>
    </row>
    <row r="959" spans="1:14" ht="23.25" customHeight="1">
      <c r="A959" s="528" t="str">
        <f>IF(入力シート!A492="","",入力シート!A492)</f>
        <v/>
      </c>
      <c r="B959" s="528"/>
      <c r="C959" s="30" t="str">
        <f>IF(入力シート!C492="","",入力シート!C492)</f>
        <v/>
      </c>
      <c r="D959" s="30" t="str">
        <f>IF(入力シート!E492="","",入力シート!E492)</f>
        <v/>
      </c>
      <c r="E959" s="30" t="str">
        <f>IF(入力シート!G492="","",入力シート!G492)</f>
        <v/>
      </c>
      <c r="F959" s="30" t="str">
        <f>IF(入力シート!H492="","",入力シート!H492)</f>
        <v/>
      </c>
      <c r="G959" s="31" t="str">
        <f>IF(入力シート!O492="","",入力シート!O492)</f>
        <v/>
      </c>
      <c r="H959" s="529" t="str">
        <f>IF(入力シート!K492="","",入力シート!K492)</f>
        <v/>
      </c>
      <c r="I959" s="530" t="e">
        <f>IF(入力シート!#REF!="","",入力シート!#REF!)</f>
        <v>#REF!</v>
      </c>
      <c r="J959" s="30" t="str">
        <f>IF(入力シート!R492="","",入力シート!R492)</f>
        <v/>
      </c>
      <c r="K959" s="30" t="str">
        <f>IF(入力シート!V492="","",入力シート!V492)</f>
        <v/>
      </c>
      <c r="L959" s="29"/>
      <c r="M959" s="29" t="s">
        <v>358</v>
      </c>
      <c r="N959" s="29" t="s">
        <v>359</v>
      </c>
    </row>
    <row r="960" spans="1:14" ht="23.25" customHeight="1">
      <c r="A960" s="528" t="str">
        <f>IF(入力シート!A493="","",入力シート!A493)</f>
        <v/>
      </c>
      <c r="B960" s="528"/>
      <c r="C960" s="30" t="str">
        <f>IF(入力シート!C493="","",入力シート!C493)</f>
        <v/>
      </c>
      <c r="D960" s="30" t="str">
        <f>IF(入力シート!E493="","",入力シート!E493)</f>
        <v/>
      </c>
      <c r="E960" s="30" t="str">
        <f>IF(入力シート!G493="","",入力シート!G493)</f>
        <v/>
      </c>
      <c r="F960" s="30" t="str">
        <f>IF(入力シート!H493="","",入力シート!H493)</f>
        <v/>
      </c>
      <c r="G960" s="31" t="str">
        <f>IF(入力シート!O493="","",入力シート!O493)</f>
        <v/>
      </c>
      <c r="H960" s="529" t="str">
        <f>IF(入力シート!K493="","",入力シート!K493)</f>
        <v/>
      </c>
      <c r="I960" s="530" t="e">
        <f>IF(入力シート!#REF!="","",入力シート!#REF!)</f>
        <v>#REF!</v>
      </c>
      <c r="J960" s="30" t="str">
        <f>IF(入力シート!R493="","",入力シート!R493)</f>
        <v/>
      </c>
      <c r="K960" s="30" t="str">
        <f>IF(入力シート!V493="","",入力シート!V493)</f>
        <v/>
      </c>
      <c r="L960" s="29"/>
      <c r="M960" s="29" t="s">
        <v>358</v>
      </c>
      <c r="N960" s="29" t="s">
        <v>359</v>
      </c>
    </row>
    <row r="961" spans="1:14" ht="7.5" customHeight="1">
      <c r="A961" s="2"/>
      <c r="B961" s="2"/>
      <c r="C961" s="2"/>
      <c r="D961" s="2"/>
      <c r="E961" s="2"/>
      <c r="F961" s="2"/>
      <c r="G961" s="2"/>
      <c r="H961" s="2"/>
      <c r="I961" s="2"/>
      <c r="J961" s="2"/>
      <c r="K961" s="2"/>
      <c r="L961" s="2"/>
      <c r="M961" s="2"/>
      <c r="N961" s="2"/>
    </row>
    <row r="962" spans="1:14" s="34" customFormat="1" ht="15" customHeight="1">
      <c r="A962" s="557" t="s">
        <v>360</v>
      </c>
      <c r="B962" s="557"/>
      <c r="C962" s="558" t="s">
        <v>361</v>
      </c>
      <c r="D962" s="558"/>
      <c r="E962" s="558"/>
      <c r="F962" s="558"/>
      <c r="G962" s="558"/>
      <c r="H962" s="558"/>
      <c r="I962" s="558"/>
      <c r="J962" s="558"/>
      <c r="K962" s="558"/>
      <c r="L962" s="558"/>
      <c r="M962" s="558"/>
      <c r="N962" s="558"/>
    </row>
    <row r="963" spans="1:14" s="34" customFormat="1" ht="7.5" customHeight="1">
      <c r="A963" s="32"/>
      <c r="B963" s="32"/>
      <c r="C963" s="33"/>
      <c r="D963" s="33"/>
      <c r="E963" s="33"/>
      <c r="F963" s="33"/>
      <c r="G963" s="33"/>
      <c r="H963" s="33"/>
      <c r="I963" s="33"/>
      <c r="J963" s="33"/>
      <c r="K963" s="33"/>
      <c r="L963" s="33"/>
      <c r="M963" s="33"/>
      <c r="N963" s="33"/>
    </row>
    <row r="964" spans="1:14" s="34" customFormat="1" ht="15" customHeight="1">
      <c r="B964" s="35"/>
      <c r="C964" s="35"/>
      <c r="D964" s="35"/>
      <c r="E964" s="35"/>
      <c r="F964" s="35"/>
      <c r="G964" s="35"/>
      <c r="H964" s="554" t="s">
        <v>362</v>
      </c>
      <c r="I964" s="554"/>
      <c r="J964" s="554"/>
      <c r="K964" s="554"/>
      <c r="L964" s="554"/>
      <c r="M964" s="554"/>
      <c r="N964" s="554"/>
    </row>
    <row r="965" spans="1:14" s="34" customFormat="1" ht="15" customHeight="1">
      <c r="A965" s="36"/>
      <c r="B965" s="35"/>
      <c r="C965" s="35"/>
      <c r="D965" s="35"/>
      <c r="E965" s="35"/>
      <c r="F965" s="35"/>
      <c r="G965" s="37"/>
      <c r="H965" s="554"/>
      <c r="I965" s="554"/>
      <c r="J965" s="554"/>
      <c r="K965" s="554"/>
      <c r="L965" s="554"/>
      <c r="M965" s="554"/>
      <c r="N965" s="554"/>
    </row>
    <row r="966" spans="1:14" s="34" customFormat="1" ht="30" customHeight="1">
      <c r="A966" s="36"/>
      <c r="B966" s="35"/>
      <c r="C966" s="35"/>
      <c r="D966" s="35"/>
      <c r="E966" s="35"/>
      <c r="F966" s="35"/>
      <c r="G966" s="37"/>
      <c r="H966" s="555" t="s">
        <v>1263</v>
      </c>
      <c r="I966" s="555"/>
      <c r="J966" s="555"/>
      <c r="K966" s="555"/>
      <c r="L966" s="27"/>
      <c r="M966" s="37"/>
      <c r="N966" s="37"/>
    </row>
    <row r="967" spans="1:14" s="34" customFormat="1" ht="30" customHeight="1">
      <c r="H967" s="556" t="s">
        <v>363</v>
      </c>
      <c r="I967" s="556"/>
      <c r="J967" s="574" t="str">
        <f>J49</f>
        <v/>
      </c>
      <c r="K967" s="574"/>
      <c r="L967" s="574"/>
      <c r="M967" s="37"/>
    </row>
    <row r="968" spans="1:14" s="34" customFormat="1" ht="30" customHeight="1">
      <c r="A968" s="37"/>
      <c r="B968" s="37"/>
      <c r="C968" s="37"/>
      <c r="D968" s="37"/>
      <c r="E968" s="37"/>
      <c r="F968" s="37"/>
      <c r="G968" s="38"/>
      <c r="H968" s="556" t="s">
        <v>364</v>
      </c>
      <c r="I968" s="556"/>
      <c r="J968" s="574" t="str">
        <f>J50</f>
        <v/>
      </c>
      <c r="K968" s="574"/>
      <c r="L968" s="574"/>
      <c r="M968" s="27"/>
    </row>
    <row r="969" spans="1:14" s="34" customFormat="1" ht="30" customHeight="1">
      <c r="D969" s="37"/>
      <c r="E969" s="37"/>
      <c r="H969" s="556" t="s">
        <v>295</v>
      </c>
      <c r="I969" s="556"/>
      <c r="J969" s="557" t="str">
        <f>J51</f>
        <v/>
      </c>
      <c r="K969" s="557"/>
      <c r="L969" s="557"/>
      <c r="M969" s="27" t="s">
        <v>365</v>
      </c>
    </row>
    <row r="970" spans="1:14" ht="3.75" customHeight="1"/>
    <row r="971" spans="1:14" ht="21">
      <c r="A971" s="518" t="s">
        <v>379</v>
      </c>
      <c r="B971" s="518"/>
      <c r="C971" s="518"/>
      <c r="D971" s="518"/>
      <c r="E971" s="518"/>
      <c r="F971" s="518"/>
      <c r="G971" s="518"/>
      <c r="H971" s="518"/>
      <c r="I971" s="518"/>
      <c r="J971" s="518"/>
      <c r="K971" s="518"/>
      <c r="L971" s="518"/>
      <c r="M971" s="518"/>
      <c r="N971" s="518"/>
    </row>
    <row r="972" spans="1:14" ht="9.75" customHeight="1">
      <c r="A972" s="2"/>
      <c r="B972" s="2"/>
      <c r="C972" s="2"/>
      <c r="D972" s="2"/>
      <c r="E972" s="2"/>
      <c r="F972" s="2"/>
      <c r="G972" s="2"/>
      <c r="H972" s="2"/>
      <c r="I972" s="2"/>
      <c r="J972" s="2"/>
      <c r="K972" s="2"/>
      <c r="L972" s="2"/>
      <c r="M972" s="2"/>
      <c r="N972" s="2"/>
    </row>
    <row r="973" spans="1:14">
      <c r="A973" s="2"/>
      <c r="B973" s="2"/>
      <c r="C973" s="2"/>
      <c r="D973" s="2"/>
      <c r="E973" s="2"/>
      <c r="F973" s="2"/>
      <c r="G973" s="2"/>
      <c r="H973" s="2"/>
      <c r="I973" s="2"/>
      <c r="J973" s="2"/>
      <c r="K973" s="2"/>
      <c r="L973" s="519" t="str">
        <f>"ページ　　"&amp;入力シート!$AI$14&amp;" - "</f>
        <v xml:space="preserve">ページ　　0 - </v>
      </c>
      <c r="M973" s="519"/>
      <c r="N973" s="17">
        <v>20</v>
      </c>
    </row>
    <row r="974" spans="1:14">
      <c r="A974" s="2"/>
      <c r="B974" s="2"/>
      <c r="C974" s="2"/>
      <c r="D974" s="2"/>
      <c r="E974" s="2"/>
      <c r="F974" s="2"/>
      <c r="G974" s="2"/>
      <c r="H974" s="2"/>
      <c r="I974" s="2"/>
      <c r="J974" s="2"/>
      <c r="K974" s="2"/>
      <c r="L974" s="2"/>
      <c r="M974" s="2"/>
      <c r="N974" s="2"/>
    </row>
    <row r="975" spans="1:14" ht="15" customHeight="1">
      <c r="A975" s="572"/>
      <c r="B975" s="572"/>
      <c r="C975" s="573"/>
      <c r="D975" s="573"/>
      <c r="E975" s="2"/>
      <c r="F975" s="2"/>
      <c r="G975" s="2"/>
      <c r="H975" s="2"/>
      <c r="I975" s="2"/>
      <c r="J975" s="2"/>
      <c r="K975" s="520" t="str">
        <f>K6</f>
        <v>令和　　　年　　　月　　　日</v>
      </c>
      <c r="L975" s="520"/>
      <c r="M975" s="520"/>
      <c r="N975" s="520"/>
    </row>
    <row r="976" spans="1:14" ht="7.5" customHeight="1">
      <c r="A976" s="2"/>
      <c r="B976" s="2"/>
      <c r="C976" s="2"/>
      <c r="D976" s="2"/>
      <c r="E976" s="2"/>
      <c r="F976" s="2"/>
      <c r="G976" s="2"/>
      <c r="H976" s="2"/>
      <c r="I976" s="2"/>
      <c r="J976" s="2"/>
      <c r="K976" s="2"/>
      <c r="L976" s="2"/>
      <c r="M976" s="2"/>
      <c r="N976" s="2"/>
    </row>
    <row r="977" spans="1:14" ht="26.25" customHeight="1">
      <c r="A977" s="2"/>
      <c r="B977" s="2"/>
      <c r="C977" s="2"/>
      <c r="D977" s="2"/>
      <c r="E977" s="2"/>
      <c r="F977" s="522" t="s">
        <v>291</v>
      </c>
      <c r="G977" s="129" t="s">
        <v>380</v>
      </c>
      <c r="H977" s="523" t="str">
        <f>$H$8</f>
        <v/>
      </c>
      <c r="I977" s="524"/>
      <c r="J977" s="524"/>
      <c r="K977" s="524"/>
      <c r="L977" s="524"/>
      <c r="M977" s="524"/>
      <c r="N977" s="525"/>
    </row>
    <row r="978" spans="1:14" ht="26.25" customHeight="1">
      <c r="A978" s="2"/>
      <c r="B978" s="2"/>
      <c r="C978" s="2"/>
      <c r="D978" s="2"/>
      <c r="E978" s="2"/>
      <c r="F978" s="522"/>
      <c r="G978" s="129" t="s">
        <v>381</v>
      </c>
      <c r="H978" s="523" t="str">
        <f>$H$9</f>
        <v/>
      </c>
      <c r="I978" s="524"/>
      <c r="J978" s="524"/>
      <c r="K978" s="524"/>
      <c r="L978" s="524"/>
      <c r="M978" s="524"/>
      <c r="N978" s="525"/>
    </row>
    <row r="979" spans="1:14" ht="26.25" customHeight="1">
      <c r="A979" s="2"/>
      <c r="B979" s="2"/>
      <c r="C979" s="2"/>
      <c r="D979" s="2"/>
      <c r="E979" s="2"/>
      <c r="F979" s="522"/>
      <c r="G979" s="129" t="s">
        <v>295</v>
      </c>
      <c r="H979" s="523" t="str">
        <f>$H$10</f>
        <v/>
      </c>
      <c r="I979" s="524"/>
      <c r="J979" s="524"/>
      <c r="K979" s="524"/>
      <c r="L979" s="524"/>
      <c r="M979" s="524"/>
      <c r="N979" s="525"/>
    </row>
    <row r="980" spans="1:14" ht="26.25" customHeight="1">
      <c r="A980" s="2"/>
      <c r="B980" s="2"/>
      <c r="C980" s="2"/>
      <c r="D980" s="2"/>
      <c r="E980" s="2"/>
      <c r="F980" s="522"/>
      <c r="G980" s="132" t="s">
        <v>1245</v>
      </c>
      <c r="H980" s="523" t="str">
        <f>$H$11</f>
        <v/>
      </c>
      <c r="I980" s="524"/>
      <c r="J980" s="525"/>
      <c r="K980" s="129" t="s">
        <v>264</v>
      </c>
      <c r="L980" s="559" t="str">
        <f>$L$11</f>
        <v/>
      </c>
      <c r="M980" s="526"/>
      <c r="N980" s="527"/>
    </row>
    <row r="981" spans="1:14" ht="22.5" customHeight="1">
      <c r="A981" s="2"/>
      <c r="B981" s="2"/>
      <c r="C981" s="2"/>
      <c r="D981" s="2"/>
      <c r="E981" s="2"/>
      <c r="F981" s="522"/>
      <c r="G981" s="536" t="s">
        <v>351</v>
      </c>
      <c r="H981" s="536"/>
      <c r="I981" s="537" t="str">
        <f>$I$12</f>
        <v/>
      </c>
      <c r="J981" s="538"/>
      <c r="K981" s="130" t="s">
        <v>267</v>
      </c>
      <c r="L981" s="510" t="str">
        <f>$L$12</f>
        <v/>
      </c>
      <c r="M981" s="510"/>
      <c r="N981" s="510"/>
    </row>
    <row r="982" spans="1:14" ht="7.5" customHeight="1">
      <c r="A982" s="2"/>
      <c r="B982" s="2"/>
      <c r="C982" s="2"/>
      <c r="D982" s="2"/>
      <c r="E982" s="23"/>
      <c r="F982" s="24"/>
      <c r="G982" s="24"/>
      <c r="H982" s="24"/>
      <c r="I982" s="25"/>
      <c r="J982" s="25"/>
      <c r="K982" s="26"/>
      <c r="L982" s="26"/>
      <c r="M982" s="127"/>
      <c r="N982" s="127"/>
    </row>
    <row r="983" spans="1:14" s="3" customFormat="1">
      <c r="A983" s="539" t="s">
        <v>352</v>
      </c>
      <c r="B983" s="539"/>
      <c r="C983" s="539"/>
      <c r="D983" s="539"/>
      <c r="E983" s="539"/>
      <c r="F983" s="539"/>
      <c r="G983" s="539"/>
      <c r="H983" s="539"/>
      <c r="I983" s="539"/>
      <c r="J983" s="539"/>
      <c r="K983" s="539"/>
      <c r="L983" s="539"/>
      <c r="M983" s="539"/>
      <c r="N983" s="539"/>
    </row>
    <row r="984" spans="1:14" ht="7.5" customHeight="1">
      <c r="A984" s="2"/>
      <c r="B984" s="2"/>
      <c r="C984" s="2"/>
      <c r="D984" s="2"/>
      <c r="E984" s="2"/>
      <c r="F984" s="2"/>
      <c r="G984" s="2"/>
      <c r="H984" s="2"/>
      <c r="I984" s="2"/>
      <c r="J984" s="2"/>
      <c r="K984" s="2"/>
      <c r="L984" s="2"/>
      <c r="M984" s="2"/>
      <c r="N984" s="2"/>
    </row>
    <row r="985" spans="1:14" ht="15" customHeight="1">
      <c r="A985" s="540" t="s">
        <v>279</v>
      </c>
      <c r="B985" s="540"/>
      <c r="C985" s="541" t="s">
        <v>333</v>
      </c>
      <c r="D985" s="541"/>
      <c r="E985" s="541"/>
      <c r="F985" s="541"/>
      <c r="G985" s="542" t="s">
        <v>353</v>
      </c>
      <c r="H985" s="544" t="s">
        <v>281</v>
      </c>
      <c r="I985" s="545"/>
      <c r="J985" s="548" t="s">
        <v>334</v>
      </c>
      <c r="K985" s="550" t="s">
        <v>285</v>
      </c>
      <c r="L985" s="531" t="s">
        <v>354</v>
      </c>
      <c r="M985" s="532"/>
      <c r="N985" s="533"/>
    </row>
    <row r="986" spans="1:14" ht="15" customHeight="1">
      <c r="A986" s="540"/>
      <c r="B986" s="540"/>
      <c r="C986" s="131" t="s">
        <v>337</v>
      </c>
      <c r="D986" s="131" t="s">
        <v>277</v>
      </c>
      <c r="E986" s="131" t="s">
        <v>344</v>
      </c>
      <c r="F986" s="131" t="s">
        <v>279</v>
      </c>
      <c r="G986" s="543"/>
      <c r="H986" s="546"/>
      <c r="I986" s="547"/>
      <c r="J986" s="549"/>
      <c r="K986" s="551"/>
      <c r="L986" s="128" t="s">
        <v>356</v>
      </c>
      <c r="M986" s="534" t="s">
        <v>357</v>
      </c>
      <c r="N986" s="535"/>
    </row>
    <row r="987" spans="1:14" ht="23.25" customHeight="1">
      <c r="A987" s="528" t="str">
        <f>IF(入力シート!A494="","",入力シート!A494)</f>
        <v/>
      </c>
      <c r="B987" s="528"/>
      <c r="C987" s="30" t="str">
        <f>IF(入力シート!C494="","",入力シート!C494)</f>
        <v/>
      </c>
      <c r="D987" s="30" t="str">
        <f>IF(入力シート!E494="","",入力シート!E494)</f>
        <v/>
      </c>
      <c r="E987" s="30" t="str">
        <f>IF(入力シート!G494="","",入力シート!G494)</f>
        <v/>
      </c>
      <c r="F987" s="30" t="str">
        <f>IF(入力シート!H494="","",入力シート!H494)</f>
        <v/>
      </c>
      <c r="G987" s="31" t="str">
        <f>IF(入力シート!O494="","",入力シート!O494)</f>
        <v/>
      </c>
      <c r="H987" s="529" t="str">
        <f>IF(入力シート!K494="","",入力シート!K494)</f>
        <v/>
      </c>
      <c r="I987" s="530" t="e">
        <f>IF(入力シート!#REF!="","",入力シート!#REF!)</f>
        <v>#REF!</v>
      </c>
      <c r="J987" s="30" t="str">
        <f>IF(入力シート!R494="","",入力シート!R494)</f>
        <v/>
      </c>
      <c r="K987" s="30" t="str">
        <f>IF(入力シート!V494="","",入力シート!V494)</f>
        <v/>
      </c>
      <c r="L987" s="29"/>
      <c r="M987" s="29" t="s">
        <v>358</v>
      </c>
      <c r="N987" s="29" t="s">
        <v>359</v>
      </c>
    </row>
    <row r="988" spans="1:14" ht="23.25" customHeight="1">
      <c r="A988" s="528" t="str">
        <f>IF(入力シート!A495="","",入力シート!A495)</f>
        <v/>
      </c>
      <c r="B988" s="528"/>
      <c r="C988" s="30" t="str">
        <f>IF(入力シート!C495="","",入力シート!C495)</f>
        <v/>
      </c>
      <c r="D988" s="30" t="str">
        <f>IF(入力シート!E495="","",入力シート!E495)</f>
        <v/>
      </c>
      <c r="E988" s="30" t="str">
        <f>IF(入力シート!G495="","",入力シート!G495)</f>
        <v/>
      </c>
      <c r="F988" s="30" t="str">
        <f>IF(入力シート!H495="","",入力シート!H495)</f>
        <v/>
      </c>
      <c r="G988" s="31" t="str">
        <f>IF(入力シート!O495="","",入力シート!O495)</f>
        <v/>
      </c>
      <c r="H988" s="529" t="str">
        <f>IF(入力シート!K495="","",入力シート!K495)</f>
        <v/>
      </c>
      <c r="I988" s="530" t="e">
        <f>IF(入力シート!#REF!="","",入力シート!#REF!)</f>
        <v>#REF!</v>
      </c>
      <c r="J988" s="30" t="str">
        <f>IF(入力シート!R495="","",入力シート!R495)</f>
        <v/>
      </c>
      <c r="K988" s="30" t="str">
        <f>IF(入力シート!V495="","",入力シート!V495)</f>
        <v/>
      </c>
      <c r="L988" s="29"/>
      <c r="M988" s="29" t="s">
        <v>358</v>
      </c>
      <c r="N988" s="29" t="s">
        <v>359</v>
      </c>
    </row>
    <row r="989" spans="1:14" ht="23.25" customHeight="1">
      <c r="A989" s="528" t="str">
        <f>IF(入力シート!A496="","",入力シート!A496)</f>
        <v/>
      </c>
      <c r="B989" s="528"/>
      <c r="C989" s="30" t="str">
        <f>IF(入力シート!C496="","",入力シート!C496)</f>
        <v/>
      </c>
      <c r="D989" s="30" t="str">
        <f>IF(入力シート!E496="","",入力シート!E496)</f>
        <v/>
      </c>
      <c r="E989" s="30" t="str">
        <f>IF(入力シート!G496="","",入力シート!G496)</f>
        <v/>
      </c>
      <c r="F989" s="30" t="str">
        <f>IF(入力シート!H496="","",入力シート!H496)</f>
        <v/>
      </c>
      <c r="G989" s="31" t="str">
        <f>IF(入力シート!O496="","",入力シート!O496)</f>
        <v/>
      </c>
      <c r="H989" s="529" t="str">
        <f>IF(入力シート!K496="","",入力シート!K496)</f>
        <v/>
      </c>
      <c r="I989" s="530" t="e">
        <f>IF(入力シート!#REF!="","",入力シート!#REF!)</f>
        <v>#REF!</v>
      </c>
      <c r="J989" s="30" t="str">
        <f>IF(入力シート!R496="","",入力シート!R496)</f>
        <v/>
      </c>
      <c r="K989" s="30" t="str">
        <f>IF(入力シート!V496="","",入力シート!V496)</f>
        <v/>
      </c>
      <c r="L989" s="29"/>
      <c r="M989" s="29" t="s">
        <v>358</v>
      </c>
      <c r="N989" s="29" t="s">
        <v>359</v>
      </c>
    </row>
    <row r="990" spans="1:14" ht="23.25" customHeight="1">
      <c r="A990" s="528" t="str">
        <f>IF(入力シート!A497="","",入力シート!A497)</f>
        <v/>
      </c>
      <c r="B990" s="528"/>
      <c r="C990" s="30" t="str">
        <f>IF(入力シート!C497="","",入力シート!C497)</f>
        <v/>
      </c>
      <c r="D990" s="30" t="str">
        <f>IF(入力シート!E497="","",入力シート!E497)</f>
        <v/>
      </c>
      <c r="E990" s="30" t="str">
        <f>IF(入力シート!G497="","",入力シート!G497)</f>
        <v/>
      </c>
      <c r="F990" s="30" t="str">
        <f>IF(入力シート!H497="","",入力シート!H497)</f>
        <v/>
      </c>
      <c r="G990" s="31" t="str">
        <f>IF(入力シート!O497="","",入力シート!O497)</f>
        <v/>
      </c>
      <c r="H990" s="529" t="str">
        <f>IF(入力シート!K497="","",入力シート!K497)</f>
        <v/>
      </c>
      <c r="I990" s="530" t="e">
        <f>IF(入力シート!#REF!="","",入力シート!#REF!)</f>
        <v>#REF!</v>
      </c>
      <c r="J990" s="30" t="str">
        <f>IF(入力シート!R497="","",入力シート!R497)</f>
        <v/>
      </c>
      <c r="K990" s="30" t="str">
        <f>IF(入力シート!V497="","",入力シート!V497)</f>
        <v/>
      </c>
      <c r="L990" s="29"/>
      <c r="M990" s="29" t="s">
        <v>358</v>
      </c>
      <c r="N990" s="29" t="s">
        <v>359</v>
      </c>
    </row>
    <row r="991" spans="1:14" ht="23.25" customHeight="1">
      <c r="A991" s="528" t="str">
        <f>IF(入力シート!A498="","",入力シート!A498)</f>
        <v/>
      </c>
      <c r="B991" s="528"/>
      <c r="C991" s="30" t="str">
        <f>IF(入力シート!C498="","",入力シート!C498)</f>
        <v/>
      </c>
      <c r="D991" s="30" t="str">
        <f>IF(入力シート!E498="","",入力シート!E498)</f>
        <v/>
      </c>
      <c r="E991" s="30" t="str">
        <f>IF(入力シート!G498="","",入力シート!G498)</f>
        <v/>
      </c>
      <c r="F991" s="30" t="str">
        <f>IF(入力シート!H498="","",入力シート!H498)</f>
        <v/>
      </c>
      <c r="G991" s="31" t="str">
        <f>IF(入力シート!O498="","",入力シート!O498)</f>
        <v/>
      </c>
      <c r="H991" s="529" t="str">
        <f>IF(入力シート!K498="","",入力シート!K498)</f>
        <v/>
      </c>
      <c r="I991" s="530" t="e">
        <f>IF(入力シート!#REF!="","",入力シート!#REF!)</f>
        <v>#REF!</v>
      </c>
      <c r="J991" s="30" t="str">
        <f>IF(入力シート!R498="","",入力シート!R498)</f>
        <v/>
      </c>
      <c r="K991" s="30" t="str">
        <f>IF(入力シート!V498="","",入力シート!V498)</f>
        <v/>
      </c>
      <c r="L991" s="29"/>
      <c r="M991" s="29" t="s">
        <v>358</v>
      </c>
      <c r="N991" s="29" t="s">
        <v>359</v>
      </c>
    </row>
    <row r="992" spans="1:14" ht="23.25" customHeight="1">
      <c r="A992" s="528" t="str">
        <f>IF(入力シート!A499="","",入力シート!A499)</f>
        <v/>
      </c>
      <c r="B992" s="528"/>
      <c r="C992" s="30" t="str">
        <f>IF(入力シート!C499="","",入力シート!C499)</f>
        <v/>
      </c>
      <c r="D992" s="30" t="str">
        <f>IF(入力シート!E499="","",入力シート!E499)</f>
        <v/>
      </c>
      <c r="E992" s="30" t="str">
        <f>IF(入力シート!G499="","",入力シート!G499)</f>
        <v/>
      </c>
      <c r="F992" s="30" t="str">
        <f>IF(入力シート!H499="","",入力シート!H499)</f>
        <v/>
      </c>
      <c r="G992" s="31" t="str">
        <f>IF(入力シート!O499="","",入力シート!O499)</f>
        <v/>
      </c>
      <c r="H992" s="529" t="str">
        <f>IF(入力シート!K499="","",入力シート!K499)</f>
        <v/>
      </c>
      <c r="I992" s="530" t="e">
        <f>IF(入力シート!#REF!="","",入力シート!#REF!)</f>
        <v>#REF!</v>
      </c>
      <c r="J992" s="30" t="str">
        <f>IF(入力シート!R499="","",入力シート!R499)</f>
        <v/>
      </c>
      <c r="K992" s="30" t="str">
        <f>IF(入力シート!V499="","",入力シート!V499)</f>
        <v/>
      </c>
      <c r="L992" s="29"/>
      <c r="M992" s="29" t="s">
        <v>358</v>
      </c>
      <c r="N992" s="29" t="s">
        <v>359</v>
      </c>
    </row>
    <row r="993" spans="1:14" ht="23.25" customHeight="1">
      <c r="A993" s="528" t="str">
        <f>IF(入力シート!A500="","",入力シート!A500)</f>
        <v/>
      </c>
      <c r="B993" s="528"/>
      <c r="C993" s="30" t="str">
        <f>IF(入力シート!C500="","",入力シート!C500)</f>
        <v/>
      </c>
      <c r="D993" s="30" t="str">
        <f>IF(入力シート!E500="","",入力シート!E500)</f>
        <v/>
      </c>
      <c r="E993" s="30" t="str">
        <f>IF(入力シート!G500="","",入力シート!G500)</f>
        <v/>
      </c>
      <c r="F993" s="30" t="str">
        <f>IF(入力シート!H500="","",入力シート!H500)</f>
        <v/>
      </c>
      <c r="G993" s="31" t="str">
        <f>IF(入力シート!O500="","",入力シート!O500)</f>
        <v/>
      </c>
      <c r="H993" s="529" t="str">
        <f>IF(入力シート!K500="","",入力シート!K500)</f>
        <v/>
      </c>
      <c r="I993" s="530" t="e">
        <f>IF(入力シート!#REF!="","",入力シート!#REF!)</f>
        <v>#REF!</v>
      </c>
      <c r="J993" s="30" t="str">
        <f>IF(入力シート!R500="","",入力シート!R500)</f>
        <v/>
      </c>
      <c r="K993" s="30" t="str">
        <f>IF(入力シート!V500="","",入力シート!V500)</f>
        <v/>
      </c>
      <c r="L993" s="29"/>
      <c r="M993" s="29" t="s">
        <v>358</v>
      </c>
      <c r="N993" s="29" t="s">
        <v>359</v>
      </c>
    </row>
    <row r="994" spans="1:14" ht="23.25" customHeight="1">
      <c r="A994" s="528" t="str">
        <f>IF(入力シート!A501="","",入力シート!A501)</f>
        <v/>
      </c>
      <c r="B994" s="528"/>
      <c r="C994" s="30" t="str">
        <f>IF(入力シート!C501="","",入力シート!C501)</f>
        <v/>
      </c>
      <c r="D994" s="30" t="str">
        <f>IF(入力シート!E501="","",入力シート!E501)</f>
        <v/>
      </c>
      <c r="E994" s="30" t="str">
        <f>IF(入力シート!G501="","",入力シート!G501)</f>
        <v/>
      </c>
      <c r="F994" s="30" t="str">
        <f>IF(入力シート!H501="","",入力シート!H501)</f>
        <v/>
      </c>
      <c r="G994" s="31" t="str">
        <f>IF(入力シート!O501="","",入力シート!O501)</f>
        <v/>
      </c>
      <c r="H994" s="529" t="str">
        <f>IF(入力シート!K501="","",入力シート!K501)</f>
        <v/>
      </c>
      <c r="I994" s="530" t="e">
        <f>IF(入力シート!#REF!="","",入力シート!#REF!)</f>
        <v>#REF!</v>
      </c>
      <c r="J994" s="30" t="str">
        <f>IF(入力シート!R501="","",入力シート!R501)</f>
        <v/>
      </c>
      <c r="K994" s="30" t="str">
        <f>IF(入力シート!V501="","",入力シート!V501)</f>
        <v/>
      </c>
      <c r="L994" s="29"/>
      <c r="M994" s="29" t="s">
        <v>358</v>
      </c>
      <c r="N994" s="29" t="s">
        <v>359</v>
      </c>
    </row>
    <row r="995" spans="1:14" ht="23.25" customHeight="1">
      <c r="A995" s="528" t="str">
        <f>IF(入力シート!A502="","",入力シート!A502)</f>
        <v/>
      </c>
      <c r="B995" s="528"/>
      <c r="C995" s="30" t="str">
        <f>IF(入力シート!C502="","",入力シート!C502)</f>
        <v/>
      </c>
      <c r="D995" s="30" t="str">
        <f>IF(入力シート!E502="","",入力シート!E502)</f>
        <v/>
      </c>
      <c r="E995" s="30" t="str">
        <f>IF(入力シート!G502="","",入力シート!G502)</f>
        <v/>
      </c>
      <c r="F995" s="30" t="str">
        <f>IF(入力シート!H502="","",入力シート!H502)</f>
        <v/>
      </c>
      <c r="G995" s="31" t="str">
        <f>IF(入力シート!O502="","",入力シート!O502)</f>
        <v/>
      </c>
      <c r="H995" s="529" t="str">
        <f>IF(入力シート!K502="","",入力シート!K502)</f>
        <v/>
      </c>
      <c r="I995" s="530" t="e">
        <f>IF(入力シート!#REF!="","",入力シート!#REF!)</f>
        <v>#REF!</v>
      </c>
      <c r="J995" s="30" t="str">
        <f>IF(入力シート!R502="","",入力シート!R502)</f>
        <v/>
      </c>
      <c r="K995" s="30" t="str">
        <f>IF(入力シート!V502="","",入力シート!V502)</f>
        <v/>
      </c>
      <c r="L995" s="29"/>
      <c r="M995" s="29" t="s">
        <v>358</v>
      </c>
      <c r="N995" s="29" t="s">
        <v>359</v>
      </c>
    </row>
    <row r="996" spans="1:14" ht="23.25" customHeight="1">
      <c r="A996" s="528" t="str">
        <f>IF(入力シート!A503="","",入力シート!A503)</f>
        <v/>
      </c>
      <c r="B996" s="528"/>
      <c r="C996" s="30" t="str">
        <f>IF(入力シート!C503="","",入力シート!C503)</f>
        <v/>
      </c>
      <c r="D996" s="30" t="str">
        <f>IF(入力シート!E503="","",入力シート!E503)</f>
        <v/>
      </c>
      <c r="E996" s="30" t="str">
        <f>IF(入力シート!G503="","",入力シート!G503)</f>
        <v/>
      </c>
      <c r="F996" s="30" t="str">
        <f>IF(入力シート!H503="","",入力シート!H503)</f>
        <v/>
      </c>
      <c r="G996" s="31" t="str">
        <f>IF(入力シート!O503="","",入力シート!O503)</f>
        <v/>
      </c>
      <c r="H996" s="529" t="str">
        <f>IF(入力シート!K503="","",入力シート!K503)</f>
        <v/>
      </c>
      <c r="I996" s="530" t="e">
        <f>IF(入力シート!#REF!="","",入力シート!#REF!)</f>
        <v>#REF!</v>
      </c>
      <c r="J996" s="30" t="str">
        <f>IF(入力シート!R503="","",入力シート!R503)</f>
        <v/>
      </c>
      <c r="K996" s="30" t="str">
        <f>IF(入力シート!V503="","",入力シート!V503)</f>
        <v/>
      </c>
      <c r="L996" s="29"/>
      <c r="M996" s="29" t="s">
        <v>358</v>
      </c>
      <c r="N996" s="29" t="s">
        <v>359</v>
      </c>
    </row>
    <row r="997" spans="1:14" ht="23.25" customHeight="1">
      <c r="A997" s="528" t="str">
        <f>IF(入力シート!A504="","",入力シート!A504)</f>
        <v/>
      </c>
      <c r="B997" s="528"/>
      <c r="C997" s="30" t="str">
        <f>IF(入力シート!C504="","",入力シート!C504)</f>
        <v/>
      </c>
      <c r="D997" s="30" t="str">
        <f>IF(入力シート!E504="","",入力シート!E504)</f>
        <v/>
      </c>
      <c r="E997" s="30" t="str">
        <f>IF(入力シート!G504="","",入力シート!G504)</f>
        <v/>
      </c>
      <c r="F997" s="30" t="str">
        <f>IF(入力シート!H504="","",入力シート!H504)</f>
        <v/>
      </c>
      <c r="G997" s="31" t="str">
        <f>IF(入力シート!O504="","",入力シート!O504)</f>
        <v/>
      </c>
      <c r="H997" s="529" t="str">
        <f>IF(入力シート!K504="","",入力シート!K504)</f>
        <v/>
      </c>
      <c r="I997" s="530" t="e">
        <f>IF(入力シート!#REF!="","",入力シート!#REF!)</f>
        <v>#REF!</v>
      </c>
      <c r="J997" s="30" t="str">
        <f>IF(入力シート!R504="","",入力シート!R504)</f>
        <v/>
      </c>
      <c r="K997" s="30" t="str">
        <f>IF(入力シート!V504="","",入力シート!V504)</f>
        <v/>
      </c>
      <c r="L997" s="29"/>
      <c r="M997" s="29" t="s">
        <v>358</v>
      </c>
      <c r="N997" s="29" t="s">
        <v>359</v>
      </c>
    </row>
    <row r="998" spans="1:14" ht="23.25" customHeight="1">
      <c r="A998" s="528" t="str">
        <f>IF(入力シート!A505="","",入力シート!A505)</f>
        <v/>
      </c>
      <c r="B998" s="528"/>
      <c r="C998" s="30" t="str">
        <f>IF(入力シート!C505="","",入力シート!C505)</f>
        <v/>
      </c>
      <c r="D998" s="30" t="str">
        <f>IF(入力シート!E505="","",入力シート!E505)</f>
        <v/>
      </c>
      <c r="E998" s="30" t="str">
        <f>IF(入力シート!G505="","",入力シート!G505)</f>
        <v/>
      </c>
      <c r="F998" s="30" t="str">
        <f>IF(入力シート!H505="","",入力シート!H505)</f>
        <v/>
      </c>
      <c r="G998" s="31" t="str">
        <f>IF(入力シート!O505="","",入力シート!O505)</f>
        <v/>
      </c>
      <c r="H998" s="529" t="str">
        <f>IF(入力シート!K505="","",入力シート!K505)</f>
        <v/>
      </c>
      <c r="I998" s="530" t="e">
        <f>IF(入力シート!#REF!="","",入力シート!#REF!)</f>
        <v>#REF!</v>
      </c>
      <c r="J998" s="30" t="str">
        <f>IF(入力シート!R505="","",入力シート!R505)</f>
        <v/>
      </c>
      <c r="K998" s="30" t="str">
        <f>IF(入力シート!V505="","",入力シート!V505)</f>
        <v/>
      </c>
      <c r="L998" s="29"/>
      <c r="M998" s="29" t="s">
        <v>358</v>
      </c>
      <c r="N998" s="29" t="s">
        <v>359</v>
      </c>
    </row>
    <row r="999" spans="1:14" ht="23.25" customHeight="1">
      <c r="A999" s="528" t="str">
        <f>IF(入力シート!A506="","",入力シート!A506)</f>
        <v/>
      </c>
      <c r="B999" s="528"/>
      <c r="C999" s="30" t="str">
        <f>IF(入力シート!C506="","",入力シート!C506)</f>
        <v/>
      </c>
      <c r="D999" s="30" t="str">
        <f>IF(入力シート!E506="","",入力シート!E506)</f>
        <v/>
      </c>
      <c r="E999" s="30" t="str">
        <f>IF(入力シート!G506="","",入力シート!G506)</f>
        <v/>
      </c>
      <c r="F999" s="30" t="str">
        <f>IF(入力シート!H506="","",入力シート!H506)</f>
        <v/>
      </c>
      <c r="G999" s="31" t="str">
        <f>IF(入力シート!O506="","",入力シート!O506)</f>
        <v/>
      </c>
      <c r="H999" s="529" t="str">
        <f>IF(入力シート!K506="","",入力シート!K506)</f>
        <v/>
      </c>
      <c r="I999" s="530" t="e">
        <f>IF(入力シート!#REF!="","",入力シート!#REF!)</f>
        <v>#REF!</v>
      </c>
      <c r="J999" s="30" t="str">
        <f>IF(入力シート!R506="","",入力シート!R506)</f>
        <v/>
      </c>
      <c r="K999" s="30" t="str">
        <f>IF(入力シート!V506="","",入力シート!V506)</f>
        <v/>
      </c>
      <c r="L999" s="29"/>
      <c r="M999" s="29" t="s">
        <v>358</v>
      </c>
      <c r="N999" s="29" t="s">
        <v>359</v>
      </c>
    </row>
    <row r="1000" spans="1:14" ht="23.25" customHeight="1">
      <c r="A1000" s="528" t="str">
        <f>IF(入力シート!A507="","",入力シート!A507)</f>
        <v/>
      </c>
      <c r="B1000" s="528"/>
      <c r="C1000" s="30" t="str">
        <f>IF(入力シート!C507="","",入力シート!C507)</f>
        <v/>
      </c>
      <c r="D1000" s="30" t="str">
        <f>IF(入力シート!E507="","",入力シート!E507)</f>
        <v/>
      </c>
      <c r="E1000" s="30" t="str">
        <f>IF(入力シート!G507="","",入力シート!G507)</f>
        <v/>
      </c>
      <c r="F1000" s="30" t="str">
        <f>IF(入力シート!H507="","",入力シート!H507)</f>
        <v/>
      </c>
      <c r="G1000" s="31" t="str">
        <f>IF(入力シート!O507="","",入力シート!O507)</f>
        <v/>
      </c>
      <c r="H1000" s="529" t="str">
        <f>IF(入力シート!K507="","",入力シート!K507)</f>
        <v/>
      </c>
      <c r="I1000" s="530" t="e">
        <f>IF(入力シート!#REF!="","",入力シート!#REF!)</f>
        <v>#REF!</v>
      </c>
      <c r="J1000" s="30" t="str">
        <f>IF(入力シート!R507="","",入力シート!R507)</f>
        <v/>
      </c>
      <c r="K1000" s="30" t="str">
        <f>IF(入力シート!V507="","",入力シート!V507)</f>
        <v/>
      </c>
      <c r="L1000" s="29"/>
      <c r="M1000" s="29" t="s">
        <v>358</v>
      </c>
      <c r="N1000" s="29" t="s">
        <v>359</v>
      </c>
    </row>
    <row r="1001" spans="1:14" ht="23.25" customHeight="1">
      <c r="A1001" s="528" t="str">
        <f>IF(入力シート!A508="","",入力シート!A508)</f>
        <v/>
      </c>
      <c r="B1001" s="528"/>
      <c r="C1001" s="30" t="str">
        <f>IF(入力シート!C508="","",入力シート!C508)</f>
        <v/>
      </c>
      <c r="D1001" s="30" t="str">
        <f>IF(入力シート!E508="","",入力シート!E508)</f>
        <v/>
      </c>
      <c r="E1001" s="30" t="str">
        <f>IF(入力シート!G508="","",入力シート!G508)</f>
        <v/>
      </c>
      <c r="F1001" s="30" t="str">
        <f>IF(入力シート!H508="","",入力シート!H508)</f>
        <v/>
      </c>
      <c r="G1001" s="31" t="str">
        <f>IF(入力シート!O508="","",入力シート!O508)</f>
        <v/>
      </c>
      <c r="H1001" s="529" t="str">
        <f>IF(入力シート!K508="","",入力シート!K508)</f>
        <v/>
      </c>
      <c r="I1001" s="530" t="e">
        <f>IF(入力シート!#REF!="","",入力シート!#REF!)</f>
        <v>#REF!</v>
      </c>
      <c r="J1001" s="30" t="str">
        <f>IF(入力シート!R508="","",入力シート!R508)</f>
        <v/>
      </c>
      <c r="K1001" s="30" t="str">
        <f>IF(入力シート!V508="","",入力シート!V508)</f>
        <v/>
      </c>
      <c r="L1001" s="29"/>
      <c r="M1001" s="29" t="s">
        <v>358</v>
      </c>
      <c r="N1001" s="29" t="s">
        <v>359</v>
      </c>
    </row>
    <row r="1002" spans="1:14" ht="23.25" customHeight="1">
      <c r="A1002" s="528" t="str">
        <f>IF(入力シート!A509="","",入力シート!A509)</f>
        <v/>
      </c>
      <c r="B1002" s="528"/>
      <c r="C1002" s="30" t="str">
        <f>IF(入力シート!C509="","",入力シート!C509)</f>
        <v/>
      </c>
      <c r="D1002" s="30" t="str">
        <f>IF(入力シート!E509="","",入力シート!E509)</f>
        <v/>
      </c>
      <c r="E1002" s="30" t="str">
        <f>IF(入力シート!G509="","",入力シート!G509)</f>
        <v/>
      </c>
      <c r="F1002" s="30" t="str">
        <f>IF(入力シート!H509="","",入力シート!H509)</f>
        <v/>
      </c>
      <c r="G1002" s="31" t="str">
        <f>IF(入力シート!O509="","",入力シート!O509)</f>
        <v/>
      </c>
      <c r="H1002" s="529" t="str">
        <f>IF(入力シート!K509="","",入力シート!K509)</f>
        <v/>
      </c>
      <c r="I1002" s="530" t="e">
        <f>IF(入力シート!#REF!="","",入力シート!#REF!)</f>
        <v>#REF!</v>
      </c>
      <c r="J1002" s="30" t="str">
        <f>IF(入力シート!R509="","",入力シート!R509)</f>
        <v/>
      </c>
      <c r="K1002" s="30" t="str">
        <f>IF(入力シート!V509="","",入力シート!V509)</f>
        <v/>
      </c>
      <c r="L1002" s="29"/>
      <c r="M1002" s="29" t="s">
        <v>358</v>
      </c>
      <c r="N1002" s="29" t="s">
        <v>359</v>
      </c>
    </row>
    <row r="1003" spans="1:14" ht="23.25" customHeight="1">
      <c r="A1003" s="528" t="str">
        <f>IF(入力シート!A510="","",入力シート!A510)</f>
        <v/>
      </c>
      <c r="B1003" s="528"/>
      <c r="C1003" s="30" t="str">
        <f>IF(入力シート!C510="","",入力シート!C510)</f>
        <v/>
      </c>
      <c r="D1003" s="30" t="str">
        <f>IF(入力シート!E510="","",入力シート!E510)</f>
        <v/>
      </c>
      <c r="E1003" s="30" t="str">
        <f>IF(入力シート!G510="","",入力シート!G510)</f>
        <v/>
      </c>
      <c r="F1003" s="30" t="str">
        <f>IF(入力シート!H510="","",入力シート!H510)</f>
        <v/>
      </c>
      <c r="G1003" s="31" t="str">
        <f>IF(入力シート!O510="","",入力シート!O510)</f>
        <v/>
      </c>
      <c r="H1003" s="529" t="str">
        <f>IF(入力シート!K510="","",入力シート!K510)</f>
        <v/>
      </c>
      <c r="I1003" s="530" t="e">
        <f>IF(入力シート!#REF!="","",入力シート!#REF!)</f>
        <v>#REF!</v>
      </c>
      <c r="J1003" s="30" t="str">
        <f>IF(入力シート!R510="","",入力シート!R510)</f>
        <v/>
      </c>
      <c r="K1003" s="30" t="str">
        <f>IF(入力シート!V510="","",入力シート!V510)</f>
        <v/>
      </c>
      <c r="L1003" s="29"/>
      <c r="M1003" s="29" t="s">
        <v>358</v>
      </c>
      <c r="N1003" s="29" t="s">
        <v>359</v>
      </c>
    </row>
    <row r="1004" spans="1:14" ht="23.25" customHeight="1">
      <c r="A1004" s="528" t="str">
        <f>IF(入力シート!A511="","",入力シート!A511)</f>
        <v/>
      </c>
      <c r="B1004" s="528"/>
      <c r="C1004" s="30" t="str">
        <f>IF(入力シート!C511="","",入力シート!C511)</f>
        <v/>
      </c>
      <c r="D1004" s="30" t="str">
        <f>IF(入力シート!E511="","",入力シート!E511)</f>
        <v/>
      </c>
      <c r="E1004" s="30" t="str">
        <f>IF(入力シート!G511="","",入力シート!G511)</f>
        <v/>
      </c>
      <c r="F1004" s="30" t="str">
        <f>IF(入力シート!H511="","",入力シート!H511)</f>
        <v/>
      </c>
      <c r="G1004" s="31" t="str">
        <f>IF(入力シート!O511="","",入力シート!O511)</f>
        <v/>
      </c>
      <c r="H1004" s="529" t="str">
        <f>IF(入力シート!K511="","",入力シート!K511)</f>
        <v/>
      </c>
      <c r="I1004" s="530" t="e">
        <f>IF(入力シート!#REF!="","",入力シート!#REF!)</f>
        <v>#REF!</v>
      </c>
      <c r="J1004" s="30" t="str">
        <f>IF(入力シート!R511="","",入力シート!R511)</f>
        <v/>
      </c>
      <c r="K1004" s="30" t="str">
        <f>IF(入力シート!V511="","",入力シート!V511)</f>
        <v/>
      </c>
      <c r="L1004" s="29"/>
      <c r="M1004" s="29" t="s">
        <v>358</v>
      </c>
      <c r="N1004" s="29" t="s">
        <v>359</v>
      </c>
    </row>
    <row r="1005" spans="1:14" ht="23.25" customHeight="1">
      <c r="A1005" s="528" t="str">
        <f>IF(入力シート!A512="","",入力シート!A512)</f>
        <v/>
      </c>
      <c r="B1005" s="528"/>
      <c r="C1005" s="30" t="str">
        <f>IF(入力シート!C512="","",入力シート!C512)</f>
        <v/>
      </c>
      <c r="D1005" s="30" t="str">
        <f>IF(入力シート!E512="","",入力シート!E512)</f>
        <v/>
      </c>
      <c r="E1005" s="30" t="str">
        <f>IF(入力シート!G512="","",入力シート!G512)</f>
        <v/>
      </c>
      <c r="F1005" s="30" t="str">
        <f>IF(入力シート!H512="","",入力シート!H512)</f>
        <v/>
      </c>
      <c r="G1005" s="31" t="str">
        <f>IF(入力シート!O512="","",入力シート!O512)</f>
        <v/>
      </c>
      <c r="H1005" s="529" t="str">
        <f>IF(入力シート!K512="","",入力シート!K512)</f>
        <v/>
      </c>
      <c r="I1005" s="530" t="e">
        <f>IF(入力シート!#REF!="","",入力シート!#REF!)</f>
        <v>#REF!</v>
      </c>
      <c r="J1005" s="30" t="str">
        <f>IF(入力シート!R512="","",入力シート!R512)</f>
        <v/>
      </c>
      <c r="K1005" s="30" t="str">
        <f>IF(入力シート!V512="","",入力シート!V512)</f>
        <v/>
      </c>
      <c r="L1005" s="29"/>
      <c r="M1005" s="29" t="s">
        <v>358</v>
      </c>
      <c r="N1005" s="29" t="s">
        <v>359</v>
      </c>
    </row>
    <row r="1006" spans="1:14" ht="23.25" customHeight="1">
      <c r="A1006" s="528" t="str">
        <f>IF(入力シート!A513="","",入力シート!A513)</f>
        <v/>
      </c>
      <c r="B1006" s="528"/>
      <c r="C1006" s="30" t="str">
        <f>IF(入力シート!C513="","",入力シート!C513)</f>
        <v/>
      </c>
      <c r="D1006" s="30" t="str">
        <f>IF(入力シート!E513="","",入力シート!E513)</f>
        <v/>
      </c>
      <c r="E1006" s="30" t="str">
        <f>IF(入力シート!G513="","",入力シート!G513)</f>
        <v/>
      </c>
      <c r="F1006" s="30" t="str">
        <f>IF(入力シート!H513="","",入力シート!H513)</f>
        <v/>
      </c>
      <c r="G1006" s="31" t="str">
        <f>IF(入力シート!O513="","",入力シート!O513)</f>
        <v/>
      </c>
      <c r="H1006" s="529" t="str">
        <f>IF(入力シート!K513="","",入力シート!K513)</f>
        <v/>
      </c>
      <c r="I1006" s="530" t="e">
        <f>IF(入力シート!#REF!="","",入力シート!#REF!)</f>
        <v>#REF!</v>
      </c>
      <c r="J1006" s="30" t="str">
        <f>IF(入力シート!R513="","",入力シート!R513)</f>
        <v/>
      </c>
      <c r="K1006" s="30" t="str">
        <f>IF(入力シート!V513="","",入力シート!V513)</f>
        <v/>
      </c>
      <c r="L1006" s="29"/>
      <c r="M1006" s="29" t="s">
        <v>358</v>
      </c>
      <c r="N1006" s="29" t="s">
        <v>359</v>
      </c>
    </row>
    <row r="1007" spans="1:14" ht="23.25" customHeight="1">
      <c r="A1007" s="528" t="str">
        <f>IF(入力シート!A514="","",入力シート!A514)</f>
        <v/>
      </c>
      <c r="B1007" s="528"/>
      <c r="C1007" s="30" t="str">
        <f>IF(入力シート!C514="","",入力シート!C514)</f>
        <v/>
      </c>
      <c r="D1007" s="30" t="str">
        <f>IF(入力シート!E514="","",入力シート!E514)</f>
        <v/>
      </c>
      <c r="E1007" s="30" t="str">
        <f>IF(入力シート!G514="","",入力シート!G514)</f>
        <v/>
      </c>
      <c r="F1007" s="30" t="str">
        <f>IF(入力シート!H514="","",入力シート!H514)</f>
        <v/>
      </c>
      <c r="G1007" s="31" t="str">
        <f>IF(入力シート!O514="","",入力シート!O514)</f>
        <v/>
      </c>
      <c r="H1007" s="529" t="str">
        <f>IF(入力シート!K514="","",入力シート!K514)</f>
        <v/>
      </c>
      <c r="I1007" s="530" t="e">
        <f>IF(入力シート!#REF!="","",入力シート!#REF!)</f>
        <v>#REF!</v>
      </c>
      <c r="J1007" s="30" t="str">
        <f>IF(入力シート!R514="","",入力シート!R514)</f>
        <v/>
      </c>
      <c r="K1007" s="30" t="str">
        <f>IF(入力シート!V514="","",入力シート!V514)</f>
        <v/>
      </c>
      <c r="L1007" s="29"/>
      <c r="M1007" s="29" t="s">
        <v>358</v>
      </c>
      <c r="N1007" s="29" t="s">
        <v>359</v>
      </c>
    </row>
    <row r="1008" spans="1:14" ht="23.25" customHeight="1">
      <c r="A1008" s="528" t="str">
        <f>IF(入力シート!A515="","",入力シート!A515)</f>
        <v/>
      </c>
      <c r="B1008" s="528"/>
      <c r="C1008" s="30" t="str">
        <f>IF(入力シート!C515="","",入力シート!C515)</f>
        <v/>
      </c>
      <c r="D1008" s="30" t="str">
        <f>IF(入力シート!E515="","",入力シート!E515)</f>
        <v/>
      </c>
      <c r="E1008" s="30" t="str">
        <f>IF(入力シート!G515="","",入力シート!G515)</f>
        <v/>
      </c>
      <c r="F1008" s="30" t="str">
        <f>IF(入力シート!H515="","",入力シート!H515)</f>
        <v/>
      </c>
      <c r="G1008" s="31" t="str">
        <f>IF(入力シート!O515="","",入力シート!O515)</f>
        <v/>
      </c>
      <c r="H1008" s="529" t="str">
        <f>IF(入力シート!K515="","",入力シート!K515)</f>
        <v/>
      </c>
      <c r="I1008" s="530" t="e">
        <f>IF(入力シート!#REF!="","",入力シート!#REF!)</f>
        <v>#REF!</v>
      </c>
      <c r="J1008" s="30" t="str">
        <f>IF(入力シート!R515="","",入力シート!R515)</f>
        <v/>
      </c>
      <c r="K1008" s="30" t="str">
        <f>IF(入力シート!V515="","",入力シート!V515)</f>
        <v/>
      </c>
      <c r="L1008" s="29"/>
      <c r="M1008" s="29" t="s">
        <v>358</v>
      </c>
      <c r="N1008" s="29" t="s">
        <v>359</v>
      </c>
    </row>
    <row r="1009" spans="1:14" ht="23.25" customHeight="1">
      <c r="A1009" s="528" t="str">
        <f>IF(入力シート!A516="","",入力シート!A516)</f>
        <v/>
      </c>
      <c r="B1009" s="528"/>
      <c r="C1009" s="30" t="str">
        <f>IF(入力シート!C516="","",入力シート!C516)</f>
        <v/>
      </c>
      <c r="D1009" s="30" t="str">
        <f>IF(入力シート!E516="","",入力シート!E516)</f>
        <v/>
      </c>
      <c r="E1009" s="30" t="str">
        <f>IF(入力シート!G516="","",入力シート!G516)</f>
        <v/>
      </c>
      <c r="F1009" s="30" t="str">
        <f>IF(入力シート!H516="","",入力シート!H516)</f>
        <v/>
      </c>
      <c r="G1009" s="31" t="str">
        <f>IF(入力シート!O516="","",入力シート!O516)</f>
        <v/>
      </c>
      <c r="H1009" s="529" t="str">
        <f>IF(入力シート!K516="","",入力シート!K516)</f>
        <v/>
      </c>
      <c r="I1009" s="530" t="e">
        <f>IF(入力シート!#REF!="","",入力シート!#REF!)</f>
        <v>#REF!</v>
      </c>
      <c r="J1009" s="30" t="str">
        <f>IF(入力シート!R516="","",入力シート!R516)</f>
        <v/>
      </c>
      <c r="K1009" s="30" t="str">
        <f>IF(入力シート!V516="","",入力シート!V516)</f>
        <v/>
      </c>
      <c r="L1009" s="29"/>
      <c r="M1009" s="29" t="s">
        <v>358</v>
      </c>
      <c r="N1009" s="29" t="s">
        <v>359</v>
      </c>
    </row>
    <row r="1010" spans="1:14" ht="23.25" customHeight="1">
      <c r="A1010" s="528" t="str">
        <f>IF(入力シート!A517="","",入力シート!A517)</f>
        <v/>
      </c>
      <c r="B1010" s="528"/>
      <c r="C1010" s="30" t="str">
        <f>IF(入力シート!C517="","",入力シート!C517)</f>
        <v/>
      </c>
      <c r="D1010" s="30" t="str">
        <f>IF(入力シート!E517="","",入力シート!E517)</f>
        <v/>
      </c>
      <c r="E1010" s="30" t="str">
        <f>IF(入力シート!G517="","",入力シート!G517)</f>
        <v/>
      </c>
      <c r="F1010" s="30" t="str">
        <f>IF(入力シート!H517="","",入力シート!H517)</f>
        <v/>
      </c>
      <c r="G1010" s="31" t="str">
        <f>IF(入力シート!O517="","",入力シート!O517)</f>
        <v/>
      </c>
      <c r="H1010" s="529" t="str">
        <f>IF(入力シート!K517="","",入力シート!K517)</f>
        <v/>
      </c>
      <c r="I1010" s="530" t="e">
        <f>IF(入力シート!#REF!="","",入力シート!#REF!)</f>
        <v>#REF!</v>
      </c>
      <c r="J1010" s="30" t="str">
        <f>IF(入力シート!R517="","",入力シート!R517)</f>
        <v/>
      </c>
      <c r="K1010" s="30" t="str">
        <f>IF(入力シート!V517="","",入力シート!V517)</f>
        <v/>
      </c>
      <c r="L1010" s="29"/>
      <c r="M1010" s="29" t="s">
        <v>358</v>
      </c>
      <c r="N1010" s="29" t="s">
        <v>359</v>
      </c>
    </row>
    <row r="1011" spans="1:14" ht="23.25" customHeight="1">
      <c r="A1011" s="528" t="str">
        <f>IF(入力シート!A518="","",入力シート!A518)</f>
        <v/>
      </c>
      <c r="B1011" s="528"/>
      <c r="C1011" s="30" t="str">
        <f>IF(入力シート!C518="","",入力シート!C518)</f>
        <v/>
      </c>
      <c r="D1011" s="30" t="str">
        <f>IF(入力シート!E518="","",入力シート!E518)</f>
        <v/>
      </c>
      <c r="E1011" s="30" t="str">
        <f>IF(入力シート!G518="","",入力シート!G518)</f>
        <v/>
      </c>
      <c r="F1011" s="30" t="str">
        <f>IF(入力シート!H518="","",入力シート!H518)</f>
        <v/>
      </c>
      <c r="G1011" s="31" t="str">
        <f>IF(入力シート!O518="","",入力シート!O518)</f>
        <v/>
      </c>
      <c r="H1011" s="529" t="str">
        <f>IF(入力シート!K518="","",入力シート!K518)</f>
        <v/>
      </c>
      <c r="I1011" s="530" t="e">
        <f>IF(入力シート!#REF!="","",入力シート!#REF!)</f>
        <v>#REF!</v>
      </c>
      <c r="J1011" s="30" t="str">
        <f>IF(入力シート!R518="","",入力シート!R518)</f>
        <v/>
      </c>
      <c r="K1011" s="30" t="str">
        <f>IF(入力シート!V518="","",入力シート!V518)</f>
        <v/>
      </c>
      <c r="L1011" s="29"/>
      <c r="M1011" s="29" t="s">
        <v>358</v>
      </c>
      <c r="N1011" s="29" t="s">
        <v>359</v>
      </c>
    </row>
    <row r="1012" spans="1:14" ht="7.5" customHeight="1">
      <c r="A1012" s="2"/>
      <c r="B1012" s="2"/>
      <c r="C1012" s="2"/>
      <c r="D1012" s="2"/>
      <c r="E1012" s="2"/>
      <c r="F1012" s="2"/>
      <c r="G1012" s="2"/>
      <c r="H1012" s="2"/>
      <c r="I1012" s="2"/>
      <c r="J1012" s="2"/>
      <c r="K1012" s="2"/>
      <c r="L1012" s="2"/>
      <c r="M1012" s="2"/>
      <c r="N1012" s="2"/>
    </row>
    <row r="1013" spans="1:14" s="34" customFormat="1" ht="15" customHeight="1">
      <c r="A1013" s="557" t="s">
        <v>360</v>
      </c>
      <c r="B1013" s="557"/>
      <c r="C1013" s="558" t="s">
        <v>361</v>
      </c>
      <c r="D1013" s="558"/>
      <c r="E1013" s="558"/>
      <c r="F1013" s="558"/>
      <c r="G1013" s="558"/>
      <c r="H1013" s="558"/>
      <c r="I1013" s="558"/>
      <c r="J1013" s="558"/>
      <c r="K1013" s="558"/>
      <c r="L1013" s="558"/>
      <c r="M1013" s="558"/>
      <c r="N1013" s="558"/>
    </row>
    <row r="1014" spans="1:14" s="34" customFormat="1" ht="7.5" customHeight="1">
      <c r="A1014" s="32"/>
      <c r="B1014" s="32"/>
      <c r="C1014" s="33"/>
      <c r="D1014" s="33"/>
      <c r="E1014" s="33"/>
      <c r="F1014" s="33"/>
      <c r="G1014" s="33"/>
      <c r="H1014" s="33"/>
      <c r="I1014" s="33"/>
      <c r="J1014" s="33"/>
      <c r="K1014" s="33"/>
      <c r="L1014" s="33"/>
      <c r="M1014" s="33"/>
      <c r="N1014" s="33"/>
    </row>
    <row r="1015" spans="1:14" s="34" customFormat="1" ht="15" customHeight="1">
      <c r="B1015" s="35"/>
      <c r="C1015" s="35"/>
      <c r="D1015" s="35"/>
      <c r="E1015" s="35"/>
      <c r="F1015" s="35"/>
      <c r="G1015" s="35"/>
      <c r="H1015" s="554" t="s">
        <v>362</v>
      </c>
      <c r="I1015" s="554"/>
      <c r="J1015" s="554"/>
      <c r="K1015" s="554"/>
      <c r="L1015" s="554"/>
      <c r="M1015" s="554"/>
      <c r="N1015" s="554"/>
    </row>
    <row r="1016" spans="1:14" s="34" customFormat="1" ht="15" customHeight="1">
      <c r="A1016" s="36"/>
      <c r="B1016" s="35"/>
      <c r="C1016" s="35"/>
      <c r="D1016" s="35"/>
      <c r="E1016" s="35"/>
      <c r="F1016" s="35"/>
      <c r="G1016" s="37"/>
      <c r="H1016" s="554"/>
      <c r="I1016" s="554"/>
      <c r="J1016" s="554"/>
      <c r="K1016" s="554"/>
      <c r="L1016" s="554"/>
      <c r="M1016" s="554"/>
      <c r="N1016" s="554"/>
    </row>
    <row r="1017" spans="1:14" s="34" customFormat="1" ht="30" customHeight="1">
      <c r="A1017" s="36"/>
      <c r="B1017" s="35"/>
      <c r="C1017" s="35"/>
      <c r="D1017" s="35"/>
      <c r="E1017" s="35"/>
      <c r="F1017" s="35"/>
      <c r="G1017" s="37"/>
      <c r="H1017" s="555" t="s">
        <v>1263</v>
      </c>
      <c r="I1017" s="555"/>
      <c r="J1017" s="555"/>
      <c r="K1017" s="555"/>
      <c r="L1017" s="27"/>
      <c r="M1017" s="37"/>
      <c r="N1017" s="37"/>
    </row>
    <row r="1018" spans="1:14" s="34" customFormat="1" ht="30" customHeight="1">
      <c r="H1018" s="556" t="s">
        <v>363</v>
      </c>
      <c r="I1018" s="556"/>
      <c r="J1018" s="574" t="str">
        <f>J49</f>
        <v/>
      </c>
      <c r="K1018" s="574"/>
      <c r="L1018" s="574"/>
      <c r="M1018" s="37"/>
    </row>
    <row r="1019" spans="1:14" s="34" customFormat="1" ht="30" customHeight="1">
      <c r="A1019" s="37"/>
      <c r="B1019" s="37"/>
      <c r="C1019" s="37"/>
      <c r="D1019" s="37"/>
      <c r="E1019" s="37"/>
      <c r="F1019" s="37"/>
      <c r="G1019" s="38"/>
      <c r="H1019" s="556" t="s">
        <v>364</v>
      </c>
      <c r="I1019" s="556"/>
      <c r="J1019" s="574" t="str">
        <f>J50</f>
        <v/>
      </c>
      <c r="K1019" s="574"/>
      <c r="L1019" s="574"/>
      <c r="M1019" s="27"/>
    </row>
    <row r="1020" spans="1:14" s="34" customFormat="1" ht="30" customHeight="1">
      <c r="D1020" s="37"/>
      <c r="E1020" s="37"/>
      <c r="H1020" s="556" t="s">
        <v>295</v>
      </c>
      <c r="I1020" s="556"/>
      <c r="J1020" s="557" t="str">
        <f>J51</f>
        <v/>
      </c>
      <c r="K1020" s="557"/>
      <c r="L1020" s="557"/>
      <c r="M1020" s="27" t="s">
        <v>365</v>
      </c>
    </row>
  </sheetData>
  <mergeCells count="1660">
    <mergeCell ref="H1018:I1018"/>
    <mergeCell ref="J1018:L1018"/>
    <mergeCell ref="H1019:I1019"/>
    <mergeCell ref="J1019:L1019"/>
    <mergeCell ref="H1020:I1020"/>
    <mergeCell ref="J1020:L1020"/>
    <mergeCell ref="A1011:B1011"/>
    <mergeCell ref="H1011:I1011"/>
    <mergeCell ref="A1013:B1013"/>
    <mergeCell ref="C1013:N1013"/>
    <mergeCell ref="H1015:N1016"/>
    <mergeCell ref="H1017:K1017"/>
    <mergeCell ref="A1008:B1008"/>
    <mergeCell ref="H1008:I1008"/>
    <mergeCell ref="A1009:B1009"/>
    <mergeCell ref="H1009:I1009"/>
    <mergeCell ref="A1010:B1010"/>
    <mergeCell ref="H1010:I1010"/>
    <mergeCell ref="A1005:B1005"/>
    <mergeCell ref="H1005:I1005"/>
    <mergeCell ref="A1006:B1006"/>
    <mergeCell ref="H1006:I1006"/>
    <mergeCell ref="A1007:B1007"/>
    <mergeCell ref="H1007:I1007"/>
    <mergeCell ref="A1002:B1002"/>
    <mergeCell ref="H1002:I1002"/>
    <mergeCell ref="A1003:B1003"/>
    <mergeCell ref="H1003:I1003"/>
    <mergeCell ref="A1004:B1004"/>
    <mergeCell ref="H1004:I1004"/>
    <mergeCell ref="A999:B999"/>
    <mergeCell ref="H999:I999"/>
    <mergeCell ref="A1000:B1000"/>
    <mergeCell ref="H1000:I1000"/>
    <mergeCell ref="A1001:B1001"/>
    <mergeCell ref="H1001:I1001"/>
    <mergeCell ref="A996:B996"/>
    <mergeCell ref="H996:I996"/>
    <mergeCell ref="A997:B997"/>
    <mergeCell ref="H997:I997"/>
    <mergeCell ref="A998:B998"/>
    <mergeCell ref="H998:I998"/>
    <mergeCell ref="A993:B993"/>
    <mergeCell ref="H993:I993"/>
    <mergeCell ref="A994:B994"/>
    <mergeCell ref="H994:I994"/>
    <mergeCell ref="A995:B995"/>
    <mergeCell ref="H995:I995"/>
    <mergeCell ref="A990:B990"/>
    <mergeCell ref="H990:I990"/>
    <mergeCell ref="A991:B991"/>
    <mergeCell ref="H991:I991"/>
    <mergeCell ref="A992:B992"/>
    <mergeCell ref="H992:I992"/>
    <mergeCell ref="A987:B987"/>
    <mergeCell ref="H987:I987"/>
    <mergeCell ref="A988:B988"/>
    <mergeCell ref="H988:I988"/>
    <mergeCell ref="A989:B989"/>
    <mergeCell ref="H989:I989"/>
    <mergeCell ref="A983:N983"/>
    <mergeCell ref="A985:B986"/>
    <mergeCell ref="C985:F985"/>
    <mergeCell ref="G985:G986"/>
    <mergeCell ref="H985:I986"/>
    <mergeCell ref="J985:J986"/>
    <mergeCell ref="K985:K986"/>
    <mergeCell ref="L985:N985"/>
    <mergeCell ref="M986:N986"/>
    <mergeCell ref="F977:F981"/>
    <mergeCell ref="H977:N977"/>
    <mergeCell ref="H978:N978"/>
    <mergeCell ref="H979:N979"/>
    <mergeCell ref="G981:H981"/>
    <mergeCell ref="I981:J981"/>
    <mergeCell ref="L981:N981"/>
    <mergeCell ref="H980:J980"/>
    <mergeCell ref="L980:N980"/>
    <mergeCell ref="H969:I969"/>
    <mergeCell ref="J969:L969"/>
    <mergeCell ref="A971:N971"/>
    <mergeCell ref="L973:M973"/>
    <mergeCell ref="A975:B975"/>
    <mergeCell ref="C975:D975"/>
    <mergeCell ref="K975:N975"/>
    <mergeCell ref="H964:N965"/>
    <mergeCell ref="H966:K966"/>
    <mergeCell ref="H967:I967"/>
    <mergeCell ref="J967:L967"/>
    <mergeCell ref="H968:I968"/>
    <mergeCell ref="J968:L968"/>
    <mergeCell ref="A959:B959"/>
    <mergeCell ref="H959:I959"/>
    <mergeCell ref="A960:B960"/>
    <mergeCell ref="H960:I960"/>
    <mergeCell ref="A962:B962"/>
    <mergeCell ref="C962:N962"/>
    <mergeCell ref="A956:B956"/>
    <mergeCell ref="H956:I956"/>
    <mergeCell ref="A957:B957"/>
    <mergeCell ref="H957:I957"/>
    <mergeCell ref="A958:B958"/>
    <mergeCell ref="H958:I958"/>
    <mergeCell ref="A953:B953"/>
    <mergeCell ref="H953:I953"/>
    <mergeCell ref="A954:B954"/>
    <mergeCell ref="H954:I954"/>
    <mergeCell ref="A955:B955"/>
    <mergeCell ref="H955:I955"/>
    <mergeCell ref="A950:B950"/>
    <mergeCell ref="H950:I950"/>
    <mergeCell ref="A951:B951"/>
    <mergeCell ref="H951:I951"/>
    <mergeCell ref="A952:B952"/>
    <mergeCell ref="H952:I952"/>
    <mergeCell ref="A947:B947"/>
    <mergeCell ref="H947:I947"/>
    <mergeCell ref="A948:B948"/>
    <mergeCell ref="H948:I948"/>
    <mergeCell ref="A949:B949"/>
    <mergeCell ref="H949:I949"/>
    <mergeCell ref="A944:B944"/>
    <mergeCell ref="H944:I944"/>
    <mergeCell ref="A945:B945"/>
    <mergeCell ref="H945:I945"/>
    <mergeCell ref="A946:B946"/>
    <mergeCell ref="H946:I946"/>
    <mergeCell ref="A941:B941"/>
    <mergeCell ref="H941:I941"/>
    <mergeCell ref="A942:B942"/>
    <mergeCell ref="H942:I942"/>
    <mergeCell ref="A943:B943"/>
    <mergeCell ref="H943:I943"/>
    <mergeCell ref="A938:B938"/>
    <mergeCell ref="H938:I938"/>
    <mergeCell ref="A939:B939"/>
    <mergeCell ref="H939:I939"/>
    <mergeCell ref="A940:B940"/>
    <mergeCell ref="H940:I940"/>
    <mergeCell ref="L934:N934"/>
    <mergeCell ref="M935:N935"/>
    <mergeCell ref="A936:B936"/>
    <mergeCell ref="H936:I936"/>
    <mergeCell ref="A937:B937"/>
    <mergeCell ref="H937:I937"/>
    <mergeCell ref="G930:H930"/>
    <mergeCell ref="I930:J930"/>
    <mergeCell ref="L930:N930"/>
    <mergeCell ref="A932:N932"/>
    <mergeCell ref="A934:B935"/>
    <mergeCell ref="C934:F934"/>
    <mergeCell ref="G934:G935"/>
    <mergeCell ref="H934:I935"/>
    <mergeCell ref="J934:J935"/>
    <mergeCell ref="K934:K935"/>
    <mergeCell ref="A920:N920"/>
    <mergeCell ref="L922:M922"/>
    <mergeCell ref="A924:B924"/>
    <mergeCell ref="C924:D924"/>
    <mergeCell ref="K924:N924"/>
    <mergeCell ref="F926:F930"/>
    <mergeCell ref="H926:N926"/>
    <mergeCell ref="H927:N927"/>
    <mergeCell ref="H928:N928"/>
    <mergeCell ref="H916:I916"/>
    <mergeCell ref="J916:L916"/>
    <mergeCell ref="H917:I917"/>
    <mergeCell ref="J917:L917"/>
    <mergeCell ref="H918:I918"/>
    <mergeCell ref="J918:L918"/>
    <mergeCell ref="A909:B909"/>
    <mergeCell ref="H909:I909"/>
    <mergeCell ref="A911:B911"/>
    <mergeCell ref="C911:N911"/>
    <mergeCell ref="H913:N914"/>
    <mergeCell ref="H915:K915"/>
    <mergeCell ref="H929:J929"/>
    <mergeCell ref="L929:N929"/>
    <mergeCell ref="A906:B906"/>
    <mergeCell ref="H906:I906"/>
    <mergeCell ref="A907:B907"/>
    <mergeCell ref="H907:I907"/>
    <mergeCell ref="A908:B908"/>
    <mergeCell ref="H908:I908"/>
    <mergeCell ref="A903:B903"/>
    <mergeCell ref="H903:I903"/>
    <mergeCell ref="A904:B904"/>
    <mergeCell ref="H904:I904"/>
    <mergeCell ref="A905:B905"/>
    <mergeCell ref="H905:I905"/>
    <mergeCell ref="A900:B900"/>
    <mergeCell ref="H900:I900"/>
    <mergeCell ref="A901:B901"/>
    <mergeCell ref="H901:I901"/>
    <mergeCell ref="A902:B902"/>
    <mergeCell ref="H902:I902"/>
    <mergeCell ref="A897:B897"/>
    <mergeCell ref="H897:I897"/>
    <mergeCell ref="A898:B898"/>
    <mergeCell ref="H898:I898"/>
    <mergeCell ref="A899:B899"/>
    <mergeCell ref="H899:I899"/>
    <mergeCell ref="A894:B894"/>
    <mergeCell ref="H894:I894"/>
    <mergeCell ref="A895:B895"/>
    <mergeCell ref="H895:I895"/>
    <mergeCell ref="A896:B896"/>
    <mergeCell ref="H896:I896"/>
    <mergeCell ref="A891:B891"/>
    <mergeCell ref="H891:I891"/>
    <mergeCell ref="A892:B892"/>
    <mergeCell ref="H892:I892"/>
    <mergeCell ref="A893:B893"/>
    <mergeCell ref="H893:I893"/>
    <mergeCell ref="A888:B888"/>
    <mergeCell ref="H888:I888"/>
    <mergeCell ref="A889:B889"/>
    <mergeCell ref="H889:I889"/>
    <mergeCell ref="A890:B890"/>
    <mergeCell ref="H890:I890"/>
    <mergeCell ref="A885:B885"/>
    <mergeCell ref="H885:I885"/>
    <mergeCell ref="A886:B886"/>
    <mergeCell ref="H886:I886"/>
    <mergeCell ref="A887:B887"/>
    <mergeCell ref="H887:I887"/>
    <mergeCell ref="A881:N881"/>
    <mergeCell ref="A883:B884"/>
    <mergeCell ref="C883:F883"/>
    <mergeCell ref="G883:G884"/>
    <mergeCell ref="H883:I884"/>
    <mergeCell ref="J883:J884"/>
    <mergeCell ref="K883:K884"/>
    <mergeCell ref="L883:N883"/>
    <mergeCell ref="M884:N884"/>
    <mergeCell ref="F875:F879"/>
    <mergeCell ref="H875:N875"/>
    <mergeCell ref="H876:N876"/>
    <mergeCell ref="H877:N877"/>
    <mergeCell ref="G879:H879"/>
    <mergeCell ref="I879:J879"/>
    <mergeCell ref="L879:N879"/>
    <mergeCell ref="H867:I867"/>
    <mergeCell ref="J867:L867"/>
    <mergeCell ref="A869:N869"/>
    <mergeCell ref="L871:M871"/>
    <mergeCell ref="A873:B873"/>
    <mergeCell ref="C873:D873"/>
    <mergeCell ref="K873:N873"/>
    <mergeCell ref="H862:N863"/>
    <mergeCell ref="H864:K864"/>
    <mergeCell ref="H865:I865"/>
    <mergeCell ref="J865:L865"/>
    <mergeCell ref="H866:I866"/>
    <mergeCell ref="J866:L866"/>
    <mergeCell ref="H878:J878"/>
    <mergeCell ref="L878:N878"/>
    <mergeCell ref="A857:B857"/>
    <mergeCell ref="H857:I857"/>
    <mergeCell ref="A858:B858"/>
    <mergeCell ref="H858:I858"/>
    <mergeCell ref="A860:B860"/>
    <mergeCell ref="C860:N860"/>
    <mergeCell ref="A854:B854"/>
    <mergeCell ref="H854:I854"/>
    <mergeCell ref="A855:B855"/>
    <mergeCell ref="H855:I855"/>
    <mergeCell ref="A856:B856"/>
    <mergeCell ref="H856:I856"/>
    <mergeCell ref="A851:B851"/>
    <mergeCell ref="H851:I851"/>
    <mergeCell ref="A852:B852"/>
    <mergeCell ref="H852:I852"/>
    <mergeCell ref="A853:B853"/>
    <mergeCell ref="H853:I853"/>
    <mergeCell ref="A848:B848"/>
    <mergeCell ref="H848:I848"/>
    <mergeCell ref="A849:B849"/>
    <mergeCell ref="H849:I849"/>
    <mergeCell ref="A850:B850"/>
    <mergeCell ref="H850:I850"/>
    <mergeCell ref="A845:B845"/>
    <mergeCell ref="H845:I845"/>
    <mergeCell ref="A846:B846"/>
    <mergeCell ref="H846:I846"/>
    <mergeCell ref="A847:B847"/>
    <mergeCell ref="H847:I847"/>
    <mergeCell ref="A842:B842"/>
    <mergeCell ref="H842:I842"/>
    <mergeCell ref="A843:B843"/>
    <mergeCell ref="H843:I843"/>
    <mergeCell ref="A844:B844"/>
    <mergeCell ref="H844:I844"/>
    <mergeCell ref="A839:B839"/>
    <mergeCell ref="H839:I839"/>
    <mergeCell ref="A840:B840"/>
    <mergeCell ref="H840:I840"/>
    <mergeCell ref="A841:B841"/>
    <mergeCell ref="H841:I841"/>
    <mergeCell ref="A836:B836"/>
    <mergeCell ref="H836:I836"/>
    <mergeCell ref="A837:B837"/>
    <mergeCell ref="H837:I837"/>
    <mergeCell ref="A838:B838"/>
    <mergeCell ref="H838:I838"/>
    <mergeCell ref="L832:N832"/>
    <mergeCell ref="M833:N833"/>
    <mergeCell ref="A834:B834"/>
    <mergeCell ref="H834:I834"/>
    <mergeCell ref="A835:B835"/>
    <mergeCell ref="H835:I835"/>
    <mergeCell ref="G828:H828"/>
    <mergeCell ref="I828:J828"/>
    <mergeCell ref="L828:N828"/>
    <mergeCell ref="A830:N830"/>
    <mergeCell ref="A832:B833"/>
    <mergeCell ref="C832:F832"/>
    <mergeCell ref="G832:G833"/>
    <mergeCell ref="H832:I833"/>
    <mergeCell ref="J832:J833"/>
    <mergeCell ref="K832:K833"/>
    <mergeCell ref="A818:N818"/>
    <mergeCell ref="L820:M820"/>
    <mergeCell ref="A822:B822"/>
    <mergeCell ref="C822:D822"/>
    <mergeCell ref="K822:N822"/>
    <mergeCell ref="F824:F828"/>
    <mergeCell ref="H824:N824"/>
    <mergeCell ref="H825:N825"/>
    <mergeCell ref="H826:N826"/>
    <mergeCell ref="H827:J827"/>
    <mergeCell ref="L827:N827"/>
    <mergeCell ref="H814:I814"/>
    <mergeCell ref="J814:L814"/>
    <mergeCell ref="H815:I815"/>
    <mergeCell ref="J815:L815"/>
    <mergeCell ref="H816:I816"/>
    <mergeCell ref="J816:L816"/>
    <mergeCell ref="A807:B807"/>
    <mergeCell ref="H807:I807"/>
    <mergeCell ref="A809:B809"/>
    <mergeCell ref="C809:N809"/>
    <mergeCell ref="H811:N812"/>
    <mergeCell ref="H813:K813"/>
    <mergeCell ref="A804:B804"/>
    <mergeCell ref="H804:I804"/>
    <mergeCell ref="A805:B805"/>
    <mergeCell ref="H805:I805"/>
    <mergeCell ref="A806:B806"/>
    <mergeCell ref="H806:I806"/>
    <mergeCell ref="A801:B801"/>
    <mergeCell ref="H801:I801"/>
    <mergeCell ref="A802:B802"/>
    <mergeCell ref="H802:I802"/>
    <mergeCell ref="A803:B803"/>
    <mergeCell ref="H803:I803"/>
    <mergeCell ref="A798:B798"/>
    <mergeCell ref="H798:I798"/>
    <mergeCell ref="A799:B799"/>
    <mergeCell ref="H799:I799"/>
    <mergeCell ref="A800:B800"/>
    <mergeCell ref="H800:I800"/>
    <mergeCell ref="A795:B795"/>
    <mergeCell ref="H795:I795"/>
    <mergeCell ref="A796:B796"/>
    <mergeCell ref="H796:I796"/>
    <mergeCell ref="A797:B797"/>
    <mergeCell ref="H797:I797"/>
    <mergeCell ref="A792:B792"/>
    <mergeCell ref="H792:I792"/>
    <mergeCell ref="A793:B793"/>
    <mergeCell ref="H793:I793"/>
    <mergeCell ref="A794:B794"/>
    <mergeCell ref="H794:I794"/>
    <mergeCell ref="A789:B789"/>
    <mergeCell ref="H789:I789"/>
    <mergeCell ref="A790:B790"/>
    <mergeCell ref="H790:I790"/>
    <mergeCell ref="A791:B791"/>
    <mergeCell ref="H791:I791"/>
    <mergeCell ref="A786:B786"/>
    <mergeCell ref="H786:I786"/>
    <mergeCell ref="A787:B787"/>
    <mergeCell ref="H787:I787"/>
    <mergeCell ref="A788:B788"/>
    <mergeCell ref="H788:I788"/>
    <mergeCell ref="A783:B783"/>
    <mergeCell ref="H783:I783"/>
    <mergeCell ref="A784:B784"/>
    <mergeCell ref="H784:I784"/>
    <mergeCell ref="A785:B785"/>
    <mergeCell ref="H785:I785"/>
    <mergeCell ref="A779:N779"/>
    <mergeCell ref="A781:B782"/>
    <mergeCell ref="C781:F781"/>
    <mergeCell ref="G781:G782"/>
    <mergeCell ref="H781:I782"/>
    <mergeCell ref="J781:J782"/>
    <mergeCell ref="K781:K782"/>
    <mergeCell ref="L781:N781"/>
    <mergeCell ref="M782:N782"/>
    <mergeCell ref="F773:F777"/>
    <mergeCell ref="H773:N773"/>
    <mergeCell ref="H774:N774"/>
    <mergeCell ref="H775:N775"/>
    <mergeCell ref="G777:H777"/>
    <mergeCell ref="I777:J777"/>
    <mergeCell ref="L777:N777"/>
    <mergeCell ref="H776:J776"/>
    <mergeCell ref="L776:N776"/>
    <mergeCell ref="H765:I765"/>
    <mergeCell ref="J765:L765"/>
    <mergeCell ref="A767:N767"/>
    <mergeCell ref="L769:M769"/>
    <mergeCell ref="A771:B771"/>
    <mergeCell ref="C771:D771"/>
    <mergeCell ref="K771:N771"/>
    <mergeCell ref="H760:N761"/>
    <mergeCell ref="H762:K762"/>
    <mergeCell ref="H763:I763"/>
    <mergeCell ref="J763:L763"/>
    <mergeCell ref="H764:I764"/>
    <mergeCell ref="J764:L764"/>
    <mergeCell ref="A755:B755"/>
    <mergeCell ref="H755:I755"/>
    <mergeCell ref="A756:B756"/>
    <mergeCell ref="H756:I756"/>
    <mergeCell ref="A758:B758"/>
    <mergeCell ref="C758:N758"/>
    <mergeCell ref="A752:B752"/>
    <mergeCell ref="H752:I752"/>
    <mergeCell ref="A753:B753"/>
    <mergeCell ref="H753:I753"/>
    <mergeCell ref="A754:B754"/>
    <mergeCell ref="H754:I754"/>
    <mergeCell ref="A749:B749"/>
    <mergeCell ref="H749:I749"/>
    <mergeCell ref="A750:B750"/>
    <mergeCell ref="H750:I750"/>
    <mergeCell ref="A751:B751"/>
    <mergeCell ref="H751:I751"/>
    <mergeCell ref="A746:B746"/>
    <mergeCell ref="H746:I746"/>
    <mergeCell ref="A747:B747"/>
    <mergeCell ref="H747:I747"/>
    <mergeCell ref="A748:B748"/>
    <mergeCell ref="H748:I748"/>
    <mergeCell ref="A743:B743"/>
    <mergeCell ref="H743:I743"/>
    <mergeCell ref="A744:B744"/>
    <mergeCell ref="H744:I744"/>
    <mergeCell ref="A745:B745"/>
    <mergeCell ref="H745:I745"/>
    <mergeCell ref="A740:B740"/>
    <mergeCell ref="H740:I740"/>
    <mergeCell ref="A741:B741"/>
    <mergeCell ref="H741:I741"/>
    <mergeCell ref="A742:B742"/>
    <mergeCell ref="H742:I742"/>
    <mergeCell ref="A737:B737"/>
    <mergeCell ref="H737:I737"/>
    <mergeCell ref="A738:B738"/>
    <mergeCell ref="H738:I738"/>
    <mergeCell ref="A739:B739"/>
    <mergeCell ref="H739:I739"/>
    <mergeCell ref="A734:B734"/>
    <mergeCell ref="H734:I734"/>
    <mergeCell ref="A735:B735"/>
    <mergeCell ref="H735:I735"/>
    <mergeCell ref="A736:B736"/>
    <mergeCell ref="H736:I736"/>
    <mergeCell ref="L730:N730"/>
    <mergeCell ref="M731:N731"/>
    <mergeCell ref="A732:B732"/>
    <mergeCell ref="H732:I732"/>
    <mergeCell ref="A733:B733"/>
    <mergeCell ref="H733:I733"/>
    <mergeCell ref="G726:H726"/>
    <mergeCell ref="I726:J726"/>
    <mergeCell ref="L726:N726"/>
    <mergeCell ref="A728:N728"/>
    <mergeCell ref="A730:B731"/>
    <mergeCell ref="C730:F730"/>
    <mergeCell ref="G730:G731"/>
    <mergeCell ref="H730:I731"/>
    <mergeCell ref="J730:J731"/>
    <mergeCell ref="K730:K731"/>
    <mergeCell ref="A716:N716"/>
    <mergeCell ref="L718:M718"/>
    <mergeCell ref="A720:B720"/>
    <mergeCell ref="C720:D720"/>
    <mergeCell ref="K720:N720"/>
    <mergeCell ref="F722:F726"/>
    <mergeCell ref="H722:N722"/>
    <mergeCell ref="H723:N723"/>
    <mergeCell ref="H724:N724"/>
    <mergeCell ref="H712:I712"/>
    <mergeCell ref="J712:L712"/>
    <mergeCell ref="H713:I713"/>
    <mergeCell ref="J713:L713"/>
    <mergeCell ref="H714:I714"/>
    <mergeCell ref="J714:L714"/>
    <mergeCell ref="A705:B705"/>
    <mergeCell ref="H705:I705"/>
    <mergeCell ref="A707:B707"/>
    <mergeCell ref="C707:N707"/>
    <mergeCell ref="H709:N710"/>
    <mergeCell ref="H711:K711"/>
    <mergeCell ref="H725:J725"/>
    <mergeCell ref="L725:N725"/>
    <mergeCell ref="A702:B702"/>
    <mergeCell ref="H702:I702"/>
    <mergeCell ref="A703:B703"/>
    <mergeCell ref="H703:I703"/>
    <mergeCell ref="A704:B704"/>
    <mergeCell ref="H704:I704"/>
    <mergeCell ref="A699:B699"/>
    <mergeCell ref="H699:I699"/>
    <mergeCell ref="A700:B700"/>
    <mergeCell ref="H700:I700"/>
    <mergeCell ref="A701:B701"/>
    <mergeCell ref="H701:I701"/>
    <mergeCell ref="A696:B696"/>
    <mergeCell ref="H696:I696"/>
    <mergeCell ref="A697:B697"/>
    <mergeCell ref="H697:I697"/>
    <mergeCell ref="A698:B698"/>
    <mergeCell ref="H698:I698"/>
    <mergeCell ref="A693:B693"/>
    <mergeCell ref="H693:I693"/>
    <mergeCell ref="A694:B694"/>
    <mergeCell ref="H694:I694"/>
    <mergeCell ref="A695:B695"/>
    <mergeCell ref="H695:I695"/>
    <mergeCell ref="A690:B690"/>
    <mergeCell ref="H690:I690"/>
    <mergeCell ref="A691:B691"/>
    <mergeCell ref="H691:I691"/>
    <mergeCell ref="A692:B692"/>
    <mergeCell ref="H692:I692"/>
    <mergeCell ref="A687:B687"/>
    <mergeCell ref="H687:I687"/>
    <mergeCell ref="A688:B688"/>
    <mergeCell ref="H688:I688"/>
    <mergeCell ref="A689:B689"/>
    <mergeCell ref="H689:I689"/>
    <mergeCell ref="A684:B684"/>
    <mergeCell ref="H684:I684"/>
    <mergeCell ref="A685:B685"/>
    <mergeCell ref="H685:I685"/>
    <mergeCell ref="A686:B686"/>
    <mergeCell ref="H686:I686"/>
    <mergeCell ref="A681:B681"/>
    <mergeCell ref="H681:I681"/>
    <mergeCell ref="A682:B682"/>
    <mergeCell ref="H682:I682"/>
    <mergeCell ref="A683:B683"/>
    <mergeCell ref="H683:I683"/>
    <mergeCell ref="A677:N677"/>
    <mergeCell ref="A679:B680"/>
    <mergeCell ref="C679:F679"/>
    <mergeCell ref="G679:G680"/>
    <mergeCell ref="H679:I680"/>
    <mergeCell ref="J679:J680"/>
    <mergeCell ref="K679:K680"/>
    <mergeCell ref="L679:N679"/>
    <mergeCell ref="M680:N680"/>
    <mergeCell ref="F671:F675"/>
    <mergeCell ref="H671:N671"/>
    <mergeCell ref="H672:N672"/>
    <mergeCell ref="H673:N673"/>
    <mergeCell ref="G675:H675"/>
    <mergeCell ref="I675:J675"/>
    <mergeCell ref="L675:N675"/>
    <mergeCell ref="H663:I663"/>
    <mergeCell ref="J663:L663"/>
    <mergeCell ref="A665:N665"/>
    <mergeCell ref="L667:M667"/>
    <mergeCell ref="A669:B669"/>
    <mergeCell ref="C669:D669"/>
    <mergeCell ref="K669:N669"/>
    <mergeCell ref="H658:N659"/>
    <mergeCell ref="H660:K660"/>
    <mergeCell ref="H661:I661"/>
    <mergeCell ref="J661:L661"/>
    <mergeCell ref="H662:I662"/>
    <mergeCell ref="J662:L662"/>
    <mergeCell ref="H674:J674"/>
    <mergeCell ref="L674:N674"/>
    <mergeCell ref="A653:B653"/>
    <mergeCell ref="H653:I653"/>
    <mergeCell ref="A654:B654"/>
    <mergeCell ref="H654:I654"/>
    <mergeCell ref="A656:B656"/>
    <mergeCell ref="C656:N656"/>
    <mergeCell ref="A650:B650"/>
    <mergeCell ref="H650:I650"/>
    <mergeCell ref="A651:B651"/>
    <mergeCell ref="H651:I651"/>
    <mergeCell ref="A652:B652"/>
    <mergeCell ref="H652:I652"/>
    <mergeCell ref="A647:B647"/>
    <mergeCell ref="H647:I647"/>
    <mergeCell ref="A648:B648"/>
    <mergeCell ref="H648:I648"/>
    <mergeCell ref="A649:B649"/>
    <mergeCell ref="H649:I649"/>
    <mergeCell ref="A644:B644"/>
    <mergeCell ref="H644:I644"/>
    <mergeCell ref="A645:B645"/>
    <mergeCell ref="H645:I645"/>
    <mergeCell ref="A646:B646"/>
    <mergeCell ref="H646:I646"/>
    <mergeCell ref="A641:B641"/>
    <mergeCell ref="H641:I641"/>
    <mergeCell ref="A642:B642"/>
    <mergeCell ref="H642:I642"/>
    <mergeCell ref="A643:B643"/>
    <mergeCell ref="H643:I643"/>
    <mergeCell ref="A638:B638"/>
    <mergeCell ref="H638:I638"/>
    <mergeCell ref="A639:B639"/>
    <mergeCell ref="H639:I639"/>
    <mergeCell ref="A640:B640"/>
    <mergeCell ref="H640:I640"/>
    <mergeCell ref="A635:B635"/>
    <mergeCell ref="H635:I635"/>
    <mergeCell ref="A636:B636"/>
    <mergeCell ref="H636:I636"/>
    <mergeCell ref="A637:B637"/>
    <mergeCell ref="H637:I637"/>
    <mergeCell ref="A632:B632"/>
    <mergeCell ref="H632:I632"/>
    <mergeCell ref="A633:B633"/>
    <mergeCell ref="H633:I633"/>
    <mergeCell ref="A634:B634"/>
    <mergeCell ref="H634:I634"/>
    <mergeCell ref="L628:N628"/>
    <mergeCell ref="M629:N629"/>
    <mergeCell ref="A630:B630"/>
    <mergeCell ref="H630:I630"/>
    <mergeCell ref="A631:B631"/>
    <mergeCell ref="H631:I631"/>
    <mergeCell ref="G624:H624"/>
    <mergeCell ref="I624:J624"/>
    <mergeCell ref="L624:N624"/>
    <mergeCell ref="A626:N626"/>
    <mergeCell ref="A628:B629"/>
    <mergeCell ref="C628:F628"/>
    <mergeCell ref="G628:G629"/>
    <mergeCell ref="H628:I629"/>
    <mergeCell ref="J628:J629"/>
    <mergeCell ref="K628:K629"/>
    <mergeCell ref="A614:N614"/>
    <mergeCell ref="L616:M616"/>
    <mergeCell ref="A618:B618"/>
    <mergeCell ref="C618:D618"/>
    <mergeCell ref="K618:N618"/>
    <mergeCell ref="F620:F624"/>
    <mergeCell ref="H620:N620"/>
    <mergeCell ref="H621:N621"/>
    <mergeCell ref="H622:N622"/>
    <mergeCell ref="H623:J623"/>
    <mergeCell ref="L623:N623"/>
    <mergeCell ref="H610:I610"/>
    <mergeCell ref="J610:L610"/>
    <mergeCell ref="H611:I611"/>
    <mergeCell ref="J611:L611"/>
    <mergeCell ref="H612:I612"/>
    <mergeCell ref="J612:L612"/>
    <mergeCell ref="A603:B603"/>
    <mergeCell ref="H603:I603"/>
    <mergeCell ref="A605:B605"/>
    <mergeCell ref="C605:N605"/>
    <mergeCell ref="H607:N608"/>
    <mergeCell ref="H609:K609"/>
    <mergeCell ref="A600:B600"/>
    <mergeCell ref="H600:I600"/>
    <mergeCell ref="A601:B601"/>
    <mergeCell ref="H601:I601"/>
    <mergeCell ref="A602:B602"/>
    <mergeCell ref="H602:I602"/>
    <mergeCell ref="A597:B597"/>
    <mergeCell ref="H597:I597"/>
    <mergeCell ref="A598:B598"/>
    <mergeCell ref="H598:I598"/>
    <mergeCell ref="A599:B599"/>
    <mergeCell ref="H599:I599"/>
    <mergeCell ref="A594:B594"/>
    <mergeCell ref="H594:I594"/>
    <mergeCell ref="A595:B595"/>
    <mergeCell ref="H595:I595"/>
    <mergeCell ref="A596:B596"/>
    <mergeCell ref="H596:I596"/>
    <mergeCell ref="A591:B591"/>
    <mergeCell ref="H591:I591"/>
    <mergeCell ref="A592:B592"/>
    <mergeCell ref="H592:I592"/>
    <mergeCell ref="A593:B593"/>
    <mergeCell ref="H593:I593"/>
    <mergeCell ref="A588:B588"/>
    <mergeCell ref="H588:I588"/>
    <mergeCell ref="A589:B589"/>
    <mergeCell ref="H589:I589"/>
    <mergeCell ref="A590:B590"/>
    <mergeCell ref="H590:I590"/>
    <mergeCell ref="A585:B585"/>
    <mergeCell ref="H585:I585"/>
    <mergeCell ref="A586:B586"/>
    <mergeCell ref="H586:I586"/>
    <mergeCell ref="A587:B587"/>
    <mergeCell ref="H587:I587"/>
    <mergeCell ref="A582:B582"/>
    <mergeCell ref="H582:I582"/>
    <mergeCell ref="A583:B583"/>
    <mergeCell ref="H583:I583"/>
    <mergeCell ref="A584:B584"/>
    <mergeCell ref="H584:I584"/>
    <mergeCell ref="A579:B579"/>
    <mergeCell ref="H579:I579"/>
    <mergeCell ref="A580:B580"/>
    <mergeCell ref="H580:I580"/>
    <mergeCell ref="A581:B581"/>
    <mergeCell ref="H581:I581"/>
    <mergeCell ref="A575:N575"/>
    <mergeCell ref="A577:B578"/>
    <mergeCell ref="C577:F577"/>
    <mergeCell ref="G577:G578"/>
    <mergeCell ref="H577:I578"/>
    <mergeCell ref="J577:J578"/>
    <mergeCell ref="K577:K578"/>
    <mergeCell ref="L577:N577"/>
    <mergeCell ref="M578:N578"/>
    <mergeCell ref="F569:F573"/>
    <mergeCell ref="H569:N569"/>
    <mergeCell ref="H570:N570"/>
    <mergeCell ref="H571:N571"/>
    <mergeCell ref="G573:H573"/>
    <mergeCell ref="I573:J573"/>
    <mergeCell ref="L573:N573"/>
    <mergeCell ref="H572:J572"/>
    <mergeCell ref="L572:N572"/>
    <mergeCell ref="H561:I561"/>
    <mergeCell ref="J561:L561"/>
    <mergeCell ref="A563:N563"/>
    <mergeCell ref="L565:M565"/>
    <mergeCell ref="A567:B567"/>
    <mergeCell ref="C567:D567"/>
    <mergeCell ref="K567:N567"/>
    <mergeCell ref="H556:N557"/>
    <mergeCell ref="H558:K558"/>
    <mergeCell ref="H559:I559"/>
    <mergeCell ref="J559:L559"/>
    <mergeCell ref="H560:I560"/>
    <mergeCell ref="J560:L560"/>
    <mergeCell ref="A551:B551"/>
    <mergeCell ref="H551:I551"/>
    <mergeCell ref="A552:B552"/>
    <mergeCell ref="H552:I552"/>
    <mergeCell ref="A554:B554"/>
    <mergeCell ref="C554:N554"/>
    <mergeCell ref="A548:B548"/>
    <mergeCell ref="H548:I548"/>
    <mergeCell ref="A549:B549"/>
    <mergeCell ref="H549:I549"/>
    <mergeCell ref="A550:B550"/>
    <mergeCell ref="H550:I550"/>
    <mergeCell ref="A545:B545"/>
    <mergeCell ref="H545:I545"/>
    <mergeCell ref="A546:B546"/>
    <mergeCell ref="H546:I546"/>
    <mergeCell ref="A547:B547"/>
    <mergeCell ref="H547:I547"/>
    <mergeCell ref="A542:B542"/>
    <mergeCell ref="H542:I542"/>
    <mergeCell ref="A543:B543"/>
    <mergeCell ref="H543:I543"/>
    <mergeCell ref="A544:B544"/>
    <mergeCell ref="H544:I544"/>
    <mergeCell ref="A539:B539"/>
    <mergeCell ref="H539:I539"/>
    <mergeCell ref="A540:B540"/>
    <mergeCell ref="H540:I540"/>
    <mergeCell ref="A541:B541"/>
    <mergeCell ref="H541:I541"/>
    <mergeCell ref="A536:B536"/>
    <mergeCell ref="H536:I536"/>
    <mergeCell ref="A537:B537"/>
    <mergeCell ref="H537:I537"/>
    <mergeCell ref="A538:B538"/>
    <mergeCell ref="H538:I538"/>
    <mergeCell ref="A533:B533"/>
    <mergeCell ref="H533:I533"/>
    <mergeCell ref="A534:B534"/>
    <mergeCell ref="H534:I534"/>
    <mergeCell ref="A535:B535"/>
    <mergeCell ref="H535:I535"/>
    <mergeCell ref="A530:B530"/>
    <mergeCell ref="H530:I530"/>
    <mergeCell ref="A531:B531"/>
    <mergeCell ref="H531:I531"/>
    <mergeCell ref="A532:B532"/>
    <mergeCell ref="H532:I532"/>
    <mergeCell ref="L526:N526"/>
    <mergeCell ref="M527:N527"/>
    <mergeCell ref="A528:B528"/>
    <mergeCell ref="H528:I528"/>
    <mergeCell ref="A529:B529"/>
    <mergeCell ref="H529:I529"/>
    <mergeCell ref="G522:H522"/>
    <mergeCell ref="I522:J522"/>
    <mergeCell ref="L522:N522"/>
    <mergeCell ref="A524:N524"/>
    <mergeCell ref="A526:B527"/>
    <mergeCell ref="C526:F526"/>
    <mergeCell ref="G526:G527"/>
    <mergeCell ref="H526:I527"/>
    <mergeCell ref="J526:J527"/>
    <mergeCell ref="K526:K527"/>
    <mergeCell ref="A512:N512"/>
    <mergeCell ref="L514:M514"/>
    <mergeCell ref="A516:B516"/>
    <mergeCell ref="C516:D516"/>
    <mergeCell ref="K516:N516"/>
    <mergeCell ref="F518:F522"/>
    <mergeCell ref="H518:N518"/>
    <mergeCell ref="H519:N519"/>
    <mergeCell ref="H520:N520"/>
    <mergeCell ref="H508:I508"/>
    <mergeCell ref="J508:L508"/>
    <mergeCell ref="H509:I509"/>
    <mergeCell ref="J509:L509"/>
    <mergeCell ref="H510:I510"/>
    <mergeCell ref="J510:L510"/>
    <mergeCell ref="A501:B501"/>
    <mergeCell ref="H501:I501"/>
    <mergeCell ref="A503:B503"/>
    <mergeCell ref="C503:N503"/>
    <mergeCell ref="H505:N506"/>
    <mergeCell ref="H507:K507"/>
    <mergeCell ref="H521:J521"/>
    <mergeCell ref="L521:N521"/>
    <mergeCell ref="A498:B498"/>
    <mergeCell ref="H498:I498"/>
    <mergeCell ref="A499:B499"/>
    <mergeCell ref="H499:I499"/>
    <mergeCell ref="A500:B500"/>
    <mergeCell ref="H500:I500"/>
    <mergeCell ref="A495:B495"/>
    <mergeCell ref="H495:I495"/>
    <mergeCell ref="A496:B496"/>
    <mergeCell ref="H496:I496"/>
    <mergeCell ref="A497:B497"/>
    <mergeCell ref="H497:I497"/>
    <mergeCell ref="A492:B492"/>
    <mergeCell ref="H492:I492"/>
    <mergeCell ref="A493:B493"/>
    <mergeCell ref="H493:I493"/>
    <mergeCell ref="A494:B494"/>
    <mergeCell ref="H494:I494"/>
    <mergeCell ref="A489:B489"/>
    <mergeCell ref="H489:I489"/>
    <mergeCell ref="A490:B490"/>
    <mergeCell ref="H490:I490"/>
    <mergeCell ref="A491:B491"/>
    <mergeCell ref="H491:I491"/>
    <mergeCell ref="A486:B486"/>
    <mergeCell ref="H486:I486"/>
    <mergeCell ref="A487:B487"/>
    <mergeCell ref="H487:I487"/>
    <mergeCell ref="A488:B488"/>
    <mergeCell ref="H488:I488"/>
    <mergeCell ref="A483:B483"/>
    <mergeCell ref="H483:I483"/>
    <mergeCell ref="A484:B484"/>
    <mergeCell ref="H484:I484"/>
    <mergeCell ref="A485:B485"/>
    <mergeCell ref="H485:I485"/>
    <mergeCell ref="A480:B480"/>
    <mergeCell ref="H480:I480"/>
    <mergeCell ref="A481:B481"/>
    <mergeCell ref="H481:I481"/>
    <mergeCell ref="A482:B482"/>
    <mergeCell ref="H482:I482"/>
    <mergeCell ref="A477:B477"/>
    <mergeCell ref="H477:I477"/>
    <mergeCell ref="A478:B478"/>
    <mergeCell ref="H478:I478"/>
    <mergeCell ref="A479:B479"/>
    <mergeCell ref="H479:I479"/>
    <mergeCell ref="A473:N473"/>
    <mergeCell ref="A475:B476"/>
    <mergeCell ref="C475:F475"/>
    <mergeCell ref="G475:G476"/>
    <mergeCell ref="H475:I476"/>
    <mergeCell ref="J475:J476"/>
    <mergeCell ref="K475:K476"/>
    <mergeCell ref="L475:N475"/>
    <mergeCell ref="M476:N476"/>
    <mergeCell ref="F467:F471"/>
    <mergeCell ref="H467:N467"/>
    <mergeCell ref="H468:N468"/>
    <mergeCell ref="H469:N469"/>
    <mergeCell ref="G471:H471"/>
    <mergeCell ref="I471:J471"/>
    <mergeCell ref="L471:N471"/>
    <mergeCell ref="H459:I459"/>
    <mergeCell ref="J459:L459"/>
    <mergeCell ref="A461:N461"/>
    <mergeCell ref="L463:M463"/>
    <mergeCell ref="A465:B465"/>
    <mergeCell ref="C465:D465"/>
    <mergeCell ref="K465:N465"/>
    <mergeCell ref="H454:N455"/>
    <mergeCell ref="H456:K456"/>
    <mergeCell ref="H457:I457"/>
    <mergeCell ref="J457:L457"/>
    <mergeCell ref="H458:I458"/>
    <mergeCell ref="J458:L458"/>
    <mergeCell ref="H470:J470"/>
    <mergeCell ref="L470:N470"/>
    <mergeCell ref="A449:B449"/>
    <mergeCell ref="H449:I449"/>
    <mergeCell ref="A450:B450"/>
    <mergeCell ref="H450:I450"/>
    <mergeCell ref="A452:B452"/>
    <mergeCell ref="C452:N452"/>
    <mergeCell ref="A446:B446"/>
    <mergeCell ref="H446:I446"/>
    <mergeCell ref="A447:B447"/>
    <mergeCell ref="H447:I447"/>
    <mergeCell ref="A448:B448"/>
    <mergeCell ref="H448:I448"/>
    <mergeCell ref="A443:B443"/>
    <mergeCell ref="H443:I443"/>
    <mergeCell ref="A444:B444"/>
    <mergeCell ref="H444:I444"/>
    <mergeCell ref="A445:B445"/>
    <mergeCell ref="H445:I445"/>
    <mergeCell ref="A440:B440"/>
    <mergeCell ref="H440:I440"/>
    <mergeCell ref="A441:B441"/>
    <mergeCell ref="H441:I441"/>
    <mergeCell ref="A442:B442"/>
    <mergeCell ref="H442:I442"/>
    <mergeCell ref="A437:B437"/>
    <mergeCell ref="H437:I437"/>
    <mergeCell ref="A438:B438"/>
    <mergeCell ref="H438:I438"/>
    <mergeCell ref="A439:B439"/>
    <mergeCell ref="H439:I439"/>
    <mergeCell ref="A434:B434"/>
    <mergeCell ref="H434:I434"/>
    <mergeCell ref="A435:B435"/>
    <mergeCell ref="H435:I435"/>
    <mergeCell ref="A436:B436"/>
    <mergeCell ref="H436:I436"/>
    <mergeCell ref="A431:B431"/>
    <mergeCell ref="H431:I431"/>
    <mergeCell ref="A432:B432"/>
    <mergeCell ref="H432:I432"/>
    <mergeCell ref="A433:B433"/>
    <mergeCell ref="H433:I433"/>
    <mergeCell ref="A428:B428"/>
    <mergeCell ref="H428:I428"/>
    <mergeCell ref="A429:B429"/>
    <mergeCell ref="H429:I429"/>
    <mergeCell ref="A430:B430"/>
    <mergeCell ref="H430:I430"/>
    <mergeCell ref="L424:N424"/>
    <mergeCell ref="M425:N425"/>
    <mergeCell ref="A426:B426"/>
    <mergeCell ref="H426:I426"/>
    <mergeCell ref="A427:B427"/>
    <mergeCell ref="H427:I427"/>
    <mergeCell ref="G420:H420"/>
    <mergeCell ref="I420:J420"/>
    <mergeCell ref="L420:N420"/>
    <mergeCell ref="A422:N422"/>
    <mergeCell ref="A424:B425"/>
    <mergeCell ref="C424:F424"/>
    <mergeCell ref="G424:G425"/>
    <mergeCell ref="H424:I425"/>
    <mergeCell ref="J424:J425"/>
    <mergeCell ref="K424:K425"/>
    <mergeCell ref="A410:N410"/>
    <mergeCell ref="L412:M412"/>
    <mergeCell ref="A414:B414"/>
    <mergeCell ref="C414:D414"/>
    <mergeCell ref="K414:N414"/>
    <mergeCell ref="F416:F420"/>
    <mergeCell ref="H416:N416"/>
    <mergeCell ref="H417:N417"/>
    <mergeCell ref="H418:N418"/>
    <mergeCell ref="H419:J419"/>
    <mergeCell ref="L419:N419"/>
    <mergeCell ref="H406:I406"/>
    <mergeCell ref="J406:L406"/>
    <mergeCell ref="H407:I407"/>
    <mergeCell ref="J407:L407"/>
    <mergeCell ref="H408:I408"/>
    <mergeCell ref="J408:L408"/>
    <mergeCell ref="A399:B399"/>
    <mergeCell ref="H399:I399"/>
    <mergeCell ref="A401:B401"/>
    <mergeCell ref="C401:N401"/>
    <mergeCell ref="H403:N404"/>
    <mergeCell ref="H405:K405"/>
    <mergeCell ref="A396:B396"/>
    <mergeCell ref="H396:I396"/>
    <mergeCell ref="A397:B397"/>
    <mergeCell ref="H397:I397"/>
    <mergeCell ref="A398:B398"/>
    <mergeCell ref="H398:I398"/>
    <mergeCell ref="A393:B393"/>
    <mergeCell ref="H393:I393"/>
    <mergeCell ref="A394:B394"/>
    <mergeCell ref="H394:I394"/>
    <mergeCell ref="A395:B395"/>
    <mergeCell ref="H395:I395"/>
    <mergeCell ref="A390:B390"/>
    <mergeCell ref="H390:I390"/>
    <mergeCell ref="A391:B391"/>
    <mergeCell ref="H391:I391"/>
    <mergeCell ref="A392:B392"/>
    <mergeCell ref="H392:I392"/>
    <mergeCell ref="A387:B387"/>
    <mergeCell ref="H387:I387"/>
    <mergeCell ref="A388:B388"/>
    <mergeCell ref="H388:I388"/>
    <mergeCell ref="A389:B389"/>
    <mergeCell ref="H389:I389"/>
    <mergeCell ref="A384:B384"/>
    <mergeCell ref="H384:I384"/>
    <mergeCell ref="A385:B385"/>
    <mergeCell ref="H385:I385"/>
    <mergeCell ref="A386:B386"/>
    <mergeCell ref="H386:I386"/>
    <mergeCell ref="A381:B381"/>
    <mergeCell ref="H381:I381"/>
    <mergeCell ref="A382:B382"/>
    <mergeCell ref="H382:I382"/>
    <mergeCell ref="A383:B383"/>
    <mergeCell ref="H383:I383"/>
    <mergeCell ref="A378:B378"/>
    <mergeCell ref="H378:I378"/>
    <mergeCell ref="A379:B379"/>
    <mergeCell ref="H379:I379"/>
    <mergeCell ref="A380:B380"/>
    <mergeCell ref="H380:I380"/>
    <mergeCell ref="A375:B375"/>
    <mergeCell ref="H375:I375"/>
    <mergeCell ref="A376:B376"/>
    <mergeCell ref="H376:I376"/>
    <mergeCell ref="A377:B377"/>
    <mergeCell ref="H377:I377"/>
    <mergeCell ref="A371:N371"/>
    <mergeCell ref="A373:B374"/>
    <mergeCell ref="C373:F373"/>
    <mergeCell ref="G373:G374"/>
    <mergeCell ref="H373:I374"/>
    <mergeCell ref="J373:J374"/>
    <mergeCell ref="K373:K374"/>
    <mergeCell ref="L373:N373"/>
    <mergeCell ref="M374:N374"/>
    <mergeCell ref="F365:F369"/>
    <mergeCell ref="H365:N365"/>
    <mergeCell ref="H366:N366"/>
    <mergeCell ref="H367:N367"/>
    <mergeCell ref="G369:H369"/>
    <mergeCell ref="I369:J369"/>
    <mergeCell ref="L369:N369"/>
    <mergeCell ref="H368:J368"/>
    <mergeCell ref="L368:N368"/>
    <mergeCell ref="H357:I357"/>
    <mergeCell ref="J357:L357"/>
    <mergeCell ref="A359:N359"/>
    <mergeCell ref="L361:M361"/>
    <mergeCell ref="A363:B363"/>
    <mergeCell ref="C363:D363"/>
    <mergeCell ref="K363:N363"/>
    <mergeCell ref="H352:N353"/>
    <mergeCell ref="H354:K354"/>
    <mergeCell ref="H355:I355"/>
    <mergeCell ref="J355:L355"/>
    <mergeCell ref="H356:I356"/>
    <mergeCell ref="J356:L356"/>
    <mergeCell ref="A347:B347"/>
    <mergeCell ref="H347:I347"/>
    <mergeCell ref="A348:B348"/>
    <mergeCell ref="H348:I348"/>
    <mergeCell ref="A350:B350"/>
    <mergeCell ref="C350:N350"/>
    <mergeCell ref="A344:B344"/>
    <mergeCell ref="H344:I344"/>
    <mergeCell ref="A345:B345"/>
    <mergeCell ref="H345:I345"/>
    <mergeCell ref="A346:B346"/>
    <mergeCell ref="H346:I346"/>
    <mergeCell ref="A341:B341"/>
    <mergeCell ref="H341:I341"/>
    <mergeCell ref="A342:B342"/>
    <mergeCell ref="H342:I342"/>
    <mergeCell ref="A343:B343"/>
    <mergeCell ref="H343:I343"/>
    <mergeCell ref="A338:B338"/>
    <mergeCell ref="H338:I338"/>
    <mergeCell ref="A339:B339"/>
    <mergeCell ref="H339:I339"/>
    <mergeCell ref="A340:B340"/>
    <mergeCell ref="H340:I340"/>
    <mergeCell ref="A335:B335"/>
    <mergeCell ref="H335:I335"/>
    <mergeCell ref="A336:B336"/>
    <mergeCell ref="H336:I336"/>
    <mergeCell ref="A337:B337"/>
    <mergeCell ref="H337:I337"/>
    <mergeCell ref="A332:B332"/>
    <mergeCell ref="H332:I332"/>
    <mergeCell ref="A333:B333"/>
    <mergeCell ref="H333:I333"/>
    <mergeCell ref="A334:B334"/>
    <mergeCell ref="H334:I334"/>
    <mergeCell ref="A329:B329"/>
    <mergeCell ref="H329:I329"/>
    <mergeCell ref="A330:B330"/>
    <mergeCell ref="H330:I330"/>
    <mergeCell ref="A331:B331"/>
    <mergeCell ref="H331:I331"/>
    <mergeCell ref="A326:B326"/>
    <mergeCell ref="H326:I326"/>
    <mergeCell ref="A327:B327"/>
    <mergeCell ref="H327:I327"/>
    <mergeCell ref="A328:B328"/>
    <mergeCell ref="H328:I328"/>
    <mergeCell ref="L322:N322"/>
    <mergeCell ref="M323:N323"/>
    <mergeCell ref="A324:B324"/>
    <mergeCell ref="H324:I324"/>
    <mergeCell ref="A325:B325"/>
    <mergeCell ref="H325:I325"/>
    <mergeCell ref="G318:H318"/>
    <mergeCell ref="I318:J318"/>
    <mergeCell ref="L318:N318"/>
    <mergeCell ref="A320:N320"/>
    <mergeCell ref="A322:B323"/>
    <mergeCell ref="C322:F322"/>
    <mergeCell ref="G322:G323"/>
    <mergeCell ref="H322:I323"/>
    <mergeCell ref="J322:J323"/>
    <mergeCell ref="K322:K323"/>
    <mergeCell ref="A308:N308"/>
    <mergeCell ref="L310:M310"/>
    <mergeCell ref="A312:B312"/>
    <mergeCell ref="C312:D312"/>
    <mergeCell ref="K312:N312"/>
    <mergeCell ref="F314:F318"/>
    <mergeCell ref="H314:N314"/>
    <mergeCell ref="H315:N315"/>
    <mergeCell ref="H316:N316"/>
    <mergeCell ref="H304:I304"/>
    <mergeCell ref="J304:L304"/>
    <mergeCell ref="H305:I305"/>
    <mergeCell ref="J305:L305"/>
    <mergeCell ref="H306:I306"/>
    <mergeCell ref="J306:L306"/>
    <mergeCell ref="A297:B297"/>
    <mergeCell ref="H297:I297"/>
    <mergeCell ref="A299:B299"/>
    <mergeCell ref="C299:N299"/>
    <mergeCell ref="H301:N302"/>
    <mergeCell ref="H303:K303"/>
    <mergeCell ref="H317:J317"/>
    <mergeCell ref="L317:N317"/>
    <mergeCell ref="A294:B294"/>
    <mergeCell ref="H294:I294"/>
    <mergeCell ref="A295:B295"/>
    <mergeCell ref="H295:I295"/>
    <mergeCell ref="A296:B296"/>
    <mergeCell ref="H296:I296"/>
    <mergeCell ref="A291:B291"/>
    <mergeCell ref="H291:I291"/>
    <mergeCell ref="A292:B292"/>
    <mergeCell ref="H292:I292"/>
    <mergeCell ref="A293:B293"/>
    <mergeCell ref="H293:I293"/>
    <mergeCell ref="A288:B288"/>
    <mergeCell ref="H288:I288"/>
    <mergeCell ref="A289:B289"/>
    <mergeCell ref="H289:I289"/>
    <mergeCell ref="A290:B290"/>
    <mergeCell ref="H290:I290"/>
    <mergeCell ref="A285:B285"/>
    <mergeCell ref="H285:I285"/>
    <mergeCell ref="A286:B286"/>
    <mergeCell ref="H286:I286"/>
    <mergeCell ref="A287:B287"/>
    <mergeCell ref="H287:I287"/>
    <mergeCell ref="A282:B282"/>
    <mergeCell ref="H282:I282"/>
    <mergeCell ref="A283:B283"/>
    <mergeCell ref="H283:I283"/>
    <mergeCell ref="A284:B284"/>
    <mergeCell ref="H284:I284"/>
    <mergeCell ref="A279:B279"/>
    <mergeCell ref="H279:I279"/>
    <mergeCell ref="A280:B280"/>
    <mergeCell ref="H280:I280"/>
    <mergeCell ref="A281:B281"/>
    <mergeCell ref="H281:I281"/>
    <mergeCell ref="A276:B276"/>
    <mergeCell ref="H276:I276"/>
    <mergeCell ref="A277:B277"/>
    <mergeCell ref="H277:I277"/>
    <mergeCell ref="A278:B278"/>
    <mergeCell ref="H278:I278"/>
    <mergeCell ref="A273:B273"/>
    <mergeCell ref="H273:I273"/>
    <mergeCell ref="A274:B274"/>
    <mergeCell ref="H274:I274"/>
    <mergeCell ref="A275:B275"/>
    <mergeCell ref="H275:I275"/>
    <mergeCell ref="A269:N269"/>
    <mergeCell ref="A271:B272"/>
    <mergeCell ref="C271:F271"/>
    <mergeCell ref="G271:G272"/>
    <mergeCell ref="H271:I272"/>
    <mergeCell ref="J271:J272"/>
    <mergeCell ref="K271:K272"/>
    <mergeCell ref="L271:N271"/>
    <mergeCell ref="M272:N272"/>
    <mergeCell ref="F263:F267"/>
    <mergeCell ref="H263:N263"/>
    <mergeCell ref="H264:N264"/>
    <mergeCell ref="H265:N265"/>
    <mergeCell ref="G267:H267"/>
    <mergeCell ref="I267:J267"/>
    <mergeCell ref="L267:N267"/>
    <mergeCell ref="H255:I255"/>
    <mergeCell ref="J255:L255"/>
    <mergeCell ref="A257:N257"/>
    <mergeCell ref="L259:M259"/>
    <mergeCell ref="A261:B261"/>
    <mergeCell ref="C261:D261"/>
    <mergeCell ref="K261:N261"/>
    <mergeCell ref="H250:N251"/>
    <mergeCell ref="H252:K252"/>
    <mergeCell ref="H253:I253"/>
    <mergeCell ref="J253:L253"/>
    <mergeCell ref="H254:I254"/>
    <mergeCell ref="J254:L254"/>
    <mergeCell ref="H266:J266"/>
    <mergeCell ref="L266:N266"/>
    <mergeCell ref="A245:B245"/>
    <mergeCell ref="H245:I245"/>
    <mergeCell ref="A246:B246"/>
    <mergeCell ref="H246:I246"/>
    <mergeCell ref="A248:B248"/>
    <mergeCell ref="C248:N248"/>
    <mergeCell ref="A242:B242"/>
    <mergeCell ref="H242:I242"/>
    <mergeCell ref="A243:B243"/>
    <mergeCell ref="H243:I243"/>
    <mergeCell ref="A244:B244"/>
    <mergeCell ref="H244:I244"/>
    <mergeCell ref="A239:B239"/>
    <mergeCell ref="H239:I239"/>
    <mergeCell ref="A240:B240"/>
    <mergeCell ref="H240:I240"/>
    <mergeCell ref="A241:B241"/>
    <mergeCell ref="H241:I241"/>
    <mergeCell ref="A236:B236"/>
    <mergeCell ref="H236:I236"/>
    <mergeCell ref="A237:B237"/>
    <mergeCell ref="H237:I237"/>
    <mergeCell ref="A238:B238"/>
    <mergeCell ref="H238:I238"/>
    <mergeCell ref="A233:B233"/>
    <mergeCell ref="H233:I233"/>
    <mergeCell ref="A234:B234"/>
    <mergeCell ref="H234:I234"/>
    <mergeCell ref="A235:B235"/>
    <mergeCell ref="H235:I235"/>
    <mergeCell ref="A230:B230"/>
    <mergeCell ref="H230:I230"/>
    <mergeCell ref="A231:B231"/>
    <mergeCell ref="H231:I231"/>
    <mergeCell ref="A232:B232"/>
    <mergeCell ref="H232:I232"/>
    <mergeCell ref="A227:B227"/>
    <mergeCell ref="H227:I227"/>
    <mergeCell ref="A228:B228"/>
    <mergeCell ref="H228:I228"/>
    <mergeCell ref="A229:B229"/>
    <mergeCell ref="H229:I229"/>
    <mergeCell ref="A224:B224"/>
    <mergeCell ref="H224:I224"/>
    <mergeCell ref="A225:B225"/>
    <mergeCell ref="H225:I225"/>
    <mergeCell ref="A226:B226"/>
    <mergeCell ref="H226:I226"/>
    <mergeCell ref="L220:N220"/>
    <mergeCell ref="M221:N221"/>
    <mergeCell ref="A222:B222"/>
    <mergeCell ref="H222:I222"/>
    <mergeCell ref="A223:B223"/>
    <mergeCell ref="H223:I223"/>
    <mergeCell ref="G216:H216"/>
    <mergeCell ref="I216:J216"/>
    <mergeCell ref="L216:N216"/>
    <mergeCell ref="A218:N218"/>
    <mergeCell ref="A220:B221"/>
    <mergeCell ref="C220:F220"/>
    <mergeCell ref="G220:G221"/>
    <mergeCell ref="H220:I221"/>
    <mergeCell ref="J220:J221"/>
    <mergeCell ref="K220:K221"/>
    <mergeCell ref="A206:N206"/>
    <mergeCell ref="L208:M208"/>
    <mergeCell ref="A210:B210"/>
    <mergeCell ref="C210:D210"/>
    <mergeCell ref="K210:N210"/>
    <mergeCell ref="F212:F216"/>
    <mergeCell ref="H212:N212"/>
    <mergeCell ref="H213:N213"/>
    <mergeCell ref="H214:N214"/>
    <mergeCell ref="H215:J215"/>
    <mergeCell ref="L215:N215"/>
    <mergeCell ref="H202:I202"/>
    <mergeCell ref="J202:L202"/>
    <mergeCell ref="H203:I203"/>
    <mergeCell ref="J203:L203"/>
    <mergeCell ref="H204:I204"/>
    <mergeCell ref="J204:L204"/>
    <mergeCell ref="A195:B195"/>
    <mergeCell ref="H195:I195"/>
    <mergeCell ref="A197:B197"/>
    <mergeCell ref="C197:N197"/>
    <mergeCell ref="H199:N200"/>
    <mergeCell ref="H201:K201"/>
    <mergeCell ref="A192:B192"/>
    <mergeCell ref="H192:I192"/>
    <mergeCell ref="A193:B193"/>
    <mergeCell ref="H193:I193"/>
    <mergeCell ref="A194:B194"/>
    <mergeCell ref="H194:I194"/>
    <mergeCell ref="A189:B189"/>
    <mergeCell ref="H189:I189"/>
    <mergeCell ref="A190:B190"/>
    <mergeCell ref="H190:I190"/>
    <mergeCell ref="A191:B191"/>
    <mergeCell ref="H191:I191"/>
    <mergeCell ref="A186:B186"/>
    <mergeCell ref="H186:I186"/>
    <mergeCell ref="A187:B187"/>
    <mergeCell ref="H187:I187"/>
    <mergeCell ref="A188:B188"/>
    <mergeCell ref="H188:I188"/>
    <mergeCell ref="A183:B183"/>
    <mergeCell ref="H183:I183"/>
    <mergeCell ref="A184:B184"/>
    <mergeCell ref="H184:I184"/>
    <mergeCell ref="A185:B185"/>
    <mergeCell ref="H185:I185"/>
    <mergeCell ref="A180:B180"/>
    <mergeCell ref="H180:I180"/>
    <mergeCell ref="A181:B181"/>
    <mergeCell ref="H181:I181"/>
    <mergeCell ref="A182:B182"/>
    <mergeCell ref="H182:I182"/>
    <mergeCell ref="A177:B177"/>
    <mergeCell ref="H177:I177"/>
    <mergeCell ref="A178:B178"/>
    <mergeCell ref="H178:I178"/>
    <mergeCell ref="A179:B179"/>
    <mergeCell ref="H179:I179"/>
    <mergeCell ref="A174:B174"/>
    <mergeCell ref="H174:I174"/>
    <mergeCell ref="A175:B175"/>
    <mergeCell ref="H175:I175"/>
    <mergeCell ref="A176:B176"/>
    <mergeCell ref="H176:I176"/>
    <mergeCell ref="A171:B171"/>
    <mergeCell ref="H171:I171"/>
    <mergeCell ref="A172:B172"/>
    <mergeCell ref="H172:I172"/>
    <mergeCell ref="A173:B173"/>
    <mergeCell ref="H173:I173"/>
    <mergeCell ref="A167:N167"/>
    <mergeCell ref="A169:B170"/>
    <mergeCell ref="C169:F169"/>
    <mergeCell ref="G169:G170"/>
    <mergeCell ref="H169:I170"/>
    <mergeCell ref="J169:J170"/>
    <mergeCell ref="K169:K170"/>
    <mergeCell ref="L169:N169"/>
    <mergeCell ref="M170:N170"/>
    <mergeCell ref="F161:F165"/>
    <mergeCell ref="H161:N161"/>
    <mergeCell ref="H162:N162"/>
    <mergeCell ref="H163:N163"/>
    <mergeCell ref="G165:H165"/>
    <mergeCell ref="I165:J165"/>
    <mergeCell ref="L165:N165"/>
    <mergeCell ref="H164:J164"/>
    <mergeCell ref="L164:N164"/>
    <mergeCell ref="H153:I153"/>
    <mergeCell ref="J153:L153"/>
    <mergeCell ref="A155:N155"/>
    <mergeCell ref="L157:M157"/>
    <mergeCell ref="A159:B159"/>
    <mergeCell ref="C159:D159"/>
    <mergeCell ref="K159:N159"/>
    <mergeCell ref="H148:N149"/>
    <mergeCell ref="H150:K150"/>
    <mergeCell ref="H151:I151"/>
    <mergeCell ref="J151:L151"/>
    <mergeCell ref="H152:I152"/>
    <mergeCell ref="J152:L152"/>
    <mergeCell ref="A143:B143"/>
    <mergeCell ref="H143:I143"/>
    <mergeCell ref="A144:B144"/>
    <mergeCell ref="H144:I144"/>
    <mergeCell ref="A146:B146"/>
    <mergeCell ref="C146:N146"/>
    <mergeCell ref="A140:B140"/>
    <mergeCell ref="H140:I140"/>
    <mergeCell ref="A141:B141"/>
    <mergeCell ref="H141:I141"/>
    <mergeCell ref="A142:B142"/>
    <mergeCell ref="H142:I142"/>
    <mergeCell ref="A137:B137"/>
    <mergeCell ref="H137:I137"/>
    <mergeCell ref="A138:B138"/>
    <mergeCell ref="H138:I138"/>
    <mergeCell ref="A139:B139"/>
    <mergeCell ref="H139:I139"/>
    <mergeCell ref="A134:B134"/>
    <mergeCell ref="H134:I134"/>
    <mergeCell ref="A135:B135"/>
    <mergeCell ref="H135:I135"/>
    <mergeCell ref="A136:B136"/>
    <mergeCell ref="H136:I136"/>
    <mergeCell ref="A131:B131"/>
    <mergeCell ref="H131:I131"/>
    <mergeCell ref="A132:B132"/>
    <mergeCell ref="H132:I132"/>
    <mergeCell ref="A133:B133"/>
    <mergeCell ref="H133:I133"/>
    <mergeCell ref="A128:B128"/>
    <mergeCell ref="H128:I128"/>
    <mergeCell ref="A129:B129"/>
    <mergeCell ref="H129:I129"/>
    <mergeCell ref="A130:B130"/>
    <mergeCell ref="H130:I130"/>
    <mergeCell ref="A125:B125"/>
    <mergeCell ref="H125:I125"/>
    <mergeCell ref="A126:B126"/>
    <mergeCell ref="H126:I126"/>
    <mergeCell ref="A127:B127"/>
    <mergeCell ref="H127:I127"/>
    <mergeCell ref="A122:B122"/>
    <mergeCell ref="H122:I122"/>
    <mergeCell ref="A123:B123"/>
    <mergeCell ref="H123:I123"/>
    <mergeCell ref="A124:B124"/>
    <mergeCell ref="H124:I124"/>
    <mergeCell ref="L118:N118"/>
    <mergeCell ref="M119:N119"/>
    <mergeCell ref="A120:B120"/>
    <mergeCell ref="H120:I120"/>
    <mergeCell ref="A121:B121"/>
    <mergeCell ref="H121:I121"/>
    <mergeCell ref="G114:H114"/>
    <mergeCell ref="I114:J114"/>
    <mergeCell ref="L114:N114"/>
    <mergeCell ref="A116:N116"/>
    <mergeCell ref="A118:B119"/>
    <mergeCell ref="C118:F118"/>
    <mergeCell ref="G118:G119"/>
    <mergeCell ref="H118:I119"/>
    <mergeCell ref="J118:J119"/>
    <mergeCell ref="K118:K119"/>
    <mergeCell ref="A104:N104"/>
    <mergeCell ref="L106:M106"/>
    <mergeCell ref="A108:B108"/>
    <mergeCell ref="C108:D108"/>
    <mergeCell ref="K108:N108"/>
    <mergeCell ref="F110:F114"/>
    <mergeCell ref="H110:N110"/>
    <mergeCell ref="H111:N111"/>
    <mergeCell ref="H112:N112"/>
    <mergeCell ref="H100:I100"/>
    <mergeCell ref="J100:L100"/>
    <mergeCell ref="H101:I101"/>
    <mergeCell ref="J101:L101"/>
    <mergeCell ref="H102:I102"/>
    <mergeCell ref="J102:L102"/>
    <mergeCell ref="A93:B93"/>
    <mergeCell ref="H93:I93"/>
    <mergeCell ref="A95:B95"/>
    <mergeCell ref="C95:N95"/>
    <mergeCell ref="H97:N98"/>
    <mergeCell ref="H99:K99"/>
    <mergeCell ref="H113:J113"/>
    <mergeCell ref="L113:N113"/>
    <mergeCell ref="A90:B90"/>
    <mergeCell ref="H90:I90"/>
    <mergeCell ref="A91:B91"/>
    <mergeCell ref="H91:I91"/>
    <mergeCell ref="A92:B92"/>
    <mergeCell ref="H92:I92"/>
    <mergeCell ref="A87:B87"/>
    <mergeCell ref="H87:I87"/>
    <mergeCell ref="A88:B88"/>
    <mergeCell ref="H88:I88"/>
    <mergeCell ref="A89:B89"/>
    <mergeCell ref="H89:I89"/>
    <mergeCell ref="A84:B84"/>
    <mergeCell ref="H84:I84"/>
    <mergeCell ref="A85:B85"/>
    <mergeCell ref="H85:I85"/>
    <mergeCell ref="A86:B86"/>
    <mergeCell ref="H86:I86"/>
    <mergeCell ref="A81:B81"/>
    <mergeCell ref="H81:I81"/>
    <mergeCell ref="A82:B82"/>
    <mergeCell ref="H82:I82"/>
    <mergeCell ref="A83:B83"/>
    <mergeCell ref="H83:I83"/>
    <mergeCell ref="A78:B78"/>
    <mergeCell ref="H78:I78"/>
    <mergeCell ref="A79:B79"/>
    <mergeCell ref="H79:I79"/>
    <mergeCell ref="A80:B80"/>
    <mergeCell ref="H80:I80"/>
    <mergeCell ref="A75:B75"/>
    <mergeCell ref="H75:I75"/>
    <mergeCell ref="A76:B76"/>
    <mergeCell ref="H76:I76"/>
    <mergeCell ref="A77:B77"/>
    <mergeCell ref="H77:I77"/>
    <mergeCell ref="A72:B72"/>
    <mergeCell ref="H72:I72"/>
    <mergeCell ref="A73:B73"/>
    <mergeCell ref="H73:I73"/>
    <mergeCell ref="A74:B74"/>
    <mergeCell ref="H74:I74"/>
    <mergeCell ref="A69:B69"/>
    <mergeCell ref="H69:I69"/>
    <mergeCell ref="A70:B70"/>
    <mergeCell ref="H70:I70"/>
    <mergeCell ref="A71:B71"/>
    <mergeCell ref="H71:I71"/>
    <mergeCell ref="A65:N65"/>
    <mergeCell ref="A67:B68"/>
    <mergeCell ref="C67:F67"/>
    <mergeCell ref="G67:G68"/>
    <mergeCell ref="H67:I68"/>
    <mergeCell ref="J67:J68"/>
    <mergeCell ref="K67:K68"/>
    <mergeCell ref="L67:N67"/>
    <mergeCell ref="M68:N68"/>
    <mergeCell ref="F59:F63"/>
    <mergeCell ref="H59:N59"/>
    <mergeCell ref="H60:N60"/>
    <mergeCell ref="H61:N61"/>
    <mergeCell ref="G63:H63"/>
    <mergeCell ref="I63:J63"/>
    <mergeCell ref="L63:N63"/>
    <mergeCell ref="H51:I51"/>
    <mergeCell ref="J51:L51"/>
    <mergeCell ref="A53:N53"/>
    <mergeCell ref="L55:M55"/>
    <mergeCell ref="A57:B57"/>
    <mergeCell ref="C57:D57"/>
    <mergeCell ref="K57:N57"/>
    <mergeCell ref="H46:N47"/>
    <mergeCell ref="H48:K48"/>
    <mergeCell ref="H49:I49"/>
    <mergeCell ref="J49:L49"/>
    <mergeCell ref="H50:I50"/>
    <mergeCell ref="J50:L50"/>
    <mergeCell ref="H62:J62"/>
    <mergeCell ref="L62:N62"/>
    <mergeCell ref="A41:B41"/>
    <mergeCell ref="H41:I41"/>
    <mergeCell ref="A42:B42"/>
    <mergeCell ref="H42:I42"/>
    <mergeCell ref="A44:B44"/>
    <mergeCell ref="C44:N44"/>
    <mergeCell ref="A38:B38"/>
    <mergeCell ref="H38:I38"/>
    <mergeCell ref="A39:B39"/>
    <mergeCell ref="H39:I39"/>
    <mergeCell ref="A40:B40"/>
    <mergeCell ref="H40:I40"/>
    <mergeCell ref="A35:B35"/>
    <mergeCell ref="H35:I35"/>
    <mergeCell ref="A36:B36"/>
    <mergeCell ref="H36:I36"/>
    <mergeCell ref="A37:B37"/>
    <mergeCell ref="H37:I37"/>
    <mergeCell ref="A32:B32"/>
    <mergeCell ref="H32:I32"/>
    <mergeCell ref="A33:B33"/>
    <mergeCell ref="H33:I33"/>
    <mergeCell ref="A34:B34"/>
    <mergeCell ref="H34:I34"/>
    <mergeCell ref="A29:B29"/>
    <mergeCell ref="H29:I29"/>
    <mergeCell ref="A30:B30"/>
    <mergeCell ref="H30:I30"/>
    <mergeCell ref="A31:B31"/>
    <mergeCell ref="H31:I31"/>
    <mergeCell ref="A26:B26"/>
    <mergeCell ref="H26:I26"/>
    <mergeCell ref="A27:B27"/>
    <mergeCell ref="H27:I27"/>
    <mergeCell ref="A28:B28"/>
    <mergeCell ref="H28:I28"/>
    <mergeCell ref="A23:B23"/>
    <mergeCell ref="H23:I23"/>
    <mergeCell ref="A24:B24"/>
    <mergeCell ref="H24:I24"/>
    <mergeCell ref="A25:B25"/>
    <mergeCell ref="H25:I25"/>
    <mergeCell ref="A20:B20"/>
    <mergeCell ref="H20:I20"/>
    <mergeCell ref="A21:B21"/>
    <mergeCell ref="H21:I21"/>
    <mergeCell ref="A22:B22"/>
    <mergeCell ref="H22:I22"/>
    <mergeCell ref="L16:N16"/>
    <mergeCell ref="M17:N17"/>
    <mergeCell ref="A18:B18"/>
    <mergeCell ref="H18:I18"/>
    <mergeCell ref="A19:B19"/>
    <mergeCell ref="H19:I19"/>
    <mergeCell ref="G12:H12"/>
    <mergeCell ref="I12:J12"/>
    <mergeCell ref="L12:N12"/>
    <mergeCell ref="A14:N14"/>
    <mergeCell ref="A16:B17"/>
    <mergeCell ref="C16:F16"/>
    <mergeCell ref="G16:G17"/>
    <mergeCell ref="H16:I17"/>
    <mergeCell ref="J16:J17"/>
    <mergeCell ref="K16:K17"/>
    <mergeCell ref="A2:N2"/>
    <mergeCell ref="L4:M4"/>
    <mergeCell ref="A6:B6"/>
    <mergeCell ref="C6:D6"/>
    <mergeCell ref="K6:N6"/>
    <mergeCell ref="F8:F12"/>
    <mergeCell ref="H8:N8"/>
    <mergeCell ref="H9:N9"/>
    <mergeCell ref="H10:N10"/>
    <mergeCell ref="H11:J11"/>
    <mergeCell ref="L11:N11"/>
  </mergeCells>
  <phoneticPr fontId="3"/>
  <printOptions horizontalCentered="1"/>
  <pageMargins left="0.23622047244094491" right="0.23622047244094491" top="0.15748031496062992" bottom="0.15748031496062992" header="0.31496062992125984" footer="0.31496062992125984"/>
  <pageSetup paperSize="9" scale="79" orientation="portrait" r:id="rId1"/>
  <headerFooter alignWithMargins="0">
    <oddHeader>&amp;R&amp;8&amp;D &amp;T</oddHeader>
  </headerFooter>
  <rowBreaks count="19" manualBreakCount="19">
    <brk id="51" max="16383" man="1"/>
    <brk id="102" max="16383" man="1"/>
    <brk id="153" max="16383" man="1"/>
    <brk id="204" max="16383" man="1"/>
    <brk id="255" max="16383" man="1"/>
    <brk id="306" max="16383" man="1"/>
    <brk id="357" max="16383" man="1"/>
    <brk id="408" max="16383" man="1"/>
    <brk id="459" max="16383" man="1"/>
    <brk id="510" max="16383" man="1"/>
    <brk id="561" max="16383" man="1"/>
    <brk id="612" max="16383" man="1"/>
    <brk id="663" max="16383" man="1"/>
    <brk id="714" max="16383" man="1"/>
    <brk id="765" max="16383" man="1"/>
    <brk id="816" max="16383" man="1"/>
    <brk id="867" max="16383" man="1"/>
    <brk id="918" max="16383" man="1"/>
    <brk id="969"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T1240"/>
  <sheetViews>
    <sheetView zoomScaleNormal="100" zoomScaleSheetLayoutView="70" workbookViewId="0">
      <selection activeCell="A2" sqref="A2:T2"/>
    </sheetView>
  </sheetViews>
  <sheetFormatPr defaultColWidth="9" defaultRowHeight="13"/>
  <cols>
    <col min="1" max="2" width="3.08984375" style="1" customWidth="1"/>
    <col min="3" max="4" width="8.6328125" style="1" customWidth="1"/>
    <col min="5" max="6" width="2.7265625" style="1" customWidth="1"/>
    <col min="7" max="7" width="8.453125" style="1" customWidth="1"/>
    <col min="8" max="8" width="8.08984375" style="1" customWidth="1"/>
    <col min="9" max="9" width="3.08984375" style="1" customWidth="1"/>
    <col min="10" max="10" width="8.7265625" style="1" customWidth="1"/>
    <col min="11" max="15" width="6.26953125" style="1" customWidth="1"/>
    <col min="16" max="16" width="5.36328125" style="1" customWidth="1"/>
    <col min="17" max="17" width="8.08984375" style="1" customWidth="1"/>
    <col min="18" max="18" width="3.08984375" style="1" customWidth="1"/>
    <col min="19" max="20" width="5" style="1" customWidth="1"/>
    <col min="21" max="21" width="5.26953125" style="1" customWidth="1"/>
    <col min="22" max="16384" width="9" style="1"/>
  </cols>
  <sheetData>
    <row r="1" spans="1:20" ht="3.75" customHeight="1"/>
    <row r="2" spans="1:20" ht="21">
      <c r="A2" s="604" t="s">
        <v>1258</v>
      </c>
      <c r="B2" s="604"/>
      <c r="C2" s="604"/>
      <c r="D2" s="604"/>
      <c r="E2" s="604"/>
      <c r="F2" s="604"/>
      <c r="G2" s="604"/>
      <c r="H2" s="604"/>
      <c r="I2" s="604"/>
      <c r="J2" s="604"/>
      <c r="K2" s="604"/>
      <c r="L2" s="604"/>
      <c r="M2" s="604"/>
      <c r="N2" s="604"/>
      <c r="O2" s="604"/>
      <c r="P2" s="604"/>
      <c r="Q2" s="604"/>
      <c r="R2" s="604"/>
      <c r="S2" s="604"/>
      <c r="T2" s="604"/>
    </row>
    <row r="3" spans="1:20" ht="6" customHeight="1">
      <c r="A3" s="49"/>
      <c r="B3" s="50"/>
      <c r="C3" s="50"/>
      <c r="D3" s="50"/>
      <c r="E3" s="50"/>
      <c r="F3" s="50"/>
      <c r="G3" s="50"/>
      <c r="H3" s="50"/>
      <c r="I3" s="50"/>
      <c r="J3" s="50"/>
      <c r="K3" s="50"/>
      <c r="L3" s="50"/>
      <c r="M3" s="50"/>
      <c r="N3" s="50"/>
      <c r="O3" s="50"/>
      <c r="P3" s="50"/>
      <c r="Q3" s="50"/>
      <c r="R3" s="50"/>
      <c r="S3" s="50"/>
      <c r="T3" s="51"/>
    </row>
    <row r="4" spans="1:20">
      <c r="A4" s="52"/>
      <c r="B4" s="34"/>
      <c r="C4" s="34"/>
      <c r="D4" s="34"/>
      <c r="E4" s="34"/>
      <c r="F4" s="34"/>
      <c r="G4" s="34"/>
      <c r="H4" s="34"/>
      <c r="I4" s="34"/>
      <c r="J4" s="34"/>
      <c r="K4" s="34"/>
      <c r="L4" s="34"/>
      <c r="M4" s="34"/>
      <c r="N4" s="34"/>
      <c r="O4" s="34"/>
      <c r="P4" s="34"/>
      <c r="Q4" s="519" t="str">
        <f>"ページ　　"&amp;入力シート!$AI$14&amp;" - "</f>
        <v xml:space="preserve">ページ　　0 - </v>
      </c>
      <c r="R4" s="519"/>
      <c r="S4" s="53">
        <v>1</v>
      </c>
      <c r="T4" s="54"/>
    </row>
    <row r="5" spans="1:20" ht="6" customHeight="1">
      <c r="A5" s="52"/>
      <c r="B5" s="34"/>
      <c r="C5" s="34"/>
      <c r="D5" s="34"/>
      <c r="E5" s="34"/>
      <c r="F5" s="34"/>
      <c r="G5" s="34"/>
      <c r="H5" s="34"/>
      <c r="I5" s="34"/>
      <c r="J5" s="34"/>
      <c r="K5" s="34"/>
      <c r="L5" s="34"/>
      <c r="M5" s="34"/>
      <c r="N5" s="34"/>
      <c r="O5" s="34"/>
      <c r="P5" s="34"/>
      <c r="Q5" s="34"/>
      <c r="R5" s="34"/>
      <c r="S5" s="34"/>
      <c r="T5" s="55"/>
    </row>
    <row r="6" spans="1:20" ht="7.5" customHeight="1">
      <c r="A6" s="52"/>
      <c r="B6" s="34"/>
      <c r="C6" s="34"/>
      <c r="D6" s="34"/>
      <c r="E6" s="34"/>
      <c r="F6" s="34"/>
      <c r="G6" s="34"/>
      <c r="H6" s="34"/>
      <c r="I6" s="34"/>
      <c r="J6" s="34"/>
      <c r="K6" s="34"/>
      <c r="L6" s="34"/>
      <c r="M6" s="34"/>
      <c r="N6" s="34"/>
      <c r="O6" s="34"/>
      <c r="P6" s="34"/>
      <c r="Q6" s="34"/>
      <c r="R6" s="34"/>
      <c r="S6" s="34"/>
      <c r="T6" s="55"/>
    </row>
    <row r="7" spans="1:20" ht="13.5" customHeight="1">
      <c r="A7" s="605" t="s">
        <v>386</v>
      </c>
      <c r="B7" s="606"/>
      <c r="C7" s="607" t="s">
        <v>1065</v>
      </c>
      <c r="D7" s="607"/>
      <c r="E7" s="607"/>
      <c r="F7" s="607"/>
      <c r="G7" s="56" t="s">
        <v>387</v>
      </c>
      <c r="H7" s="34"/>
      <c r="I7" s="34"/>
      <c r="J7" s="34"/>
      <c r="K7" s="34"/>
      <c r="L7" s="34"/>
      <c r="M7" s="34"/>
      <c r="N7" s="34"/>
      <c r="O7" s="34"/>
      <c r="P7" s="608" t="str">
        <f>IF(入力シート!AG5="","令和　　　年　　　月　　　日",入力シート!AG5)</f>
        <v>令和　　　年　　　月　　　日</v>
      </c>
      <c r="Q7" s="608"/>
      <c r="R7" s="608"/>
      <c r="S7" s="608"/>
      <c r="T7" s="609"/>
    </row>
    <row r="8" spans="1:20" ht="6" customHeight="1">
      <c r="A8" s="52"/>
      <c r="B8" s="34"/>
      <c r="C8" s="34"/>
      <c r="D8" s="34"/>
      <c r="E8" s="34"/>
      <c r="F8" s="34"/>
      <c r="G8" s="34"/>
      <c r="H8" s="34"/>
      <c r="I8" s="34"/>
      <c r="J8" s="34"/>
      <c r="K8" s="34"/>
      <c r="L8" s="34"/>
      <c r="M8" s="34"/>
      <c r="N8" s="34"/>
      <c r="O8" s="34"/>
      <c r="P8" s="34"/>
      <c r="Q8" s="34"/>
      <c r="R8" s="34"/>
      <c r="S8" s="34"/>
      <c r="T8" s="55"/>
    </row>
    <row r="9" spans="1:20" ht="26.25" customHeight="1">
      <c r="A9" s="52"/>
      <c r="B9" s="34"/>
      <c r="C9" s="34"/>
      <c r="D9" s="34"/>
      <c r="E9" s="57"/>
      <c r="F9" s="610" t="s">
        <v>388</v>
      </c>
      <c r="G9" s="132" t="s">
        <v>292</v>
      </c>
      <c r="H9" s="613" t="str">
        <f>IF(入力シート!F2="","",入力シート!F2)</f>
        <v/>
      </c>
      <c r="I9" s="613"/>
      <c r="J9" s="613"/>
      <c r="K9" s="613"/>
      <c r="L9" s="613"/>
      <c r="M9" s="613"/>
      <c r="N9" s="613"/>
      <c r="O9" s="613"/>
      <c r="P9" s="613"/>
      <c r="Q9" s="613"/>
      <c r="R9" s="613"/>
      <c r="S9" s="613"/>
      <c r="T9" s="58"/>
    </row>
    <row r="10" spans="1:20" ht="26.25" customHeight="1">
      <c r="A10" s="52"/>
      <c r="B10" s="34"/>
      <c r="C10" s="34"/>
      <c r="D10" s="34"/>
      <c r="E10" s="57"/>
      <c r="F10" s="611"/>
      <c r="G10" s="132" t="s">
        <v>294</v>
      </c>
      <c r="H10" s="614" t="str">
        <f>IF(入力シート!X2="","",入力シート!X2)</f>
        <v/>
      </c>
      <c r="I10" s="615"/>
      <c r="J10" s="615"/>
      <c r="K10" s="615"/>
      <c r="L10" s="615"/>
      <c r="M10" s="615"/>
      <c r="N10" s="615"/>
      <c r="O10" s="615"/>
      <c r="P10" s="615"/>
      <c r="Q10" s="615"/>
      <c r="R10" s="615"/>
      <c r="S10" s="59"/>
      <c r="T10" s="60"/>
    </row>
    <row r="11" spans="1:20" ht="26.25" customHeight="1">
      <c r="A11" s="52"/>
      <c r="B11" s="34"/>
      <c r="C11" s="34"/>
      <c r="D11" s="34"/>
      <c r="E11" s="57"/>
      <c r="F11" s="611"/>
      <c r="G11" s="132" t="s">
        <v>1245</v>
      </c>
      <c r="H11" s="620" t="str">
        <f>IF(入力シート!F5="","",入力シート!F5)</f>
        <v/>
      </c>
      <c r="I11" s="620"/>
      <c r="J11" s="620"/>
      <c r="K11" s="621" t="s">
        <v>264</v>
      </c>
      <c r="L11" s="621"/>
      <c r="M11" s="578" t="str">
        <f>IF(入力シート!X3="","",入力シート!X3)</f>
        <v/>
      </c>
      <c r="N11" s="578"/>
      <c r="O11" s="622" t="s">
        <v>1249</v>
      </c>
      <c r="P11" s="622"/>
      <c r="Q11" s="623"/>
      <c r="R11" s="624"/>
      <c r="S11" s="625"/>
      <c r="T11" s="60"/>
    </row>
    <row r="12" spans="1:20" ht="22.5" customHeight="1">
      <c r="A12" s="52"/>
      <c r="B12" s="34"/>
      <c r="C12" s="34"/>
      <c r="D12" s="34"/>
      <c r="E12" s="57"/>
      <c r="F12" s="612"/>
      <c r="G12" s="616" t="s">
        <v>351</v>
      </c>
      <c r="H12" s="616"/>
      <c r="I12" s="617" t="str">
        <f>IF(入力シート!X4="","",入力シート!X4)</f>
        <v/>
      </c>
      <c r="J12" s="618"/>
      <c r="K12" s="618"/>
      <c r="L12" s="618"/>
      <c r="M12" s="619"/>
      <c r="N12" s="575" t="s">
        <v>267</v>
      </c>
      <c r="O12" s="576"/>
      <c r="P12" s="577"/>
      <c r="Q12" s="578" t="str">
        <f>IF(入力シート!AG4="","",入力シート!AG4)</f>
        <v/>
      </c>
      <c r="R12" s="578"/>
      <c r="S12" s="578"/>
      <c r="T12" s="60"/>
    </row>
    <row r="13" spans="1:20" ht="6" customHeight="1">
      <c r="A13" s="52"/>
      <c r="B13" s="34"/>
      <c r="C13" s="34"/>
      <c r="D13" s="62"/>
      <c r="E13" s="34"/>
      <c r="F13" s="23"/>
      <c r="G13" s="24"/>
      <c r="H13" s="24"/>
      <c r="I13" s="25"/>
      <c r="J13" s="25"/>
      <c r="K13" s="25"/>
      <c r="L13" s="26"/>
      <c r="M13" s="26"/>
      <c r="N13" s="26"/>
      <c r="O13" s="26"/>
      <c r="P13" s="26"/>
      <c r="Q13" s="27"/>
      <c r="R13" s="27"/>
      <c r="S13" s="27"/>
      <c r="T13" s="63"/>
    </row>
    <row r="14" spans="1:20" s="3" customFormat="1" ht="13.5" customHeight="1">
      <c r="A14" s="64" t="s">
        <v>1346</v>
      </c>
      <c r="B14" s="65"/>
      <c r="C14" s="65"/>
      <c r="D14" s="65"/>
      <c r="E14" s="65"/>
      <c r="F14" s="65"/>
      <c r="G14" s="65"/>
      <c r="H14" s="65"/>
      <c r="I14" s="65"/>
      <c r="J14" s="65"/>
      <c r="K14" s="65"/>
      <c r="L14" s="65"/>
      <c r="M14" s="65"/>
      <c r="N14" s="65"/>
      <c r="O14" s="65"/>
      <c r="P14" s="65"/>
      <c r="Q14" s="65"/>
      <c r="R14" s="65"/>
      <c r="S14" s="65"/>
      <c r="T14" s="66"/>
    </row>
    <row r="15" spans="1:20" s="3" customFormat="1">
      <c r="A15" s="579" t="s">
        <v>1264</v>
      </c>
      <c r="B15" s="580"/>
      <c r="C15" s="580"/>
      <c r="D15" s="580"/>
      <c r="E15" s="580"/>
      <c r="F15" s="580"/>
      <c r="G15" s="580"/>
      <c r="H15" s="580"/>
      <c r="I15" s="580"/>
      <c r="J15" s="580"/>
      <c r="K15" s="580"/>
      <c r="L15" s="580"/>
      <c r="M15" s="580"/>
      <c r="N15" s="580"/>
      <c r="O15" s="580"/>
      <c r="P15" s="580"/>
      <c r="Q15" s="580"/>
      <c r="R15" s="580"/>
      <c r="S15" s="580"/>
      <c r="T15" s="581"/>
    </row>
    <row r="16" spans="1:20" ht="6" customHeight="1">
      <c r="A16" s="67"/>
      <c r="B16" s="68"/>
      <c r="C16" s="68"/>
      <c r="D16" s="68"/>
      <c r="E16" s="68"/>
      <c r="F16" s="68"/>
      <c r="G16" s="68"/>
      <c r="H16" s="68"/>
      <c r="I16" s="68"/>
      <c r="J16" s="2"/>
      <c r="K16" s="68"/>
      <c r="L16" s="68"/>
      <c r="M16" s="68"/>
      <c r="N16" s="68"/>
      <c r="O16" s="68"/>
      <c r="P16" s="68"/>
      <c r="Q16" s="68"/>
      <c r="R16" s="68"/>
      <c r="S16" s="68"/>
      <c r="T16" s="69"/>
    </row>
    <row r="17" spans="1:20" ht="15" customHeight="1">
      <c r="A17" s="582" t="s">
        <v>279</v>
      </c>
      <c r="B17" s="583"/>
      <c r="C17" s="586" t="s">
        <v>333</v>
      </c>
      <c r="D17" s="587"/>
      <c r="E17" s="587"/>
      <c r="F17" s="587"/>
      <c r="G17" s="588"/>
      <c r="H17" s="589" t="s">
        <v>281</v>
      </c>
      <c r="I17" s="591" t="s">
        <v>343</v>
      </c>
      <c r="J17" s="592"/>
      <c r="K17" s="582" t="s">
        <v>287</v>
      </c>
      <c r="L17" s="583"/>
      <c r="M17" s="597" t="s">
        <v>335</v>
      </c>
      <c r="N17" s="598"/>
      <c r="O17" s="601" t="s">
        <v>336</v>
      </c>
      <c r="P17" s="602"/>
      <c r="Q17" s="602"/>
      <c r="R17" s="603"/>
      <c r="S17" s="627" t="s">
        <v>389</v>
      </c>
      <c r="T17" s="628"/>
    </row>
    <row r="18" spans="1:20" ht="15" customHeight="1">
      <c r="A18" s="584"/>
      <c r="B18" s="585"/>
      <c r="C18" s="133" t="s">
        <v>337</v>
      </c>
      <c r="D18" s="133" t="s">
        <v>277</v>
      </c>
      <c r="E18" s="582" t="s">
        <v>390</v>
      </c>
      <c r="F18" s="583"/>
      <c r="G18" s="133" t="s">
        <v>279</v>
      </c>
      <c r="H18" s="590"/>
      <c r="I18" s="593"/>
      <c r="J18" s="594"/>
      <c r="K18" s="595"/>
      <c r="L18" s="596"/>
      <c r="M18" s="599"/>
      <c r="N18" s="600"/>
      <c r="O18" s="634" t="s">
        <v>338</v>
      </c>
      <c r="P18" s="635"/>
      <c r="Q18" s="634" t="s">
        <v>339</v>
      </c>
      <c r="R18" s="635"/>
      <c r="S18" s="627"/>
      <c r="T18" s="628"/>
    </row>
    <row r="19" spans="1:20" ht="21" customHeight="1">
      <c r="A19" s="626" t="str">
        <f>IF(商品中古自動車証明書!A18="","",商品中古自動車証明書!A18)</f>
        <v/>
      </c>
      <c r="B19" s="626"/>
      <c r="C19" s="70" t="str">
        <f>IF(商品中古自動車証明書!C18="","",商品中古自動車証明書!C18)</f>
        <v/>
      </c>
      <c r="D19" s="70" t="str">
        <f>IF(商品中古自動車証明書!D18="","",商品中古自動車証明書!D18)</f>
        <v/>
      </c>
      <c r="E19" s="626" t="str">
        <f>IF(商品中古自動車証明書!E18="","",商品中古自動車証明書!E18)</f>
        <v/>
      </c>
      <c r="F19" s="626"/>
      <c r="G19" s="70" t="str">
        <f>IF(商品中古自動車証明書!F18="","",商品中古自動車証明書!F18)</f>
        <v/>
      </c>
      <c r="H19" s="70" t="str">
        <f>IF(商品中古自動車証明書!H18="","",RIGHT(商品中古自動車証明書!H18,3))</f>
        <v/>
      </c>
      <c r="I19" s="629" t="str">
        <f>IF(商品中古自動車証明書!G18="","",商品中古自動車証明書!G18)</f>
        <v/>
      </c>
      <c r="J19" s="629"/>
      <c r="K19" s="630" t="str">
        <f>IF(入力シート!AA19="","",入力シート!AA19)</f>
        <v/>
      </c>
      <c r="L19" s="631"/>
      <c r="M19" s="632">
        <f>IF(入力シート!AD19="","",入力シート!AD19)</f>
        <v>0</v>
      </c>
      <c r="N19" s="633"/>
      <c r="O19" s="629" t="str">
        <f>IF(入力シート!AG19="","",入力シート!AG19)</f>
        <v/>
      </c>
      <c r="P19" s="629"/>
      <c r="Q19" s="626" t="str">
        <f>IF(入力シート!AJ19="","",入力シート!AJ19)</f>
        <v/>
      </c>
      <c r="R19" s="626"/>
      <c r="S19" s="627"/>
      <c r="T19" s="628"/>
    </row>
    <row r="20" spans="1:20" ht="21" customHeight="1">
      <c r="A20" s="626" t="str">
        <f>IF(商品中古自動車証明書!A19="","",商品中古自動車証明書!A19)</f>
        <v/>
      </c>
      <c r="B20" s="626"/>
      <c r="C20" s="70" t="str">
        <f>IF(商品中古自動車証明書!C19="","",商品中古自動車証明書!C19)</f>
        <v/>
      </c>
      <c r="D20" s="70" t="str">
        <f>IF(商品中古自動車証明書!D19="","",商品中古自動車証明書!D19)</f>
        <v/>
      </c>
      <c r="E20" s="626" t="str">
        <f>IF(商品中古自動車証明書!E19="","",商品中古自動車証明書!E19)</f>
        <v/>
      </c>
      <c r="F20" s="626"/>
      <c r="G20" s="70" t="str">
        <f>IF(商品中古自動車証明書!F19="","",商品中古自動車証明書!F19)</f>
        <v/>
      </c>
      <c r="H20" s="70" t="str">
        <f>IF(商品中古自動車証明書!H19="","",RIGHT(商品中古自動車証明書!H19,3))</f>
        <v/>
      </c>
      <c r="I20" s="629" t="str">
        <f>IF(商品中古自動車証明書!G19="","",商品中古自動車証明書!G19)</f>
        <v/>
      </c>
      <c r="J20" s="629"/>
      <c r="K20" s="630" t="str">
        <f>IF(入力シート!AA20="","",入力シート!AA20)</f>
        <v/>
      </c>
      <c r="L20" s="631"/>
      <c r="M20" s="632">
        <f>IF(入力シート!AD20="","",入力シート!AD20)</f>
        <v>0</v>
      </c>
      <c r="N20" s="633"/>
      <c r="O20" s="629" t="str">
        <f>IF(入力シート!AG20="","",入力シート!AG20)</f>
        <v/>
      </c>
      <c r="P20" s="629"/>
      <c r="Q20" s="626" t="str">
        <f>IF(入力シート!AJ20="","",入力シート!AJ20)</f>
        <v/>
      </c>
      <c r="R20" s="626"/>
      <c r="S20" s="627"/>
      <c r="T20" s="628"/>
    </row>
    <row r="21" spans="1:20" ht="21" customHeight="1">
      <c r="A21" s="626" t="str">
        <f>IF(商品中古自動車証明書!A20="","",商品中古自動車証明書!A20)</f>
        <v/>
      </c>
      <c r="B21" s="626"/>
      <c r="C21" s="70" t="str">
        <f>IF(商品中古自動車証明書!C20="","",商品中古自動車証明書!C20)</f>
        <v/>
      </c>
      <c r="D21" s="70" t="str">
        <f>IF(商品中古自動車証明書!D20="","",商品中古自動車証明書!D20)</f>
        <v/>
      </c>
      <c r="E21" s="626" t="str">
        <f>IF(商品中古自動車証明書!E20="","",商品中古自動車証明書!E20)</f>
        <v/>
      </c>
      <c r="F21" s="626"/>
      <c r="G21" s="70" t="str">
        <f>IF(商品中古自動車証明書!F20="","",商品中古自動車証明書!F20)</f>
        <v/>
      </c>
      <c r="H21" s="70" t="str">
        <f>IF(商品中古自動車証明書!H20="","",RIGHT(商品中古自動車証明書!H20,3))</f>
        <v/>
      </c>
      <c r="I21" s="629" t="str">
        <f>IF(商品中古自動車証明書!G20="","",商品中古自動車証明書!G20)</f>
        <v/>
      </c>
      <c r="J21" s="629"/>
      <c r="K21" s="630" t="str">
        <f>IF(入力シート!AA21="","",入力シート!AA21)</f>
        <v/>
      </c>
      <c r="L21" s="631"/>
      <c r="M21" s="632">
        <f>IF(入力シート!AD21="","",入力シート!AD21)</f>
        <v>0</v>
      </c>
      <c r="N21" s="633"/>
      <c r="O21" s="629" t="str">
        <f>IF(入力シート!AG21="","",入力シート!AG21)</f>
        <v/>
      </c>
      <c r="P21" s="629"/>
      <c r="Q21" s="626" t="str">
        <f>IF(入力シート!AJ21="","",入力シート!AJ21)</f>
        <v/>
      </c>
      <c r="R21" s="626"/>
      <c r="S21" s="627"/>
      <c r="T21" s="628"/>
    </row>
    <row r="22" spans="1:20" ht="21" customHeight="1">
      <c r="A22" s="626" t="str">
        <f>IF(商品中古自動車証明書!A21="","",商品中古自動車証明書!A21)</f>
        <v/>
      </c>
      <c r="B22" s="626"/>
      <c r="C22" s="70" t="str">
        <f>IF(商品中古自動車証明書!C21="","",商品中古自動車証明書!C21)</f>
        <v/>
      </c>
      <c r="D22" s="70" t="str">
        <f>IF(商品中古自動車証明書!D21="","",商品中古自動車証明書!D21)</f>
        <v/>
      </c>
      <c r="E22" s="626" t="str">
        <f>IF(商品中古自動車証明書!E21="","",商品中古自動車証明書!E21)</f>
        <v/>
      </c>
      <c r="F22" s="626"/>
      <c r="G22" s="70" t="str">
        <f>IF(商品中古自動車証明書!F21="","",商品中古自動車証明書!F21)</f>
        <v/>
      </c>
      <c r="H22" s="70" t="str">
        <f>IF(商品中古自動車証明書!H21="","",RIGHT(商品中古自動車証明書!H21,3))</f>
        <v/>
      </c>
      <c r="I22" s="629" t="str">
        <f>IF(商品中古自動車証明書!G21="","",商品中古自動車証明書!G21)</f>
        <v/>
      </c>
      <c r="J22" s="629"/>
      <c r="K22" s="630" t="str">
        <f>IF(入力シート!AA22="","",入力シート!AA22)</f>
        <v/>
      </c>
      <c r="L22" s="631"/>
      <c r="M22" s="632">
        <f>IF(入力シート!AD22="","",入力シート!AD22)</f>
        <v>0</v>
      </c>
      <c r="N22" s="633"/>
      <c r="O22" s="629" t="str">
        <f>IF(入力シート!AG22="","",入力シート!AG22)</f>
        <v/>
      </c>
      <c r="P22" s="629"/>
      <c r="Q22" s="626" t="str">
        <f>IF(入力シート!AJ22="","",入力シート!AJ22)</f>
        <v/>
      </c>
      <c r="R22" s="626"/>
      <c r="S22" s="627"/>
      <c r="T22" s="628"/>
    </row>
    <row r="23" spans="1:20" ht="21" customHeight="1">
      <c r="A23" s="626" t="str">
        <f>IF(商品中古自動車証明書!A22="","",商品中古自動車証明書!A22)</f>
        <v/>
      </c>
      <c r="B23" s="626"/>
      <c r="C23" s="70" t="str">
        <f>IF(商品中古自動車証明書!C22="","",商品中古自動車証明書!C22)</f>
        <v/>
      </c>
      <c r="D23" s="70" t="str">
        <f>IF(商品中古自動車証明書!D22="","",商品中古自動車証明書!D22)</f>
        <v/>
      </c>
      <c r="E23" s="626" t="str">
        <f>IF(商品中古自動車証明書!E22="","",商品中古自動車証明書!E22)</f>
        <v/>
      </c>
      <c r="F23" s="626"/>
      <c r="G23" s="70" t="str">
        <f>IF(商品中古自動車証明書!F22="","",商品中古自動車証明書!F22)</f>
        <v/>
      </c>
      <c r="H23" s="70" t="str">
        <f>IF(商品中古自動車証明書!H22="","",RIGHT(商品中古自動車証明書!H22,3))</f>
        <v/>
      </c>
      <c r="I23" s="629" t="str">
        <f>IF(商品中古自動車証明書!G22="","",商品中古自動車証明書!G22)</f>
        <v/>
      </c>
      <c r="J23" s="629"/>
      <c r="K23" s="630" t="str">
        <f>IF(入力シート!AA23="","",入力シート!AA23)</f>
        <v/>
      </c>
      <c r="L23" s="631"/>
      <c r="M23" s="632">
        <f>IF(入力シート!AD23="","",入力シート!AD23)</f>
        <v>0</v>
      </c>
      <c r="N23" s="633"/>
      <c r="O23" s="629" t="str">
        <f>IF(入力シート!AG23="","",入力シート!AG23)</f>
        <v/>
      </c>
      <c r="P23" s="629"/>
      <c r="Q23" s="626" t="str">
        <f>IF(入力シート!AJ23="","",入力シート!AJ23)</f>
        <v/>
      </c>
      <c r="R23" s="626"/>
      <c r="S23" s="627"/>
      <c r="T23" s="628"/>
    </row>
    <row r="24" spans="1:20" ht="21" customHeight="1">
      <c r="A24" s="626" t="str">
        <f>IF(商品中古自動車証明書!A23="","",商品中古自動車証明書!A23)</f>
        <v/>
      </c>
      <c r="B24" s="626"/>
      <c r="C24" s="70" t="str">
        <f>IF(商品中古自動車証明書!C23="","",商品中古自動車証明書!C23)</f>
        <v/>
      </c>
      <c r="D24" s="70" t="str">
        <f>IF(商品中古自動車証明書!D23="","",商品中古自動車証明書!D23)</f>
        <v/>
      </c>
      <c r="E24" s="626" t="str">
        <f>IF(商品中古自動車証明書!E23="","",商品中古自動車証明書!E23)</f>
        <v/>
      </c>
      <c r="F24" s="626"/>
      <c r="G24" s="70" t="str">
        <f>IF(商品中古自動車証明書!F23="","",商品中古自動車証明書!F23)</f>
        <v/>
      </c>
      <c r="H24" s="70" t="str">
        <f>IF(商品中古自動車証明書!H23="","",RIGHT(商品中古自動車証明書!H23,3))</f>
        <v/>
      </c>
      <c r="I24" s="629" t="str">
        <f>IF(商品中古自動車証明書!G23="","",商品中古自動車証明書!G23)</f>
        <v/>
      </c>
      <c r="J24" s="629"/>
      <c r="K24" s="630" t="str">
        <f>IF(入力シート!AA24="","",入力シート!AA24)</f>
        <v/>
      </c>
      <c r="L24" s="631"/>
      <c r="M24" s="632">
        <f>IF(入力シート!AD24="","",入力シート!AD24)</f>
        <v>0</v>
      </c>
      <c r="N24" s="633"/>
      <c r="O24" s="629" t="str">
        <f>IF(入力シート!AG24="","",入力シート!AG24)</f>
        <v/>
      </c>
      <c r="P24" s="629"/>
      <c r="Q24" s="626" t="str">
        <f>IF(入力シート!AJ24="","",入力シート!AJ24)</f>
        <v/>
      </c>
      <c r="R24" s="626"/>
      <c r="S24" s="627"/>
      <c r="T24" s="628"/>
    </row>
    <row r="25" spans="1:20" ht="21" customHeight="1">
      <c r="A25" s="626" t="str">
        <f>IF(商品中古自動車証明書!A24="","",商品中古自動車証明書!A24)</f>
        <v/>
      </c>
      <c r="B25" s="626"/>
      <c r="C25" s="70" t="str">
        <f>IF(商品中古自動車証明書!C24="","",商品中古自動車証明書!C24)</f>
        <v/>
      </c>
      <c r="D25" s="70" t="str">
        <f>IF(商品中古自動車証明書!D24="","",商品中古自動車証明書!D24)</f>
        <v/>
      </c>
      <c r="E25" s="626" t="str">
        <f>IF(商品中古自動車証明書!E24="","",商品中古自動車証明書!E24)</f>
        <v/>
      </c>
      <c r="F25" s="626"/>
      <c r="G25" s="70" t="str">
        <f>IF(商品中古自動車証明書!F24="","",商品中古自動車証明書!F24)</f>
        <v/>
      </c>
      <c r="H25" s="70" t="str">
        <f>IF(商品中古自動車証明書!H24="","",RIGHT(商品中古自動車証明書!H24,3))</f>
        <v/>
      </c>
      <c r="I25" s="629" t="str">
        <f>IF(商品中古自動車証明書!G24="","",商品中古自動車証明書!G24)</f>
        <v/>
      </c>
      <c r="J25" s="629"/>
      <c r="K25" s="630" t="str">
        <f>IF(入力シート!AA25="","",入力シート!AA25)</f>
        <v/>
      </c>
      <c r="L25" s="631"/>
      <c r="M25" s="632">
        <f>IF(入力シート!AD25="","",入力シート!AD25)</f>
        <v>0</v>
      </c>
      <c r="N25" s="633"/>
      <c r="O25" s="629" t="str">
        <f>IF(入力シート!AG25="","",入力シート!AG25)</f>
        <v/>
      </c>
      <c r="P25" s="629"/>
      <c r="Q25" s="626" t="str">
        <f>IF(入力シート!AJ25="","",入力シート!AJ25)</f>
        <v/>
      </c>
      <c r="R25" s="626"/>
      <c r="S25" s="627"/>
      <c r="T25" s="628"/>
    </row>
    <row r="26" spans="1:20" ht="21" customHeight="1">
      <c r="A26" s="626" t="str">
        <f>IF(商品中古自動車証明書!A25="","",商品中古自動車証明書!A25)</f>
        <v/>
      </c>
      <c r="B26" s="626"/>
      <c r="C26" s="70" t="str">
        <f>IF(商品中古自動車証明書!C25="","",商品中古自動車証明書!C25)</f>
        <v/>
      </c>
      <c r="D26" s="70" t="str">
        <f>IF(商品中古自動車証明書!D25="","",商品中古自動車証明書!D25)</f>
        <v/>
      </c>
      <c r="E26" s="626" t="str">
        <f>IF(商品中古自動車証明書!E25="","",商品中古自動車証明書!E25)</f>
        <v/>
      </c>
      <c r="F26" s="626"/>
      <c r="G26" s="70" t="str">
        <f>IF(商品中古自動車証明書!F25="","",商品中古自動車証明書!F25)</f>
        <v/>
      </c>
      <c r="H26" s="70" t="str">
        <f>IF(商品中古自動車証明書!H25="","",RIGHT(商品中古自動車証明書!H25,3))</f>
        <v/>
      </c>
      <c r="I26" s="629" t="str">
        <f>IF(商品中古自動車証明書!G25="","",商品中古自動車証明書!G25)</f>
        <v/>
      </c>
      <c r="J26" s="629"/>
      <c r="K26" s="630" t="str">
        <f>IF(入力シート!AA26="","",入力シート!AA26)</f>
        <v/>
      </c>
      <c r="L26" s="631"/>
      <c r="M26" s="632">
        <f>IF(入力シート!AD26="","",入力シート!AD26)</f>
        <v>0</v>
      </c>
      <c r="N26" s="633"/>
      <c r="O26" s="629" t="str">
        <f>IF(入力シート!AG26="","",入力シート!AG26)</f>
        <v/>
      </c>
      <c r="P26" s="629"/>
      <c r="Q26" s="626" t="str">
        <f>IF(入力シート!AJ26="","",入力シート!AJ26)</f>
        <v/>
      </c>
      <c r="R26" s="626"/>
      <c r="S26" s="627"/>
      <c r="T26" s="628"/>
    </row>
    <row r="27" spans="1:20" ht="21" customHeight="1">
      <c r="A27" s="626" t="str">
        <f>IF(商品中古自動車証明書!A26="","",商品中古自動車証明書!A26)</f>
        <v/>
      </c>
      <c r="B27" s="626"/>
      <c r="C27" s="70" t="str">
        <f>IF(商品中古自動車証明書!C26="","",商品中古自動車証明書!C26)</f>
        <v/>
      </c>
      <c r="D27" s="70" t="str">
        <f>IF(商品中古自動車証明書!D26="","",商品中古自動車証明書!D26)</f>
        <v/>
      </c>
      <c r="E27" s="626" t="str">
        <f>IF(商品中古自動車証明書!E26="","",商品中古自動車証明書!E26)</f>
        <v/>
      </c>
      <c r="F27" s="626"/>
      <c r="G27" s="70" t="str">
        <f>IF(商品中古自動車証明書!F26="","",商品中古自動車証明書!F26)</f>
        <v/>
      </c>
      <c r="H27" s="70" t="str">
        <f>IF(商品中古自動車証明書!H26="","",RIGHT(商品中古自動車証明書!H26,3))</f>
        <v/>
      </c>
      <c r="I27" s="629" t="str">
        <f>IF(商品中古自動車証明書!G26="","",商品中古自動車証明書!G26)</f>
        <v/>
      </c>
      <c r="J27" s="629"/>
      <c r="K27" s="630" t="str">
        <f>IF(入力シート!AA27="","",入力シート!AA27)</f>
        <v/>
      </c>
      <c r="L27" s="631"/>
      <c r="M27" s="632">
        <f>IF(入力シート!AD27="","",入力シート!AD27)</f>
        <v>0</v>
      </c>
      <c r="N27" s="633"/>
      <c r="O27" s="629" t="str">
        <f>IF(入力シート!AG27="","",入力シート!AG27)</f>
        <v/>
      </c>
      <c r="P27" s="629"/>
      <c r="Q27" s="626" t="str">
        <f>IF(入力シート!AJ27="","",入力シート!AJ27)</f>
        <v/>
      </c>
      <c r="R27" s="626"/>
      <c r="S27" s="627"/>
      <c r="T27" s="628"/>
    </row>
    <row r="28" spans="1:20" ht="21" customHeight="1">
      <c r="A28" s="626" t="str">
        <f>IF(商品中古自動車証明書!A27="","",商品中古自動車証明書!A27)</f>
        <v/>
      </c>
      <c r="B28" s="626"/>
      <c r="C28" s="70" t="str">
        <f>IF(商品中古自動車証明書!C27="","",商品中古自動車証明書!C27)</f>
        <v/>
      </c>
      <c r="D28" s="70" t="str">
        <f>IF(商品中古自動車証明書!D27="","",商品中古自動車証明書!D27)</f>
        <v/>
      </c>
      <c r="E28" s="626" t="str">
        <f>IF(商品中古自動車証明書!E27="","",商品中古自動車証明書!E27)</f>
        <v/>
      </c>
      <c r="F28" s="626"/>
      <c r="G28" s="70" t="str">
        <f>IF(商品中古自動車証明書!F27="","",商品中古自動車証明書!F27)</f>
        <v/>
      </c>
      <c r="H28" s="70" t="str">
        <f>IF(商品中古自動車証明書!H27="","",RIGHT(商品中古自動車証明書!H27,3))</f>
        <v/>
      </c>
      <c r="I28" s="629" t="str">
        <f>IF(商品中古自動車証明書!G27="","",商品中古自動車証明書!G27)</f>
        <v/>
      </c>
      <c r="J28" s="629"/>
      <c r="K28" s="630" t="str">
        <f>IF(入力シート!AA28="","",入力シート!AA28)</f>
        <v/>
      </c>
      <c r="L28" s="631"/>
      <c r="M28" s="632">
        <f>IF(入力シート!AD28="","",入力シート!AD28)</f>
        <v>0</v>
      </c>
      <c r="N28" s="633"/>
      <c r="O28" s="629" t="str">
        <f>IF(入力シート!AG28="","",入力シート!AG28)</f>
        <v/>
      </c>
      <c r="P28" s="629"/>
      <c r="Q28" s="626" t="str">
        <f>IF(入力シート!AJ28="","",入力シート!AJ28)</f>
        <v/>
      </c>
      <c r="R28" s="626"/>
      <c r="S28" s="627"/>
      <c r="T28" s="628"/>
    </row>
    <row r="29" spans="1:20" ht="21" customHeight="1">
      <c r="A29" s="626" t="str">
        <f>IF(商品中古自動車証明書!A28="","",商品中古自動車証明書!A28)</f>
        <v/>
      </c>
      <c r="B29" s="626"/>
      <c r="C29" s="70" t="str">
        <f>IF(商品中古自動車証明書!C28="","",商品中古自動車証明書!C28)</f>
        <v/>
      </c>
      <c r="D29" s="70" t="str">
        <f>IF(商品中古自動車証明書!D28="","",商品中古自動車証明書!D28)</f>
        <v/>
      </c>
      <c r="E29" s="626" t="str">
        <f>IF(商品中古自動車証明書!E28="","",商品中古自動車証明書!E28)</f>
        <v/>
      </c>
      <c r="F29" s="626"/>
      <c r="G29" s="70" t="str">
        <f>IF(商品中古自動車証明書!F28="","",商品中古自動車証明書!F28)</f>
        <v/>
      </c>
      <c r="H29" s="70" t="str">
        <f>IF(商品中古自動車証明書!H28="","",RIGHT(商品中古自動車証明書!H28,3))</f>
        <v/>
      </c>
      <c r="I29" s="629" t="str">
        <f>IF(商品中古自動車証明書!G28="","",商品中古自動車証明書!G28)</f>
        <v/>
      </c>
      <c r="J29" s="629"/>
      <c r="K29" s="630" t="str">
        <f>IF(入力シート!AA29="","",入力シート!AA29)</f>
        <v/>
      </c>
      <c r="L29" s="631"/>
      <c r="M29" s="632">
        <f>IF(入力シート!AD29="","",入力シート!AD29)</f>
        <v>0</v>
      </c>
      <c r="N29" s="633"/>
      <c r="O29" s="629" t="str">
        <f>IF(入力シート!AG29="","",入力シート!AG29)</f>
        <v/>
      </c>
      <c r="P29" s="629"/>
      <c r="Q29" s="626" t="str">
        <f>IF(入力シート!AJ29="","",入力シート!AJ29)</f>
        <v/>
      </c>
      <c r="R29" s="626"/>
      <c r="S29" s="627"/>
      <c r="T29" s="628"/>
    </row>
    <row r="30" spans="1:20" ht="21" customHeight="1">
      <c r="A30" s="626" t="str">
        <f>IF(商品中古自動車証明書!A29="","",商品中古自動車証明書!A29)</f>
        <v/>
      </c>
      <c r="B30" s="626"/>
      <c r="C30" s="70" t="str">
        <f>IF(商品中古自動車証明書!C29="","",商品中古自動車証明書!C29)</f>
        <v/>
      </c>
      <c r="D30" s="70" t="str">
        <f>IF(商品中古自動車証明書!D29="","",商品中古自動車証明書!D29)</f>
        <v/>
      </c>
      <c r="E30" s="626" t="str">
        <f>IF(商品中古自動車証明書!E29="","",商品中古自動車証明書!E29)</f>
        <v/>
      </c>
      <c r="F30" s="626"/>
      <c r="G30" s="70" t="str">
        <f>IF(商品中古自動車証明書!F29="","",商品中古自動車証明書!F29)</f>
        <v/>
      </c>
      <c r="H30" s="70" t="str">
        <f>IF(商品中古自動車証明書!H29="","",RIGHT(商品中古自動車証明書!H29,3))</f>
        <v/>
      </c>
      <c r="I30" s="629" t="str">
        <f>IF(商品中古自動車証明書!G29="","",商品中古自動車証明書!G29)</f>
        <v/>
      </c>
      <c r="J30" s="629"/>
      <c r="K30" s="630" t="str">
        <f>IF(入力シート!AA30="","",入力シート!AA30)</f>
        <v/>
      </c>
      <c r="L30" s="631"/>
      <c r="M30" s="632">
        <f>IF(入力シート!AD30="","",入力シート!AD30)</f>
        <v>0</v>
      </c>
      <c r="N30" s="633"/>
      <c r="O30" s="629" t="str">
        <f>IF(入力シート!AG30="","",入力シート!AG30)</f>
        <v/>
      </c>
      <c r="P30" s="629"/>
      <c r="Q30" s="626" t="str">
        <f>IF(入力シート!AJ30="","",入力シート!AJ30)</f>
        <v/>
      </c>
      <c r="R30" s="626"/>
      <c r="S30" s="627"/>
      <c r="T30" s="628"/>
    </row>
    <row r="31" spans="1:20" ht="21" customHeight="1">
      <c r="A31" s="626" t="str">
        <f>IF(商品中古自動車証明書!A30="","",商品中古自動車証明書!A30)</f>
        <v/>
      </c>
      <c r="B31" s="626"/>
      <c r="C31" s="70" t="str">
        <f>IF(商品中古自動車証明書!C30="","",商品中古自動車証明書!C30)</f>
        <v/>
      </c>
      <c r="D31" s="70" t="str">
        <f>IF(商品中古自動車証明書!D30="","",商品中古自動車証明書!D30)</f>
        <v/>
      </c>
      <c r="E31" s="626" t="str">
        <f>IF(商品中古自動車証明書!E30="","",商品中古自動車証明書!E30)</f>
        <v/>
      </c>
      <c r="F31" s="626"/>
      <c r="G31" s="70" t="str">
        <f>IF(商品中古自動車証明書!F30="","",商品中古自動車証明書!F30)</f>
        <v/>
      </c>
      <c r="H31" s="70" t="str">
        <f>IF(商品中古自動車証明書!H30="","",RIGHT(商品中古自動車証明書!H30,3))</f>
        <v/>
      </c>
      <c r="I31" s="629" t="str">
        <f>IF(商品中古自動車証明書!G30="","",商品中古自動車証明書!G30)</f>
        <v/>
      </c>
      <c r="J31" s="629"/>
      <c r="K31" s="630" t="str">
        <f>IF(入力シート!AA31="","",入力シート!AA31)</f>
        <v/>
      </c>
      <c r="L31" s="631"/>
      <c r="M31" s="632">
        <f>IF(入力シート!AD31="","",入力シート!AD31)</f>
        <v>0</v>
      </c>
      <c r="N31" s="633"/>
      <c r="O31" s="629" t="str">
        <f>IF(入力シート!AG31="","",入力シート!AG31)</f>
        <v/>
      </c>
      <c r="P31" s="629"/>
      <c r="Q31" s="626" t="str">
        <f>IF(入力シート!AJ31="","",入力シート!AJ31)</f>
        <v/>
      </c>
      <c r="R31" s="626"/>
      <c r="S31" s="627"/>
      <c r="T31" s="628"/>
    </row>
    <row r="32" spans="1:20" ht="21" customHeight="1">
      <c r="A32" s="626" t="str">
        <f>IF(商品中古自動車証明書!A31="","",商品中古自動車証明書!A31)</f>
        <v/>
      </c>
      <c r="B32" s="626"/>
      <c r="C32" s="70" t="str">
        <f>IF(商品中古自動車証明書!C31="","",商品中古自動車証明書!C31)</f>
        <v/>
      </c>
      <c r="D32" s="70" t="str">
        <f>IF(商品中古自動車証明書!D31="","",商品中古自動車証明書!D31)</f>
        <v/>
      </c>
      <c r="E32" s="626" t="str">
        <f>IF(商品中古自動車証明書!E31="","",商品中古自動車証明書!E31)</f>
        <v/>
      </c>
      <c r="F32" s="626"/>
      <c r="G32" s="70" t="str">
        <f>IF(商品中古自動車証明書!F31="","",商品中古自動車証明書!F31)</f>
        <v/>
      </c>
      <c r="H32" s="70" t="str">
        <f>IF(商品中古自動車証明書!H31="","",RIGHT(商品中古自動車証明書!H31,3))</f>
        <v/>
      </c>
      <c r="I32" s="629" t="str">
        <f>IF(商品中古自動車証明書!G31="","",商品中古自動車証明書!G31)</f>
        <v/>
      </c>
      <c r="J32" s="629"/>
      <c r="K32" s="630" t="str">
        <f>IF(入力シート!AA32="","",入力シート!AA32)</f>
        <v/>
      </c>
      <c r="L32" s="631"/>
      <c r="M32" s="632">
        <f>IF(入力シート!AD32="","",入力シート!AD32)</f>
        <v>0</v>
      </c>
      <c r="N32" s="633"/>
      <c r="O32" s="629" t="str">
        <f>IF(入力シート!AG32="","",入力シート!AG32)</f>
        <v/>
      </c>
      <c r="P32" s="629"/>
      <c r="Q32" s="626" t="str">
        <f>IF(入力シート!AJ32="","",入力シート!AJ32)</f>
        <v/>
      </c>
      <c r="R32" s="626"/>
      <c r="S32" s="627"/>
      <c r="T32" s="628"/>
    </row>
    <row r="33" spans="1:20" ht="21" customHeight="1">
      <c r="A33" s="626" t="str">
        <f>IF(商品中古自動車証明書!A32="","",商品中古自動車証明書!A32)</f>
        <v/>
      </c>
      <c r="B33" s="626"/>
      <c r="C33" s="70" t="str">
        <f>IF(商品中古自動車証明書!C32="","",商品中古自動車証明書!C32)</f>
        <v/>
      </c>
      <c r="D33" s="70" t="str">
        <f>IF(商品中古自動車証明書!D32="","",商品中古自動車証明書!D32)</f>
        <v/>
      </c>
      <c r="E33" s="626" t="str">
        <f>IF(商品中古自動車証明書!E32="","",商品中古自動車証明書!E32)</f>
        <v/>
      </c>
      <c r="F33" s="626"/>
      <c r="G33" s="70" t="str">
        <f>IF(商品中古自動車証明書!F32="","",商品中古自動車証明書!F32)</f>
        <v/>
      </c>
      <c r="H33" s="70" t="str">
        <f>IF(商品中古自動車証明書!H32="","",RIGHT(商品中古自動車証明書!H32,3))</f>
        <v/>
      </c>
      <c r="I33" s="629" t="str">
        <f>IF(商品中古自動車証明書!G32="","",商品中古自動車証明書!G32)</f>
        <v/>
      </c>
      <c r="J33" s="629"/>
      <c r="K33" s="630" t="str">
        <f>IF(入力シート!AA33="","",入力シート!AA33)</f>
        <v/>
      </c>
      <c r="L33" s="631"/>
      <c r="M33" s="632">
        <f>IF(入力シート!AD33="","",入力シート!AD33)</f>
        <v>0</v>
      </c>
      <c r="N33" s="633"/>
      <c r="O33" s="629" t="str">
        <f>IF(入力シート!AG33="","",入力シート!AG33)</f>
        <v/>
      </c>
      <c r="P33" s="629"/>
      <c r="Q33" s="626" t="str">
        <f>IF(入力シート!AJ33="","",入力シート!AJ33)</f>
        <v/>
      </c>
      <c r="R33" s="626"/>
      <c r="S33" s="627"/>
      <c r="T33" s="628"/>
    </row>
    <row r="34" spans="1:20" ht="21" customHeight="1">
      <c r="A34" s="626" t="str">
        <f>IF(商品中古自動車証明書!A33="","",商品中古自動車証明書!A33)</f>
        <v/>
      </c>
      <c r="B34" s="626"/>
      <c r="C34" s="70" t="str">
        <f>IF(商品中古自動車証明書!C33="","",商品中古自動車証明書!C33)</f>
        <v/>
      </c>
      <c r="D34" s="70" t="str">
        <f>IF(商品中古自動車証明書!D33="","",商品中古自動車証明書!D33)</f>
        <v/>
      </c>
      <c r="E34" s="626" t="str">
        <f>IF(商品中古自動車証明書!E33="","",商品中古自動車証明書!E33)</f>
        <v/>
      </c>
      <c r="F34" s="626"/>
      <c r="G34" s="70" t="str">
        <f>IF(商品中古自動車証明書!F33="","",商品中古自動車証明書!F33)</f>
        <v/>
      </c>
      <c r="H34" s="70" t="str">
        <f>IF(商品中古自動車証明書!H33="","",RIGHT(商品中古自動車証明書!H33,3))</f>
        <v/>
      </c>
      <c r="I34" s="629" t="str">
        <f>IF(商品中古自動車証明書!G33="","",商品中古自動車証明書!G33)</f>
        <v/>
      </c>
      <c r="J34" s="629"/>
      <c r="K34" s="630" t="str">
        <f>IF(入力シート!AA34="","",入力シート!AA34)</f>
        <v/>
      </c>
      <c r="L34" s="631"/>
      <c r="M34" s="632">
        <f>IF(入力シート!AD34="","",入力シート!AD34)</f>
        <v>0</v>
      </c>
      <c r="N34" s="633"/>
      <c r="O34" s="629" t="str">
        <f>IF(入力シート!AG34="","",入力シート!AG34)</f>
        <v/>
      </c>
      <c r="P34" s="629"/>
      <c r="Q34" s="626" t="str">
        <f>IF(入力シート!AJ34="","",入力シート!AJ34)</f>
        <v/>
      </c>
      <c r="R34" s="626"/>
      <c r="S34" s="627"/>
      <c r="T34" s="628"/>
    </row>
    <row r="35" spans="1:20" ht="21" customHeight="1">
      <c r="A35" s="626" t="str">
        <f>IF(商品中古自動車証明書!A34="","",商品中古自動車証明書!A34)</f>
        <v/>
      </c>
      <c r="B35" s="626"/>
      <c r="C35" s="70" t="str">
        <f>IF(商品中古自動車証明書!C34="","",商品中古自動車証明書!C34)</f>
        <v/>
      </c>
      <c r="D35" s="70" t="str">
        <f>IF(商品中古自動車証明書!D34="","",商品中古自動車証明書!D34)</f>
        <v/>
      </c>
      <c r="E35" s="626" t="str">
        <f>IF(商品中古自動車証明書!E34="","",商品中古自動車証明書!E34)</f>
        <v/>
      </c>
      <c r="F35" s="626"/>
      <c r="G35" s="70" t="str">
        <f>IF(商品中古自動車証明書!F34="","",商品中古自動車証明書!F34)</f>
        <v/>
      </c>
      <c r="H35" s="70" t="str">
        <f>IF(商品中古自動車証明書!H34="","",RIGHT(商品中古自動車証明書!H34,3))</f>
        <v/>
      </c>
      <c r="I35" s="629" t="str">
        <f>IF(商品中古自動車証明書!G34="","",商品中古自動車証明書!G34)</f>
        <v/>
      </c>
      <c r="J35" s="629"/>
      <c r="K35" s="630" t="str">
        <f>IF(入力シート!AA35="","",入力シート!AA35)</f>
        <v/>
      </c>
      <c r="L35" s="631"/>
      <c r="M35" s="632">
        <f>IF(入力シート!AD35="","",入力シート!AD35)</f>
        <v>0</v>
      </c>
      <c r="N35" s="633"/>
      <c r="O35" s="629" t="str">
        <f>IF(入力シート!AG35="","",入力シート!AG35)</f>
        <v/>
      </c>
      <c r="P35" s="629"/>
      <c r="Q35" s="626" t="str">
        <f>IF(入力シート!AJ35="","",入力シート!AJ35)</f>
        <v/>
      </c>
      <c r="R35" s="626"/>
      <c r="S35" s="627"/>
      <c r="T35" s="628"/>
    </row>
    <row r="36" spans="1:20" ht="21" customHeight="1">
      <c r="A36" s="626" t="str">
        <f>IF(商品中古自動車証明書!A35="","",商品中古自動車証明書!A35)</f>
        <v/>
      </c>
      <c r="B36" s="626"/>
      <c r="C36" s="70" t="str">
        <f>IF(商品中古自動車証明書!C35="","",商品中古自動車証明書!C35)</f>
        <v/>
      </c>
      <c r="D36" s="70" t="str">
        <f>IF(商品中古自動車証明書!D35="","",商品中古自動車証明書!D35)</f>
        <v/>
      </c>
      <c r="E36" s="626" t="str">
        <f>IF(商品中古自動車証明書!E35="","",商品中古自動車証明書!E35)</f>
        <v/>
      </c>
      <c r="F36" s="626"/>
      <c r="G36" s="70" t="str">
        <f>IF(商品中古自動車証明書!F35="","",商品中古自動車証明書!F35)</f>
        <v/>
      </c>
      <c r="H36" s="70" t="str">
        <f>IF(商品中古自動車証明書!H35="","",RIGHT(商品中古自動車証明書!H35,3))</f>
        <v/>
      </c>
      <c r="I36" s="629" t="str">
        <f>IF(商品中古自動車証明書!G35="","",商品中古自動車証明書!G35)</f>
        <v/>
      </c>
      <c r="J36" s="629"/>
      <c r="K36" s="630" t="str">
        <f>IF(入力シート!AA36="","",入力シート!AA36)</f>
        <v/>
      </c>
      <c r="L36" s="631"/>
      <c r="M36" s="632">
        <f>IF(入力シート!AD36="","",入力シート!AD36)</f>
        <v>0</v>
      </c>
      <c r="N36" s="633"/>
      <c r="O36" s="629" t="str">
        <f>IF(入力シート!AG36="","",入力シート!AG36)</f>
        <v/>
      </c>
      <c r="P36" s="629"/>
      <c r="Q36" s="626" t="str">
        <f>IF(入力シート!AJ36="","",入力シート!AJ36)</f>
        <v/>
      </c>
      <c r="R36" s="626"/>
      <c r="S36" s="627"/>
      <c r="T36" s="628"/>
    </row>
    <row r="37" spans="1:20" ht="21" customHeight="1">
      <c r="A37" s="626" t="str">
        <f>IF(商品中古自動車証明書!A36="","",商品中古自動車証明書!A36)</f>
        <v/>
      </c>
      <c r="B37" s="626"/>
      <c r="C37" s="70" t="str">
        <f>IF(商品中古自動車証明書!C36="","",商品中古自動車証明書!C36)</f>
        <v/>
      </c>
      <c r="D37" s="70" t="str">
        <f>IF(商品中古自動車証明書!D36="","",商品中古自動車証明書!D36)</f>
        <v/>
      </c>
      <c r="E37" s="626" t="str">
        <f>IF(商品中古自動車証明書!E36="","",商品中古自動車証明書!E36)</f>
        <v/>
      </c>
      <c r="F37" s="626"/>
      <c r="G37" s="70" t="str">
        <f>IF(商品中古自動車証明書!F36="","",商品中古自動車証明書!F36)</f>
        <v/>
      </c>
      <c r="H37" s="70" t="str">
        <f>IF(商品中古自動車証明書!H36="","",RIGHT(商品中古自動車証明書!H36,3))</f>
        <v/>
      </c>
      <c r="I37" s="629" t="str">
        <f>IF(商品中古自動車証明書!G36="","",商品中古自動車証明書!G36)</f>
        <v/>
      </c>
      <c r="J37" s="629"/>
      <c r="K37" s="630" t="str">
        <f>IF(入力シート!AA37="","",入力シート!AA37)</f>
        <v/>
      </c>
      <c r="L37" s="631"/>
      <c r="M37" s="632">
        <f>IF(入力シート!AD37="","",入力シート!AD37)</f>
        <v>0</v>
      </c>
      <c r="N37" s="633"/>
      <c r="O37" s="629" t="str">
        <f>IF(入力シート!AG37="","",入力シート!AG37)</f>
        <v/>
      </c>
      <c r="P37" s="629"/>
      <c r="Q37" s="626" t="str">
        <f>IF(入力シート!AJ37="","",入力シート!AJ37)</f>
        <v/>
      </c>
      <c r="R37" s="626"/>
      <c r="S37" s="627"/>
      <c r="T37" s="628"/>
    </row>
    <row r="38" spans="1:20" ht="21" customHeight="1">
      <c r="A38" s="626" t="str">
        <f>IF(商品中古自動車証明書!A37="","",商品中古自動車証明書!A37)</f>
        <v/>
      </c>
      <c r="B38" s="626"/>
      <c r="C38" s="70" t="str">
        <f>IF(商品中古自動車証明書!C37="","",商品中古自動車証明書!C37)</f>
        <v/>
      </c>
      <c r="D38" s="70" t="str">
        <f>IF(商品中古自動車証明書!D37="","",商品中古自動車証明書!D37)</f>
        <v/>
      </c>
      <c r="E38" s="626" t="str">
        <f>IF(商品中古自動車証明書!E37="","",商品中古自動車証明書!E37)</f>
        <v/>
      </c>
      <c r="F38" s="626"/>
      <c r="G38" s="70" t="str">
        <f>IF(商品中古自動車証明書!F37="","",商品中古自動車証明書!F37)</f>
        <v/>
      </c>
      <c r="H38" s="70" t="str">
        <f>IF(商品中古自動車証明書!H37="","",RIGHT(商品中古自動車証明書!H37,3))</f>
        <v/>
      </c>
      <c r="I38" s="629" t="str">
        <f>IF(商品中古自動車証明書!G37="","",商品中古自動車証明書!G37)</f>
        <v/>
      </c>
      <c r="J38" s="629"/>
      <c r="K38" s="630" t="str">
        <f>IF(入力シート!AA38="","",入力シート!AA38)</f>
        <v/>
      </c>
      <c r="L38" s="631"/>
      <c r="M38" s="632">
        <f>IF(入力シート!AD38="","",入力シート!AD38)</f>
        <v>0</v>
      </c>
      <c r="N38" s="633"/>
      <c r="O38" s="629" t="str">
        <f>IF(入力シート!AG38="","",入力シート!AG38)</f>
        <v/>
      </c>
      <c r="P38" s="629"/>
      <c r="Q38" s="626" t="str">
        <f>IF(入力シート!AJ38="","",入力シート!AJ38)</f>
        <v/>
      </c>
      <c r="R38" s="626"/>
      <c r="S38" s="627"/>
      <c r="T38" s="628"/>
    </row>
    <row r="39" spans="1:20" ht="21" customHeight="1">
      <c r="A39" s="626" t="str">
        <f>IF(商品中古自動車証明書!A38="","",商品中古自動車証明書!A38)</f>
        <v/>
      </c>
      <c r="B39" s="626"/>
      <c r="C39" s="70" t="str">
        <f>IF(商品中古自動車証明書!C38="","",商品中古自動車証明書!C38)</f>
        <v/>
      </c>
      <c r="D39" s="70" t="str">
        <f>IF(商品中古自動車証明書!D38="","",商品中古自動車証明書!D38)</f>
        <v/>
      </c>
      <c r="E39" s="626" t="str">
        <f>IF(商品中古自動車証明書!E38="","",商品中古自動車証明書!E38)</f>
        <v/>
      </c>
      <c r="F39" s="626"/>
      <c r="G39" s="70" t="str">
        <f>IF(商品中古自動車証明書!F38="","",商品中古自動車証明書!F38)</f>
        <v/>
      </c>
      <c r="H39" s="70" t="str">
        <f>IF(商品中古自動車証明書!H38="","",RIGHT(商品中古自動車証明書!H38,3))</f>
        <v/>
      </c>
      <c r="I39" s="629" t="str">
        <f>IF(商品中古自動車証明書!G38="","",商品中古自動車証明書!G38)</f>
        <v/>
      </c>
      <c r="J39" s="629"/>
      <c r="K39" s="630" t="str">
        <f>IF(入力シート!AA39="","",入力シート!AA39)</f>
        <v/>
      </c>
      <c r="L39" s="631"/>
      <c r="M39" s="632">
        <f>IF(入力シート!AD39="","",入力シート!AD39)</f>
        <v>0</v>
      </c>
      <c r="N39" s="633"/>
      <c r="O39" s="629" t="str">
        <f>IF(入力シート!AG39="","",入力シート!AG39)</f>
        <v/>
      </c>
      <c r="P39" s="629"/>
      <c r="Q39" s="626" t="str">
        <f>IF(入力シート!AJ39="","",入力シート!AJ39)</f>
        <v/>
      </c>
      <c r="R39" s="626"/>
      <c r="S39" s="627"/>
      <c r="T39" s="628"/>
    </row>
    <row r="40" spans="1:20" ht="21" customHeight="1">
      <c r="A40" s="626" t="str">
        <f>IF(商品中古自動車証明書!A39="","",商品中古自動車証明書!A39)</f>
        <v/>
      </c>
      <c r="B40" s="626"/>
      <c r="C40" s="70" t="str">
        <f>IF(商品中古自動車証明書!C39="","",商品中古自動車証明書!C39)</f>
        <v/>
      </c>
      <c r="D40" s="70" t="str">
        <f>IF(商品中古自動車証明書!D39="","",商品中古自動車証明書!D39)</f>
        <v/>
      </c>
      <c r="E40" s="626" t="str">
        <f>IF(商品中古自動車証明書!E39="","",商品中古自動車証明書!E39)</f>
        <v/>
      </c>
      <c r="F40" s="626"/>
      <c r="G40" s="70" t="str">
        <f>IF(商品中古自動車証明書!F39="","",商品中古自動車証明書!F39)</f>
        <v/>
      </c>
      <c r="H40" s="70" t="str">
        <f>IF(商品中古自動車証明書!H39="","",RIGHT(商品中古自動車証明書!H39,3))</f>
        <v/>
      </c>
      <c r="I40" s="629" t="str">
        <f>IF(商品中古自動車証明書!G39="","",商品中古自動車証明書!G39)</f>
        <v/>
      </c>
      <c r="J40" s="629"/>
      <c r="K40" s="630" t="str">
        <f>IF(入力シート!AA40="","",入力シート!AA40)</f>
        <v/>
      </c>
      <c r="L40" s="631"/>
      <c r="M40" s="632">
        <f>IF(入力シート!AD40="","",入力シート!AD40)</f>
        <v>0</v>
      </c>
      <c r="N40" s="633"/>
      <c r="O40" s="629" t="str">
        <f>IF(入力シート!AG40="","",入力シート!AG40)</f>
        <v/>
      </c>
      <c r="P40" s="629"/>
      <c r="Q40" s="626" t="str">
        <f>IF(入力シート!AJ40="","",入力シート!AJ40)</f>
        <v/>
      </c>
      <c r="R40" s="626"/>
      <c r="S40" s="627"/>
      <c r="T40" s="628"/>
    </row>
    <row r="41" spans="1:20" ht="21" customHeight="1">
      <c r="A41" s="626" t="str">
        <f>IF(商品中古自動車証明書!A40="","",商品中古自動車証明書!A40)</f>
        <v/>
      </c>
      <c r="B41" s="626"/>
      <c r="C41" s="70" t="str">
        <f>IF(商品中古自動車証明書!C40="","",商品中古自動車証明書!C40)</f>
        <v/>
      </c>
      <c r="D41" s="70" t="str">
        <f>IF(商品中古自動車証明書!D40="","",商品中古自動車証明書!D40)</f>
        <v/>
      </c>
      <c r="E41" s="626" t="str">
        <f>IF(商品中古自動車証明書!E40="","",商品中古自動車証明書!E40)</f>
        <v/>
      </c>
      <c r="F41" s="626"/>
      <c r="G41" s="70" t="str">
        <f>IF(商品中古自動車証明書!F40="","",商品中古自動車証明書!F40)</f>
        <v/>
      </c>
      <c r="H41" s="70" t="str">
        <f>IF(商品中古自動車証明書!H40="","",RIGHT(商品中古自動車証明書!H40,3))</f>
        <v/>
      </c>
      <c r="I41" s="629" t="str">
        <f>IF(商品中古自動車証明書!G40="","",商品中古自動車証明書!G40)</f>
        <v/>
      </c>
      <c r="J41" s="629"/>
      <c r="K41" s="630" t="str">
        <f>IF(入力シート!AA41="","",入力シート!AA41)</f>
        <v/>
      </c>
      <c r="L41" s="631"/>
      <c r="M41" s="632">
        <f>IF(入力シート!AD41="","",入力シート!AD41)</f>
        <v>0</v>
      </c>
      <c r="N41" s="633"/>
      <c r="O41" s="629" t="str">
        <f>IF(入力シート!AG41="","",入力シート!AG41)</f>
        <v/>
      </c>
      <c r="P41" s="629"/>
      <c r="Q41" s="626" t="str">
        <f>IF(入力シート!AJ41="","",入力シート!AJ41)</f>
        <v/>
      </c>
      <c r="R41" s="626"/>
      <c r="S41" s="627"/>
      <c r="T41" s="628"/>
    </row>
    <row r="42" spans="1:20" ht="21" customHeight="1">
      <c r="A42" s="626" t="str">
        <f>IF(商品中古自動車証明書!A41="","",商品中古自動車証明書!A41)</f>
        <v/>
      </c>
      <c r="B42" s="626"/>
      <c r="C42" s="70" t="str">
        <f>IF(商品中古自動車証明書!C41="","",商品中古自動車証明書!C41)</f>
        <v/>
      </c>
      <c r="D42" s="70" t="str">
        <f>IF(商品中古自動車証明書!D41="","",商品中古自動車証明書!D41)</f>
        <v/>
      </c>
      <c r="E42" s="626" t="str">
        <f>IF(商品中古自動車証明書!E41="","",商品中古自動車証明書!E41)</f>
        <v/>
      </c>
      <c r="F42" s="626"/>
      <c r="G42" s="70" t="str">
        <f>IF(商品中古自動車証明書!F41="","",商品中古自動車証明書!F41)</f>
        <v/>
      </c>
      <c r="H42" s="70" t="str">
        <f>IF(商品中古自動車証明書!H41="","",RIGHT(商品中古自動車証明書!H41,3))</f>
        <v/>
      </c>
      <c r="I42" s="629" t="str">
        <f>IF(商品中古自動車証明書!G41="","",商品中古自動車証明書!G41)</f>
        <v/>
      </c>
      <c r="J42" s="629"/>
      <c r="K42" s="630" t="str">
        <f>IF(入力シート!AA42="","",入力シート!AA42)</f>
        <v/>
      </c>
      <c r="L42" s="631"/>
      <c r="M42" s="632">
        <f>IF(入力シート!AD42="","",入力シート!AD42)</f>
        <v>0</v>
      </c>
      <c r="N42" s="633"/>
      <c r="O42" s="629" t="str">
        <f>IF(入力シート!AG42="","",入力シート!AG42)</f>
        <v/>
      </c>
      <c r="P42" s="629"/>
      <c r="Q42" s="626" t="str">
        <f>IF(入力シート!AJ42="","",入力シート!AJ42)</f>
        <v/>
      </c>
      <c r="R42" s="626"/>
      <c r="S42" s="627"/>
      <c r="T42" s="628"/>
    </row>
    <row r="43" spans="1:20" ht="21" customHeight="1">
      <c r="A43" s="626" t="str">
        <f>IF(商品中古自動車証明書!A42="","",商品中古自動車証明書!A42)</f>
        <v/>
      </c>
      <c r="B43" s="626"/>
      <c r="C43" s="70" t="str">
        <f>IF(商品中古自動車証明書!C42="","",商品中古自動車証明書!C42)</f>
        <v/>
      </c>
      <c r="D43" s="70" t="str">
        <f>IF(商品中古自動車証明書!D42="","",商品中古自動車証明書!D42)</f>
        <v/>
      </c>
      <c r="E43" s="626" t="str">
        <f>IF(商品中古自動車証明書!E42="","",商品中古自動車証明書!E42)</f>
        <v/>
      </c>
      <c r="F43" s="626"/>
      <c r="G43" s="70" t="str">
        <f>IF(商品中古自動車証明書!F42="","",商品中古自動車証明書!F42)</f>
        <v/>
      </c>
      <c r="H43" s="70" t="str">
        <f>IF(商品中古自動車証明書!H42="","",RIGHT(商品中古自動車証明書!H42,3))</f>
        <v/>
      </c>
      <c r="I43" s="629" t="str">
        <f>IF(商品中古自動車証明書!G42="","",商品中古自動車証明書!G42)</f>
        <v/>
      </c>
      <c r="J43" s="629"/>
      <c r="K43" s="630" t="str">
        <f>IF(入力シート!AA43="","",入力シート!AA43)</f>
        <v/>
      </c>
      <c r="L43" s="631"/>
      <c r="M43" s="632">
        <f>IF(入力シート!AD43="","",入力シート!AD43)</f>
        <v>0</v>
      </c>
      <c r="N43" s="633"/>
      <c r="O43" s="629" t="str">
        <f>IF(入力シート!AG43="","",入力シート!AG43)</f>
        <v/>
      </c>
      <c r="P43" s="629"/>
      <c r="Q43" s="626" t="str">
        <f>IF(入力シート!AJ43="","",入力シート!AJ43)</f>
        <v/>
      </c>
      <c r="R43" s="626"/>
      <c r="S43" s="627"/>
      <c r="T43" s="628"/>
    </row>
    <row r="44" spans="1:20" ht="6" customHeight="1">
      <c r="A44" s="2"/>
      <c r="B44" s="2"/>
      <c r="C44" s="2"/>
      <c r="D44" s="2"/>
      <c r="E44" s="2"/>
      <c r="F44" s="2"/>
      <c r="G44" s="2"/>
      <c r="H44" s="2"/>
      <c r="I44" s="2"/>
      <c r="J44" s="2"/>
      <c r="K44" s="2"/>
      <c r="L44" s="2"/>
      <c r="M44" s="2"/>
      <c r="N44" s="2"/>
      <c r="O44" s="2"/>
      <c r="P44" s="2"/>
      <c r="Q44" s="2"/>
      <c r="R44" s="2"/>
      <c r="S44" s="2"/>
      <c r="T44" s="2"/>
    </row>
    <row r="45" spans="1:20">
      <c r="A45" s="674" t="s">
        <v>391</v>
      </c>
      <c r="B45" s="675" t="s">
        <v>298</v>
      </c>
      <c r="C45" s="676"/>
      <c r="D45" s="676"/>
      <c r="E45" s="676"/>
      <c r="F45" s="676"/>
      <c r="G45" s="677"/>
      <c r="H45" s="681" t="s">
        <v>392</v>
      </c>
      <c r="I45" s="682"/>
      <c r="J45" s="682"/>
      <c r="K45" s="682"/>
      <c r="L45" s="682"/>
      <c r="M45" s="682"/>
      <c r="N45" s="682"/>
      <c r="O45" s="682"/>
      <c r="P45" s="682"/>
      <c r="Q45" s="682"/>
      <c r="R45" s="682"/>
      <c r="S45" s="682"/>
      <c r="T45" s="683"/>
    </row>
    <row r="46" spans="1:20" ht="18.75" customHeight="1">
      <c r="A46" s="674"/>
      <c r="B46" s="678"/>
      <c r="C46" s="679"/>
      <c r="D46" s="679"/>
      <c r="E46" s="679"/>
      <c r="F46" s="679"/>
      <c r="G46" s="680"/>
      <c r="H46" s="636" t="s">
        <v>393</v>
      </c>
      <c r="I46" s="637"/>
      <c r="J46" s="638"/>
      <c r="K46" s="61" t="s">
        <v>271</v>
      </c>
      <c r="L46" s="636" t="s">
        <v>273</v>
      </c>
      <c r="M46" s="637"/>
      <c r="N46" s="638"/>
      <c r="O46" s="636" t="s">
        <v>310</v>
      </c>
      <c r="P46" s="637"/>
      <c r="Q46" s="637"/>
      <c r="R46" s="637"/>
      <c r="S46" s="637"/>
      <c r="T46" s="638"/>
    </row>
    <row r="47" spans="1:20" ht="21" customHeight="1">
      <c r="A47" s="674"/>
      <c r="B47" s="639" t="str">
        <f>IF(入力シート!F4="","",入力シート!F4)</f>
        <v/>
      </c>
      <c r="C47" s="640"/>
      <c r="D47" s="640"/>
      <c r="E47" s="640"/>
      <c r="F47" s="640"/>
      <c r="G47" s="641"/>
      <c r="H47" s="617" t="str">
        <f>IF(入力シート!F7="","",入力シート!F7)</f>
        <v/>
      </c>
      <c r="I47" s="618"/>
      <c r="J47" s="619"/>
      <c r="K47" s="645" t="str">
        <f>IF(入力シート!G9="","",入力シート!G9)</f>
        <v/>
      </c>
      <c r="L47" s="617" t="str">
        <f>IF(入力シート!O9="","",入力シート!O9)</f>
        <v/>
      </c>
      <c r="M47" s="618"/>
      <c r="N47" s="619"/>
      <c r="O47" s="71" t="s">
        <v>394</v>
      </c>
      <c r="P47" s="647" t="str">
        <f>IF(入力シート!J10="","",入力シート!J10)</f>
        <v/>
      </c>
      <c r="Q47" s="648"/>
      <c r="R47" s="648"/>
      <c r="S47" s="648"/>
      <c r="T47" s="649"/>
    </row>
    <row r="48" spans="1:20" ht="21" customHeight="1">
      <c r="A48" s="674"/>
      <c r="B48" s="642"/>
      <c r="C48" s="643"/>
      <c r="D48" s="643"/>
      <c r="E48" s="643"/>
      <c r="F48" s="643"/>
      <c r="G48" s="644"/>
      <c r="H48" s="617" t="str">
        <f>IF(入力シート!O7="","",入力シート!O7)</f>
        <v/>
      </c>
      <c r="I48" s="618"/>
      <c r="J48" s="619"/>
      <c r="K48" s="646"/>
      <c r="L48" s="617"/>
      <c r="M48" s="618"/>
      <c r="N48" s="619"/>
      <c r="O48" s="72" t="s">
        <v>395</v>
      </c>
      <c r="P48" s="617" t="str">
        <f>IF(入力シート!J11="","",入力シート!J11)</f>
        <v/>
      </c>
      <c r="Q48" s="618"/>
      <c r="R48" s="618"/>
      <c r="S48" s="618"/>
      <c r="T48" s="619"/>
    </row>
    <row r="49" spans="1:20" ht="6" customHeight="1">
      <c r="A49" s="2"/>
      <c r="B49" s="2"/>
      <c r="C49" s="2"/>
      <c r="D49" s="2"/>
      <c r="E49" s="2"/>
      <c r="F49" s="2"/>
      <c r="G49" s="2"/>
      <c r="H49" s="2"/>
      <c r="I49" s="2"/>
      <c r="J49" s="2"/>
      <c r="K49" s="2"/>
      <c r="L49" s="2"/>
      <c r="M49" s="2"/>
      <c r="N49" s="2"/>
      <c r="O49" s="2"/>
      <c r="P49" s="2"/>
      <c r="Q49" s="2"/>
      <c r="R49" s="2"/>
      <c r="S49" s="2"/>
      <c r="T49" s="2"/>
    </row>
    <row r="50" spans="1:20" ht="18.75" customHeight="1">
      <c r="A50" s="669" t="s">
        <v>396</v>
      </c>
      <c r="B50" s="669"/>
      <c r="C50" s="669"/>
      <c r="D50" s="627"/>
      <c r="E50" s="670"/>
      <c r="F50" s="670"/>
      <c r="G50" s="670"/>
      <c r="H50" s="73" t="s">
        <v>397</v>
      </c>
      <c r="I50" s="2"/>
      <c r="J50" s="2"/>
      <c r="K50" s="2"/>
      <c r="L50" s="37"/>
      <c r="M50" s="37"/>
      <c r="N50" s="671" t="s">
        <v>398</v>
      </c>
      <c r="O50" s="672"/>
      <c r="P50" s="673"/>
      <c r="Q50" s="627"/>
      <c r="R50" s="670"/>
      <c r="S50" s="670"/>
      <c r="T50" s="628"/>
    </row>
    <row r="51" spans="1:20" ht="6" customHeight="1">
      <c r="A51" s="2"/>
      <c r="B51" s="2"/>
      <c r="C51" s="2"/>
      <c r="D51" s="2"/>
      <c r="E51" s="2"/>
      <c r="F51" s="2"/>
      <c r="G51" s="2"/>
      <c r="H51" s="2"/>
      <c r="I51" s="2"/>
      <c r="J51" s="2"/>
      <c r="K51" s="2"/>
      <c r="L51" s="2"/>
      <c r="M51" s="2"/>
      <c r="N51" s="2"/>
      <c r="O51" s="2"/>
      <c r="P51" s="2"/>
      <c r="Q51" s="2"/>
      <c r="R51" s="2"/>
      <c r="S51" s="2"/>
      <c r="T51" s="2"/>
    </row>
    <row r="52" spans="1:20" ht="15" customHeight="1">
      <c r="A52" s="664" t="s">
        <v>399</v>
      </c>
      <c r="B52" s="650" t="s">
        <v>400</v>
      </c>
      <c r="C52" s="650"/>
      <c r="D52" s="650" t="s">
        <v>401</v>
      </c>
      <c r="E52" s="650"/>
      <c r="F52" s="667" t="s">
        <v>402</v>
      </c>
      <c r="G52" s="667"/>
      <c r="H52" s="650" t="s">
        <v>403</v>
      </c>
      <c r="I52" s="650"/>
      <c r="J52" s="651" t="s">
        <v>404</v>
      </c>
      <c r="K52" s="651"/>
      <c r="L52" s="651"/>
      <c r="M52" s="651"/>
      <c r="N52" s="651"/>
      <c r="O52" s="651"/>
      <c r="P52" s="651"/>
      <c r="Q52" s="651"/>
      <c r="R52" s="652" t="s">
        <v>405</v>
      </c>
      <c r="S52" s="655" t="s">
        <v>406</v>
      </c>
      <c r="T52" s="656"/>
    </row>
    <row r="53" spans="1:20" ht="15" customHeight="1">
      <c r="A53" s="665"/>
      <c r="B53" s="668" t="s">
        <v>407</v>
      </c>
      <c r="C53" s="668"/>
      <c r="D53" s="661" t="s">
        <v>406</v>
      </c>
      <c r="E53" s="661"/>
      <c r="F53" s="661" t="s">
        <v>406</v>
      </c>
      <c r="G53" s="661"/>
      <c r="H53" s="661" t="s">
        <v>406</v>
      </c>
      <c r="I53" s="661"/>
      <c r="J53" s="662" t="s">
        <v>408</v>
      </c>
      <c r="K53" s="662"/>
      <c r="L53" s="662"/>
      <c r="M53" s="662"/>
      <c r="N53" s="662" t="s">
        <v>409</v>
      </c>
      <c r="O53" s="662"/>
      <c r="P53" s="662"/>
      <c r="Q53" s="662"/>
      <c r="R53" s="653"/>
      <c r="S53" s="657"/>
      <c r="T53" s="658"/>
    </row>
    <row r="54" spans="1:20" ht="15" customHeight="1">
      <c r="A54" s="666"/>
      <c r="B54" s="668"/>
      <c r="C54" s="668"/>
      <c r="D54" s="661"/>
      <c r="E54" s="661"/>
      <c r="F54" s="661"/>
      <c r="G54" s="661"/>
      <c r="H54" s="661"/>
      <c r="I54" s="661"/>
      <c r="J54" s="663" t="s">
        <v>1262</v>
      </c>
      <c r="K54" s="663"/>
      <c r="L54" s="663"/>
      <c r="M54" s="663"/>
      <c r="N54" s="662" t="s">
        <v>411</v>
      </c>
      <c r="O54" s="662"/>
      <c r="P54" s="662"/>
      <c r="Q54" s="662"/>
      <c r="R54" s="654"/>
      <c r="S54" s="659"/>
      <c r="T54" s="660"/>
    </row>
    <row r="55" spans="1:20" ht="4.5" customHeight="1">
      <c r="A55" s="2"/>
      <c r="B55" s="2"/>
      <c r="C55" s="2"/>
      <c r="D55" s="2"/>
      <c r="E55" s="2"/>
      <c r="F55" s="2"/>
      <c r="G55" s="2"/>
      <c r="H55" s="2"/>
      <c r="I55" s="2"/>
      <c r="J55" s="2"/>
      <c r="K55" s="2"/>
      <c r="L55" s="2"/>
      <c r="M55" s="2"/>
      <c r="N55" s="2"/>
      <c r="O55" s="2"/>
      <c r="P55" s="2"/>
      <c r="Q55" s="2"/>
      <c r="R55" s="2"/>
      <c r="S55" s="2"/>
      <c r="T55" s="2"/>
    </row>
    <row r="56" spans="1:20" ht="12" customHeight="1">
      <c r="A56" s="74" t="s">
        <v>412</v>
      </c>
      <c r="B56" s="75">
        <v>1</v>
      </c>
      <c r="C56" s="684" t="s">
        <v>413</v>
      </c>
      <c r="D56" s="684"/>
      <c r="E56" s="684"/>
      <c r="F56" s="684"/>
      <c r="G56" s="684"/>
      <c r="H56" s="684"/>
      <c r="I56" s="684"/>
      <c r="J56" s="684"/>
      <c r="K56" s="684"/>
      <c r="L56" s="684"/>
      <c r="M56" s="684"/>
      <c r="N56" s="684"/>
      <c r="O56" s="684"/>
      <c r="P56" s="684"/>
      <c r="Q56" s="684"/>
      <c r="R56" s="684"/>
      <c r="S56" s="684"/>
      <c r="T56" s="684"/>
    </row>
    <row r="57" spans="1:20" ht="12" customHeight="1">
      <c r="A57" s="2"/>
      <c r="B57" s="75"/>
      <c r="C57" s="684" t="s">
        <v>1260</v>
      </c>
      <c r="D57" s="684"/>
      <c r="E57" s="684"/>
      <c r="F57" s="684"/>
      <c r="G57" s="684"/>
      <c r="H57" s="684"/>
      <c r="I57" s="684"/>
      <c r="J57" s="684"/>
      <c r="K57" s="684"/>
      <c r="L57" s="684"/>
      <c r="M57" s="684"/>
      <c r="N57" s="684"/>
      <c r="O57" s="684"/>
      <c r="P57" s="684"/>
      <c r="Q57" s="684"/>
      <c r="R57" s="684"/>
      <c r="S57" s="684"/>
      <c r="T57" s="684"/>
    </row>
    <row r="58" spans="1:20" ht="12" customHeight="1">
      <c r="A58" s="2"/>
      <c r="B58" s="75"/>
      <c r="C58" s="684" t="s">
        <v>414</v>
      </c>
      <c r="D58" s="684"/>
      <c r="E58" s="684"/>
      <c r="F58" s="684"/>
      <c r="G58" s="684"/>
      <c r="H58" s="684"/>
      <c r="I58" s="684"/>
      <c r="J58" s="684"/>
      <c r="K58" s="684"/>
      <c r="L58" s="684"/>
      <c r="M58" s="684"/>
      <c r="N58" s="684"/>
      <c r="O58" s="684"/>
      <c r="P58" s="684"/>
      <c r="Q58" s="684"/>
      <c r="R58" s="684"/>
      <c r="S58" s="684"/>
      <c r="T58" s="684"/>
    </row>
    <row r="59" spans="1:20" ht="12" customHeight="1">
      <c r="A59" s="2"/>
      <c r="B59" s="75">
        <v>2</v>
      </c>
      <c r="C59" s="684" t="s">
        <v>1261</v>
      </c>
      <c r="D59" s="684"/>
      <c r="E59" s="684"/>
      <c r="F59" s="684"/>
      <c r="G59" s="684"/>
      <c r="H59" s="684"/>
      <c r="I59" s="684"/>
      <c r="J59" s="684"/>
      <c r="K59" s="684"/>
      <c r="L59" s="684"/>
      <c r="M59" s="684"/>
      <c r="N59" s="684"/>
      <c r="O59" s="684"/>
      <c r="P59" s="684"/>
      <c r="Q59" s="684"/>
      <c r="R59" s="684"/>
      <c r="S59" s="684"/>
      <c r="T59" s="684"/>
    </row>
    <row r="60" spans="1:20" ht="12" customHeight="1">
      <c r="A60" s="2"/>
      <c r="B60" s="75">
        <v>3</v>
      </c>
      <c r="C60" s="687" t="s">
        <v>8</v>
      </c>
      <c r="D60" s="687"/>
      <c r="E60" s="687"/>
      <c r="F60" s="687"/>
      <c r="G60" s="687"/>
      <c r="H60" s="687"/>
      <c r="I60" s="687"/>
      <c r="J60" s="687"/>
      <c r="K60" s="687"/>
      <c r="L60" s="687"/>
      <c r="M60" s="687"/>
      <c r="N60" s="687"/>
      <c r="O60" s="687"/>
      <c r="P60" s="687"/>
      <c r="Q60" s="687"/>
      <c r="R60" s="687"/>
      <c r="S60" s="687"/>
      <c r="T60" s="687"/>
    </row>
    <row r="61" spans="1:20" ht="12" customHeight="1">
      <c r="A61" s="2"/>
      <c r="C61" s="688" t="s">
        <v>415</v>
      </c>
      <c r="D61" s="688"/>
      <c r="E61" s="688"/>
      <c r="F61" s="688"/>
      <c r="G61" s="688"/>
      <c r="H61" s="688"/>
      <c r="I61" s="688"/>
      <c r="J61" s="688"/>
      <c r="K61" s="688"/>
      <c r="L61" s="688"/>
      <c r="M61" s="688"/>
      <c r="N61" s="688"/>
      <c r="O61" s="688"/>
      <c r="P61" s="688"/>
      <c r="Q61" s="688"/>
      <c r="R61" s="688"/>
      <c r="S61" s="688"/>
      <c r="T61" s="688"/>
    </row>
    <row r="62" spans="1:20" ht="12" customHeight="1">
      <c r="B62" s="75">
        <v>4</v>
      </c>
      <c r="C62" s="684" t="s">
        <v>416</v>
      </c>
      <c r="D62" s="684"/>
      <c r="E62" s="684"/>
      <c r="F62" s="684"/>
      <c r="G62" s="684"/>
      <c r="H62" s="684"/>
      <c r="I62" s="684"/>
      <c r="J62" s="684"/>
      <c r="K62" s="684"/>
      <c r="L62" s="684"/>
      <c r="M62" s="684"/>
      <c r="N62" s="684"/>
      <c r="O62" s="684"/>
      <c r="P62" s="684"/>
      <c r="Q62" s="684"/>
      <c r="R62" s="684"/>
      <c r="S62" s="684"/>
      <c r="T62" s="684"/>
    </row>
    <row r="63" spans="1:20" ht="3.75" customHeight="1"/>
    <row r="64" spans="1:20" ht="21">
      <c r="A64" s="604" t="s">
        <v>1258</v>
      </c>
      <c r="B64" s="604"/>
      <c r="C64" s="604"/>
      <c r="D64" s="604"/>
      <c r="E64" s="604"/>
      <c r="F64" s="604"/>
      <c r="G64" s="604"/>
      <c r="H64" s="604"/>
      <c r="I64" s="604"/>
      <c r="J64" s="604"/>
      <c r="K64" s="604"/>
      <c r="L64" s="604"/>
      <c r="M64" s="604"/>
      <c r="N64" s="604"/>
      <c r="O64" s="604"/>
      <c r="P64" s="604"/>
      <c r="Q64" s="604"/>
      <c r="R64" s="604"/>
      <c r="S64" s="604"/>
      <c r="T64" s="604"/>
    </row>
    <row r="65" spans="1:20" ht="6" customHeight="1">
      <c r="A65" s="49"/>
      <c r="B65" s="50"/>
      <c r="C65" s="50"/>
      <c r="D65" s="50"/>
      <c r="E65" s="50"/>
      <c r="F65" s="50"/>
      <c r="G65" s="50"/>
      <c r="H65" s="50"/>
      <c r="I65" s="50"/>
      <c r="J65" s="50"/>
      <c r="K65" s="50"/>
      <c r="L65" s="50"/>
      <c r="M65" s="50"/>
      <c r="N65" s="50"/>
      <c r="O65" s="50"/>
      <c r="P65" s="50"/>
      <c r="Q65" s="50"/>
      <c r="R65" s="50"/>
      <c r="S65" s="50"/>
      <c r="T65" s="51"/>
    </row>
    <row r="66" spans="1:20">
      <c r="A66" s="52"/>
      <c r="B66" s="34"/>
      <c r="C66" s="34"/>
      <c r="D66" s="34"/>
      <c r="E66" s="34"/>
      <c r="F66" s="34"/>
      <c r="G66" s="34"/>
      <c r="H66" s="34"/>
      <c r="I66" s="34"/>
      <c r="J66" s="34"/>
      <c r="K66" s="34"/>
      <c r="L66" s="34"/>
      <c r="M66" s="34"/>
      <c r="N66" s="34"/>
      <c r="O66" s="34"/>
      <c r="P66" s="34"/>
      <c r="Q66" s="519" t="str">
        <f>"ページ　　"&amp;入力シート!$AI$14&amp;" - "</f>
        <v xml:space="preserve">ページ　　0 - </v>
      </c>
      <c r="R66" s="519"/>
      <c r="S66" s="53" t="s">
        <v>417</v>
      </c>
      <c r="T66" s="54"/>
    </row>
    <row r="67" spans="1:20" ht="6" customHeight="1">
      <c r="A67" s="52"/>
      <c r="B67" s="34"/>
      <c r="C67" s="34"/>
      <c r="D67" s="34"/>
      <c r="E67" s="34"/>
      <c r="F67" s="34"/>
      <c r="G67" s="34"/>
      <c r="H67" s="34"/>
      <c r="I67" s="34"/>
      <c r="J67" s="34"/>
      <c r="K67" s="34"/>
      <c r="L67" s="34"/>
      <c r="M67" s="34"/>
      <c r="N67" s="34"/>
      <c r="O67" s="34"/>
      <c r="P67" s="34"/>
      <c r="Q67" s="34"/>
      <c r="R67" s="34"/>
      <c r="S67" s="34"/>
      <c r="T67" s="55"/>
    </row>
    <row r="68" spans="1:20" ht="7.5" customHeight="1">
      <c r="A68" s="52"/>
      <c r="B68" s="34"/>
      <c r="C68" s="34"/>
      <c r="D68" s="34"/>
      <c r="E68" s="34"/>
      <c r="F68" s="34"/>
      <c r="G68" s="34"/>
      <c r="H68" s="34"/>
      <c r="I68" s="34"/>
      <c r="J68" s="34"/>
      <c r="K68" s="34"/>
      <c r="L68" s="34"/>
      <c r="M68" s="34"/>
      <c r="N68" s="34"/>
      <c r="O68" s="34"/>
      <c r="P68" s="34"/>
      <c r="Q68" s="34"/>
      <c r="R68" s="34"/>
      <c r="S68" s="34"/>
      <c r="T68" s="55"/>
    </row>
    <row r="69" spans="1:20" ht="13.5" customHeight="1">
      <c r="A69" s="605" t="s">
        <v>386</v>
      </c>
      <c r="B69" s="606"/>
      <c r="C69" s="557" t="str">
        <f>C7</f>
        <v xml:space="preserve">          札幌道税事務所長</v>
      </c>
      <c r="D69" s="557"/>
      <c r="E69" s="557"/>
      <c r="F69" s="557"/>
      <c r="G69" s="56" t="s">
        <v>387</v>
      </c>
      <c r="H69" s="34"/>
      <c r="I69" s="34"/>
      <c r="J69" s="34"/>
      <c r="K69" s="34"/>
      <c r="L69" s="34"/>
      <c r="M69" s="34"/>
      <c r="N69" s="34"/>
      <c r="O69" s="34"/>
      <c r="P69" s="685" t="str">
        <f>P7</f>
        <v>令和　　　年　　　月　　　日</v>
      </c>
      <c r="Q69" s="685"/>
      <c r="R69" s="685"/>
      <c r="S69" s="685"/>
      <c r="T69" s="686"/>
    </row>
    <row r="70" spans="1:20" ht="6" customHeight="1">
      <c r="A70" s="52"/>
      <c r="B70" s="34"/>
      <c r="C70" s="34"/>
      <c r="D70" s="34"/>
      <c r="E70" s="34"/>
      <c r="F70" s="34"/>
      <c r="G70" s="34"/>
      <c r="H70" s="34"/>
      <c r="I70" s="34"/>
      <c r="J70" s="34"/>
      <c r="K70" s="34"/>
      <c r="L70" s="34"/>
      <c r="M70" s="34"/>
      <c r="N70" s="34"/>
      <c r="O70" s="34"/>
      <c r="P70" s="34"/>
      <c r="Q70" s="34"/>
      <c r="R70" s="34"/>
      <c r="S70" s="34"/>
      <c r="T70" s="55"/>
    </row>
    <row r="71" spans="1:20" ht="26.25" customHeight="1">
      <c r="A71" s="52"/>
      <c r="B71" s="34"/>
      <c r="C71" s="34"/>
      <c r="D71" s="34"/>
      <c r="E71" s="57"/>
      <c r="F71" s="610" t="s">
        <v>388</v>
      </c>
      <c r="G71" s="132" t="s">
        <v>292</v>
      </c>
      <c r="H71" s="613" t="str">
        <f>$H$9</f>
        <v/>
      </c>
      <c r="I71" s="613"/>
      <c r="J71" s="613"/>
      <c r="K71" s="613"/>
      <c r="L71" s="613"/>
      <c r="M71" s="613"/>
      <c r="N71" s="613"/>
      <c r="O71" s="613"/>
      <c r="P71" s="613"/>
      <c r="Q71" s="613"/>
      <c r="R71" s="613"/>
      <c r="S71" s="613"/>
      <c r="T71" s="58"/>
    </row>
    <row r="72" spans="1:20" ht="26.25" customHeight="1">
      <c r="A72" s="52"/>
      <c r="B72" s="34"/>
      <c r="C72" s="34"/>
      <c r="D72" s="34"/>
      <c r="E72" s="57"/>
      <c r="F72" s="611"/>
      <c r="G72" s="132" t="s">
        <v>294</v>
      </c>
      <c r="H72" s="614" t="str">
        <f>$H$10</f>
        <v/>
      </c>
      <c r="I72" s="615"/>
      <c r="J72" s="615"/>
      <c r="K72" s="615"/>
      <c r="L72" s="615"/>
      <c r="M72" s="615"/>
      <c r="N72" s="615"/>
      <c r="O72" s="615"/>
      <c r="P72" s="615"/>
      <c r="Q72" s="615"/>
      <c r="R72" s="615"/>
      <c r="S72" s="59"/>
      <c r="T72" s="60"/>
    </row>
    <row r="73" spans="1:20" ht="26.25" customHeight="1">
      <c r="A73" s="52"/>
      <c r="B73" s="34"/>
      <c r="C73" s="34"/>
      <c r="D73" s="34"/>
      <c r="E73" s="57"/>
      <c r="F73" s="611"/>
      <c r="G73" s="132" t="s">
        <v>1245</v>
      </c>
      <c r="H73" s="620" t="str">
        <f>$H$11</f>
        <v/>
      </c>
      <c r="I73" s="620"/>
      <c r="J73" s="620"/>
      <c r="K73" s="621" t="s">
        <v>264</v>
      </c>
      <c r="L73" s="621"/>
      <c r="M73" s="578" t="str">
        <f>$M$11</f>
        <v/>
      </c>
      <c r="N73" s="578"/>
      <c r="O73" s="622" t="s">
        <v>1249</v>
      </c>
      <c r="P73" s="622"/>
      <c r="Q73" s="578"/>
      <c r="R73" s="578"/>
      <c r="S73" s="578"/>
      <c r="T73" s="60"/>
    </row>
    <row r="74" spans="1:20" ht="22.5" customHeight="1">
      <c r="A74" s="52"/>
      <c r="B74" s="34"/>
      <c r="C74" s="34"/>
      <c r="D74" s="34"/>
      <c r="E74" s="57"/>
      <c r="F74" s="612"/>
      <c r="G74" s="616" t="s">
        <v>351</v>
      </c>
      <c r="H74" s="616"/>
      <c r="I74" s="617" t="str">
        <f>$I$12</f>
        <v/>
      </c>
      <c r="J74" s="618"/>
      <c r="K74" s="618"/>
      <c r="L74" s="618"/>
      <c r="M74" s="619"/>
      <c r="N74" s="575" t="s">
        <v>267</v>
      </c>
      <c r="O74" s="576"/>
      <c r="P74" s="577"/>
      <c r="Q74" s="578" t="str">
        <f>$Q$12</f>
        <v/>
      </c>
      <c r="R74" s="578"/>
      <c r="S74" s="578"/>
      <c r="T74" s="60"/>
    </row>
    <row r="75" spans="1:20" ht="6" customHeight="1">
      <c r="A75" s="52"/>
      <c r="B75" s="34"/>
      <c r="C75" s="34"/>
      <c r="D75" s="62"/>
      <c r="E75" s="34"/>
      <c r="F75" s="23"/>
      <c r="G75" s="24"/>
      <c r="H75" s="24"/>
      <c r="I75" s="25"/>
      <c r="J75" s="25"/>
      <c r="K75" s="25"/>
      <c r="L75" s="26"/>
      <c r="M75" s="26"/>
      <c r="N75" s="26"/>
      <c r="O75" s="26"/>
      <c r="P75" s="26"/>
      <c r="Q75" s="27"/>
      <c r="R75" s="27"/>
      <c r="S75" s="27"/>
      <c r="T75" s="63"/>
    </row>
    <row r="76" spans="1:20" s="3" customFormat="1" ht="13.5" customHeight="1">
      <c r="A76" s="689" t="str">
        <f>A14</f>
        <v>　次のとおり、商品として所有し、かつ、展示している自動車に係る令和６年度分の自動車税種別割の減免を受けたいので申請します。</v>
      </c>
      <c r="B76" s="690"/>
      <c r="C76" s="690"/>
      <c r="D76" s="690"/>
      <c r="E76" s="690"/>
      <c r="F76" s="690"/>
      <c r="G76" s="690"/>
      <c r="H76" s="690"/>
      <c r="I76" s="690"/>
      <c r="J76" s="690"/>
      <c r="K76" s="690"/>
      <c r="L76" s="690"/>
      <c r="M76" s="690"/>
      <c r="N76" s="690"/>
      <c r="O76" s="690"/>
      <c r="P76" s="690"/>
      <c r="Q76" s="690"/>
      <c r="R76" s="690"/>
      <c r="S76" s="690"/>
      <c r="T76" s="691"/>
    </row>
    <row r="77" spans="1:20" s="3" customFormat="1">
      <c r="A77" s="579" t="s">
        <v>1264</v>
      </c>
      <c r="B77" s="580"/>
      <c r="C77" s="580"/>
      <c r="D77" s="580"/>
      <c r="E77" s="580"/>
      <c r="F77" s="580"/>
      <c r="G77" s="580"/>
      <c r="H77" s="580"/>
      <c r="I77" s="580"/>
      <c r="J77" s="580"/>
      <c r="K77" s="580"/>
      <c r="L77" s="580"/>
      <c r="M77" s="580"/>
      <c r="N77" s="580"/>
      <c r="O77" s="580"/>
      <c r="P77" s="580"/>
      <c r="Q77" s="580"/>
      <c r="R77" s="580"/>
      <c r="S77" s="580"/>
      <c r="T77" s="581"/>
    </row>
    <row r="78" spans="1:20" ht="6" customHeight="1">
      <c r="A78" s="67"/>
      <c r="B78" s="68"/>
      <c r="C78" s="68"/>
      <c r="D78" s="68"/>
      <c r="E78" s="68"/>
      <c r="F78" s="68"/>
      <c r="G78" s="68"/>
      <c r="H78" s="68"/>
      <c r="I78" s="68"/>
      <c r="J78" s="2"/>
      <c r="K78" s="68"/>
      <c r="L78" s="68"/>
      <c r="M78" s="68"/>
      <c r="N78" s="68"/>
      <c r="O78" s="68"/>
      <c r="P78" s="68"/>
      <c r="Q78" s="68"/>
      <c r="R78" s="68"/>
      <c r="S78" s="68"/>
      <c r="T78" s="69"/>
    </row>
    <row r="79" spans="1:20" ht="15" customHeight="1">
      <c r="A79" s="582" t="s">
        <v>279</v>
      </c>
      <c r="B79" s="583"/>
      <c r="C79" s="586" t="s">
        <v>333</v>
      </c>
      <c r="D79" s="587"/>
      <c r="E79" s="587"/>
      <c r="F79" s="587"/>
      <c r="G79" s="588"/>
      <c r="H79" s="589" t="s">
        <v>281</v>
      </c>
      <c r="I79" s="591" t="s">
        <v>343</v>
      </c>
      <c r="J79" s="592"/>
      <c r="K79" s="582" t="s">
        <v>287</v>
      </c>
      <c r="L79" s="583"/>
      <c r="M79" s="597" t="s">
        <v>335</v>
      </c>
      <c r="N79" s="598"/>
      <c r="O79" s="601" t="s">
        <v>336</v>
      </c>
      <c r="P79" s="602"/>
      <c r="Q79" s="602"/>
      <c r="R79" s="603"/>
      <c r="S79" s="627" t="s">
        <v>389</v>
      </c>
      <c r="T79" s="628"/>
    </row>
    <row r="80" spans="1:20" ht="15" customHeight="1">
      <c r="A80" s="584"/>
      <c r="B80" s="585"/>
      <c r="C80" s="133" t="s">
        <v>337</v>
      </c>
      <c r="D80" s="133" t="s">
        <v>277</v>
      </c>
      <c r="E80" s="582" t="s">
        <v>418</v>
      </c>
      <c r="F80" s="583"/>
      <c r="G80" s="133" t="s">
        <v>279</v>
      </c>
      <c r="H80" s="590"/>
      <c r="I80" s="593"/>
      <c r="J80" s="594"/>
      <c r="K80" s="595"/>
      <c r="L80" s="596"/>
      <c r="M80" s="599"/>
      <c r="N80" s="600"/>
      <c r="O80" s="634" t="s">
        <v>338</v>
      </c>
      <c r="P80" s="635"/>
      <c r="Q80" s="634" t="s">
        <v>339</v>
      </c>
      <c r="R80" s="635"/>
      <c r="S80" s="627"/>
      <c r="T80" s="628"/>
    </row>
    <row r="81" spans="1:20" ht="21" customHeight="1">
      <c r="A81" s="626" t="str">
        <f>IF(商品中古自動車証明書!A69="","",商品中古自動車証明書!A69)</f>
        <v/>
      </c>
      <c r="B81" s="626"/>
      <c r="C81" s="70" t="str">
        <f>IF(商品中古自動車証明書!C69="","",商品中古自動車証明書!C69)</f>
        <v/>
      </c>
      <c r="D81" s="70" t="str">
        <f>IF(商品中古自動車証明書!D69="","",商品中古自動車証明書!D69)</f>
        <v/>
      </c>
      <c r="E81" s="626" t="str">
        <f>IF(商品中古自動車証明書!E69="","",商品中古自動車証明書!E69)</f>
        <v/>
      </c>
      <c r="F81" s="626"/>
      <c r="G81" s="70" t="str">
        <f>IF(商品中古自動車証明書!F69="","",商品中古自動車証明書!F69)</f>
        <v/>
      </c>
      <c r="H81" s="70" t="str">
        <f>IF(商品中古自動車証明書!H69="","",RIGHT(商品中古自動車証明書!H69,3))</f>
        <v/>
      </c>
      <c r="I81" s="629" t="str">
        <f>IF(商品中古自動車証明書!G69="","",商品中古自動車証明書!G69)</f>
        <v/>
      </c>
      <c r="J81" s="629"/>
      <c r="K81" s="630" t="str">
        <f>IF(入力シート!AA44="","",入力シート!AA44)</f>
        <v/>
      </c>
      <c r="L81" s="631"/>
      <c r="M81" s="632">
        <f>IF(入力シート!AD44="","",入力シート!AD44)</f>
        <v>0</v>
      </c>
      <c r="N81" s="633"/>
      <c r="O81" s="629" t="str">
        <f>IF(入力シート!AG44="","",入力シート!AG44)</f>
        <v/>
      </c>
      <c r="P81" s="629"/>
      <c r="Q81" s="626" t="str">
        <f>IF(入力シート!AJ44="","",入力シート!AJ44)</f>
        <v/>
      </c>
      <c r="R81" s="626"/>
      <c r="S81" s="627"/>
      <c r="T81" s="628"/>
    </row>
    <row r="82" spans="1:20" ht="21" customHeight="1">
      <c r="A82" s="626" t="str">
        <f>IF(商品中古自動車証明書!A70="","",商品中古自動車証明書!A70)</f>
        <v/>
      </c>
      <c r="B82" s="626"/>
      <c r="C82" s="70" t="str">
        <f>IF(商品中古自動車証明書!C70="","",商品中古自動車証明書!C70)</f>
        <v/>
      </c>
      <c r="D82" s="70" t="str">
        <f>IF(商品中古自動車証明書!D70="","",商品中古自動車証明書!D70)</f>
        <v/>
      </c>
      <c r="E82" s="626" t="str">
        <f>IF(商品中古自動車証明書!E70="","",商品中古自動車証明書!E70)</f>
        <v/>
      </c>
      <c r="F82" s="626"/>
      <c r="G82" s="70" t="str">
        <f>IF(商品中古自動車証明書!F70="","",商品中古自動車証明書!F70)</f>
        <v/>
      </c>
      <c r="H82" s="70" t="str">
        <f>IF(商品中古自動車証明書!H70="","",RIGHT(商品中古自動車証明書!H70,3))</f>
        <v/>
      </c>
      <c r="I82" s="629" t="str">
        <f>IF(商品中古自動車証明書!G70="","",商品中古自動車証明書!G70)</f>
        <v/>
      </c>
      <c r="J82" s="629"/>
      <c r="K82" s="630" t="str">
        <f>IF(入力シート!AA45="","",入力シート!AA45)</f>
        <v/>
      </c>
      <c r="L82" s="631"/>
      <c r="M82" s="632">
        <f>IF(入力シート!AD45="","",入力シート!AD45)</f>
        <v>0</v>
      </c>
      <c r="N82" s="633"/>
      <c r="O82" s="629" t="str">
        <f>IF(入力シート!AG45="","",入力シート!AG45)</f>
        <v/>
      </c>
      <c r="P82" s="629"/>
      <c r="Q82" s="626" t="str">
        <f>IF(入力シート!AJ45="","",入力シート!AJ45)</f>
        <v/>
      </c>
      <c r="R82" s="626"/>
      <c r="S82" s="627"/>
      <c r="T82" s="628"/>
    </row>
    <row r="83" spans="1:20" ht="21" customHeight="1">
      <c r="A83" s="626" t="str">
        <f>IF(商品中古自動車証明書!A71="","",商品中古自動車証明書!A71)</f>
        <v/>
      </c>
      <c r="B83" s="626"/>
      <c r="C83" s="70" t="str">
        <f>IF(商品中古自動車証明書!C71="","",商品中古自動車証明書!C71)</f>
        <v/>
      </c>
      <c r="D83" s="70" t="str">
        <f>IF(商品中古自動車証明書!D71="","",商品中古自動車証明書!D71)</f>
        <v/>
      </c>
      <c r="E83" s="626" t="str">
        <f>IF(商品中古自動車証明書!E71="","",商品中古自動車証明書!E71)</f>
        <v/>
      </c>
      <c r="F83" s="626"/>
      <c r="G83" s="70" t="str">
        <f>IF(商品中古自動車証明書!F71="","",商品中古自動車証明書!F71)</f>
        <v/>
      </c>
      <c r="H83" s="70" t="str">
        <f>IF(商品中古自動車証明書!H71="","",RIGHT(商品中古自動車証明書!H71,3))</f>
        <v/>
      </c>
      <c r="I83" s="629" t="str">
        <f>IF(商品中古自動車証明書!G71="","",商品中古自動車証明書!G71)</f>
        <v/>
      </c>
      <c r="J83" s="629"/>
      <c r="K83" s="630" t="str">
        <f>IF(入力シート!AA46="","",入力シート!AA46)</f>
        <v/>
      </c>
      <c r="L83" s="631"/>
      <c r="M83" s="632">
        <f>IF(入力シート!AD46="","",入力シート!AD46)</f>
        <v>0</v>
      </c>
      <c r="N83" s="633"/>
      <c r="O83" s="629" t="str">
        <f>IF(入力シート!AG46="","",入力シート!AG46)</f>
        <v/>
      </c>
      <c r="P83" s="629"/>
      <c r="Q83" s="626" t="str">
        <f>IF(入力シート!AJ46="","",入力シート!AJ46)</f>
        <v/>
      </c>
      <c r="R83" s="626"/>
      <c r="S83" s="627"/>
      <c r="T83" s="628"/>
    </row>
    <row r="84" spans="1:20" ht="21" customHeight="1">
      <c r="A84" s="626" t="str">
        <f>IF(商品中古自動車証明書!A72="","",商品中古自動車証明書!A72)</f>
        <v/>
      </c>
      <c r="B84" s="626"/>
      <c r="C84" s="70" t="str">
        <f>IF(商品中古自動車証明書!C72="","",商品中古自動車証明書!C72)</f>
        <v/>
      </c>
      <c r="D84" s="70" t="str">
        <f>IF(商品中古自動車証明書!D72="","",商品中古自動車証明書!D72)</f>
        <v/>
      </c>
      <c r="E84" s="626" t="str">
        <f>IF(商品中古自動車証明書!E72="","",商品中古自動車証明書!E72)</f>
        <v/>
      </c>
      <c r="F84" s="626"/>
      <c r="G84" s="70" t="str">
        <f>IF(商品中古自動車証明書!F72="","",商品中古自動車証明書!F72)</f>
        <v/>
      </c>
      <c r="H84" s="70" t="str">
        <f>IF(商品中古自動車証明書!H72="","",RIGHT(商品中古自動車証明書!H72,3))</f>
        <v/>
      </c>
      <c r="I84" s="629" t="str">
        <f>IF(商品中古自動車証明書!G72="","",商品中古自動車証明書!G72)</f>
        <v/>
      </c>
      <c r="J84" s="629"/>
      <c r="K84" s="630" t="str">
        <f>IF(入力シート!AA47="","",入力シート!AA47)</f>
        <v/>
      </c>
      <c r="L84" s="631"/>
      <c r="M84" s="632">
        <f>IF(入力シート!AD47="","",入力シート!AD47)</f>
        <v>0</v>
      </c>
      <c r="N84" s="633"/>
      <c r="O84" s="629" t="str">
        <f>IF(入力シート!AG47="","",入力シート!AG47)</f>
        <v/>
      </c>
      <c r="P84" s="629"/>
      <c r="Q84" s="626" t="str">
        <f>IF(入力シート!AJ47="","",入力シート!AJ47)</f>
        <v/>
      </c>
      <c r="R84" s="626"/>
      <c r="S84" s="627"/>
      <c r="T84" s="628"/>
    </row>
    <row r="85" spans="1:20" ht="21" customHeight="1">
      <c r="A85" s="626" t="str">
        <f>IF(商品中古自動車証明書!A73="","",商品中古自動車証明書!A73)</f>
        <v/>
      </c>
      <c r="B85" s="626"/>
      <c r="C85" s="70" t="str">
        <f>IF(商品中古自動車証明書!C73="","",商品中古自動車証明書!C73)</f>
        <v/>
      </c>
      <c r="D85" s="70" t="str">
        <f>IF(商品中古自動車証明書!D73="","",商品中古自動車証明書!D73)</f>
        <v/>
      </c>
      <c r="E85" s="626" t="str">
        <f>IF(商品中古自動車証明書!E73="","",商品中古自動車証明書!E73)</f>
        <v/>
      </c>
      <c r="F85" s="626"/>
      <c r="G85" s="70" t="str">
        <f>IF(商品中古自動車証明書!F73="","",商品中古自動車証明書!F73)</f>
        <v/>
      </c>
      <c r="H85" s="70" t="str">
        <f>IF(商品中古自動車証明書!H73="","",RIGHT(商品中古自動車証明書!H73,3))</f>
        <v/>
      </c>
      <c r="I85" s="629" t="str">
        <f>IF(商品中古自動車証明書!G73="","",商品中古自動車証明書!G73)</f>
        <v/>
      </c>
      <c r="J85" s="629"/>
      <c r="K85" s="630" t="str">
        <f>IF(入力シート!AA48="","",入力シート!AA48)</f>
        <v/>
      </c>
      <c r="L85" s="631"/>
      <c r="M85" s="632">
        <f>IF(入力シート!AD48="","",入力シート!AD48)</f>
        <v>0</v>
      </c>
      <c r="N85" s="633"/>
      <c r="O85" s="629" t="str">
        <f>IF(入力シート!AG48="","",入力シート!AG48)</f>
        <v/>
      </c>
      <c r="P85" s="629"/>
      <c r="Q85" s="626" t="str">
        <f>IF(入力シート!AJ48="","",入力シート!AJ48)</f>
        <v/>
      </c>
      <c r="R85" s="626"/>
      <c r="S85" s="627"/>
      <c r="T85" s="628"/>
    </row>
    <row r="86" spans="1:20" ht="21" customHeight="1">
      <c r="A86" s="626" t="str">
        <f>IF(商品中古自動車証明書!A74="","",商品中古自動車証明書!A74)</f>
        <v/>
      </c>
      <c r="B86" s="626"/>
      <c r="C86" s="70" t="str">
        <f>IF(商品中古自動車証明書!C74="","",商品中古自動車証明書!C74)</f>
        <v/>
      </c>
      <c r="D86" s="70" t="str">
        <f>IF(商品中古自動車証明書!D74="","",商品中古自動車証明書!D74)</f>
        <v/>
      </c>
      <c r="E86" s="626" t="str">
        <f>IF(商品中古自動車証明書!E74="","",商品中古自動車証明書!E74)</f>
        <v/>
      </c>
      <c r="F86" s="626"/>
      <c r="G86" s="70" t="str">
        <f>IF(商品中古自動車証明書!F74="","",商品中古自動車証明書!F74)</f>
        <v/>
      </c>
      <c r="H86" s="70" t="str">
        <f>IF(商品中古自動車証明書!H74="","",RIGHT(商品中古自動車証明書!H74,3))</f>
        <v/>
      </c>
      <c r="I86" s="629" t="str">
        <f>IF(商品中古自動車証明書!G74="","",商品中古自動車証明書!G74)</f>
        <v/>
      </c>
      <c r="J86" s="629"/>
      <c r="K86" s="630" t="str">
        <f>IF(入力シート!AA49="","",入力シート!AA49)</f>
        <v/>
      </c>
      <c r="L86" s="631"/>
      <c r="M86" s="632">
        <f>IF(入力シート!AD49="","",入力シート!AD49)</f>
        <v>0</v>
      </c>
      <c r="N86" s="633"/>
      <c r="O86" s="629" t="str">
        <f>IF(入力シート!AG49="","",入力シート!AG49)</f>
        <v/>
      </c>
      <c r="P86" s="629"/>
      <c r="Q86" s="626" t="str">
        <f>IF(入力シート!AJ49="","",入力シート!AJ49)</f>
        <v/>
      </c>
      <c r="R86" s="626"/>
      <c r="S86" s="627"/>
      <c r="T86" s="628"/>
    </row>
    <row r="87" spans="1:20" ht="21" customHeight="1">
      <c r="A87" s="626" t="str">
        <f>IF(商品中古自動車証明書!A75="","",商品中古自動車証明書!A75)</f>
        <v/>
      </c>
      <c r="B87" s="626"/>
      <c r="C87" s="70" t="str">
        <f>IF(商品中古自動車証明書!C75="","",商品中古自動車証明書!C75)</f>
        <v/>
      </c>
      <c r="D87" s="70" t="str">
        <f>IF(商品中古自動車証明書!D75="","",商品中古自動車証明書!D75)</f>
        <v/>
      </c>
      <c r="E87" s="626" t="str">
        <f>IF(商品中古自動車証明書!E75="","",商品中古自動車証明書!E75)</f>
        <v/>
      </c>
      <c r="F87" s="626"/>
      <c r="G87" s="70" t="str">
        <f>IF(商品中古自動車証明書!F75="","",商品中古自動車証明書!F75)</f>
        <v/>
      </c>
      <c r="H87" s="70" t="str">
        <f>IF(商品中古自動車証明書!H75="","",RIGHT(商品中古自動車証明書!H75,3))</f>
        <v/>
      </c>
      <c r="I87" s="629" t="str">
        <f>IF(商品中古自動車証明書!G75="","",商品中古自動車証明書!G75)</f>
        <v/>
      </c>
      <c r="J87" s="629"/>
      <c r="K87" s="630" t="str">
        <f>IF(入力シート!AA50="","",入力シート!AA50)</f>
        <v/>
      </c>
      <c r="L87" s="631"/>
      <c r="M87" s="632">
        <f>IF(入力シート!AD50="","",入力シート!AD50)</f>
        <v>0</v>
      </c>
      <c r="N87" s="633"/>
      <c r="O87" s="629" t="str">
        <f>IF(入力シート!AG50="","",入力シート!AG50)</f>
        <v/>
      </c>
      <c r="P87" s="629"/>
      <c r="Q87" s="626" t="str">
        <f>IF(入力シート!AJ50="","",入力シート!AJ50)</f>
        <v/>
      </c>
      <c r="R87" s="626"/>
      <c r="S87" s="627"/>
      <c r="T87" s="628"/>
    </row>
    <row r="88" spans="1:20" ht="21" customHeight="1">
      <c r="A88" s="626" t="str">
        <f>IF(商品中古自動車証明書!A76="","",商品中古自動車証明書!A76)</f>
        <v/>
      </c>
      <c r="B88" s="626"/>
      <c r="C88" s="70" t="str">
        <f>IF(商品中古自動車証明書!C76="","",商品中古自動車証明書!C76)</f>
        <v/>
      </c>
      <c r="D88" s="70" t="str">
        <f>IF(商品中古自動車証明書!D76="","",商品中古自動車証明書!D76)</f>
        <v/>
      </c>
      <c r="E88" s="626" t="str">
        <f>IF(商品中古自動車証明書!E76="","",商品中古自動車証明書!E76)</f>
        <v/>
      </c>
      <c r="F88" s="626"/>
      <c r="G88" s="70" t="str">
        <f>IF(商品中古自動車証明書!F76="","",商品中古自動車証明書!F76)</f>
        <v/>
      </c>
      <c r="H88" s="70" t="str">
        <f>IF(商品中古自動車証明書!H76="","",RIGHT(商品中古自動車証明書!H76,3))</f>
        <v/>
      </c>
      <c r="I88" s="629" t="str">
        <f>IF(商品中古自動車証明書!G76="","",商品中古自動車証明書!G76)</f>
        <v/>
      </c>
      <c r="J88" s="629"/>
      <c r="K88" s="630" t="str">
        <f>IF(入力シート!AA51="","",入力シート!AA51)</f>
        <v/>
      </c>
      <c r="L88" s="631"/>
      <c r="M88" s="632">
        <f>IF(入力シート!AD51="","",入力シート!AD51)</f>
        <v>0</v>
      </c>
      <c r="N88" s="633"/>
      <c r="O88" s="629" t="str">
        <f>IF(入力シート!AG51="","",入力シート!AG51)</f>
        <v/>
      </c>
      <c r="P88" s="629"/>
      <c r="Q88" s="626" t="str">
        <f>IF(入力シート!AJ51="","",入力シート!AJ51)</f>
        <v/>
      </c>
      <c r="R88" s="626"/>
      <c r="S88" s="627"/>
      <c r="T88" s="628"/>
    </row>
    <row r="89" spans="1:20" ht="21" customHeight="1">
      <c r="A89" s="626" t="str">
        <f>IF(商品中古自動車証明書!A77="","",商品中古自動車証明書!A77)</f>
        <v/>
      </c>
      <c r="B89" s="626"/>
      <c r="C89" s="70" t="str">
        <f>IF(商品中古自動車証明書!C77="","",商品中古自動車証明書!C77)</f>
        <v/>
      </c>
      <c r="D89" s="70" t="str">
        <f>IF(商品中古自動車証明書!D77="","",商品中古自動車証明書!D77)</f>
        <v/>
      </c>
      <c r="E89" s="626" t="str">
        <f>IF(商品中古自動車証明書!E77="","",商品中古自動車証明書!E77)</f>
        <v/>
      </c>
      <c r="F89" s="626"/>
      <c r="G89" s="70" t="str">
        <f>IF(商品中古自動車証明書!F77="","",商品中古自動車証明書!F77)</f>
        <v/>
      </c>
      <c r="H89" s="70" t="str">
        <f>IF(商品中古自動車証明書!H77="","",RIGHT(商品中古自動車証明書!H77,3))</f>
        <v/>
      </c>
      <c r="I89" s="629" t="str">
        <f>IF(商品中古自動車証明書!G77="","",商品中古自動車証明書!G77)</f>
        <v/>
      </c>
      <c r="J89" s="629"/>
      <c r="K89" s="630" t="str">
        <f>IF(入力シート!AA52="","",入力シート!AA52)</f>
        <v/>
      </c>
      <c r="L89" s="631"/>
      <c r="M89" s="632">
        <f>IF(入力シート!AD52="","",入力シート!AD52)</f>
        <v>0</v>
      </c>
      <c r="N89" s="633"/>
      <c r="O89" s="629" t="str">
        <f>IF(入力シート!AG52="","",入力シート!AG52)</f>
        <v/>
      </c>
      <c r="P89" s="629"/>
      <c r="Q89" s="626" t="str">
        <f>IF(入力シート!AJ52="","",入力シート!AJ52)</f>
        <v/>
      </c>
      <c r="R89" s="626"/>
      <c r="S89" s="627"/>
      <c r="T89" s="628"/>
    </row>
    <row r="90" spans="1:20" ht="21" customHeight="1">
      <c r="A90" s="626" t="str">
        <f>IF(商品中古自動車証明書!A78="","",商品中古自動車証明書!A78)</f>
        <v/>
      </c>
      <c r="B90" s="626"/>
      <c r="C90" s="70" t="str">
        <f>IF(商品中古自動車証明書!C78="","",商品中古自動車証明書!C78)</f>
        <v/>
      </c>
      <c r="D90" s="70" t="str">
        <f>IF(商品中古自動車証明書!D78="","",商品中古自動車証明書!D78)</f>
        <v/>
      </c>
      <c r="E90" s="626" t="str">
        <f>IF(商品中古自動車証明書!E78="","",商品中古自動車証明書!E78)</f>
        <v/>
      </c>
      <c r="F90" s="626"/>
      <c r="G90" s="70" t="str">
        <f>IF(商品中古自動車証明書!F78="","",商品中古自動車証明書!F78)</f>
        <v/>
      </c>
      <c r="H90" s="70" t="str">
        <f>IF(商品中古自動車証明書!H78="","",RIGHT(商品中古自動車証明書!H78,3))</f>
        <v/>
      </c>
      <c r="I90" s="629" t="str">
        <f>IF(商品中古自動車証明書!G78="","",商品中古自動車証明書!G78)</f>
        <v/>
      </c>
      <c r="J90" s="629"/>
      <c r="K90" s="630" t="str">
        <f>IF(入力シート!AA53="","",入力シート!AA53)</f>
        <v/>
      </c>
      <c r="L90" s="631"/>
      <c r="M90" s="632">
        <f>IF(入力シート!AD53="","",入力シート!AD53)</f>
        <v>0</v>
      </c>
      <c r="N90" s="633"/>
      <c r="O90" s="629" t="str">
        <f>IF(入力シート!AG53="","",入力シート!AG53)</f>
        <v/>
      </c>
      <c r="P90" s="629"/>
      <c r="Q90" s="626" t="str">
        <f>IF(入力シート!AJ53="","",入力シート!AJ53)</f>
        <v/>
      </c>
      <c r="R90" s="626"/>
      <c r="S90" s="627"/>
      <c r="T90" s="628"/>
    </row>
    <row r="91" spans="1:20" ht="21" customHeight="1">
      <c r="A91" s="626" t="str">
        <f>IF(商品中古自動車証明書!A79="","",商品中古自動車証明書!A79)</f>
        <v/>
      </c>
      <c r="B91" s="626"/>
      <c r="C91" s="70" t="str">
        <f>IF(商品中古自動車証明書!C79="","",商品中古自動車証明書!C79)</f>
        <v/>
      </c>
      <c r="D91" s="70" t="str">
        <f>IF(商品中古自動車証明書!D79="","",商品中古自動車証明書!D79)</f>
        <v/>
      </c>
      <c r="E91" s="626" t="str">
        <f>IF(商品中古自動車証明書!E79="","",商品中古自動車証明書!E79)</f>
        <v/>
      </c>
      <c r="F91" s="626"/>
      <c r="G91" s="70" t="str">
        <f>IF(商品中古自動車証明書!F79="","",商品中古自動車証明書!F79)</f>
        <v/>
      </c>
      <c r="H91" s="70" t="str">
        <f>IF(商品中古自動車証明書!H79="","",RIGHT(商品中古自動車証明書!H79,3))</f>
        <v/>
      </c>
      <c r="I91" s="629" t="str">
        <f>IF(商品中古自動車証明書!G79="","",商品中古自動車証明書!G79)</f>
        <v/>
      </c>
      <c r="J91" s="629"/>
      <c r="K91" s="630" t="str">
        <f>IF(入力シート!AA54="","",入力シート!AA54)</f>
        <v/>
      </c>
      <c r="L91" s="631"/>
      <c r="M91" s="632">
        <f>IF(入力シート!AD54="","",入力シート!AD54)</f>
        <v>0</v>
      </c>
      <c r="N91" s="633"/>
      <c r="O91" s="629" t="str">
        <f>IF(入力シート!AG54="","",入力シート!AG54)</f>
        <v/>
      </c>
      <c r="P91" s="629"/>
      <c r="Q91" s="626" t="str">
        <f>IF(入力シート!AJ54="","",入力シート!AJ54)</f>
        <v/>
      </c>
      <c r="R91" s="626"/>
      <c r="S91" s="627"/>
      <c r="T91" s="628"/>
    </row>
    <row r="92" spans="1:20" ht="21" customHeight="1">
      <c r="A92" s="626" t="str">
        <f>IF(商品中古自動車証明書!A80="","",商品中古自動車証明書!A80)</f>
        <v/>
      </c>
      <c r="B92" s="626"/>
      <c r="C92" s="70" t="str">
        <f>IF(商品中古自動車証明書!C80="","",商品中古自動車証明書!C80)</f>
        <v/>
      </c>
      <c r="D92" s="70" t="str">
        <f>IF(商品中古自動車証明書!D80="","",商品中古自動車証明書!D80)</f>
        <v/>
      </c>
      <c r="E92" s="626" t="str">
        <f>IF(商品中古自動車証明書!E80="","",商品中古自動車証明書!E80)</f>
        <v/>
      </c>
      <c r="F92" s="626"/>
      <c r="G92" s="70" t="str">
        <f>IF(商品中古自動車証明書!F80="","",商品中古自動車証明書!F80)</f>
        <v/>
      </c>
      <c r="H92" s="70" t="str">
        <f>IF(商品中古自動車証明書!H80="","",RIGHT(商品中古自動車証明書!H80,3))</f>
        <v/>
      </c>
      <c r="I92" s="629" t="str">
        <f>IF(商品中古自動車証明書!G80="","",商品中古自動車証明書!G80)</f>
        <v/>
      </c>
      <c r="J92" s="629"/>
      <c r="K92" s="630" t="str">
        <f>IF(入力シート!AA55="","",入力シート!AA55)</f>
        <v/>
      </c>
      <c r="L92" s="631"/>
      <c r="M92" s="632">
        <f>IF(入力シート!AD55="","",入力シート!AD55)</f>
        <v>0</v>
      </c>
      <c r="N92" s="633"/>
      <c r="O92" s="629" t="str">
        <f>IF(入力シート!AG55="","",入力シート!AG55)</f>
        <v/>
      </c>
      <c r="P92" s="629"/>
      <c r="Q92" s="626" t="str">
        <f>IF(入力シート!AJ55="","",入力シート!AJ55)</f>
        <v/>
      </c>
      <c r="R92" s="626"/>
      <c r="S92" s="627"/>
      <c r="T92" s="628"/>
    </row>
    <row r="93" spans="1:20" ht="21" customHeight="1">
      <c r="A93" s="626" t="str">
        <f>IF(商品中古自動車証明書!A81="","",商品中古自動車証明書!A81)</f>
        <v/>
      </c>
      <c r="B93" s="626"/>
      <c r="C93" s="70" t="str">
        <f>IF(商品中古自動車証明書!C81="","",商品中古自動車証明書!C81)</f>
        <v/>
      </c>
      <c r="D93" s="70" t="str">
        <f>IF(商品中古自動車証明書!D81="","",商品中古自動車証明書!D81)</f>
        <v/>
      </c>
      <c r="E93" s="626" t="str">
        <f>IF(商品中古自動車証明書!E81="","",商品中古自動車証明書!E81)</f>
        <v/>
      </c>
      <c r="F93" s="626"/>
      <c r="G93" s="70" t="str">
        <f>IF(商品中古自動車証明書!F81="","",商品中古自動車証明書!F81)</f>
        <v/>
      </c>
      <c r="H93" s="70" t="str">
        <f>IF(商品中古自動車証明書!H81="","",RIGHT(商品中古自動車証明書!H81,3))</f>
        <v/>
      </c>
      <c r="I93" s="629" t="str">
        <f>IF(商品中古自動車証明書!G81="","",商品中古自動車証明書!G81)</f>
        <v/>
      </c>
      <c r="J93" s="629"/>
      <c r="K93" s="630" t="str">
        <f>IF(入力シート!AA56="","",入力シート!AA56)</f>
        <v/>
      </c>
      <c r="L93" s="631"/>
      <c r="M93" s="632">
        <f>IF(入力シート!AD56="","",入力シート!AD56)</f>
        <v>0</v>
      </c>
      <c r="N93" s="633"/>
      <c r="O93" s="629" t="str">
        <f>IF(入力シート!AG56="","",入力シート!AG56)</f>
        <v/>
      </c>
      <c r="P93" s="629"/>
      <c r="Q93" s="626" t="str">
        <f>IF(入力シート!AJ56="","",入力シート!AJ56)</f>
        <v/>
      </c>
      <c r="R93" s="626"/>
      <c r="S93" s="627"/>
      <c r="T93" s="628"/>
    </row>
    <row r="94" spans="1:20" ht="21" customHeight="1">
      <c r="A94" s="626" t="str">
        <f>IF(商品中古自動車証明書!A82="","",商品中古自動車証明書!A82)</f>
        <v/>
      </c>
      <c r="B94" s="626"/>
      <c r="C94" s="70" t="str">
        <f>IF(商品中古自動車証明書!C82="","",商品中古自動車証明書!C82)</f>
        <v/>
      </c>
      <c r="D94" s="70" t="str">
        <f>IF(商品中古自動車証明書!D82="","",商品中古自動車証明書!D82)</f>
        <v/>
      </c>
      <c r="E94" s="626" t="str">
        <f>IF(商品中古自動車証明書!E82="","",商品中古自動車証明書!E82)</f>
        <v/>
      </c>
      <c r="F94" s="626"/>
      <c r="G94" s="70" t="str">
        <f>IF(商品中古自動車証明書!F82="","",商品中古自動車証明書!F82)</f>
        <v/>
      </c>
      <c r="H94" s="70" t="str">
        <f>IF(商品中古自動車証明書!H82="","",RIGHT(商品中古自動車証明書!H82,3))</f>
        <v/>
      </c>
      <c r="I94" s="629" t="str">
        <f>IF(商品中古自動車証明書!G82="","",商品中古自動車証明書!G82)</f>
        <v/>
      </c>
      <c r="J94" s="629"/>
      <c r="K94" s="630" t="str">
        <f>IF(入力シート!AA57="","",入力シート!AA57)</f>
        <v/>
      </c>
      <c r="L94" s="631"/>
      <c r="M94" s="632">
        <f>IF(入力シート!AD57="","",入力シート!AD57)</f>
        <v>0</v>
      </c>
      <c r="N94" s="633"/>
      <c r="O94" s="629" t="str">
        <f>IF(入力シート!AG57="","",入力シート!AG57)</f>
        <v/>
      </c>
      <c r="P94" s="629"/>
      <c r="Q94" s="626" t="str">
        <f>IF(入力シート!AJ57="","",入力シート!AJ57)</f>
        <v/>
      </c>
      <c r="R94" s="626"/>
      <c r="S94" s="627"/>
      <c r="T94" s="628"/>
    </row>
    <row r="95" spans="1:20" ht="21" customHeight="1">
      <c r="A95" s="626" t="str">
        <f>IF(商品中古自動車証明書!A83="","",商品中古自動車証明書!A83)</f>
        <v/>
      </c>
      <c r="B95" s="626"/>
      <c r="C95" s="70" t="str">
        <f>IF(商品中古自動車証明書!C83="","",商品中古自動車証明書!C83)</f>
        <v/>
      </c>
      <c r="D95" s="70" t="str">
        <f>IF(商品中古自動車証明書!D83="","",商品中古自動車証明書!D83)</f>
        <v/>
      </c>
      <c r="E95" s="626" t="str">
        <f>IF(商品中古自動車証明書!E83="","",商品中古自動車証明書!E83)</f>
        <v/>
      </c>
      <c r="F95" s="626"/>
      <c r="G95" s="70" t="str">
        <f>IF(商品中古自動車証明書!F83="","",商品中古自動車証明書!F83)</f>
        <v/>
      </c>
      <c r="H95" s="70" t="str">
        <f>IF(商品中古自動車証明書!H83="","",RIGHT(商品中古自動車証明書!H83,3))</f>
        <v/>
      </c>
      <c r="I95" s="629" t="str">
        <f>IF(商品中古自動車証明書!G83="","",商品中古自動車証明書!G83)</f>
        <v/>
      </c>
      <c r="J95" s="629"/>
      <c r="K95" s="630" t="str">
        <f>IF(入力シート!AA58="","",入力シート!AA58)</f>
        <v/>
      </c>
      <c r="L95" s="631"/>
      <c r="M95" s="632">
        <f>IF(入力シート!AD58="","",入力シート!AD58)</f>
        <v>0</v>
      </c>
      <c r="N95" s="633"/>
      <c r="O95" s="629" t="str">
        <f>IF(入力シート!AG58="","",入力シート!AG58)</f>
        <v/>
      </c>
      <c r="P95" s="629"/>
      <c r="Q95" s="626" t="str">
        <f>IF(入力シート!AJ58="","",入力シート!AJ58)</f>
        <v/>
      </c>
      <c r="R95" s="626"/>
      <c r="S95" s="627"/>
      <c r="T95" s="628"/>
    </row>
    <row r="96" spans="1:20" ht="21" customHeight="1">
      <c r="A96" s="626" t="str">
        <f>IF(商品中古自動車証明書!A84="","",商品中古自動車証明書!A84)</f>
        <v/>
      </c>
      <c r="B96" s="626"/>
      <c r="C96" s="70" t="str">
        <f>IF(商品中古自動車証明書!C84="","",商品中古自動車証明書!C84)</f>
        <v/>
      </c>
      <c r="D96" s="70" t="str">
        <f>IF(商品中古自動車証明書!D84="","",商品中古自動車証明書!D84)</f>
        <v/>
      </c>
      <c r="E96" s="626" t="str">
        <f>IF(商品中古自動車証明書!E84="","",商品中古自動車証明書!E84)</f>
        <v/>
      </c>
      <c r="F96" s="626"/>
      <c r="G96" s="70" t="str">
        <f>IF(商品中古自動車証明書!F84="","",商品中古自動車証明書!F84)</f>
        <v/>
      </c>
      <c r="H96" s="70" t="str">
        <f>IF(商品中古自動車証明書!H84="","",RIGHT(商品中古自動車証明書!H84,3))</f>
        <v/>
      </c>
      <c r="I96" s="629" t="str">
        <f>IF(商品中古自動車証明書!G84="","",商品中古自動車証明書!G84)</f>
        <v/>
      </c>
      <c r="J96" s="629"/>
      <c r="K96" s="630" t="str">
        <f>IF(入力シート!AA59="","",入力シート!AA59)</f>
        <v/>
      </c>
      <c r="L96" s="631"/>
      <c r="M96" s="632">
        <f>IF(入力シート!AD59="","",入力シート!AD59)</f>
        <v>0</v>
      </c>
      <c r="N96" s="633"/>
      <c r="O96" s="629" t="str">
        <f>IF(入力シート!AG59="","",入力シート!AG59)</f>
        <v/>
      </c>
      <c r="P96" s="629"/>
      <c r="Q96" s="626" t="str">
        <f>IF(入力シート!AJ59="","",入力シート!AJ59)</f>
        <v/>
      </c>
      <c r="R96" s="626"/>
      <c r="S96" s="627"/>
      <c r="T96" s="628"/>
    </row>
    <row r="97" spans="1:20" ht="21" customHeight="1">
      <c r="A97" s="626" t="str">
        <f>IF(商品中古自動車証明書!A85="","",商品中古自動車証明書!A85)</f>
        <v/>
      </c>
      <c r="B97" s="626"/>
      <c r="C97" s="70" t="str">
        <f>IF(商品中古自動車証明書!C85="","",商品中古自動車証明書!C85)</f>
        <v/>
      </c>
      <c r="D97" s="70" t="str">
        <f>IF(商品中古自動車証明書!D85="","",商品中古自動車証明書!D85)</f>
        <v/>
      </c>
      <c r="E97" s="626" t="str">
        <f>IF(商品中古自動車証明書!E85="","",商品中古自動車証明書!E85)</f>
        <v/>
      </c>
      <c r="F97" s="626"/>
      <c r="G97" s="70" t="str">
        <f>IF(商品中古自動車証明書!F85="","",商品中古自動車証明書!F85)</f>
        <v/>
      </c>
      <c r="H97" s="70" t="str">
        <f>IF(商品中古自動車証明書!H85="","",RIGHT(商品中古自動車証明書!H85,3))</f>
        <v/>
      </c>
      <c r="I97" s="629" t="str">
        <f>IF(商品中古自動車証明書!G85="","",商品中古自動車証明書!G85)</f>
        <v/>
      </c>
      <c r="J97" s="629"/>
      <c r="K97" s="630" t="str">
        <f>IF(入力シート!AA60="","",入力シート!AA60)</f>
        <v/>
      </c>
      <c r="L97" s="631"/>
      <c r="M97" s="632">
        <f>IF(入力シート!AD60="","",入力シート!AD60)</f>
        <v>0</v>
      </c>
      <c r="N97" s="633"/>
      <c r="O97" s="629" t="str">
        <f>IF(入力シート!AG60="","",入力シート!AG60)</f>
        <v/>
      </c>
      <c r="P97" s="629"/>
      <c r="Q97" s="626" t="str">
        <f>IF(入力シート!AJ60="","",入力シート!AJ60)</f>
        <v/>
      </c>
      <c r="R97" s="626"/>
      <c r="S97" s="627"/>
      <c r="T97" s="628"/>
    </row>
    <row r="98" spans="1:20" ht="21" customHeight="1">
      <c r="A98" s="626" t="str">
        <f>IF(商品中古自動車証明書!A86="","",商品中古自動車証明書!A86)</f>
        <v/>
      </c>
      <c r="B98" s="626"/>
      <c r="C98" s="70" t="str">
        <f>IF(商品中古自動車証明書!C86="","",商品中古自動車証明書!C86)</f>
        <v/>
      </c>
      <c r="D98" s="70" t="str">
        <f>IF(商品中古自動車証明書!D86="","",商品中古自動車証明書!D86)</f>
        <v/>
      </c>
      <c r="E98" s="626" t="str">
        <f>IF(商品中古自動車証明書!E86="","",商品中古自動車証明書!E86)</f>
        <v/>
      </c>
      <c r="F98" s="626"/>
      <c r="G98" s="70" t="str">
        <f>IF(商品中古自動車証明書!F86="","",商品中古自動車証明書!F86)</f>
        <v/>
      </c>
      <c r="H98" s="70" t="str">
        <f>IF(商品中古自動車証明書!H86="","",RIGHT(商品中古自動車証明書!H86,3))</f>
        <v/>
      </c>
      <c r="I98" s="629" t="str">
        <f>IF(商品中古自動車証明書!G86="","",商品中古自動車証明書!G86)</f>
        <v/>
      </c>
      <c r="J98" s="629"/>
      <c r="K98" s="630" t="str">
        <f>IF(入力シート!AA61="","",入力シート!AA61)</f>
        <v/>
      </c>
      <c r="L98" s="631"/>
      <c r="M98" s="632">
        <f>IF(入力シート!AD61="","",入力シート!AD61)</f>
        <v>0</v>
      </c>
      <c r="N98" s="633"/>
      <c r="O98" s="629" t="str">
        <f>IF(入力シート!AG61="","",入力シート!AG61)</f>
        <v/>
      </c>
      <c r="P98" s="629"/>
      <c r="Q98" s="626" t="str">
        <f>IF(入力シート!AJ61="","",入力シート!AJ61)</f>
        <v/>
      </c>
      <c r="R98" s="626"/>
      <c r="S98" s="627"/>
      <c r="T98" s="628"/>
    </row>
    <row r="99" spans="1:20" ht="21" customHeight="1">
      <c r="A99" s="626" t="str">
        <f>IF(商品中古自動車証明書!A87="","",商品中古自動車証明書!A87)</f>
        <v/>
      </c>
      <c r="B99" s="626"/>
      <c r="C99" s="70" t="str">
        <f>IF(商品中古自動車証明書!C87="","",商品中古自動車証明書!C87)</f>
        <v/>
      </c>
      <c r="D99" s="70" t="str">
        <f>IF(商品中古自動車証明書!D87="","",商品中古自動車証明書!D87)</f>
        <v/>
      </c>
      <c r="E99" s="626" t="str">
        <f>IF(商品中古自動車証明書!E87="","",商品中古自動車証明書!E87)</f>
        <v/>
      </c>
      <c r="F99" s="626"/>
      <c r="G99" s="70" t="str">
        <f>IF(商品中古自動車証明書!F87="","",商品中古自動車証明書!F87)</f>
        <v/>
      </c>
      <c r="H99" s="70" t="str">
        <f>IF(商品中古自動車証明書!H87="","",RIGHT(商品中古自動車証明書!H87,3))</f>
        <v/>
      </c>
      <c r="I99" s="629" t="str">
        <f>IF(商品中古自動車証明書!G87="","",商品中古自動車証明書!G87)</f>
        <v/>
      </c>
      <c r="J99" s="629"/>
      <c r="K99" s="630" t="str">
        <f>IF(入力シート!AA62="","",入力シート!AA62)</f>
        <v/>
      </c>
      <c r="L99" s="631"/>
      <c r="M99" s="632">
        <f>IF(入力シート!AD62="","",入力シート!AD62)</f>
        <v>0</v>
      </c>
      <c r="N99" s="633"/>
      <c r="O99" s="629" t="str">
        <f>IF(入力シート!AG62="","",入力シート!AG62)</f>
        <v/>
      </c>
      <c r="P99" s="629"/>
      <c r="Q99" s="626" t="str">
        <f>IF(入力シート!AJ62="","",入力シート!AJ62)</f>
        <v/>
      </c>
      <c r="R99" s="626"/>
      <c r="S99" s="627"/>
      <c r="T99" s="628"/>
    </row>
    <row r="100" spans="1:20" ht="21" customHeight="1">
      <c r="A100" s="626" t="str">
        <f>IF(商品中古自動車証明書!A88="","",商品中古自動車証明書!A88)</f>
        <v/>
      </c>
      <c r="B100" s="626"/>
      <c r="C100" s="70" t="str">
        <f>IF(商品中古自動車証明書!C88="","",商品中古自動車証明書!C88)</f>
        <v/>
      </c>
      <c r="D100" s="70" t="str">
        <f>IF(商品中古自動車証明書!D88="","",商品中古自動車証明書!D88)</f>
        <v/>
      </c>
      <c r="E100" s="626" t="str">
        <f>IF(商品中古自動車証明書!E88="","",商品中古自動車証明書!E88)</f>
        <v/>
      </c>
      <c r="F100" s="626"/>
      <c r="G100" s="70" t="str">
        <f>IF(商品中古自動車証明書!F88="","",商品中古自動車証明書!F88)</f>
        <v/>
      </c>
      <c r="H100" s="70" t="str">
        <f>IF(商品中古自動車証明書!H88="","",RIGHT(商品中古自動車証明書!H88,3))</f>
        <v/>
      </c>
      <c r="I100" s="629" t="str">
        <f>IF(商品中古自動車証明書!G88="","",商品中古自動車証明書!G88)</f>
        <v/>
      </c>
      <c r="J100" s="629"/>
      <c r="K100" s="630" t="str">
        <f>IF(入力シート!AA63="","",入力シート!AA63)</f>
        <v/>
      </c>
      <c r="L100" s="631"/>
      <c r="M100" s="632">
        <f>IF(入力シート!AD63="","",入力シート!AD63)</f>
        <v>0</v>
      </c>
      <c r="N100" s="633"/>
      <c r="O100" s="629" t="str">
        <f>IF(入力シート!AG63="","",入力シート!AG63)</f>
        <v/>
      </c>
      <c r="P100" s="629"/>
      <c r="Q100" s="626" t="str">
        <f>IF(入力シート!AJ63="","",入力シート!AJ63)</f>
        <v/>
      </c>
      <c r="R100" s="626"/>
      <c r="S100" s="627"/>
      <c r="T100" s="628"/>
    </row>
    <row r="101" spans="1:20" ht="21" customHeight="1">
      <c r="A101" s="626" t="str">
        <f>IF(商品中古自動車証明書!A89="","",商品中古自動車証明書!A89)</f>
        <v/>
      </c>
      <c r="B101" s="626"/>
      <c r="C101" s="70" t="str">
        <f>IF(商品中古自動車証明書!C89="","",商品中古自動車証明書!C89)</f>
        <v/>
      </c>
      <c r="D101" s="70" t="str">
        <f>IF(商品中古自動車証明書!D89="","",商品中古自動車証明書!D89)</f>
        <v/>
      </c>
      <c r="E101" s="626" t="str">
        <f>IF(商品中古自動車証明書!E89="","",商品中古自動車証明書!E89)</f>
        <v/>
      </c>
      <c r="F101" s="626"/>
      <c r="G101" s="70" t="str">
        <f>IF(商品中古自動車証明書!F89="","",商品中古自動車証明書!F89)</f>
        <v/>
      </c>
      <c r="H101" s="70" t="str">
        <f>IF(商品中古自動車証明書!H89="","",RIGHT(商品中古自動車証明書!H89,3))</f>
        <v/>
      </c>
      <c r="I101" s="629" t="str">
        <f>IF(商品中古自動車証明書!G89="","",商品中古自動車証明書!G89)</f>
        <v/>
      </c>
      <c r="J101" s="629"/>
      <c r="K101" s="630" t="str">
        <f>IF(入力シート!AA64="","",入力シート!AA64)</f>
        <v/>
      </c>
      <c r="L101" s="631"/>
      <c r="M101" s="632">
        <f>IF(入力シート!AD64="","",入力シート!AD64)</f>
        <v>0</v>
      </c>
      <c r="N101" s="633"/>
      <c r="O101" s="629" t="str">
        <f>IF(入力シート!AG64="","",入力シート!AG64)</f>
        <v/>
      </c>
      <c r="P101" s="629"/>
      <c r="Q101" s="626" t="str">
        <f>IF(入力シート!AJ64="","",入力シート!AJ64)</f>
        <v/>
      </c>
      <c r="R101" s="626"/>
      <c r="S101" s="627"/>
      <c r="T101" s="628"/>
    </row>
    <row r="102" spans="1:20" ht="21" customHeight="1">
      <c r="A102" s="626" t="str">
        <f>IF(商品中古自動車証明書!A90="","",商品中古自動車証明書!A90)</f>
        <v/>
      </c>
      <c r="B102" s="626"/>
      <c r="C102" s="70" t="str">
        <f>IF(商品中古自動車証明書!C90="","",商品中古自動車証明書!C90)</f>
        <v/>
      </c>
      <c r="D102" s="70" t="str">
        <f>IF(商品中古自動車証明書!D90="","",商品中古自動車証明書!D90)</f>
        <v/>
      </c>
      <c r="E102" s="626" t="str">
        <f>IF(商品中古自動車証明書!E90="","",商品中古自動車証明書!E90)</f>
        <v/>
      </c>
      <c r="F102" s="626"/>
      <c r="G102" s="70" t="str">
        <f>IF(商品中古自動車証明書!F90="","",商品中古自動車証明書!F90)</f>
        <v/>
      </c>
      <c r="H102" s="70" t="str">
        <f>IF(商品中古自動車証明書!H90="","",RIGHT(商品中古自動車証明書!H90,3))</f>
        <v/>
      </c>
      <c r="I102" s="629" t="str">
        <f>IF(商品中古自動車証明書!G90="","",商品中古自動車証明書!G90)</f>
        <v/>
      </c>
      <c r="J102" s="629"/>
      <c r="K102" s="630" t="str">
        <f>IF(入力シート!AA65="","",入力シート!AA65)</f>
        <v/>
      </c>
      <c r="L102" s="631"/>
      <c r="M102" s="632">
        <f>IF(入力シート!AD65="","",入力シート!AD65)</f>
        <v>0</v>
      </c>
      <c r="N102" s="633"/>
      <c r="O102" s="629" t="str">
        <f>IF(入力シート!AG65="","",入力シート!AG65)</f>
        <v/>
      </c>
      <c r="P102" s="629"/>
      <c r="Q102" s="626" t="str">
        <f>IF(入力シート!AJ65="","",入力シート!AJ65)</f>
        <v/>
      </c>
      <c r="R102" s="626"/>
      <c r="S102" s="627"/>
      <c r="T102" s="628"/>
    </row>
    <row r="103" spans="1:20" ht="21" customHeight="1">
      <c r="A103" s="626" t="str">
        <f>IF(商品中古自動車証明書!A91="","",商品中古自動車証明書!A91)</f>
        <v/>
      </c>
      <c r="B103" s="626"/>
      <c r="C103" s="70" t="str">
        <f>IF(商品中古自動車証明書!C91="","",商品中古自動車証明書!C91)</f>
        <v/>
      </c>
      <c r="D103" s="70" t="str">
        <f>IF(商品中古自動車証明書!D91="","",商品中古自動車証明書!D91)</f>
        <v/>
      </c>
      <c r="E103" s="626" t="str">
        <f>IF(商品中古自動車証明書!E91="","",商品中古自動車証明書!E91)</f>
        <v/>
      </c>
      <c r="F103" s="626"/>
      <c r="G103" s="70" t="str">
        <f>IF(商品中古自動車証明書!F91="","",商品中古自動車証明書!F91)</f>
        <v/>
      </c>
      <c r="H103" s="70" t="str">
        <f>IF(商品中古自動車証明書!H91="","",RIGHT(商品中古自動車証明書!H91,3))</f>
        <v/>
      </c>
      <c r="I103" s="629" t="str">
        <f>IF(商品中古自動車証明書!G91="","",商品中古自動車証明書!G91)</f>
        <v/>
      </c>
      <c r="J103" s="629"/>
      <c r="K103" s="630" t="str">
        <f>IF(入力シート!AA66="","",入力シート!AA66)</f>
        <v/>
      </c>
      <c r="L103" s="631"/>
      <c r="M103" s="632">
        <f>IF(入力シート!AD66="","",入力シート!AD66)</f>
        <v>0</v>
      </c>
      <c r="N103" s="633"/>
      <c r="O103" s="629" t="str">
        <f>IF(入力シート!AG66="","",入力シート!AG66)</f>
        <v/>
      </c>
      <c r="P103" s="629"/>
      <c r="Q103" s="626" t="str">
        <f>IF(入力シート!AJ66="","",入力シート!AJ66)</f>
        <v/>
      </c>
      <c r="R103" s="626"/>
      <c r="S103" s="627"/>
      <c r="T103" s="628"/>
    </row>
    <row r="104" spans="1:20" ht="21" customHeight="1">
      <c r="A104" s="626" t="str">
        <f>IF(商品中古自動車証明書!A92="","",商品中古自動車証明書!A92)</f>
        <v/>
      </c>
      <c r="B104" s="626"/>
      <c r="C104" s="70" t="str">
        <f>IF(商品中古自動車証明書!C92="","",商品中古自動車証明書!C92)</f>
        <v/>
      </c>
      <c r="D104" s="70" t="str">
        <f>IF(商品中古自動車証明書!D92="","",商品中古自動車証明書!D92)</f>
        <v/>
      </c>
      <c r="E104" s="626" t="str">
        <f>IF(商品中古自動車証明書!E92="","",商品中古自動車証明書!E92)</f>
        <v/>
      </c>
      <c r="F104" s="626"/>
      <c r="G104" s="70" t="str">
        <f>IF(商品中古自動車証明書!F92="","",商品中古自動車証明書!F92)</f>
        <v/>
      </c>
      <c r="H104" s="70" t="str">
        <f>IF(商品中古自動車証明書!H92="","",RIGHT(商品中古自動車証明書!H92,3))</f>
        <v/>
      </c>
      <c r="I104" s="629" t="str">
        <f>IF(商品中古自動車証明書!G92="","",商品中古自動車証明書!G92)</f>
        <v/>
      </c>
      <c r="J104" s="629"/>
      <c r="K104" s="630" t="str">
        <f>IF(入力シート!AA67="","",入力シート!AA67)</f>
        <v/>
      </c>
      <c r="L104" s="631"/>
      <c r="M104" s="632">
        <f>IF(入力シート!AD67="","",入力シート!AD67)</f>
        <v>0</v>
      </c>
      <c r="N104" s="633"/>
      <c r="O104" s="629" t="str">
        <f>IF(入力シート!AG67="","",入力シート!AG67)</f>
        <v/>
      </c>
      <c r="P104" s="629"/>
      <c r="Q104" s="626" t="str">
        <f>IF(入力シート!AJ67="","",入力シート!AJ67)</f>
        <v/>
      </c>
      <c r="R104" s="626"/>
      <c r="S104" s="627"/>
      <c r="T104" s="628"/>
    </row>
    <row r="105" spans="1:20" ht="21" customHeight="1">
      <c r="A105" s="626" t="str">
        <f>IF(商品中古自動車証明書!A93="","",商品中古自動車証明書!A93)</f>
        <v/>
      </c>
      <c r="B105" s="626"/>
      <c r="C105" s="70" t="str">
        <f>IF(商品中古自動車証明書!C93="","",商品中古自動車証明書!C93)</f>
        <v/>
      </c>
      <c r="D105" s="70" t="str">
        <f>IF(商品中古自動車証明書!D93="","",商品中古自動車証明書!D93)</f>
        <v/>
      </c>
      <c r="E105" s="626" t="str">
        <f>IF(商品中古自動車証明書!E93="","",商品中古自動車証明書!E93)</f>
        <v/>
      </c>
      <c r="F105" s="626"/>
      <c r="G105" s="70" t="str">
        <f>IF(商品中古自動車証明書!F93="","",商品中古自動車証明書!F93)</f>
        <v/>
      </c>
      <c r="H105" s="70" t="str">
        <f>IF(商品中古自動車証明書!H93="","",RIGHT(商品中古自動車証明書!H93,3))</f>
        <v/>
      </c>
      <c r="I105" s="629" t="str">
        <f>IF(商品中古自動車証明書!G93="","",商品中古自動車証明書!G93)</f>
        <v/>
      </c>
      <c r="J105" s="629"/>
      <c r="K105" s="630" t="str">
        <f>IF(入力シート!AA68="","",入力シート!AA68)</f>
        <v/>
      </c>
      <c r="L105" s="631"/>
      <c r="M105" s="632">
        <f>IF(入力シート!AD68="","",入力シート!AD68)</f>
        <v>0</v>
      </c>
      <c r="N105" s="633"/>
      <c r="O105" s="629" t="str">
        <f>IF(入力シート!AG68="","",入力シート!AG68)</f>
        <v/>
      </c>
      <c r="P105" s="629"/>
      <c r="Q105" s="626" t="str">
        <f>IF(入力シート!AJ68="","",入力シート!AJ68)</f>
        <v/>
      </c>
      <c r="R105" s="626"/>
      <c r="S105" s="627"/>
      <c r="T105" s="628"/>
    </row>
    <row r="106" spans="1:20" ht="6" customHeight="1">
      <c r="A106" s="2"/>
      <c r="B106" s="2"/>
      <c r="C106" s="2"/>
      <c r="D106" s="2"/>
      <c r="E106" s="2"/>
      <c r="F106" s="2"/>
      <c r="G106" s="2"/>
      <c r="H106" s="2"/>
      <c r="I106" s="2"/>
      <c r="J106" s="2"/>
      <c r="K106" s="2"/>
      <c r="L106" s="2"/>
      <c r="M106" s="2"/>
      <c r="N106" s="2"/>
      <c r="O106" s="2"/>
      <c r="P106" s="2"/>
      <c r="Q106" s="2"/>
      <c r="R106" s="2"/>
      <c r="S106" s="2"/>
      <c r="T106" s="2"/>
    </row>
    <row r="107" spans="1:20">
      <c r="A107" s="674" t="s">
        <v>391</v>
      </c>
      <c r="B107" s="675" t="s">
        <v>298</v>
      </c>
      <c r="C107" s="676"/>
      <c r="D107" s="676"/>
      <c r="E107" s="676"/>
      <c r="F107" s="676"/>
      <c r="G107" s="677"/>
      <c r="H107" s="681" t="s">
        <v>392</v>
      </c>
      <c r="I107" s="682"/>
      <c r="J107" s="682"/>
      <c r="K107" s="682"/>
      <c r="L107" s="682"/>
      <c r="M107" s="682"/>
      <c r="N107" s="682"/>
      <c r="O107" s="682"/>
      <c r="P107" s="682"/>
      <c r="Q107" s="682"/>
      <c r="R107" s="682"/>
      <c r="S107" s="682"/>
      <c r="T107" s="683"/>
    </row>
    <row r="108" spans="1:20" ht="18.75" customHeight="1">
      <c r="A108" s="674"/>
      <c r="B108" s="678"/>
      <c r="C108" s="679"/>
      <c r="D108" s="679"/>
      <c r="E108" s="679"/>
      <c r="F108" s="679"/>
      <c r="G108" s="680"/>
      <c r="H108" s="636" t="s">
        <v>393</v>
      </c>
      <c r="I108" s="637"/>
      <c r="J108" s="638"/>
      <c r="K108" s="61" t="s">
        <v>271</v>
      </c>
      <c r="L108" s="636" t="s">
        <v>273</v>
      </c>
      <c r="M108" s="637"/>
      <c r="N108" s="638"/>
      <c r="O108" s="636" t="s">
        <v>310</v>
      </c>
      <c r="P108" s="637"/>
      <c r="Q108" s="637"/>
      <c r="R108" s="637"/>
      <c r="S108" s="637"/>
      <c r="T108" s="638"/>
    </row>
    <row r="109" spans="1:20" ht="21" customHeight="1">
      <c r="A109" s="674"/>
      <c r="B109" s="639" t="str">
        <f>B47</f>
        <v/>
      </c>
      <c r="C109" s="640"/>
      <c r="D109" s="640"/>
      <c r="E109" s="640"/>
      <c r="F109" s="640"/>
      <c r="G109" s="641"/>
      <c r="H109" s="617" t="str">
        <f>H47</f>
        <v/>
      </c>
      <c r="I109" s="618"/>
      <c r="J109" s="619"/>
      <c r="K109" s="645" t="str">
        <f>K47</f>
        <v/>
      </c>
      <c r="L109" s="617" t="str">
        <f>L47</f>
        <v/>
      </c>
      <c r="M109" s="618"/>
      <c r="N109" s="619"/>
      <c r="O109" s="71" t="s">
        <v>419</v>
      </c>
      <c r="P109" s="647" t="str">
        <f>P47</f>
        <v/>
      </c>
      <c r="Q109" s="648"/>
      <c r="R109" s="648"/>
      <c r="S109" s="648"/>
      <c r="T109" s="649"/>
    </row>
    <row r="110" spans="1:20" ht="21" customHeight="1">
      <c r="A110" s="674"/>
      <c r="B110" s="642"/>
      <c r="C110" s="643"/>
      <c r="D110" s="643"/>
      <c r="E110" s="643"/>
      <c r="F110" s="643"/>
      <c r="G110" s="644"/>
      <c r="H110" s="617" t="str">
        <f>H48</f>
        <v/>
      </c>
      <c r="I110" s="618"/>
      <c r="J110" s="619"/>
      <c r="K110" s="646"/>
      <c r="L110" s="617"/>
      <c r="M110" s="618"/>
      <c r="N110" s="619"/>
      <c r="O110" s="72" t="s">
        <v>395</v>
      </c>
      <c r="P110" s="617" t="str">
        <f>P48</f>
        <v/>
      </c>
      <c r="Q110" s="618"/>
      <c r="R110" s="618"/>
      <c r="S110" s="618"/>
      <c r="T110" s="619"/>
    </row>
    <row r="111" spans="1:20" ht="6" customHeight="1">
      <c r="A111" s="2"/>
      <c r="B111" s="2"/>
      <c r="C111" s="2"/>
      <c r="D111" s="2"/>
      <c r="E111" s="2"/>
      <c r="F111" s="2"/>
      <c r="G111" s="2"/>
      <c r="H111" s="2"/>
      <c r="I111" s="2"/>
      <c r="J111" s="2"/>
      <c r="K111" s="2"/>
      <c r="L111" s="2"/>
      <c r="M111" s="2"/>
      <c r="N111" s="2"/>
      <c r="O111" s="2"/>
      <c r="P111" s="2"/>
      <c r="Q111" s="2"/>
      <c r="R111" s="2"/>
      <c r="S111" s="2"/>
      <c r="T111" s="2"/>
    </row>
    <row r="112" spans="1:20" ht="18.75" customHeight="1">
      <c r="A112" s="669" t="s">
        <v>396</v>
      </c>
      <c r="B112" s="669"/>
      <c r="C112" s="669"/>
      <c r="D112" s="627"/>
      <c r="E112" s="670"/>
      <c r="F112" s="670"/>
      <c r="G112" s="670"/>
      <c r="H112" s="73" t="s">
        <v>397</v>
      </c>
      <c r="I112" s="2"/>
      <c r="J112" s="2"/>
      <c r="K112" s="2"/>
      <c r="L112" s="37"/>
      <c r="M112" s="37"/>
      <c r="N112" s="671" t="s">
        <v>398</v>
      </c>
      <c r="O112" s="672"/>
      <c r="P112" s="673"/>
      <c r="Q112" s="627"/>
      <c r="R112" s="670"/>
      <c r="S112" s="670"/>
      <c r="T112" s="628"/>
    </row>
    <row r="113" spans="1:20" ht="6" customHeight="1">
      <c r="A113" s="2"/>
      <c r="B113" s="2"/>
      <c r="C113" s="2"/>
      <c r="D113" s="2"/>
      <c r="E113" s="2"/>
      <c r="F113" s="2"/>
      <c r="G113" s="2"/>
      <c r="H113" s="2"/>
      <c r="I113" s="2"/>
      <c r="J113" s="2"/>
      <c r="K113" s="2"/>
      <c r="L113" s="2"/>
      <c r="M113" s="2"/>
      <c r="N113" s="2"/>
      <c r="O113" s="2"/>
      <c r="P113" s="2"/>
      <c r="Q113" s="2"/>
      <c r="R113" s="2"/>
      <c r="S113" s="2"/>
      <c r="T113" s="2"/>
    </row>
    <row r="114" spans="1:20" ht="15" customHeight="1">
      <c r="A114" s="664" t="s">
        <v>399</v>
      </c>
      <c r="B114" s="650" t="s">
        <v>400</v>
      </c>
      <c r="C114" s="650"/>
      <c r="D114" s="650" t="s">
        <v>401</v>
      </c>
      <c r="E114" s="650"/>
      <c r="F114" s="667" t="s">
        <v>402</v>
      </c>
      <c r="G114" s="667"/>
      <c r="H114" s="650" t="s">
        <v>403</v>
      </c>
      <c r="I114" s="650"/>
      <c r="J114" s="651" t="s">
        <v>404</v>
      </c>
      <c r="K114" s="651"/>
      <c r="L114" s="651"/>
      <c r="M114" s="651"/>
      <c r="N114" s="651"/>
      <c r="O114" s="651"/>
      <c r="P114" s="651"/>
      <c r="Q114" s="651"/>
      <c r="R114" s="652" t="s">
        <v>405</v>
      </c>
      <c r="S114" s="655" t="s">
        <v>406</v>
      </c>
      <c r="T114" s="656"/>
    </row>
    <row r="115" spans="1:20" ht="15" customHeight="1">
      <c r="A115" s="665"/>
      <c r="B115" s="668" t="s">
        <v>407</v>
      </c>
      <c r="C115" s="668"/>
      <c r="D115" s="661" t="s">
        <v>406</v>
      </c>
      <c r="E115" s="661"/>
      <c r="F115" s="661" t="s">
        <v>406</v>
      </c>
      <c r="G115" s="661"/>
      <c r="H115" s="661" t="s">
        <v>406</v>
      </c>
      <c r="I115" s="661"/>
      <c r="J115" s="662" t="s">
        <v>408</v>
      </c>
      <c r="K115" s="662"/>
      <c r="L115" s="662"/>
      <c r="M115" s="662"/>
      <c r="N115" s="662" t="s">
        <v>409</v>
      </c>
      <c r="O115" s="662"/>
      <c r="P115" s="662"/>
      <c r="Q115" s="662"/>
      <c r="R115" s="653"/>
      <c r="S115" s="657"/>
      <c r="T115" s="658"/>
    </row>
    <row r="116" spans="1:20" ht="15" customHeight="1">
      <c r="A116" s="666"/>
      <c r="B116" s="668"/>
      <c r="C116" s="668"/>
      <c r="D116" s="661"/>
      <c r="E116" s="661"/>
      <c r="F116" s="661"/>
      <c r="G116" s="661"/>
      <c r="H116" s="661"/>
      <c r="I116" s="661"/>
      <c r="J116" s="663" t="s">
        <v>1262</v>
      </c>
      <c r="K116" s="663"/>
      <c r="L116" s="663"/>
      <c r="M116" s="663"/>
      <c r="N116" s="662" t="s">
        <v>411</v>
      </c>
      <c r="O116" s="662"/>
      <c r="P116" s="662"/>
      <c r="Q116" s="662"/>
      <c r="R116" s="654"/>
      <c r="S116" s="659"/>
      <c r="T116" s="660"/>
    </row>
    <row r="117" spans="1:20" ht="4.5" customHeight="1">
      <c r="A117" s="2"/>
      <c r="B117" s="2"/>
      <c r="C117" s="2"/>
      <c r="D117" s="2"/>
      <c r="E117" s="2"/>
      <c r="F117" s="2"/>
      <c r="G117" s="2"/>
      <c r="H117" s="2"/>
      <c r="I117" s="2"/>
      <c r="J117" s="2"/>
      <c r="K117" s="2"/>
      <c r="L117" s="2"/>
      <c r="M117" s="2"/>
      <c r="N117" s="2"/>
      <c r="O117" s="2"/>
      <c r="P117" s="2"/>
      <c r="Q117" s="2"/>
      <c r="R117" s="2"/>
      <c r="S117" s="2"/>
      <c r="T117" s="2"/>
    </row>
    <row r="118" spans="1:20" ht="12" customHeight="1">
      <c r="A118" s="74" t="s">
        <v>412</v>
      </c>
      <c r="B118" s="75">
        <v>1</v>
      </c>
      <c r="C118" s="684" t="s">
        <v>413</v>
      </c>
      <c r="D118" s="684"/>
      <c r="E118" s="684"/>
      <c r="F118" s="684"/>
      <c r="G118" s="684"/>
      <c r="H118" s="684"/>
      <c r="I118" s="684"/>
      <c r="J118" s="684"/>
      <c r="K118" s="684"/>
      <c r="L118" s="684"/>
      <c r="M118" s="684"/>
      <c r="N118" s="684"/>
      <c r="O118" s="684"/>
      <c r="P118" s="684"/>
      <c r="Q118" s="684"/>
      <c r="R118" s="684"/>
      <c r="S118" s="684"/>
      <c r="T118" s="684"/>
    </row>
    <row r="119" spans="1:20" ht="12" customHeight="1">
      <c r="A119" s="2"/>
      <c r="B119" s="75"/>
      <c r="C119" s="684" t="s">
        <v>1260</v>
      </c>
      <c r="D119" s="684"/>
      <c r="E119" s="684"/>
      <c r="F119" s="684"/>
      <c r="G119" s="684"/>
      <c r="H119" s="684"/>
      <c r="I119" s="684"/>
      <c r="J119" s="684"/>
      <c r="K119" s="684"/>
      <c r="L119" s="684"/>
      <c r="M119" s="684"/>
      <c r="N119" s="684"/>
      <c r="O119" s="684"/>
      <c r="P119" s="684"/>
      <c r="Q119" s="684"/>
      <c r="R119" s="684"/>
      <c r="S119" s="684"/>
      <c r="T119" s="684"/>
    </row>
    <row r="120" spans="1:20" ht="12" customHeight="1">
      <c r="A120" s="2"/>
      <c r="B120" s="75"/>
      <c r="C120" s="684" t="s">
        <v>414</v>
      </c>
      <c r="D120" s="684"/>
      <c r="E120" s="684"/>
      <c r="F120" s="684"/>
      <c r="G120" s="684"/>
      <c r="H120" s="684"/>
      <c r="I120" s="684"/>
      <c r="J120" s="684"/>
      <c r="K120" s="684"/>
      <c r="L120" s="684"/>
      <c r="M120" s="684"/>
      <c r="N120" s="684"/>
      <c r="O120" s="684"/>
      <c r="P120" s="684"/>
      <c r="Q120" s="684"/>
      <c r="R120" s="684"/>
      <c r="S120" s="684"/>
      <c r="T120" s="684"/>
    </row>
    <row r="121" spans="1:20" ht="12" customHeight="1">
      <c r="A121" s="2"/>
      <c r="B121" s="75">
        <v>2</v>
      </c>
      <c r="C121" s="684" t="s">
        <v>1261</v>
      </c>
      <c r="D121" s="684"/>
      <c r="E121" s="684"/>
      <c r="F121" s="684"/>
      <c r="G121" s="684"/>
      <c r="H121" s="684"/>
      <c r="I121" s="684"/>
      <c r="J121" s="684"/>
      <c r="K121" s="684"/>
      <c r="L121" s="684"/>
      <c r="M121" s="684"/>
      <c r="N121" s="684"/>
      <c r="O121" s="684"/>
      <c r="P121" s="684"/>
      <c r="Q121" s="684"/>
      <c r="R121" s="684"/>
      <c r="S121" s="684"/>
      <c r="T121" s="684"/>
    </row>
    <row r="122" spans="1:20" ht="12" customHeight="1">
      <c r="A122" s="2"/>
      <c r="B122" s="75">
        <v>3</v>
      </c>
      <c r="C122" s="687" t="s">
        <v>8</v>
      </c>
      <c r="D122" s="687"/>
      <c r="E122" s="687"/>
      <c r="F122" s="687"/>
      <c r="G122" s="687"/>
      <c r="H122" s="687"/>
      <c r="I122" s="687"/>
      <c r="J122" s="687"/>
      <c r="K122" s="687"/>
      <c r="L122" s="687"/>
      <c r="M122" s="687"/>
      <c r="N122" s="687"/>
      <c r="O122" s="687"/>
      <c r="P122" s="687"/>
      <c r="Q122" s="687"/>
      <c r="R122" s="687"/>
      <c r="S122" s="687"/>
      <c r="T122" s="687"/>
    </row>
    <row r="123" spans="1:20" ht="12" customHeight="1">
      <c r="A123" s="2"/>
      <c r="C123" s="688" t="s">
        <v>415</v>
      </c>
      <c r="D123" s="688"/>
      <c r="E123" s="688"/>
      <c r="F123" s="688"/>
      <c r="G123" s="688"/>
      <c r="H123" s="688"/>
      <c r="I123" s="688"/>
      <c r="J123" s="688"/>
      <c r="K123" s="688"/>
      <c r="L123" s="688"/>
      <c r="M123" s="688"/>
      <c r="N123" s="688"/>
      <c r="O123" s="688"/>
      <c r="P123" s="688"/>
      <c r="Q123" s="688"/>
      <c r="R123" s="688"/>
      <c r="S123" s="688"/>
      <c r="T123" s="688"/>
    </row>
    <row r="124" spans="1:20" ht="12" customHeight="1">
      <c r="B124" s="75">
        <v>4</v>
      </c>
      <c r="C124" s="684" t="s">
        <v>416</v>
      </c>
      <c r="D124" s="684"/>
      <c r="E124" s="684"/>
      <c r="F124" s="684"/>
      <c r="G124" s="684"/>
      <c r="H124" s="684"/>
      <c r="I124" s="684"/>
      <c r="J124" s="684"/>
      <c r="K124" s="684"/>
      <c r="L124" s="684"/>
      <c r="M124" s="684"/>
      <c r="N124" s="684"/>
      <c r="O124" s="684"/>
      <c r="P124" s="684"/>
      <c r="Q124" s="684"/>
      <c r="R124" s="684"/>
      <c r="S124" s="684"/>
      <c r="T124" s="684"/>
    </row>
    <row r="125" spans="1:20" ht="3.75" customHeight="1"/>
    <row r="126" spans="1:20" ht="21">
      <c r="A126" s="604" t="s">
        <v>1258</v>
      </c>
      <c r="B126" s="604"/>
      <c r="C126" s="604"/>
      <c r="D126" s="604"/>
      <c r="E126" s="604"/>
      <c r="F126" s="604"/>
      <c r="G126" s="604"/>
      <c r="H126" s="604"/>
      <c r="I126" s="604"/>
      <c r="J126" s="604"/>
      <c r="K126" s="604"/>
      <c r="L126" s="604"/>
      <c r="M126" s="604"/>
      <c r="N126" s="604"/>
      <c r="O126" s="604"/>
      <c r="P126" s="604"/>
      <c r="Q126" s="604"/>
      <c r="R126" s="604"/>
      <c r="S126" s="604"/>
      <c r="T126" s="604"/>
    </row>
    <row r="127" spans="1:20" ht="6" customHeight="1">
      <c r="A127" s="49"/>
      <c r="B127" s="50"/>
      <c r="C127" s="50"/>
      <c r="D127" s="50"/>
      <c r="E127" s="50"/>
      <c r="F127" s="50"/>
      <c r="G127" s="50"/>
      <c r="H127" s="50"/>
      <c r="I127" s="50"/>
      <c r="J127" s="50"/>
      <c r="K127" s="50"/>
      <c r="L127" s="50"/>
      <c r="M127" s="50"/>
      <c r="N127" s="50"/>
      <c r="O127" s="50"/>
      <c r="P127" s="50"/>
      <c r="Q127" s="50"/>
      <c r="R127" s="50"/>
      <c r="S127" s="50"/>
      <c r="T127" s="51"/>
    </row>
    <row r="128" spans="1:20">
      <c r="A128" s="52"/>
      <c r="B128" s="34"/>
      <c r="C128" s="34"/>
      <c r="D128" s="34"/>
      <c r="E128" s="34"/>
      <c r="F128" s="34"/>
      <c r="G128" s="34"/>
      <c r="H128" s="34"/>
      <c r="I128" s="34"/>
      <c r="J128" s="34"/>
      <c r="K128" s="34"/>
      <c r="L128" s="34"/>
      <c r="M128" s="34"/>
      <c r="N128" s="34"/>
      <c r="O128" s="34"/>
      <c r="P128" s="34"/>
      <c r="Q128" s="519" t="str">
        <f>"ページ　　"&amp;入力シート!$AI$14&amp;" - "</f>
        <v xml:space="preserve">ページ　　0 - </v>
      </c>
      <c r="R128" s="519"/>
      <c r="S128" s="53" t="s">
        <v>420</v>
      </c>
      <c r="T128" s="54"/>
    </row>
    <row r="129" spans="1:20" ht="6" customHeight="1">
      <c r="A129" s="52"/>
      <c r="B129" s="34"/>
      <c r="C129" s="34"/>
      <c r="D129" s="34"/>
      <c r="E129" s="34"/>
      <c r="F129" s="34"/>
      <c r="G129" s="34"/>
      <c r="H129" s="34"/>
      <c r="I129" s="34"/>
      <c r="J129" s="34"/>
      <c r="K129" s="34"/>
      <c r="L129" s="34"/>
      <c r="M129" s="34"/>
      <c r="N129" s="34"/>
      <c r="O129" s="34"/>
      <c r="P129" s="34"/>
      <c r="Q129" s="34"/>
      <c r="R129" s="34"/>
      <c r="S129" s="34"/>
      <c r="T129" s="55"/>
    </row>
    <row r="130" spans="1:20" ht="7.5" customHeight="1">
      <c r="A130" s="52"/>
      <c r="B130" s="34"/>
      <c r="C130" s="34"/>
      <c r="D130" s="34"/>
      <c r="E130" s="34"/>
      <c r="F130" s="34"/>
      <c r="G130" s="34"/>
      <c r="H130" s="34"/>
      <c r="I130" s="34"/>
      <c r="J130" s="34"/>
      <c r="K130" s="34"/>
      <c r="L130" s="34"/>
      <c r="M130" s="34"/>
      <c r="N130" s="34"/>
      <c r="O130" s="34"/>
      <c r="P130" s="34"/>
      <c r="Q130" s="34"/>
      <c r="R130" s="34"/>
      <c r="S130" s="34"/>
      <c r="T130" s="55"/>
    </row>
    <row r="131" spans="1:20" ht="13.5" customHeight="1">
      <c r="A131" s="605" t="s">
        <v>386</v>
      </c>
      <c r="B131" s="606"/>
      <c r="C131" s="557" t="str">
        <f>C7</f>
        <v xml:space="preserve">          札幌道税事務所長</v>
      </c>
      <c r="D131" s="557"/>
      <c r="E131" s="557"/>
      <c r="F131" s="557"/>
      <c r="G131" s="56" t="s">
        <v>387</v>
      </c>
      <c r="H131" s="34"/>
      <c r="I131" s="34"/>
      <c r="J131" s="34"/>
      <c r="K131" s="34"/>
      <c r="L131" s="34"/>
      <c r="M131" s="34"/>
      <c r="N131" s="34"/>
      <c r="O131" s="34"/>
      <c r="P131" s="685" t="str">
        <f>P7</f>
        <v>令和　　　年　　　月　　　日</v>
      </c>
      <c r="Q131" s="685"/>
      <c r="R131" s="685"/>
      <c r="S131" s="685"/>
      <c r="T131" s="686"/>
    </row>
    <row r="132" spans="1:20" ht="6" customHeight="1">
      <c r="A132" s="52"/>
      <c r="B132" s="34"/>
      <c r="C132" s="34"/>
      <c r="D132" s="34"/>
      <c r="E132" s="34"/>
      <c r="F132" s="34"/>
      <c r="G132" s="34"/>
      <c r="H132" s="34"/>
      <c r="I132" s="34"/>
      <c r="J132" s="34"/>
      <c r="K132" s="34"/>
      <c r="L132" s="34"/>
      <c r="M132" s="34"/>
      <c r="N132" s="34"/>
      <c r="O132" s="34"/>
      <c r="P132" s="34"/>
      <c r="Q132" s="34"/>
      <c r="R132" s="34"/>
      <c r="S132" s="34"/>
      <c r="T132" s="55"/>
    </row>
    <row r="133" spans="1:20" ht="26.25" customHeight="1">
      <c r="A133" s="52"/>
      <c r="B133" s="34"/>
      <c r="C133" s="34"/>
      <c r="D133" s="34"/>
      <c r="E133" s="57"/>
      <c r="F133" s="610" t="s">
        <v>388</v>
      </c>
      <c r="G133" s="132" t="s">
        <v>292</v>
      </c>
      <c r="H133" s="613" t="str">
        <f>$H$9</f>
        <v/>
      </c>
      <c r="I133" s="613"/>
      <c r="J133" s="613"/>
      <c r="K133" s="613"/>
      <c r="L133" s="613"/>
      <c r="M133" s="613"/>
      <c r="N133" s="613"/>
      <c r="O133" s="613"/>
      <c r="P133" s="613"/>
      <c r="Q133" s="613"/>
      <c r="R133" s="613"/>
      <c r="S133" s="613"/>
      <c r="T133" s="58"/>
    </row>
    <row r="134" spans="1:20" ht="26.25" customHeight="1">
      <c r="A134" s="52"/>
      <c r="B134" s="34"/>
      <c r="C134" s="34"/>
      <c r="D134" s="34"/>
      <c r="E134" s="57"/>
      <c r="F134" s="611"/>
      <c r="G134" s="132" t="s">
        <v>294</v>
      </c>
      <c r="H134" s="614" t="str">
        <f>$H$10</f>
        <v/>
      </c>
      <c r="I134" s="615"/>
      <c r="J134" s="615"/>
      <c r="K134" s="615"/>
      <c r="L134" s="615"/>
      <c r="M134" s="615"/>
      <c r="N134" s="615"/>
      <c r="O134" s="615"/>
      <c r="P134" s="615"/>
      <c r="Q134" s="615"/>
      <c r="R134" s="615"/>
      <c r="S134" s="125"/>
      <c r="T134" s="60"/>
    </row>
    <row r="135" spans="1:20" ht="26.25" customHeight="1">
      <c r="A135" s="52"/>
      <c r="B135" s="34"/>
      <c r="C135" s="34"/>
      <c r="D135" s="34"/>
      <c r="E135" s="57"/>
      <c r="F135" s="611"/>
      <c r="G135" s="132" t="s">
        <v>1245</v>
      </c>
      <c r="H135" s="620" t="str">
        <f>$H$11</f>
        <v/>
      </c>
      <c r="I135" s="620"/>
      <c r="J135" s="620"/>
      <c r="K135" s="621" t="s">
        <v>264</v>
      </c>
      <c r="L135" s="621"/>
      <c r="M135" s="578" t="str">
        <f>$M$11</f>
        <v/>
      </c>
      <c r="N135" s="578"/>
      <c r="O135" s="622" t="s">
        <v>1249</v>
      </c>
      <c r="P135" s="622"/>
      <c r="Q135" s="578"/>
      <c r="R135" s="578"/>
      <c r="S135" s="578"/>
      <c r="T135" s="60"/>
    </row>
    <row r="136" spans="1:20" ht="22.5" customHeight="1">
      <c r="A136" s="52"/>
      <c r="B136" s="34"/>
      <c r="C136" s="34"/>
      <c r="D136" s="34"/>
      <c r="E136" s="57"/>
      <c r="F136" s="612"/>
      <c r="G136" s="616" t="s">
        <v>351</v>
      </c>
      <c r="H136" s="616"/>
      <c r="I136" s="617" t="str">
        <f>$I$12</f>
        <v/>
      </c>
      <c r="J136" s="618"/>
      <c r="K136" s="618"/>
      <c r="L136" s="618"/>
      <c r="M136" s="619"/>
      <c r="N136" s="575" t="s">
        <v>267</v>
      </c>
      <c r="O136" s="576"/>
      <c r="P136" s="577"/>
      <c r="Q136" s="578" t="str">
        <f>$Q$12</f>
        <v/>
      </c>
      <c r="R136" s="578"/>
      <c r="S136" s="578"/>
      <c r="T136" s="60"/>
    </row>
    <row r="137" spans="1:20" ht="6" customHeight="1">
      <c r="A137" s="52"/>
      <c r="B137" s="34"/>
      <c r="C137" s="34"/>
      <c r="D137" s="62"/>
      <c r="E137" s="34"/>
      <c r="F137" s="23"/>
      <c r="G137" s="24"/>
      <c r="H137" s="24"/>
      <c r="I137" s="25"/>
      <c r="J137" s="25"/>
      <c r="K137" s="25"/>
      <c r="L137" s="26"/>
      <c r="M137" s="26"/>
      <c r="N137" s="26"/>
      <c r="O137" s="26"/>
      <c r="P137" s="26"/>
      <c r="Q137" s="127"/>
      <c r="R137" s="127"/>
      <c r="S137" s="127"/>
      <c r="T137" s="126"/>
    </row>
    <row r="138" spans="1:20" s="3" customFormat="1" ht="13.5" customHeight="1">
      <c r="A138" s="689" t="str">
        <f>A76</f>
        <v>　次のとおり、商品として所有し、かつ、展示している自動車に係る令和６年度分の自動車税種別割の減免を受けたいので申請します。</v>
      </c>
      <c r="B138" s="690"/>
      <c r="C138" s="690"/>
      <c r="D138" s="690"/>
      <c r="E138" s="690"/>
      <c r="F138" s="690"/>
      <c r="G138" s="690"/>
      <c r="H138" s="690"/>
      <c r="I138" s="690"/>
      <c r="J138" s="690"/>
      <c r="K138" s="690"/>
      <c r="L138" s="690"/>
      <c r="M138" s="690"/>
      <c r="N138" s="690"/>
      <c r="O138" s="690"/>
      <c r="P138" s="690"/>
      <c r="Q138" s="690"/>
      <c r="R138" s="690"/>
      <c r="S138" s="690"/>
      <c r="T138" s="691"/>
    </row>
    <row r="139" spans="1:20" s="3" customFormat="1">
      <c r="A139" s="579" t="s">
        <v>1264</v>
      </c>
      <c r="B139" s="580"/>
      <c r="C139" s="580"/>
      <c r="D139" s="580"/>
      <c r="E139" s="580"/>
      <c r="F139" s="580"/>
      <c r="G139" s="580"/>
      <c r="H139" s="580"/>
      <c r="I139" s="580"/>
      <c r="J139" s="580"/>
      <c r="K139" s="580"/>
      <c r="L139" s="580"/>
      <c r="M139" s="580"/>
      <c r="N139" s="580"/>
      <c r="O139" s="580"/>
      <c r="P139" s="580"/>
      <c r="Q139" s="580"/>
      <c r="R139" s="580"/>
      <c r="S139" s="580"/>
      <c r="T139" s="581"/>
    </row>
    <row r="140" spans="1:20" ht="6" customHeight="1">
      <c r="A140" s="67"/>
      <c r="B140" s="68"/>
      <c r="C140" s="68"/>
      <c r="D140" s="68"/>
      <c r="E140" s="68"/>
      <c r="F140" s="68"/>
      <c r="G140" s="68"/>
      <c r="H140" s="68"/>
      <c r="I140" s="68"/>
      <c r="J140" s="2"/>
      <c r="K140" s="68"/>
      <c r="L140" s="68"/>
      <c r="M140" s="68"/>
      <c r="N140" s="68"/>
      <c r="O140" s="68"/>
      <c r="P140" s="68"/>
      <c r="Q140" s="68"/>
      <c r="R140" s="68"/>
      <c r="S140" s="68"/>
      <c r="T140" s="69"/>
    </row>
    <row r="141" spans="1:20" ht="15" customHeight="1">
      <c r="A141" s="582" t="s">
        <v>279</v>
      </c>
      <c r="B141" s="583"/>
      <c r="C141" s="586" t="s">
        <v>333</v>
      </c>
      <c r="D141" s="587"/>
      <c r="E141" s="587"/>
      <c r="F141" s="587"/>
      <c r="G141" s="588"/>
      <c r="H141" s="589" t="s">
        <v>281</v>
      </c>
      <c r="I141" s="591" t="s">
        <v>343</v>
      </c>
      <c r="J141" s="592"/>
      <c r="K141" s="582" t="s">
        <v>287</v>
      </c>
      <c r="L141" s="583"/>
      <c r="M141" s="597" t="s">
        <v>335</v>
      </c>
      <c r="N141" s="598"/>
      <c r="O141" s="601" t="s">
        <v>336</v>
      </c>
      <c r="P141" s="602"/>
      <c r="Q141" s="602"/>
      <c r="R141" s="603"/>
      <c r="S141" s="627" t="s">
        <v>389</v>
      </c>
      <c r="T141" s="628"/>
    </row>
    <row r="142" spans="1:20" ht="15" customHeight="1">
      <c r="A142" s="584"/>
      <c r="B142" s="585"/>
      <c r="C142" s="133" t="s">
        <v>337</v>
      </c>
      <c r="D142" s="133" t="s">
        <v>277</v>
      </c>
      <c r="E142" s="582" t="s">
        <v>344</v>
      </c>
      <c r="F142" s="583"/>
      <c r="G142" s="133" t="s">
        <v>279</v>
      </c>
      <c r="H142" s="590"/>
      <c r="I142" s="593"/>
      <c r="J142" s="594"/>
      <c r="K142" s="595"/>
      <c r="L142" s="596"/>
      <c r="M142" s="599"/>
      <c r="N142" s="600"/>
      <c r="O142" s="634" t="s">
        <v>338</v>
      </c>
      <c r="P142" s="635"/>
      <c r="Q142" s="634" t="s">
        <v>339</v>
      </c>
      <c r="R142" s="635"/>
      <c r="S142" s="627"/>
      <c r="T142" s="628"/>
    </row>
    <row r="143" spans="1:20" ht="21" customHeight="1">
      <c r="A143" s="626" t="str">
        <f>IF(商品中古自動車証明書!A120="","",商品中古自動車証明書!A120)</f>
        <v/>
      </c>
      <c r="B143" s="626"/>
      <c r="C143" s="70" t="str">
        <f>IF(商品中古自動車証明書!C120="","",商品中古自動車証明書!C120)</f>
        <v/>
      </c>
      <c r="D143" s="70" t="str">
        <f>IF(商品中古自動車証明書!D120="","",商品中古自動車証明書!D120)</f>
        <v/>
      </c>
      <c r="E143" s="626" t="str">
        <f>IF(商品中古自動車証明書!E120="","",商品中古自動車証明書!E120)</f>
        <v/>
      </c>
      <c r="F143" s="626"/>
      <c r="G143" s="70" t="str">
        <f>IF(商品中古自動車証明書!F120="","",商品中古自動車証明書!F120)</f>
        <v/>
      </c>
      <c r="H143" s="70" t="str">
        <f>IF(商品中古自動車証明書!H120="","",RIGHT(商品中古自動車証明書!H120,3))</f>
        <v/>
      </c>
      <c r="I143" s="629" t="str">
        <f>IF(商品中古自動車証明書!G120="","",商品中古自動車証明書!G120)</f>
        <v/>
      </c>
      <c r="J143" s="629"/>
      <c r="K143" s="630" t="str">
        <f>IF(入力シート!AA69="","",入力シート!AA69)</f>
        <v/>
      </c>
      <c r="L143" s="631"/>
      <c r="M143" s="632">
        <f>IF(入力シート!AD69="","",入力シート!AD69)</f>
        <v>0</v>
      </c>
      <c r="N143" s="633"/>
      <c r="O143" s="629" t="str">
        <f>IF(入力シート!AG69="","",入力シート!AG69)</f>
        <v/>
      </c>
      <c r="P143" s="629"/>
      <c r="Q143" s="626" t="str">
        <f>IF(入力シート!AJ69="","",入力シート!AJ69)</f>
        <v/>
      </c>
      <c r="R143" s="626"/>
      <c r="S143" s="627"/>
      <c r="T143" s="628"/>
    </row>
    <row r="144" spans="1:20" ht="21" customHeight="1">
      <c r="A144" s="626" t="str">
        <f>IF(商品中古自動車証明書!A121="","",商品中古自動車証明書!A121)</f>
        <v/>
      </c>
      <c r="B144" s="626"/>
      <c r="C144" s="70" t="str">
        <f>IF(商品中古自動車証明書!C121="","",商品中古自動車証明書!C121)</f>
        <v/>
      </c>
      <c r="D144" s="70" t="str">
        <f>IF(商品中古自動車証明書!D121="","",商品中古自動車証明書!D121)</f>
        <v/>
      </c>
      <c r="E144" s="626" t="str">
        <f>IF(商品中古自動車証明書!E121="","",商品中古自動車証明書!E121)</f>
        <v/>
      </c>
      <c r="F144" s="626"/>
      <c r="G144" s="70" t="str">
        <f>IF(商品中古自動車証明書!F121="","",商品中古自動車証明書!F121)</f>
        <v/>
      </c>
      <c r="H144" s="70" t="str">
        <f>IF(商品中古自動車証明書!H121="","",RIGHT(商品中古自動車証明書!H121,3))</f>
        <v/>
      </c>
      <c r="I144" s="629" t="str">
        <f>IF(商品中古自動車証明書!G121="","",商品中古自動車証明書!G121)</f>
        <v/>
      </c>
      <c r="J144" s="629"/>
      <c r="K144" s="630" t="str">
        <f>IF(入力シート!AA70="","",入力シート!AA70)</f>
        <v/>
      </c>
      <c r="L144" s="631"/>
      <c r="M144" s="632">
        <f>IF(入力シート!AD70="","",入力シート!AD70)</f>
        <v>0</v>
      </c>
      <c r="N144" s="633"/>
      <c r="O144" s="629" t="str">
        <f>IF(入力シート!AG70="","",入力シート!AG70)</f>
        <v/>
      </c>
      <c r="P144" s="629"/>
      <c r="Q144" s="626" t="str">
        <f>IF(入力シート!AJ70="","",入力シート!AJ70)</f>
        <v/>
      </c>
      <c r="R144" s="626"/>
      <c r="S144" s="627"/>
      <c r="T144" s="628"/>
    </row>
    <row r="145" spans="1:20" ht="21" customHeight="1">
      <c r="A145" s="626" t="str">
        <f>IF(商品中古自動車証明書!A122="","",商品中古自動車証明書!A122)</f>
        <v/>
      </c>
      <c r="B145" s="626"/>
      <c r="C145" s="70" t="str">
        <f>IF(商品中古自動車証明書!C122="","",商品中古自動車証明書!C122)</f>
        <v/>
      </c>
      <c r="D145" s="70" t="str">
        <f>IF(商品中古自動車証明書!D122="","",商品中古自動車証明書!D122)</f>
        <v/>
      </c>
      <c r="E145" s="626" t="str">
        <f>IF(商品中古自動車証明書!E122="","",商品中古自動車証明書!E122)</f>
        <v/>
      </c>
      <c r="F145" s="626"/>
      <c r="G145" s="70" t="str">
        <f>IF(商品中古自動車証明書!F122="","",商品中古自動車証明書!F122)</f>
        <v/>
      </c>
      <c r="H145" s="70" t="str">
        <f>IF(商品中古自動車証明書!H122="","",RIGHT(商品中古自動車証明書!H122,3))</f>
        <v/>
      </c>
      <c r="I145" s="629" t="str">
        <f>IF(商品中古自動車証明書!G122="","",商品中古自動車証明書!G122)</f>
        <v/>
      </c>
      <c r="J145" s="629"/>
      <c r="K145" s="630" t="str">
        <f>IF(入力シート!AA71="","",入力シート!AA71)</f>
        <v/>
      </c>
      <c r="L145" s="631"/>
      <c r="M145" s="632">
        <f>IF(入力シート!AD71="","",入力シート!AD71)</f>
        <v>0</v>
      </c>
      <c r="N145" s="633"/>
      <c r="O145" s="629" t="str">
        <f>IF(入力シート!AG71="","",入力シート!AG71)</f>
        <v/>
      </c>
      <c r="P145" s="629"/>
      <c r="Q145" s="626" t="str">
        <f>IF(入力シート!AJ71="","",入力シート!AJ71)</f>
        <v/>
      </c>
      <c r="R145" s="626"/>
      <c r="S145" s="627"/>
      <c r="T145" s="628"/>
    </row>
    <row r="146" spans="1:20" ht="21" customHeight="1">
      <c r="A146" s="626" t="str">
        <f>IF(商品中古自動車証明書!A123="","",商品中古自動車証明書!A123)</f>
        <v/>
      </c>
      <c r="B146" s="626"/>
      <c r="C146" s="70" t="str">
        <f>IF(商品中古自動車証明書!C123="","",商品中古自動車証明書!C123)</f>
        <v/>
      </c>
      <c r="D146" s="70" t="str">
        <f>IF(商品中古自動車証明書!D123="","",商品中古自動車証明書!D123)</f>
        <v/>
      </c>
      <c r="E146" s="626" t="str">
        <f>IF(商品中古自動車証明書!E123="","",商品中古自動車証明書!E123)</f>
        <v/>
      </c>
      <c r="F146" s="626"/>
      <c r="G146" s="70" t="str">
        <f>IF(商品中古自動車証明書!F123="","",商品中古自動車証明書!F123)</f>
        <v/>
      </c>
      <c r="H146" s="70" t="str">
        <f>IF(商品中古自動車証明書!H123="","",RIGHT(商品中古自動車証明書!H123,3))</f>
        <v/>
      </c>
      <c r="I146" s="629" t="str">
        <f>IF(商品中古自動車証明書!G123="","",商品中古自動車証明書!G123)</f>
        <v/>
      </c>
      <c r="J146" s="629"/>
      <c r="K146" s="630" t="str">
        <f>IF(入力シート!AA72="","",入力シート!AA72)</f>
        <v/>
      </c>
      <c r="L146" s="631"/>
      <c r="M146" s="632">
        <f>IF(入力シート!AD72="","",入力シート!AD72)</f>
        <v>0</v>
      </c>
      <c r="N146" s="633"/>
      <c r="O146" s="629" t="str">
        <f>IF(入力シート!AG72="","",入力シート!AG72)</f>
        <v/>
      </c>
      <c r="P146" s="629"/>
      <c r="Q146" s="626" t="str">
        <f>IF(入力シート!AJ72="","",入力シート!AJ72)</f>
        <v/>
      </c>
      <c r="R146" s="626"/>
      <c r="S146" s="627"/>
      <c r="T146" s="628"/>
    </row>
    <row r="147" spans="1:20" ht="21" customHeight="1">
      <c r="A147" s="626" t="str">
        <f>IF(商品中古自動車証明書!A124="","",商品中古自動車証明書!A124)</f>
        <v/>
      </c>
      <c r="B147" s="626"/>
      <c r="C147" s="70" t="str">
        <f>IF(商品中古自動車証明書!C124="","",商品中古自動車証明書!C124)</f>
        <v/>
      </c>
      <c r="D147" s="70" t="str">
        <f>IF(商品中古自動車証明書!D124="","",商品中古自動車証明書!D124)</f>
        <v/>
      </c>
      <c r="E147" s="626" t="str">
        <f>IF(商品中古自動車証明書!E124="","",商品中古自動車証明書!E124)</f>
        <v/>
      </c>
      <c r="F147" s="626"/>
      <c r="G147" s="70" t="str">
        <f>IF(商品中古自動車証明書!F124="","",商品中古自動車証明書!F124)</f>
        <v/>
      </c>
      <c r="H147" s="70" t="str">
        <f>IF(商品中古自動車証明書!H124="","",RIGHT(商品中古自動車証明書!H124,3))</f>
        <v/>
      </c>
      <c r="I147" s="629" t="str">
        <f>IF(商品中古自動車証明書!G124="","",商品中古自動車証明書!G124)</f>
        <v/>
      </c>
      <c r="J147" s="629"/>
      <c r="K147" s="630" t="str">
        <f>IF(入力シート!AA73="","",入力シート!AA73)</f>
        <v/>
      </c>
      <c r="L147" s="631"/>
      <c r="M147" s="632">
        <f>IF(入力シート!AD73="","",入力シート!AD73)</f>
        <v>0</v>
      </c>
      <c r="N147" s="633"/>
      <c r="O147" s="629" t="str">
        <f>IF(入力シート!AG73="","",入力シート!AG73)</f>
        <v/>
      </c>
      <c r="P147" s="629"/>
      <c r="Q147" s="626" t="str">
        <f>IF(入力シート!AJ73="","",入力シート!AJ73)</f>
        <v/>
      </c>
      <c r="R147" s="626"/>
      <c r="S147" s="627"/>
      <c r="T147" s="628"/>
    </row>
    <row r="148" spans="1:20" ht="21" customHeight="1">
      <c r="A148" s="626" t="str">
        <f>IF(商品中古自動車証明書!A125="","",商品中古自動車証明書!A125)</f>
        <v/>
      </c>
      <c r="B148" s="626"/>
      <c r="C148" s="70" t="str">
        <f>IF(商品中古自動車証明書!C125="","",商品中古自動車証明書!C125)</f>
        <v/>
      </c>
      <c r="D148" s="70" t="str">
        <f>IF(商品中古自動車証明書!D125="","",商品中古自動車証明書!D125)</f>
        <v/>
      </c>
      <c r="E148" s="626" t="str">
        <f>IF(商品中古自動車証明書!E125="","",商品中古自動車証明書!E125)</f>
        <v/>
      </c>
      <c r="F148" s="626"/>
      <c r="G148" s="70" t="str">
        <f>IF(商品中古自動車証明書!F125="","",商品中古自動車証明書!F125)</f>
        <v/>
      </c>
      <c r="H148" s="70" t="str">
        <f>IF(商品中古自動車証明書!H125="","",RIGHT(商品中古自動車証明書!H125,3))</f>
        <v/>
      </c>
      <c r="I148" s="629" t="str">
        <f>IF(商品中古自動車証明書!G125="","",商品中古自動車証明書!G125)</f>
        <v/>
      </c>
      <c r="J148" s="629"/>
      <c r="K148" s="630" t="str">
        <f>IF(入力シート!AA74="","",入力シート!AA74)</f>
        <v/>
      </c>
      <c r="L148" s="631"/>
      <c r="M148" s="632">
        <f>IF(入力シート!AD74="","",入力シート!AD74)</f>
        <v>0</v>
      </c>
      <c r="N148" s="633"/>
      <c r="O148" s="629" t="str">
        <f>IF(入力シート!AG74="","",入力シート!AG74)</f>
        <v/>
      </c>
      <c r="P148" s="629"/>
      <c r="Q148" s="626" t="str">
        <f>IF(入力シート!AJ74="","",入力シート!AJ74)</f>
        <v/>
      </c>
      <c r="R148" s="626"/>
      <c r="S148" s="627"/>
      <c r="T148" s="628"/>
    </row>
    <row r="149" spans="1:20" ht="21" customHeight="1">
      <c r="A149" s="626" t="str">
        <f>IF(商品中古自動車証明書!A126="","",商品中古自動車証明書!A126)</f>
        <v/>
      </c>
      <c r="B149" s="626"/>
      <c r="C149" s="70" t="str">
        <f>IF(商品中古自動車証明書!C126="","",商品中古自動車証明書!C126)</f>
        <v/>
      </c>
      <c r="D149" s="70" t="str">
        <f>IF(商品中古自動車証明書!D126="","",商品中古自動車証明書!D126)</f>
        <v/>
      </c>
      <c r="E149" s="626" t="str">
        <f>IF(商品中古自動車証明書!E126="","",商品中古自動車証明書!E126)</f>
        <v/>
      </c>
      <c r="F149" s="626"/>
      <c r="G149" s="70" t="str">
        <f>IF(商品中古自動車証明書!F126="","",商品中古自動車証明書!F126)</f>
        <v/>
      </c>
      <c r="H149" s="70" t="str">
        <f>IF(商品中古自動車証明書!H126="","",RIGHT(商品中古自動車証明書!H126,3))</f>
        <v/>
      </c>
      <c r="I149" s="629" t="str">
        <f>IF(商品中古自動車証明書!G126="","",商品中古自動車証明書!G126)</f>
        <v/>
      </c>
      <c r="J149" s="629"/>
      <c r="K149" s="630" t="str">
        <f>IF(入力シート!AA75="","",入力シート!AA75)</f>
        <v/>
      </c>
      <c r="L149" s="631"/>
      <c r="M149" s="632">
        <f>IF(入力シート!AD75="","",入力シート!AD75)</f>
        <v>0</v>
      </c>
      <c r="N149" s="633"/>
      <c r="O149" s="629" t="str">
        <f>IF(入力シート!AG75="","",入力シート!AG75)</f>
        <v/>
      </c>
      <c r="P149" s="629"/>
      <c r="Q149" s="626" t="str">
        <f>IF(入力シート!AJ75="","",入力シート!AJ75)</f>
        <v/>
      </c>
      <c r="R149" s="626"/>
      <c r="S149" s="627"/>
      <c r="T149" s="628"/>
    </row>
    <row r="150" spans="1:20" ht="21" customHeight="1">
      <c r="A150" s="626" t="str">
        <f>IF(商品中古自動車証明書!A127="","",商品中古自動車証明書!A127)</f>
        <v/>
      </c>
      <c r="B150" s="626"/>
      <c r="C150" s="70" t="str">
        <f>IF(商品中古自動車証明書!C127="","",商品中古自動車証明書!C127)</f>
        <v/>
      </c>
      <c r="D150" s="70" t="str">
        <f>IF(商品中古自動車証明書!D127="","",商品中古自動車証明書!D127)</f>
        <v/>
      </c>
      <c r="E150" s="626" t="str">
        <f>IF(商品中古自動車証明書!E127="","",商品中古自動車証明書!E127)</f>
        <v/>
      </c>
      <c r="F150" s="626"/>
      <c r="G150" s="70" t="str">
        <f>IF(商品中古自動車証明書!F127="","",商品中古自動車証明書!F127)</f>
        <v/>
      </c>
      <c r="H150" s="70" t="str">
        <f>IF(商品中古自動車証明書!H127="","",RIGHT(商品中古自動車証明書!H127,3))</f>
        <v/>
      </c>
      <c r="I150" s="629" t="str">
        <f>IF(商品中古自動車証明書!G127="","",商品中古自動車証明書!G127)</f>
        <v/>
      </c>
      <c r="J150" s="629"/>
      <c r="K150" s="630" t="str">
        <f>IF(入力シート!AA76="","",入力シート!AA76)</f>
        <v/>
      </c>
      <c r="L150" s="631"/>
      <c r="M150" s="632">
        <f>IF(入力シート!AD76="","",入力シート!AD76)</f>
        <v>0</v>
      </c>
      <c r="N150" s="633"/>
      <c r="O150" s="629" t="str">
        <f>IF(入力シート!AG76="","",入力シート!AG76)</f>
        <v/>
      </c>
      <c r="P150" s="629"/>
      <c r="Q150" s="626" t="str">
        <f>IF(入力シート!AJ76="","",入力シート!AJ76)</f>
        <v/>
      </c>
      <c r="R150" s="626"/>
      <c r="S150" s="627"/>
      <c r="T150" s="628"/>
    </row>
    <row r="151" spans="1:20" ht="21" customHeight="1">
      <c r="A151" s="626" t="str">
        <f>IF(商品中古自動車証明書!A128="","",商品中古自動車証明書!A128)</f>
        <v/>
      </c>
      <c r="B151" s="626"/>
      <c r="C151" s="70" t="str">
        <f>IF(商品中古自動車証明書!C128="","",商品中古自動車証明書!C128)</f>
        <v/>
      </c>
      <c r="D151" s="70" t="str">
        <f>IF(商品中古自動車証明書!D128="","",商品中古自動車証明書!D128)</f>
        <v/>
      </c>
      <c r="E151" s="626" t="str">
        <f>IF(商品中古自動車証明書!E128="","",商品中古自動車証明書!E128)</f>
        <v/>
      </c>
      <c r="F151" s="626"/>
      <c r="G151" s="70" t="str">
        <f>IF(商品中古自動車証明書!F128="","",商品中古自動車証明書!F128)</f>
        <v/>
      </c>
      <c r="H151" s="70" t="str">
        <f>IF(商品中古自動車証明書!H128="","",RIGHT(商品中古自動車証明書!H128,3))</f>
        <v/>
      </c>
      <c r="I151" s="629" t="str">
        <f>IF(商品中古自動車証明書!G128="","",商品中古自動車証明書!G128)</f>
        <v/>
      </c>
      <c r="J151" s="629"/>
      <c r="K151" s="630" t="str">
        <f>IF(入力シート!AA77="","",入力シート!AA77)</f>
        <v/>
      </c>
      <c r="L151" s="631"/>
      <c r="M151" s="632">
        <f>IF(入力シート!AD77="","",入力シート!AD77)</f>
        <v>0</v>
      </c>
      <c r="N151" s="633"/>
      <c r="O151" s="629" t="str">
        <f>IF(入力シート!AG77="","",入力シート!AG77)</f>
        <v/>
      </c>
      <c r="P151" s="629"/>
      <c r="Q151" s="626" t="str">
        <f>IF(入力シート!AJ77="","",入力シート!AJ77)</f>
        <v/>
      </c>
      <c r="R151" s="626"/>
      <c r="S151" s="627"/>
      <c r="T151" s="628"/>
    </row>
    <row r="152" spans="1:20" ht="21" customHeight="1">
      <c r="A152" s="626" t="str">
        <f>IF(商品中古自動車証明書!A129="","",商品中古自動車証明書!A129)</f>
        <v/>
      </c>
      <c r="B152" s="626"/>
      <c r="C152" s="70" t="str">
        <f>IF(商品中古自動車証明書!C129="","",商品中古自動車証明書!C129)</f>
        <v/>
      </c>
      <c r="D152" s="70" t="str">
        <f>IF(商品中古自動車証明書!D129="","",商品中古自動車証明書!D129)</f>
        <v/>
      </c>
      <c r="E152" s="626" t="str">
        <f>IF(商品中古自動車証明書!E129="","",商品中古自動車証明書!E129)</f>
        <v/>
      </c>
      <c r="F152" s="626"/>
      <c r="G152" s="70" t="str">
        <f>IF(商品中古自動車証明書!F129="","",商品中古自動車証明書!F129)</f>
        <v/>
      </c>
      <c r="H152" s="70" t="str">
        <f>IF(商品中古自動車証明書!H129="","",RIGHT(商品中古自動車証明書!H129,3))</f>
        <v/>
      </c>
      <c r="I152" s="629" t="str">
        <f>IF(商品中古自動車証明書!G129="","",商品中古自動車証明書!G129)</f>
        <v/>
      </c>
      <c r="J152" s="629"/>
      <c r="K152" s="630" t="str">
        <f>IF(入力シート!AA78="","",入力シート!AA78)</f>
        <v/>
      </c>
      <c r="L152" s="631"/>
      <c r="M152" s="632">
        <f>IF(入力シート!AD78="","",入力シート!AD78)</f>
        <v>0</v>
      </c>
      <c r="N152" s="633"/>
      <c r="O152" s="629" t="str">
        <f>IF(入力シート!AG78="","",入力シート!AG78)</f>
        <v/>
      </c>
      <c r="P152" s="629"/>
      <c r="Q152" s="626" t="str">
        <f>IF(入力シート!AJ78="","",入力シート!AJ78)</f>
        <v/>
      </c>
      <c r="R152" s="626"/>
      <c r="S152" s="627"/>
      <c r="T152" s="628"/>
    </row>
    <row r="153" spans="1:20" ht="21" customHeight="1">
      <c r="A153" s="626" t="str">
        <f>IF(商品中古自動車証明書!A130="","",商品中古自動車証明書!A130)</f>
        <v/>
      </c>
      <c r="B153" s="626"/>
      <c r="C153" s="70" t="str">
        <f>IF(商品中古自動車証明書!C130="","",商品中古自動車証明書!C130)</f>
        <v/>
      </c>
      <c r="D153" s="70" t="str">
        <f>IF(商品中古自動車証明書!D130="","",商品中古自動車証明書!D130)</f>
        <v/>
      </c>
      <c r="E153" s="626" t="str">
        <f>IF(商品中古自動車証明書!E130="","",商品中古自動車証明書!E130)</f>
        <v/>
      </c>
      <c r="F153" s="626"/>
      <c r="G153" s="70" t="str">
        <f>IF(商品中古自動車証明書!F130="","",商品中古自動車証明書!F130)</f>
        <v/>
      </c>
      <c r="H153" s="70" t="str">
        <f>IF(商品中古自動車証明書!H130="","",RIGHT(商品中古自動車証明書!H130,3))</f>
        <v/>
      </c>
      <c r="I153" s="629" t="str">
        <f>IF(商品中古自動車証明書!G130="","",商品中古自動車証明書!G130)</f>
        <v/>
      </c>
      <c r="J153" s="629"/>
      <c r="K153" s="630" t="str">
        <f>IF(入力シート!AA79="","",入力シート!AA79)</f>
        <v/>
      </c>
      <c r="L153" s="631"/>
      <c r="M153" s="632">
        <f>IF(入力シート!AD79="","",入力シート!AD79)</f>
        <v>0</v>
      </c>
      <c r="N153" s="633"/>
      <c r="O153" s="629" t="str">
        <f>IF(入力シート!AG79="","",入力シート!AG79)</f>
        <v/>
      </c>
      <c r="P153" s="629"/>
      <c r="Q153" s="626" t="str">
        <f>IF(入力シート!AJ79="","",入力シート!AJ79)</f>
        <v/>
      </c>
      <c r="R153" s="626"/>
      <c r="S153" s="627"/>
      <c r="T153" s="628"/>
    </row>
    <row r="154" spans="1:20" ht="21" customHeight="1">
      <c r="A154" s="626" t="str">
        <f>IF(商品中古自動車証明書!A131="","",商品中古自動車証明書!A131)</f>
        <v/>
      </c>
      <c r="B154" s="626"/>
      <c r="C154" s="70" t="str">
        <f>IF(商品中古自動車証明書!C131="","",商品中古自動車証明書!C131)</f>
        <v/>
      </c>
      <c r="D154" s="70" t="str">
        <f>IF(商品中古自動車証明書!D131="","",商品中古自動車証明書!D131)</f>
        <v/>
      </c>
      <c r="E154" s="626" t="str">
        <f>IF(商品中古自動車証明書!E131="","",商品中古自動車証明書!E131)</f>
        <v/>
      </c>
      <c r="F154" s="626"/>
      <c r="G154" s="70" t="str">
        <f>IF(商品中古自動車証明書!F131="","",商品中古自動車証明書!F131)</f>
        <v/>
      </c>
      <c r="H154" s="70" t="str">
        <f>IF(商品中古自動車証明書!H131="","",RIGHT(商品中古自動車証明書!H131,3))</f>
        <v/>
      </c>
      <c r="I154" s="629" t="str">
        <f>IF(商品中古自動車証明書!G131="","",商品中古自動車証明書!G131)</f>
        <v/>
      </c>
      <c r="J154" s="629"/>
      <c r="K154" s="630" t="str">
        <f>IF(入力シート!AA80="","",入力シート!AA80)</f>
        <v/>
      </c>
      <c r="L154" s="631"/>
      <c r="M154" s="632">
        <f>IF(入力シート!AD80="","",入力シート!AD80)</f>
        <v>0</v>
      </c>
      <c r="N154" s="633"/>
      <c r="O154" s="629" t="str">
        <f>IF(入力シート!AG80="","",入力シート!AG80)</f>
        <v/>
      </c>
      <c r="P154" s="629"/>
      <c r="Q154" s="626" t="str">
        <f>IF(入力シート!AJ80="","",入力シート!AJ80)</f>
        <v/>
      </c>
      <c r="R154" s="626"/>
      <c r="S154" s="627"/>
      <c r="T154" s="628"/>
    </row>
    <row r="155" spans="1:20" ht="21" customHeight="1">
      <c r="A155" s="626" t="str">
        <f>IF(商品中古自動車証明書!A132="","",商品中古自動車証明書!A132)</f>
        <v/>
      </c>
      <c r="B155" s="626"/>
      <c r="C155" s="70" t="str">
        <f>IF(商品中古自動車証明書!C132="","",商品中古自動車証明書!C132)</f>
        <v/>
      </c>
      <c r="D155" s="70" t="str">
        <f>IF(商品中古自動車証明書!D132="","",商品中古自動車証明書!D132)</f>
        <v/>
      </c>
      <c r="E155" s="626" t="str">
        <f>IF(商品中古自動車証明書!E132="","",商品中古自動車証明書!E132)</f>
        <v/>
      </c>
      <c r="F155" s="626"/>
      <c r="G155" s="70" t="str">
        <f>IF(商品中古自動車証明書!F132="","",商品中古自動車証明書!F132)</f>
        <v/>
      </c>
      <c r="H155" s="70" t="str">
        <f>IF(商品中古自動車証明書!H132="","",RIGHT(商品中古自動車証明書!H132,3))</f>
        <v/>
      </c>
      <c r="I155" s="629" t="str">
        <f>IF(商品中古自動車証明書!G132="","",商品中古自動車証明書!G132)</f>
        <v/>
      </c>
      <c r="J155" s="629"/>
      <c r="K155" s="630" t="str">
        <f>IF(入力シート!AA81="","",入力シート!AA81)</f>
        <v/>
      </c>
      <c r="L155" s="631"/>
      <c r="M155" s="632">
        <f>IF(入力シート!AD81="","",入力シート!AD81)</f>
        <v>0</v>
      </c>
      <c r="N155" s="633"/>
      <c r="O155" s="629" t="str">
        <f>IF(入力シート!AG81="","",入力シート!AG81)</f>
        <v/>
      </c>
      <c r="P155" s="629"/>
      <c r="Q155" s="626" t="str">
        <f>IF(入力シート!AJ81="","",入力シート!AJ81)</f>
        <v/>
      </c>
      <c r="R155" s="626"/>
      <c r="S155" s="627"/>
      <c r="T155" s="628"/>
    </row>
    <row r="156" spans="1:20" ht="21" customHeight="1">
      <c r="A156" s="626" t="str">
        <f>IF(商品中古自動車証明書!A133="","",商品中古自動車証明書!A133)</f>
        <v/>
      </c>
      <c r="B156" s="626"/>
      <c r="C156" s="70" t="str">
        <f>IF(商品中古自動車証明書!C133="","",商品中古自動車証明書!C133)</f>
        <v/>
      </c>
      <c r="D156" s="70" t="str">
        <f>IF(商品中古自動車証明書!D133="","",商品中古自動車証明書!D133)</f>
        <v/>
      </c>
      <c r="E156" s="626" t="str">
        <f>IF(商品中古自動車証明書!E133="","",商品中古自動車証明書!E133)</f>
        <v/>
      </c>
      <c r="F156" s="626"/>
      <c r="G156" s="70" t="str">
        <f>IF(商品中古自動車証明書!F133="","",商品中古自動車証明書!F133)</f>
        <v/>
      </c>
      <c r="H156" s="70" t="str">
        <f>IF(商品中古自動車証明書!H133="","",RIGHT(商品中古自動車証明書!H133,3))</f>
        <v/>
      </c>
      <c r="I156" s="629" t="str">
        <f>IF(商品中古自動車証明書!G133="","",商品中古自動車証明書!G133)</f>
        <v/>
      </c>
      <c r="J156" s="629"/>
      <c r="K156" s="630" t="str">
        <f>IF(入力シート!AA82="","",入力シート!AA82)</f>
        <v/>
      </c>
      <c r="L156" s="631"/>
      <c r="M156" s="632">
        <f>IF(入力シート!AD82="","",入力シート!AD82)</f>
        <v>0</v>
      </c>
      <c r="N156" s="633"/>
      <c r="O156" s="629" t="str">
        <f>IF(入力シート!AG82="","",入力シート!AG82)</f>
        <v/>
      </c>
      <c r="P156" s="629"/>
      <c r="Q156" s="626" t="str">
        <f>IF(入力シート!AJ82="","",入力シート!AJ82)</f>
        <v/>
      </c>
      <c r="R156" s="626"/>
      <c r="S156" s="627"/>
      <c r="T156" s="628"/>
    </row>
    <row r="157" spans="1:20" ht="21" customHeight="1">
      <c r="A157" s="626" t="str">
        <f>IF(商品中古自動車証明書!A134="","",商品中古自動車証明書!A134)</f>
        <v/>
      </c>
      <c r="B157" s="626"/>
      <c r="C157" s="70" t="str">
        <f>IF(商品中古自動車証明書!C134="","",商品中古自動車証明書!C134)</f>
        <v/>
      </c>
      <c r="D157" s="70" t="str">
        <f>IF(商品中古自動車証明書!D134="","",商品中古自動車証明書!D134)</f>
        <v/>
      </c>
      <c r="E157" s="626" t="str">
        <f>IF(商品中古自動車証明書!E134="","",商品中古自動車証明書!E134)</f>
        <v/>
      </c>
      <c r="F157" s="626"/>
      <c r="G157" s="70" t="str">
        <f>IF(商品中古自動車証明書!F134="","",商品中古自動車証明書!F134)</f>
        <v/>
      </c>
      <c r="H157" s="70" t="str">
        <f>IF(商品中古自動車証明書!H134="","",RIGHT(商品中古自動車証明書!H134,3))</f>
        <v/>
      </c>
      <c r="I157" s="629" t="str">
        <f>IF(商品中古自動車証明書!G134="","",商品中古自動車証明書!G134)</f>
        <v/>
      </c>
      <c r="J157" s="629"/>
      <c r="K157" s="630" t="str">
        <f>IF(入力シート!AA83="","",入力シート!AA83)</f>
        <v/>
      </c>
      <c r="L157" s="631"/>
      <c r="M157" s="632">
        <f>IF(入力シート!AD83="","",入力シート!AD83)</f>
        <v>0</v>
      </c>
      <c r="N157" s="633"/>
      <c r="O157" s="629" t="str">
        <f>IF(入力シート!AG83="","",入力シート!AG83)</f>
        <v/>
      </c>
      <c r="P157" s="629"/>
      <c r="Q157" s="626" t="str">
        <f>IF(入力シート!AJ83="","",入力シート!AJ83)</f>
        <v/>
      </c>
      <c r="R157" s="626"/>
      <c r="S157" s="627"/>
      <c r="T157" s="628"/>
    </row>
    <row r="158" spans="1:20" ht="21" customHeight="1">
      <c r="A158" s="626" t="str">
        <f>IF(商品中古自動車証明書!A135="","",商品中古自動車証明書!A135)</f>
        <v/>
      </c>
      <c r="B158" s="626"/>
      <c r="C158" s="70" t="str">
        <f>IF(商品中古自動車証明書!C135="","",商品中古自動車証明書!C135)</f>
        <v/>
      </c>
      <c r="D158" s="70" t="str">
        <f>IF(商品中古自動車証明書!D135="","",商品中古自動車証明書!D135)</f>
        <v/>
      </c>
      <c r="E158" s="626" t="str">
        <f>IF(商品中古自動車証明書!E135="","",商品中古自動車証明書!E135)</f>
        <v/>
      </c>
      <c r="F158" s="626"/>
      <c r="G158" s="70" t="str">
        <f>IF(商品中古自動車証明書!F135="","",商品中古自動車証明書!F135)</f>
        <v/>
      </c>
      <c r="H158" s="70" t="str">
        <f>IF(商品中古自動車証明書!H135="","",RIGHT(商品中古自動車証明書!H135,3))</f>
        <v/>
      </c>
      <c r="I158" s="629" t="str">
        <f>IF(商品中古自動車証明書!G135="","",商品中古自動車証明書!G135)</f>
        <v/>
      </c>
      <c r="J158" s="629"/>
      <c r="K158" s="630" t="str">
        <f>IF(入力シート!AA84="","",入力シート!AA84)</f>
        <v/>
      </c>
      <c r="L158" s="631"/>
      <c r="M158" s="632">
        <f>IF(入力シート!AD84="","",入力シート!AD84)</f>
        <v>0</v>
      </c>
      <c r="N158" s="633"/>
      <c r="O158" s="629" t="str">
        <f>IF(入力シート!AG84="","",入力シート!AG84)</f>
        <v/>
      </c>
      <c r="P158" s="629"/>
      <c r="Q158" s="626" t="str">
        <f>IF(入力シート!AJ84="","",入力シート!AJ84)</f>
        <v/>
      </c>
      <c r="R158" s="626"/>
      <c r="S158" s="627"/>
      <c r="T158" s="628"/>
    </row>
    <row r="159" spans="1:20" ht="21" customHeight="1">
      <c r="A159" s="626" t="str">
        <f>IF(商品中古自動車証明書!A136="","",商品中古自動車証明書!A136)</f>
        <v/>
      </c>
      <c r="B159" s="626"/>
      <c r="C159" s="70" t="str">
        <f>IF(商品中古自動車証明書!C136="","",商品中古自動車証明書!C136)</f>
        <v/>
      </c>
      <c r="D159" s="70" t="str">
        <f>IF(商品中古自動車証明書!D136="","",商品中古自動車証明書!D136)</f>
        <v/>
      </c>
      <c r="E159" s="626" t="str">
        <f>IF(商品中古自動車証明書!E136="","",商品中古自動車証明書!E136)</f>
        <v/>
      </c>
      <c r="F159" s="626"/>
      <c r="G159" s="70" t="str">
        <f>IF(商品中古自動車証明書!F136="","",商品中古自動車証明書!F136)</f>
        <v/>
      </c>
      <c r="H159" s="70" t="str">
        <f>IF(商品中古自動車証明書!H136="","",RIGHT(商品中古自動車証明書!H136,3))</f>
        <v/>
      </c>
      <c r="I159" s="629" t="str">
        <f>IF(商品中古自動車証明書!G136="","",商品中古自動車証明書!G136)</f>
        <v/>
      </c>
      <c r="J159" s="629"/>
      <c r="K159" s="630" t="str">
        <f>IF(入力シート!AA85="","",入力シート!AA85)</f>
        <v/>
      </c>
      <c r="L159" s="631"/>
      <c r="M159" s="632">
        <f>IF(入力シート!AD85="","",入力シート!AD85)</f>
        <v>0</v>
      </c>
      <c r="N159" s="633"/>
      <c r="O159" s="629" t="str">
        <f>IF(入力シート!AG85="","",入力シート!AG85)</f>
        <v/>
      </c>
      <c r="P159" s="629"/>
      <c r="Q159" s="626" t="str">
        <f>IF(入力シート!AJ85="","",入力シート!AJ85)</f>
        <v/>
      </c>
      <c r="R159" s="626"/>
      <c r="S159" s="627"/>
      <c r="T159" s="628"/>
    </row>
    <row r="160" spans="1:20" ht="21" customHeight="1">
      <c r="A160" s="626" t="str">
        <f>IF(商品中古自動車証明書!A137="","",商品中古自動車証明書!A137)</f>
        <v/>
      </c>
      <c r="B160" s="626"/>
      <c r="C160" s="70" t="str">
        <f>IF(商品中古自動車証明書!C137="","",商品中古自動車証明書!C137)</f>
        <v/>
      </c>
      <c r="D160" s="70" t="str">
        <f>IF(商品中古自動車証明書!D137="","",商品中古自動車証明書!D137)</f>
        <v/>
      </c>
      <c r="E160" s="626" t="str">
        <f>IF(商品中古自動車証明書!E137="","",商品中古自動車証明書!E137)</f>
        <v/>
      </c>
      <c r="F160" s="626"/>
      <c r="G160" s="70" t="str">
        <f>IF(商品中古自動車証明書!F137="","",商品中古自動車証明書!F137)</f>
        <v/>
      </c>
      <c r="H160" s="70" t="str">
        <f>IF(商品中古自動車証明書!H137="","",RIGHT(商品中古自動車証明書!H137,3))</f>
        <v/>
      </c>
      <c r="I160" s="629" t="str">
        <f>IF(商品中古自動車証明書!G137="","",商品中古自動車証明書!G137)</f>
        <v/>
      </c>
      <c r="J160" s="629"/>
      <c r="K160" s="630" t="str">
        <f>IF(入力シート!AA86="","",入力シート!AA86)</f>
        <v/>
      </c>
      <c r="L160" s="631"/>
      <c r="M160" s="632">
        <f>IF(入力シート!AD86="","",入力シート!AD86)</f>
        <v>0</v>
      </c>
      <c r="N160" s="633"/>
      <c r="O160" s="629" t="str">
        <f>IF(入力シート!AG86="","",入力シート!AG86)</f>
        <v/>
      </c>
      <c r="P160" s="629"/>
      <c r="Q160" s="626" t="str">
        <f>IF(入力シート!AJ86="","",入力シート!AJ86)</f>
        <v/>
      </c>
      <c r="R160" s="626"/>
      <c r="S160" s="627"/>
      <c r="T160" s="628"/>
    </row>
    <row r="161" spans="1:20" ht="21" customHeight="1">
      <c r="A161" s="626" t="str">
        <f>IF(商品中古自動車証明書!A138="","",商品中古自動車証明書!A138)</f>
        <v/>
      </c>
      <c r="B161" s="626"/>
      <c r="C161" s="70" t="str">
        <f>IF(商品中古自動車証明書!C138="","",商品中古自動車証明書!C138)</f>
        <v/>
      </c>
      <c r="D161" s="70" t="str">
        <f>IF(商品中古自動車証明書!D138="","",商品中古自動車証明書!D138)</f>
        <v/>
      </c>
      <c r="E161" s="626" t="str">
        <f>IF(商品中古自動車証明書!E138="","",商品中古自動車証明書!E138)</f>
        <v/>
      </c>
      <c r="F161" s="626"/>
      <c r="G161" s="70" t="str">
        <f>IF(商品中古自動車証明書!F138="","",商品中古自動車証明書!F138)</f>
        <v/>
      </c>
      <c r="H161" s="70" t="str">
        <f>IF(商品中古自動車証明書!H138="","",RIGHT(商品中古自動車証明書!H138,3))</f>
        <v/>
      </c>
      <c r="I161" s="629" t="str">
        <f>IF(商品中古自動車証明書!G138="","",商品中古自動車証明書!G138)</f>
        <v/>
      </c>
      <c r="J161" s="629"/>
      <c r="K161" s="630" t="str">
        <f>IF(入力シート!AA87="","",入力シート!AA87)</f>
        <v/>
      </c>
      <c r="L161" s="631"/>
      <c r="M161" s="632">
        <f>IF(入力シート!AD87="","",入力シート!AD87)</f>
        <v>0</v>
      </c>
      <c r="N161" s="633"/>
      <c r="O161" s="629" t="str">
        <f>IF(入力シート!AG87="","",入力シート!AG87)</f>
        <v/>
      </c>
      <c r="P161" s="629"/>
      <c r="Q161" s="626" t="str">
        <f>IF(入力シート!AJ87="","",入力シート!AJ87)</f>
        <v/>
      </c>
      <c r="R161" s="626"/>
      <c r="S161" s="627"/>
      <c r="T161" s="628"/>
    </row>
    <row r="162" spans="1:20" ht="21" customHeight="1">
      <c r="A162" s="626" t="str">
        <f>IF(商品中古自動車証明書!A139="","",商品中古自動車証明書!A139)</f>
        <v/>
      </c>
      <c r="B162" s="626"/>
      <c r="C162" s="70" t="str">
        <f>IF(商品中古自動車証明書!C139="","",商品中古自動車証明書!C139)</f>
        <v/>
      </c>
      <c r="D162" s="70" t="str">
        <f>IF(商品中古自動車証明書!D139="","",商品中古自動車証明書!D139)</f>
        <v/>
      </c>
      <c r="E162" s="626" t="str">
        <f>IF(商品中古自動車証明書!E139="","",商品中古自動車証明書!E139)</f>
        <v/>
      </c>
      <c r="F162" s="626"/>
      <c r="G162" s="70" t="str">
        <f>IF(商品中古自動車証明書!F139="","",商品中古自動車証明書!F139)</f>
        <v/>
      </c>
      <c r="H162" s="70" t="str">
        <f>IF(商品中古自動車証明書!H139="","",RIGHT(商品中古自動車証明書!H139,3))</f>
        <v/>
      </c>
      <c r="I162" s="629" t="str">
        <f>IF(商品中古自動車証明書!G139="","",商品中古自動車証明書!G139)</f>
        <v/>
      </c>
      <c r="J162" s="629"/>
      <c r="K162" s="630" t="str">
        <f>IF(入力シート!AA88="","",入力シート!AA88)</f>
        <v/>
      </c>
      <c r="L162" s="631"/>
      <c r="M162" s="632">
        <f>IF(入力シート!AD88="","",入力シート!AD88)</f>
        <v>0</v>
      </c>
      <c r="N162" s="633"/>
      <c r="O162" s="629" t="str">
        <f>IF(入力シート!AG88="","",入力シート!AG88)</f>
        <v/>
      </c>
      <c r="P162" s="629"/>
      <c r="Q162" s="626" t="str">
        <f>IF(入力シート!AJ88="","",入力シート!AJ88)</f>
        <v/>
      </c>
      <c r="R162" s="626"/>
      <c r="S162" s="627"/>
      <c r="T162" s="628"/>
    </row>
    <row r="163" spans="1:20" ht="21" customHeight="1">
      <c r="A163" s="626" t="str">
        <f>IF(商品中古自動車証明書!A140="","",商品中古自動車証明書!A140)</f>
        <v/>
      </c>
      <c r="B163" s="626"/>
      <c r="C163" s="70" t="str">
        <f>IF(商品中古自動車証明書!C140="","",商品中古自動車証明書!C140)</f>
        <v/>
      </c>
      <c r="D163" s="70" t="str">
        <f>IF(商品中古自動車証明書!D140="","",商品中古自動車証明書!D140)</f>
        <v/>
      </c>
      <c r="E163" s="626" t="str">
        <f>IF(商品中古自動車証明書!E140="","",商品中古自動車証明書!E140)</f>
        <v/>
      </c>
      <c r="F163" s="626"/>
      <c r="G163" s="70" t="str">
        <f>IF(商品中古自動車証明書!F140="","",商品中古自動車証明書!F140)</f>
        <v/>
      </c>
      <c r="H163" s="70" t="str">
        <f>IF(商品中古自動車証明書!H140="","",RIGHT(商品中古自動車証明書!H140,3))</f>
        <v/>
      </c>
      <c r="I163" s="629" t="str">
        <f>IF(商品中古自動車証明書!G140="","",商品中古自動車証明書!G140)</f>
        <v/>
      </c>
      <c r="J163" s="629"/>
      <c r="K163" s="630" t="str">
        <f>IF(入力シート!AA89="","",入力シート!AA89)</f>
        <v/>
      </c>
      <c r="L163" s="631"/>
      <c r="M163" s="632">
        <f>IF(入力シート!AD89="","",入力シート!AD89)</f>
        <v>0</v>
      </c>
      <c r="N163" s="633"/>
      <c r="O163" s="629" t="str">
        <f>IF(入力シート!AG89="","",入力シート!AG89)</f>
        <v/>
      </c>
      <c r="P163" s="629"/>
      <c r="Q163" s="626" t="str">
        <f>IF(入力シート!AJ89="","",入力シート!AJ89)</f>
        <v/>
      </c>
      <c r="R163" s="626"/>
      <c r="S163" s="627"/>
      <c r="T163" s="628"/>
    </row>
    <row r="164" spans="1:20" ht="21" customHeight="1">
      <c r="A164" s="626" t="str">
        <f>IF(商品中古自動車証明書!A141="","",商品中古自動車証明書!A141)</f>
        <v/>
      </c>
      <c r="B164" s="626"/>
      <c r="C164" s="70" t="str">
        <f>IF(商品中古自動車証明書!C141="","",商品中古自動車証明書!C141)</f>
        <v/>
      </c>
      <c r="D164" s="70" t="str">
        <f>IF(商品中古自動車証明書!D141="","",商品中古自動車証明書!D141)</f>
        <v/>
      </c>
      <c r="E164" s="626" t="str">
        <f>IF(商品中古自動車証明書!E141="","",商品中古自動車証明書!E141)</f>
        <v/>
      </c>
      <c r="F164" s="626"/>
      <c r="G164" s="70" t="str">
        <f>IF(商品中古自動車証明書!F141="","",商品中古自動車証明書!F141)</f>
        <v/>
      </c>
      <c r="H164" s="70" t="str">
        <f>IF(商品中古自動車証明書!H141="","",RIGHT(商品中古自動車証明書!H141,3))</f>
        <v/>
      </c>
      <c r="I164" s="629" t="str">
        <f>IF(商品中古自動車証明書!G141="","",商品中古自動車証明書!G141)</f>
        <v/>
      </c>
      <c r="J164" s="629"/>
      <c r="K164" s="630" t="str">
        <f>IF(入力シート!AA90="","",入力シート!AA90)</f>
        <v/>
      </c>
      <c r="L164" s="631"/>
      <c r="M164" s="632">
        <f>IF(入力シート!AD90="","",入力シート!AD90)</f>
        <v>0</v>
      </c>
      <c r="N164" s="633"/>
      <c r="O164" s="629" t="str">
        <f>IF(入力シート!AG90="","",入力シート!AG90)</f>
        <v/>
      </c>
      <c r="P164" s="629"/>
      <c r="Q164" s="626" t="str">
        <f>IF(入力シート!AJ90="","",入力シート!AJ90)</f>
        <v/>
      </c>
      <c r="R164" s="626"/>
      <c r="S164" s="627"/>
      <c r="T164" s="628"/>
    </row>
    <row r="165" spans="1:20" ht="21" customHeight="1">
      <c r="A165" s="626" t="str">
        <f>IF(商品中古自動車証明書!A142="","",商品中古自動車証明書!A142)</f>
        <v/>
      </c>
      <c r="B165" s="626"/>
      <c r="C165" s="70" t="str">
        <f>IF(商品中古自動車証明書!C142="","",商品中古自動車証明書!C142)</f>
        <v/>
      </c>
      <c r="D165" s="70" t="str">
        <f>IF(商品中古自動車証明書!D142="","",商品中古自動車証明書!D142)</f>
        <v/>
      </c>
      <c r="E165" s="626" t="str">
        <f>IF(商品中古自動車証明書!E142="","",商品中古自動車証明書!E142)</f>
        <v/>
      </c>
      <c r="F165" s="626"/>
      <c r="G165" s="70" t="str">
        <f>IF(商品中古自動車証明書!F142="","",商品中古自動車証明書!F142)</f>
        <v/>
      </c>
      <c r="H165" s="70" t="str">
        <f>IF(商品中古自動車証明書!H142="","",RIGHT(商品中古自動車証明書!H142,3))</f>
        <v/>
      </c>
      <c r="I165" s="629" t="str">
        <f>IF(商品中古自動車証明書!G142="","",商品中古自動車証明書!G142)</f>
        <v/>
      </c>
      <c r="J165" s="629"/>
      <c r="K165" s="630" t="str">
        <f>IF(入力シート!AA91="","",入力シート!AA91)</f>
        <v/>
      </c>
      <c r="L165" s="631"/>
      <c r="M165" s="632">
        <f>IF(入力シート!AD91="","",入力シート!AD91)</f>
        <v>0</v>
      </c>
      <c r="N165" s="633"/>
      <c r="O165" s="629" t="str">
        <f>IF(入力シート!AG91="","",入力シート!AG91)</f>
        <v/>
      </c>
      <c r="P165" s="629"/>
      <c r="Q165" s="626" t="str">
        <f>IF(入力シート!AJ91="","",入力シート!AJ91)</f>
        <v/>
      </c>
      <c r="R165" s="626"/>
      <c r="S165" s="627"/>
      <c r="T165" s="628"/>
    </row>
    <row r="166" spans="1:20" ht="21" customHeight="1">
      <c r="A166" s="626" t="str">
        <f>IF(商品中古自動車証明書!A143="","",商品中古自動車証明書!A143)</f>
        <v/>
      </c>
      <c r="B166" s="626"/>
      <c r="C166" s="70" t="str">
        <f>IF(商品中古自動車証明書!C143="","",商品中古自動車証明書!C143)</f>
        <v/>
      </c>
      <c r="D166" s="70" t="str">
        <f>IF(商品中古自動車証明書!D143="","",商品中古自動車証明書!D143)</f>
        <v/>
      </c>
      <c r="E166" s="626" t="str">
        <f>IF(商品中古自動車証明書!E143="","",商品中古自動車証明書!E143)</f>
        <v/>
      </c>
      <c r="F166" s="626"/>
      <c r="G166" s="70" t="str">
        <f>IF(商品中古自動車証明書!F143="","",商品中古自動車証明書!F143)</f>
        <v/>
      </c>
      <c r="H166" s="70" t="str">
        <f>IF(商品中古自動車証明書!H143="","",RIGHT(商品中古自動車証明書!H143,3))</f>
        <v/>
      </c>
      <c r="I166" s="629" t="str">
        <f>IF(商品中古自動車証明書!G143="","",商品中古自動車証明書!G143)</f>
        <v/>
      </c>
      <c r="J166" s="629"/>
      <c r="K166" s="630" t="str">
        <f>IF(入力シート!AA92="","",入力シート!AA92)</f>
        <v/>
      </c>
      <c r="L166" s="631"/>
      <c r="M166" s="632">
        <f>IF(入力シート!AD92="","",入力シート!AD92)</f>
        <v>0</v>
      </c>
      <c r="N166" s="633"/>
      <c r="O166" s="629" t="str">
        <f>IF(入力シート!AG92="","",入力シート!AG92)</f>
        <v/>
      </c>
      <c r="P166" s="629"/>
      <c r="Q166" s="626" t="str">
        <f>IF(入力シート!AJ92="","",入力シート!AJ92)</f>
        <v/>
      </c>
      <c r="R166" s="626"/>
      <c r="S166" s="627"/>
      <c r="T166" s="628"/>
    </row>
    <row r="167" spans="1:20" ht="21" customHeight="1">
      <c r="A167" s="626" t="str">
        <f>IF(商品中古自動車証明書!A144="","",商品中古自動車証明書!A144)</f>
        <v/>
      </c>
      <c r="B167" s="626"/>
      <c r="C167" s="70" t="str">
        <f>IF(商品中古自動車証明書!C144="","",商品中古自動車証明書!C144)</f>
        <v/>
      </c>
      <c r="D167" s="70" t="str">
        <f>IF(商品中古自動車証明書!D144="","",商品中古自動車証明書!D144)</f>
        <v/>
      </c>
      <c r="E167" s="626" t="str">
        <f>IF(商品中古自動車証明書!E144="","",商品中古自動車証明書!E144)</f>
        <v/>
      </c>
      <c r="F167" s="626"/>
      <c r="G167" s="70" t="str">
        <f>IF(商品中古自動車証明書!F144="","",商品中古自動車証明書!F144)</f>
        <v/>
      </c>
      <c r="H167" s="70" t="str">
        <f>IF(商品中古自動車証明書!H144="","",RIGHT(商品中古自動車証明書!H144,3))</f>
        <v/>
      </c>
      <c r="I167" s="629" t="str">
        <f>IF(商品中古自動車証明書!G144="","",商品中古自動車証明書!G144)</f>
        <v/>
      </c>
      <c r="J167" s="629"/>
      <c r="K167" s="630" t="str">
        <f>IF(入力シート!AA93="","",入力シート!AA93)</f>
        <v/>
      </c>
      <c r="L167" s="631"/>
      <c r="M167" s="632">
        <f>IF(入力シート!AD93="","",入力シート!AD93)</f>
        <v>0</v>
      </c>
      <c r="N167" s="633"/>
      <c r="O167" s="629" t="str">
        <f>IF(入力シート!AG93="","",入力シート!AG93)</f>
        <v/>
      </c>
      <c r="P167" s="629"/>
      <c r="Q167" s="626" t="str">
        <f>IF(入力シート!AJ93="","",入力シート!AJ93)</f>
        <v/>
      </c>
      <c r="R167" s="626"/>
      <c r="S167" s="627"/>
      <c r="T167" s="628"/>
    </row>
    <row r="168" spans="1:20" ht="6" customHeight="1">
      <c r="A168" s="2"/>
      <c r="B168" s="2"/>
      <c r="C168" s="2"/>
      <c r="D168" s="2"/>
      <c r="E168" s="2"/>
      <c r="F168" s="2"/>
      <c r="G168" s="2"/>
      <c r="H168" s="2"/>
      <c r="I168" s="2"/>
      <c r="J168" s="2"/>
      <c r="K168" s="2"/>
      <c r="L168" s="2"/>
      <c r="M168" s="2"/>
      <c r="N168" s="2"/>
      <c r="O168" s="2"/>
      <c r="P168" s="2"/>
      <c r="Q168" s="2"/>
      <c r="R168" s="2"/>
      <c r="S168" s="2"/>
      <c r="T168" s="2"/>
    </row>
    <row r="169" spans="1:20">
      <c r="A169" s="674" t="s">
        <v>391</v>
      </c>
      <c r="B169" s="675" t="s">
        <v>298</v>
      </c>
      <c r="C169" s="676"/>
      <c r="D169" s="676"/>
      <c r="E169" s="676"/>
      <c r="F169" s="676"/>
      <c r="G169" s="677"/>
      <c r="H169" s="681" t="s">
        <v>392</v>
      </c>
      <c r="I169" s="682"/>
      <c r="J169" s="682"/>
      <c r="K169" s="682"/>
      <c r="L169" s="682"/>
      <c r="M169" s="682"/>
      <c r="N169" s="682"/>
      <c r="O169" s="682"/>
      <c r="P169" s="682"/>
      <c r="Q169" s="682"/>
      <c r="R169" s="682"/>
      <c r="S169" s="682"/>
      <c r="T169" s="683"/>
    </row>
    <row r="170" spans="1:20" ht="18.75" customHeight="1">
      <c r="A170" s="674"/>
      <c r="B170" s="678"/>
      <c r="C170" s="679"/>
      <c r="D170" s="679"/>
      <c r="E170" s="679"/>
      <c r="F170" s="679"/>
      <c r="G170" s="680"/>
      <c r="H170" s="636" t="s">
        <v>393</v>
      </c>
      <c r="I170" s="637"/>
      <c r="J170" s="638"/>
      <c r="K170" s="61" t="s">
        <v>271</v>
      </c>
      <c r="L170" s="636" t="s">
        <v>273</v>
      </c>
      <c r="M170" s="637"/>
      <c r="N170" s="638"/>
      <c r="O170" s="636" t="s">
        <v>310</v>
      </c>
      <c r="P170" s="637"/>
      <c r="Q170" s="637"/>
      <c r="R170" s="637"/>
      <c r="S170" s="637"/>
      <c r="T170" s="638"/>
    </row>
    <row r="171" spans="1:20" ht="21" customHeight="1">
      <c r="A171" s="674"/>
      <c r="B171" s="639" t="str">
        <f>B47</f>
        <v/>
      </c>
      <c r="C171" s="640"/>
      <c r="D171" s="640"/>
      <c r="E171" s="640"/>
      <c r="F171" s="640"/>
      <c r="G171" s="641"/>
      <c r="H171" s="617" t="str">
        <f>H47</f>
        <v/>
      </c>
      <c r="I171" s="618"/>
      <c r="J171" s="619"/>
      <c r="K171" s="645" t="str">
        <f>K47</f>
        <v/>
      </c>
      <c r="L171" s="617" t="str">
        <f>L47</f>
        <v/>
      </c>
      <c r="M171" s="618"/>
      <c r="N171" s="619"/>
      <c r="O171" s="71" t="s">
        <v>419</v>
      </c>
      <c r="P171" s="647" t="str">
        <f>P47</f>
        <v/>
      </c>
      <c r="Q171" s="648"/>
      <c r="R171" s="648"/>
      <c r="S171" s="648"/>
      <c r="T171" s="649"/>
    </row>
    <row r="172" spans="1:20" ht="21" customHeight="1">
      <c r="A172" s="674"/>
      <c r="B172" s="642"/>
      <c r="C172" s="643"/>
      <c r="D172" s="643"/>
      <c r="E172" s="643"/>
      <c r="F172" s="643"/>
      <c r="G172" s="644"/>
      <c r="H172" s="617" t="str">
        <f>H48</f>
        <v/>
      </c>
      <c r="I172" s="618"/>
      <c r="J172" s="619"/>
      <c r="K172" s="646"/>
      <c r="L172" s="617"/>
      <c r="M172" s="618"/>
      <c r="N172" s="619"/>
      <c r="O172" s="72" t="s">
        <v>395</v>
      </c>
      <c r="P172" s="617" t="str">
        <f>P48</f>
        <v/>
      </c>
      <c r="Q172" s="618"/>
      <c r="R172" s="618"/>
      <c r="S172" s="618"/>
      <c r="T172" s="619"/>
    </row>
    <row r="173" spans="1:20" ht="6" customHeight="1">
      <c r="A173" s="2"/>
      <c r="B173" s="2"/>
      <c r="C173" s="2"/>
      <c r="D173" s="2"/>
      <c r="E173" s="2"/>
      <c r="F173" s="2"/>
      <c r="G173" s="2"/>
      <c r="H173" s="2"/>
      <c r="I173" s="2"/>
      <c r="J173" s="2"/>
      <c r="K173" s="2"/>
      <c r="L173" s="2"/>
      <c r="M173" s="2"/>
      <c r="N173" s="2"/>
      <c r="O173" s="2"/>
      <c r="P173" s="2"/>
      <c r="Q173" s="2"/>
      <c r="R173" s="2"/>
      <c r="S173" s="2"/>
      <c r="T173" s="2"/>
    </row>
    <row r="174" spans="1:20" ht="18.75" customHeight="1">
      <c r="A174" s="669" t="s">
        <v>396</v>
      </c>
      <c r="B174" s="669"/>
      <c r="C174" s="669"/>
      <c r="D174" s="627"/>
      <c r="E174" s="670"/>
      <c r="F174" s="670"/>
      <c r="G174" s="670"/>
      <c r="H174" s="73" t="s">
        <v>397</v>
      </c>
      <c r="I174" s="2"/>
      <c r="J174" s="2"/>
      <c r="K174" s="2"/>
      <c r="L174" s="37"/>
      <c r="M174" s="37"/>
      <c r="N174" s="671" t="s">
        <v>398</v>
      </c>
      <c r="O174" s="672"/>
      <c r="P174" s="673"/>
      <c r="Q174" s="627"/>
      <c r="R174" s="670"/>
      <c r="S174" s="670"/>
      <c r="T174" s="628"/>
    </row>
    <row r="175" spans="1:20" ht="6" customHeight="1">
      <c r="A175" s="2"/>
      <c r="B175" s="2"/>
      <c r="C175" s="2"/>
      <c r="D175" s="2"/>
      <c r="E175" s="2"/>
      <c r="F175" s="2"/>
      <c r="G175" s="2"/>
      <c r="H175" s="2"/>
      <c r="I175" s="2"/>
      <c r="J175" s="2"/>
      <c r="K175" s="2"/>
      <c r="L175" s="2"/>
      <c r="M175" s="2"/>
      <c r="N175" s="2"/>
      <c r="O175" s="2"/>
      <c r="P175" s="2"/>
      <c r="Q175" s="2"/>
      <c r="R175" s="2"/>
      <c r="S175" s="2"/>
      <c r="T175" s="2"/>
    </row>
    <row r="176" spans="1:20" ht="15" customHeight="1">
      <c r="A176" s="664" t="s">
        <v>399</v>
      </c>
      <c r="B176" s="650" t="s">
        <v>400</v>
      </c>
      <c r="C176" s="650"/>
      <c r="D176" s="650" t="s">
        <v>401</v>
      </c>
      <c r="E176" s="650"/>
      <c r="F176" s="667" t="s">
        <v>402</v>
      </c>
      <c r="G176" s="667"/>
      <c r="H176" s="650" t="s">
        <v>403</v>
      </c>
      <c r="I176" s="650"/>
      <c r="J176" s="651" t="s">
        <v>404</v>
      </c>
      <c r="K176" s="651"/>
      <c r="L176" s="651"/>
      <c r="M176" s="651"/>
      <c r="N176" s="651"/>
      <c r="O176" s="651"/>
      <c r="P176" s="651"/>
      <c r="Q176" s="651"/>
      <c r="R176" s="652" t="s">
        <v>405</v>
      </c>
      <c r="S176" s="655" t="s">
        <v>406</v>
      </c>
      <c r="T176" s="656"/>
    </row>
    <row r="177" spans="1:20" ht="15" customHeight="1">
      <c r="A177" s="665"/>
      <c r="B177" s="668" t="s">
        <v>407</v>
      </c>
      <c r="C177" s="668"/>
      <c r="D177" s="661" t="s">
        <v>406</v>
      </c>
      <c r="E177" s="661"/>
      <c r="F177" s="661" t="s">
        <v>406</v>
      </c>
      <c r="G177" s="661"/>
      <c r="H177" s="661" t="s">
        <v>406</v>
      </c>
      <c r="I177" s="661"/>
      <c r="J177" s="662" t="s">
        <v>408</v>
      </c>
      <c r="K177" s="662"/>
      <c r="L177" s="662"/>
      <c r="M177" s="662"/>
      <c r="N177" s="662" t="s">
        <v>409</v>
      </c>
      <c r="O177" s="662"/>
      <c r="P177" s="662"/>
      <c r="Q177" s="662"/>
      <c r="R177" s="653"/>
      <c r="S177" s="657"/>
      <c r="T177" s="658"/>
    </row>
    <row r="178" spans="1:20" ht="15" customHeight="1">
      <c r="A178" s="666"/>
      <c r="B178" s="668"/>
      <c r="C178" s="668"/>
      <c r="D178" s="661"/>
      <c r="E178" s="661"/>
      <c r="F178" s="661"/>
      <c r="G178" s="661"/>
      <c r="H178" s="661"/>
      <c r="I178" s="661"/>
      <c r="J178" s="663" t="s">
        <v>1262</v>
      </c>
      <c r="K178" s="663"/>
      <c r="L178" s="663"/>
      <c r="M178" s="663"/>
      <c r="N178" s="662" t="s">
        <v>411</v>
      </c>
      <c r="O178" s="662"/>
      <c r="P178" s="662"/>
      <c r="Q178" s="662"/>
      <c r="R178" s="654"/>
      <c r="S178" s="659"/>
      <c r="T178" s="660"/>
    </row>
    <row r="179" spans="1:20" ht="4.5" customHeight="1">
      <c r="A179" s="2"/>
      <c r="B179" s="2"/>
      <c r="C179" s="2"/>
      <c r="D179" s="2"/>
      <c r="E179" s="2"/>
      <c r="F179" s="2"/>
      <c r="G179" s="2"/>
      <c r="H179" s="2"/>
      <c r="I179" s="2"/>
      <c r="J179" s="2"/>
      <c r="K179" s="2"/>
      <c r="L179" s="2"/>
      <c r="M179" s="2"/>
      <c r="N179" s="2"/>
      <c r="O179" s="2"/>
      <c r="P179" s="2"/>
      <c r="Q179" s="2"/>
      <c r="R179" s="2"/>
      <c r="S179" s="2"/>
      <c r="T179" s="2"/>
    </row>
    <row r="180" spans="1:20" ht="12" customHeight="1">
      <c r="A180" s="74" t="s">
        <v>412</v>
      </c>
      <c r="B180" s="75">
        <v>1</v>
      </c>
      <c r="C180" s="684" t="s">
        <v>413</v>
      </c>
      <c r="D180" s="684"/>
      <c r="E180" s="684"/>
      <c r="F180" s="684"/>
      <c r="G180" s="684"/>
      <c r="H180" s="684"/>
      <c r="I180" s="684"/>
      <c r="J180" s="684"/>
      <c r="K180" s="684"/>
      <c r="L180" s="684"/>
      <c r="M180" s="684"/>
      <c r="N180" s="684"/>
      <c r="O180" s="684"/>
      <c r="P180" s="684"/>
      <c r="Q180" s="684"/>
      <c r="R180" s="684"/>
      <c r="S180" s="684"/>
      <c r="T180" s="684"/>
    </row>
    <row r="181" spans="1:20" ht="12" customHeight="1">
      <c r="A181" s="2"/>
      <c r="B181" s="75"/>
      <c r="C181" s="684" t="s">
        <v>1260</v>
      </c>
      <c r="D181" s="684"/>
      <c r="E181" s="684"/>
      <c r="F181" s="684"/>
      <c r="G181" s="684"/>
      <c r="H181" s="684"/>
      <c r="I181" s="684"/>
      <c r="J181" s="684"/>
      <c r="K181" s="684"/>
      <c r="L181" s="684"/>
      <c r="M181" s="684"/>
      <c r="N181" s="684"/>
      <c r="O181" s="684"/>
      <c r="P181" s="684"/>
      <c r="Q181" s="684"/>
      <c r="R181" s="684"/>
      <c r="S181" s="684"/>
      <c r="T181" s="684"/>
    </row>
    <row r="182" spans="1:20" ht="12" customHeight="1">
      <c r="A182" s="2"/>
      <c r="B182" s="75"/>
      <c r="C182" s="684" t="s">
        <v>414</v>
      </c>
      <c r="D182" s="684"/>
      <c r="E182" s="684"/>
      <c r="F182" s="684"/>
      <c r="G182" s="684"/>
      <c r="H182" s="684"/>
      <c r="I182" s="684"/>
      <c r="J182" s="684"/>
      <c r="K182" s="684"/>
      <c r="L182" s="684"/>
      <c r="M182" s="684"/>
      <c r="N182" s="684"/>
      <c r="O182" s="684"/>
      <c r="P182" s="684"/>
      <c r="Q182" s="684"/>
      <c r="R182" s="684"/>
      <c r="S182" s="684"/>
      <c r="T182" s="684"/>
    </row>
    <row r="183" spans="1:20" ht="12" customHeight="1">
      <c r="A183" s="2"/>
      <c r="B183" s="75">
        <v>2</v>
      </c>
      <c r="C183" s="684" t="s">
        <v>1261</v>
      </c>
      <c r="D183" s="684"/>
      <c r="E183" s="684"/>
      <c r="F183" s="684"/>
      <c r="G183" s="684"/>
      <c r="H183" s="684"/>
      <c r="I183" s="684"/>
      <c r="J183" s="684"/>
      <c r="K183" s="684"/>
      <c r="L183" s="684"/>
      <c r="M183" s="684"/>
      <c r="N183" s="684"/>
      <c r="O183" s="684"/>
      <c r="P183" s="684"/>
      <c r="Q183" s="684"/>
      <c r="R183" s="684"/>
      <c r="S183" s="684"/>
      <c r="T183" s="684"/>
    </row>
    <row r="184" spans="1:20" ht="12" customHeight="1">
      <c r="A184" s="2"/>
      <c r="B184" s="75">
        <v>3</v>
      </c>
      <c r="C184" s="687" t="s">
        <v>8</v>
      </c>
      <c r="D184" s="687"/>
      <c r="E184" s="687"/>
      <c r="F184" s="687"/>
      <c r="G184" s="687"/>
      <c r="H184" s="687"/>
      <c r="I184" s="687"/>
      <c r="J184" s="687"/>
      <c r="K184" s="687"/>
      <c r="L184" s="687"/>
      <c r="M184" s="687"/>
      <c r="N184" s="687"/>
      <c r="O184" s="687"/>
      <c r="P184" s="687"/>
      <c r="Q184" s="687"/>
      <c r="R184" s="687"/>
      <c r="S184" s="687"/>
      <c r="T184" s="687"/>
    </row>
    <row r="185" spans="1:20" ht="12" customHeight="1">
      <c r="A185" s="2"/>
      <c r="C185" s="688" t="s">
        <v>415</v>
      </c>
      <c r="D185" s="688"/>
      <c r="E185" s="688"/>
      <c r="F185" s="688"/>
      <c r="G185" s="688"/>
      <c r="H185" s="688"/>
      <c r="I185" s="688"/>
      <c r="J185" s="688"/>
      <c r="K185" s="688"/>
      <c r="L185" s="688"/>
      <c r="M185" s="688"/>
      <c r="N185" s="688"/>
      <c r="O185" s="688"/>
      <c r="P185" s="688"/>
      <c r="Q185" s="688"/>
      <c r="R185" s="688"/>
      <c r="S185" s="688"/>
      <c r="T185" s="688"/>
    </row>
    <row r="186" spans="1:20" ht="12" customHeight="1">
      <c r="B186" s="75">
        <v>4</v>
      </c>
      <c r="C186" s="684" t="s">
        <v>416</v>
      </c>
      <c r="D186" s="684"/>
      <c r="E186" s="684"/>
      <c r="F186" s="684"/>
      <c r="G186" s="684"/>
      <c r="H186" s="684"/>
      <c r="I186" s="684"/>
      <c r="J186" s="684"/>
      <c r="K186" s="684"/>
      <c r="L186" s="684"/>
      <c r="M186" s="684"/>
      <c r="N186" s="684"/>
      <c r="O186" s="684"/>
      <c r="P186" s="684"/>
      <c r="Q186" s="684"/>
      <c r="R186" s="684"/>
      <c r="S186" s="684"/>
      <c r="T186" s="684"/>
    </row>
    <row r="187" spans="1:20" ht="3.75" customHeight="1"/>
    <row r="188" spans="1:20" ht="21">
      <c r="A188" s="604" t="s">
        <v>1258</v>
      </c>
      <c r="B188" s="604"/>
      <c r="C188" s="604"/>
      <c r="D188" s="604"/>
      <c r="E188" s="604"/>
      <c r="F188" s="604"/>
      <c r="G188" s="604"/>
      <c r="H188" s="604"/>
      <c r="I188" s="604"/>
      <c r="J188" s="604"/>
      <c r="K188" s="604"/>
      <c r="L188" s="604"/>
      <c r="M188" s="604"/>
      <c r="N188" s="604"/>
      <c r="O188" s="604"/>
      <c r="P188" s="604"/>
      <c r="Q188" s="604"/>
      <c r="R188" s="604"/>
      <c r="S188" s="604"/>
      <c r="T188" s="604"/>
    </row>
    <row r="189" spans="1:20" ht="6" customHeight="1">
      <c r="A189" s="49"/>
      <c r="B189" s="50"/>
      <c r="C189" s="50"/>
      <c r="D189" s="50"/>
      <c r="E189" s="50"/>
      <c r="F189" s="50"/>
      <c r="G189" s="50"/>
      <c r="H189" s="50"/>
      <c r="I189" s="50"/>
      <c r="J189" s="50"/>
      <c r="K189" s="50"/>
      <c r="L189" s="50"/>
      <c r="M189" s="50"/>
      <c r="N189" s="50"/>
      <c r="O189" s="50"/>
      <c r="P189" s="50"/>
      <c r="Q189" s="50"/>
      <c r="R189" s="50"/>
      <c r="S189" s="50"/>
      <c r="T189" s="51"/>
    </row>
    <row r="190" spans="1:20">
      <c r="A190" s="52"/>
      <c r="B190" s="34"/>
      <c r="C190" s="34"/>
      <c r="D190" s="34"/>
      <c r="E190" s="34"/>
      <c r="F190" s="34"/>
      <c r="G190" s="34"/>
      <c r="H190" s="34"/>
      <c r="I190" s="34"/>
      <c r="J190" s="34"/>
      <c r="K190" s="34"/>
      <c r="L190" s="34"/>
      <c r="M190" s="34"/>
      <c r="N190" s="34"/>
      <c r="O190" s="34"/>
      <c r="P190" s="34"/>
      <c r="Q190" s="519" t="str">
        <f>"ページ　　"&amp;入力シート!$AI$14&amp;" - "</f>
        <v xml:space="preserve">ページ　　0 - </v>
      </c>
      <c r="R190" s="519"/>
      <c r="S190" s="53" t="s">
        <v>421</v>
      </c>
      <c r="T190" s="54"/>
    </row>
    <row r="191" spans="1:20" ht="6" customHeight="1">
      <c r="A191" s="52"/>
      <c r="B191" s="34"/>
      <c r="C191" s="34"/>
      <c r="D191" s="34"/>
      <c r="E191" s="34"/>
      <c r="F191" s="34"/>
      <c r="G191" s="34"/>
      <c r="H191" s="34"/>
      <c r="I191" s="34"/>
      <c r="J191" s="34"/>
      <c r="K191" s="34"/>
      <c r="L191" s="34"/>
      <c r="M191" s="34"/>
      <c r="N191" s="34"/>
      <c r="O191" s="34"/>
      <c r="P191" s="34"/>
      <c r="Q191" s="34"/>
      <c r="R191" s="34"/>
      <c r="S191" s="34"/>
      <c r="T191" s="55"/>
    </row>
    <row r="192" spans="1:20" ht="7.5" customHeight="1">
      <c r="A192" s="52"/>
      <c r="B192" s="34"/>
      <c r="C192" s="34"/>
      <c r="D192" s="34"/>
      <c r="E192" s="34"/>
      <c r="F192" s="34"/>
      <c r="G192" s="34"/>
      <c r="H192" s="34"/>
      <c r="I192" s="34"/>
      <c r="J192" s="34"/>
      <c r="K192" s="34"/>
      <c r="L192" s="34"/>
      <c r="M192" s="34"/>
      <c r="N192" s="34"/>
      <c r="O192" s="34"/>
      <c r="P192" s="34"/>
      <c r="Q192" s="34"/>
      <c r="R192" s="34"/>
      <c r="S192" s="34"/>
      <c r="T192" s="55"/>
    </row>
    <row r="193" spans="1:20" ht="13.5" customHeight="1">
      <c r="A193" s="605" t="s">
        <v>386</v>
      </c>
      <c r="B193" s="606"/>
      <c r="C193" s="557" t="str">
        <f>C7</f>
        <v xml:space="preserve">          札幌道税事務所長</v>
      </c>
      <c r="D193" s="557"/>
      <c r="E193" s="557"/>
      <c r="F193" s="557"/>
      <c r="G193" s="56" t="s">
        <v>387</v>
      </c>
      <c r="H193" s="34"/>
      <c r="I193" s="34"/>
      <c r="J193" s="34"/>
      <c r="K193" s="34"/>
      <c r="L193" s="34"/>
      <c r="M193" s="34"/>
      <c r="N193" s="34"/>
      <c r="O193" s="34"/>
      <c r="P193" s="685" t="str">
        <f>P7</f>
        <v>令和　　　年　　　月　　　日</v>
      </c>
      <c r="Q193" s="685"/>
      <c r="R193" s="685"/>
      <c r="S193" s="685"/>
      <c r="T193" s="686"/>
    </row>
    <row r="194" spans="1:20" ht="6" customHeight="1">
      <c r="A194" s="52"/>
      <c r="B194" s="34"/>
      <c r="C194" s="34"/>
      <c r="D194" s="34"/>
      <c r="E194" s="34"/>
      <c r="F194" s="34"/>
      <c r="G194" s="34"/>
      <c r="H194" s="34"/>
      <c r="I194" s="34"/>
      <c r="J194" s="34"/>
      <c r="K194" s="34"/>
      <c r="L194" s="34"/>
      <c r="M194" s="34"/>
      <c r="N194" s="34"/>
      <c r="O194" s="34"/>
      <c r="P194" s="34"/>
      <c r="Q194" s="34"/>
      <c r="R194" s="34"/>
      <c r="S194" s="34"/>
      <c r="T194" s="55"/>
    </row>
    <row r="195" spans="1:20" ht="26.25" customHeight="1">
      <c r="A195" s="52"/>
      <c r="B195" s="34"/>
      <c r="C195" s="34"/>
      <c r="D195" s="34"/>
      <c r="E195" s="57"/>
      <c r="F195" s="610" t="s">
        <v>388</v>
      </c>
      <c r="G195" s="132" t="s">
        <v>292</v>
      </c>
      <c r="H195" s="613" t="str">
        <f>$H$9</f>
        <v/>
      </c>
      <c r="I195" s="613"/>
      <c r="J195" s="613"/>
      <c r="K195" s="613"/>
      <c r="L195" s="613"/>
      <c r="M195" s="613"/>
      <c r="N195" s="613"/>
      <c r="O195" s="613"/>
      <c r="P195" s="613"/>
      <c r="Q195" s="613"/>
      <c r="R195" s="613"/>
      <c r="S195" s="613"/>
      <c r="T195" s="58"/>
    </row>
    <row r="196" spans="1:20" ht="26.25" customHeight="1">
      <c r="A196" s="52"/>
      <c r="B196" s="34"/>
      <c r="C196" s="34"/>
      <c r="D196" s="34"/>
      <c r="E196" s="57"/>
      <c r="F196" s="611"/>
      <c r="G196" s="132" t="s">
        <v>294</v>
      </c>
      <c r="H196" s="614" t="str">
        <f>$H$10</f>
        <v/>
      </c>
      <c r="I196" s="615"/>
      <c r="J196" s="615"/>
      <c r="K196" s="615"/>
      <c r="L196" s="615"/>
      <c r="M196" s="615"/>
      <c r="N196" s="615"/>
      <c r="O196" s="615"/>
      <c r="P196" s="615"/>
      <c r="Q196" s="615"/>
      <c r="R196" s="615"/>
      <c r="S196" s="125"/>
      <c r="T196" s="60"/>
    </row>
    <row r="197" spans="1:20" ht="26.25" customHeight="1">
      <c r="A197" s="52"/>
      <c r="B197" s="34"/>
      <c r="C197" s="34"/>
      <c r="D197" s="34"/>
      <c r="E197" s="57"/>
      <c r="F197" s="611"/>
      <c r="G197" s="132" t="s">
        <v>1245</v>
      </c>
      <c r="H197" s="620" t="str">
        <f>$H$11</f>
        <v/>
      </c>
      <c r="I197" s="620"/>
      <c r="J197" s="620"/>
      <c r="K197" s="621" t="s">
        <v>264</v>
      </c>
      <c r="L197" s="621"/>
      <c r="M197" s="578" t="str">
        <f>$M$11</f>
        <v/>
      </c>
      <c r="N197" s="578"/>
      <c r="O197" s="622" t="s">
        <v>1249</v>
      </c>
      <c r="P197" s="622"/>
      <c r="Q197" s="578"/>
      <c r="R197" s="578"/>
      <c r="S197" s="578"/>
      <c r="T197" s="60"/>
    </row>
    <row r="198" spans="1:20" ht="22.5" customHeight="1">
      <c r="A198" s="52"/>
      <c r="B198" s="34"/>
      <c r="C198" s="34"/>
      <c r="D198" s="34"/>
      <c r="E198" s="57"/>
      <c r="F198" s="612"/>
      <c r="G198" s="616" t="s">
        <v>351</v>
      </c>
      <c r="H198" s="616"/>
      <c r="I198" s="617" t="str">
        <f>$I$12</f>
        <v/>
      </c>
      <c r="J198" s="618"/>
      <c r="K198" s="618"/>
      <c r="L198" s="618"/>
      <c r="M198" s="619"/>
      <c r="N198" s="575" t="s">
        <v>267</v>
      </c>
      <c r="O198" s="576"/>
      <c r="P198" s="577"/>
      <c r="Q198" s="578" t="str">
        <f>$Q$12</f>
        <v/>
      </c>
      <c r="R198" s="578"/>
      <c r="S198" s="578"/>
      <c r="T198" s="60"/>
    </row>
    <row r="199" spans="1:20" ht="6" customHeight="1">
      <c r="A199" s="52"/>
      <c r="B199" s="34"/>
      <c r="C199" s="34"/>
      <c r="D199" s="62"/>
      <c r="E199" s="34"/>
      <c r="F199" s="23"/>
      <c r="G199" s="24"/>
      <c r="H199" s="24"/>
      <c r="I199" s="25"/>
      <c r="J199" s="25"/>
      <c r="K199" s="25"/>
      <c r="L199" s="26"/>
      <c r="M199" s="26"/>
      <c r="N199" s="26"/>
      <c r="O199" s="26"/>
      <c r="P199" s="26"/>
      <c r="Q199" s="127"/>
      <c r="R199" s="127"/>
      <c r="S199" s="127"/>
      <c r="T199" s="126"/>
    </row>
    <row r="200" spans="1:20" s="3" customFormat="1" ht="13.5" customHeight="1">
      <c r="A200" s="689" t="str">
        <f>A138</f>
        <v>　次のとおり、商品として所有し、かつ、展示している自動車に係る令和６年度分の自動車税種別割の減免を受けたいので申請します。</v>
      </c>
      <c r="B200" s="690"/>
      <c r="C200" s="690"/>
      <c r="D200" s="690"/>
      <c r="E200" s="690"/>
      <c r="F200" s="690"/>
      <c r="G200" s="690"/>
      <c r="H200" s="690"/>
      <c r="I200" s="690"/>
      <c r="J200" s="690"/>
      <c r="K200" s="690"/>
      <c r="L200" s="690"/>
      <c r="M200" s="690"/>
      <c r="N200" s="690"/>
      <c r="O200" s="690"/>
      <c r="P200" s="690"/>
      <c r="Q200" s="690"/>
      <c r="R200" s="690"/>
      <c r="S200" s="690"/>
      <c r="T200" s="691"/>
    </row>
    <row r="201" spans="1:20" s="3" customFormat="1">
      <c r="A201" s="579" t="s">
        <v>1264</v>
      </c>
      <c r="B201" s="580"/>
      <c r="C201" s="580"/>
      <c r="D201" s="580"/>
      <c r="E201" s="580"/>
      <c r="F201" s="580"/>
      <c r="G201" s="580"/>
      <c r="H201" s="580"/>
      <c r="I201" s="580"/>
      <c r="J201" s="580"/>
      <c r="K201" s="580"/>
      <c r="L201" s="580"/>
      <c r="M201" s="580"/>
      <c r="N201" s="580"/>
      <c r="O201" s="580"/>
      <c r="P201" s="580"/>
      <c r="Q201" s="580"/>
      <c r="R201" s="580"/>
      <c r="S201" s="580"/>
      <c r="T201" s="581"/>
    </row>
    <row r="202" spans="1:20" ht="6" customHeight="1">
      <c r="A202" s="67"/>
      <c r="B202" s="68"/>
      <c r="C202" s="68"/>
      <c r="D202" s="68"/>
      <c r="E202" s="68"/>
      <c r="F202" s="68"/>
      <c r="G202" s="68"/>
      <c r="H202" s="68"/>
      <c r="I202" s="68"/>
      <c r="J202" s="2"/>
      <c r="K202" s="68"/>
      <c r="L202" s="68"/>
      <c r="M202" s="68"/>
      <c r="N202" s="68"/>
      <c r="O202" s="68"/>
      <c r="P202" s="68"/>
      <c r="Q202" s="68"/>
      <c r="R202" s="68"/>
      <c r="S202" s="68"/>
      <c r="T202" s="69"/>
    </row>
    <row r="203" spans="1:20" ht="15" customHeight="1">
      <c r="A203" s="582" t="s">
        <v>279</v>
      </c>
      <c r="B203" s="583"/>
      <c r="C203" s="586" t="s">
        <v>333</v>
      </c>
      <c r="D203" s="587"/>
      <c r="E203" s="587"/>
      <c r="F203" s="587"/>
      <c r="G203" s="588"/>
      <c r="H203" s="589" t="s">
        <v>281</v>
      </c>
      <c r="I203" s="591" t="s">
        <v>343</v>
      </c>
      <c r="J203" s="592"/>
      <c r="K203" s="582" t="s">
        <v>287</v>
      </c>
      <c r="L203" s="583"/>
      <c r="M203" s="597" t="s">
        <v>335</v>
      </c>
      <c r="N203" s="598"/>
      <c r="O203" s="601" t="s">
        <v>336</v>
      </c>
      <c r="P203" s="602"/>
      <c r="Q203" s="602"/>
      <c r="R203" s="603"/>
      <c r="S203" s="627" t="s">
        <v>389</v>
      </c>
      <c r="T203" s="628"/>
    </row>
    <row r="204" spans="1:20" ht="15" customHeight="1">
      <c r="A204" s="584"/>
      <c r="B204" s="585"/>
      <c r="C204" s="133" t="s">
        <v>337</v>
      </c>
      <c r="D204" s="133" t="s">
        <v>277</v>
      </c>
      <c r="E204" s="582" t="s">
        <v>344</v>
      </c>
      <c r="F204" s="583"/>
      <c r="G204" s="133" t="s">
        <v>279</v>
      </c>
      <c r="H204" s="590"/>
      <c r="I204" s="593"/>
      <c r="J204" s="594"/>
      <c r="K204" s="595"/>
      <c r="L204" s="596"/>
      <c r="M204" s="599"/>
      <c r="N204" s="600"/>
      <c r="O204" s="634" t="s">
        <v>338</v>
      </c>
      <c r="P204" s="635"/>
      <c r="Q204" s="634" t="s">
        <v>339</v>
      </c>
      <c r="R204" s="635"/>
      <c r="S204" s="627"/>
      <c r="T204" s="628"/>
    </row>
    <row r="205" spans="1:20" ht="21" customHeight="1">
      <c r="A205" s="626" t="str">
        <f>IF(商品中古自動車証明書!A171="","",商品中古自動車証明書!A171)</f>
        <v/>
      </c>
      <c r="B205" s="626"/>
      <c r="C205" s="70" t="str">
        <f>IF(商品中古自動車証明書!C171="","",商品中古自動車証明書!C171)</f>
        <v/>
      </c>
      <c r="D205" s="70" t="str">
        <f>IF(商品中古自動車証明書!D171="","",商品中古自動車証明書!D171)</f>
        <v/>
      </c>
      <c r="E205" s="626" t="str">
        <f>IF(商品中古自動車証明書!E171="","",商品中古自動車証明書!E171)</f>
        <v/>
      </c>
      <c r="F205" s="626"/>
      <c r="G205" s="70" t="str">
        <f>IF(商品中古自動車証明書!F171="","",商品中古自動車証明書!F171)</f>
        <v/>
      </c>
      <c r="H205" s="70" t="str">
        <f>IF(商品中古自動車証明書!H171="","",RIGHT(商品中古自動車証明書!H171,3))</f>
        <v/>
      </c>
      <c r="I205" s="629" t="str">
        <f>IF(商品中古自動車証明書!G171="","",商品中古自動車証明書!G171)</f>
        <v/>
      </c>
      <c r="J205" s="629"/>
      <c r="K205" s="630" t="str">
        <f>IF(入力シート!AA94="","",入力シート!AA94)</f>
        <v/>
      </c>
      <c r="L205" s="631"/>
      <c r="M205" s="632">
        <f>IF(入力シート!AD94="","",入力シート!AD94)</f>
        <v>0</v>
      </c>
      <c r="N205" s="633"/>
      <c r="O205" s="629" t="str">
        <f>IF(入力シート!AG94="","",入力シート!AG94)</f>
        <v/>
      </c>
      <c r="P205" s="629"/>
      <c r="Q205" s="626" t="str">
        <f>IF(入力シート!AJ94="","",入力シート!AJ94)</f>
        <v/>
      </c>
      <c r="R205" s="626"/>
      <c r="S205" s="627"/>
      <c r="T205" s="628"/>
    </row>
    <row r="206" spans="1:20" ht="21" customHeight="1">
      <c r="A206" s="626" t="str">
        <f>IF(商品中古自動車証明書!A172="","",商品中古自動車証明書!A172)</f>
        <v/>
      </c>
      <c r="B206" s="626"/>
      <c r="C206" s="70" t="str">
        <f>IF(商品中古自動車証明書!C172="","",商品中古自動車証明書!C172)</f>
        <v/>
      </c>
      <c r="D206" s="70" t="str">
        <f>IF(商品中古自動車証明書!D172="","",商品中古自動車証明書!D172)</f>
        <v/>
      </c>
      <c r="E206" s="626" t="str">
        <f>IF(商品中古自動車証明書!E172="","",商品中古自動車証明書!E172)</f>
        <v/>
      </c>
      <c r="F206" s="626"/>
      <c r="G206" s="70" t="str">
        <f>IF(商品中古自動車証明書!F172="","",商品中古自動車証明書!F172)</f>
        <v/>
      </c>
      <c r="H206" s="70" t="str">
        <f>IF(商品中古自動車証明書!H172="","",RIGHT(商品中古自動車証明書!H172,3))</f>
        <v/>
      </c>
      <c r="I206" s="629" t="str">
        <f>IF(商品中古自動車証明書!G172="","",商品中古自動車証明書!G172)</f>
        <v/>
      </c>
      <c r="J206" s="629"/>
      <c r="K206" s="630" t="str">
        <f>IF(入力シート!AA95="","",入力シート!AA95)</f>
        <v/>
      </c>
      <c r="L206" s="631"/>
      <c r="M206" s="632">
        <f>IF(入力シート!AD95="","",入力シート!AD95)</f>
        <v>0</v>
      </c>
      <c r="N206" s="633"/>
      <c r="O206" s="629" t="str">
        <f>IF(入力シート!AG95="","",入力シート!AG95)</f>
        <v/>
      </c>
      <c r="P206" s="629"/>
      <c r="Q206" s="626" t="str">
        <f>IF(入力シート!AJ95="","",入力シート!AJ95)</f>
        <v/>
      </c>
      <c r="R206" s="626"/>
      <c r="S206" s="627"/>
      <c r="T206" s="628"/>
    </row>
    <row r="207" spans="1:20" ht="21" customHeight="1">
      <c r="A207" s="626" t="str">
        <f>IF(商品中古自動車証明書!A173="","",商品中古自動車証明書!A173)</f>
        <v/>
      </c>
      <c r="B207" s="626"/>
      <c r="C207" s="70" t="str">
        <f>IF(商品中古自動車証明書!C173="","",商品中古自動車証明書!C173)</f>
        <v/>
      </c>
      <c r="D207" s="70" t="str">
        <f>IF(商品中古自動車証明書!D173="","",商品中古自動車証明書!D173)</f>
        <v/>
      </c>
      <c r="E207" s="626" t="str">
        <f>IF(商品中古自動車証明書!E173="","",商品中古自動車証明書!E173)</f>
        <v/>
      </c>
      <c r="F207" s="626"/>
      <c r="G207" s="70" t="str">
        <f>IF(商品中古自動車証明書!F173="","",商品中古自動車証明書!F173)</f>
        <v/>
      </c>
      <c r="H207" s="70" t="str">
        <f>IF(商品中古自動車証明書!H173="","",RIGHT(商品中古自動車証明書!H173,3))</f>
        <v/>
      </c>
      <c r="I207" s="629" t="str">
        <f>IF(商品中古自動車証明書!G173="","",商品中古自動車証明書!G173)</f>
        <v/>
      </c>
      <c r="J207" s="629"/>
      <c r="K207" s="630" t="str">
        <f>IF(入力シート!AA96="","",入力シート!AA96)</f>
        <v/>
      </c>
      <c r="L207" s="631"/>
      <c r="M207" s="632">
        <f>IF(入力シート!AD96="","",入力シート!AD96)</f>
        <v>0</v>
      </c>
      <c r="N207" s="633"/>
      <c r="O207" s="629" t="str">
        <f>IF(入力シート!AG96="","",入力シート!AG96)</f>
        <v/>
      </c>
      <c r="P207" s="629"/>
      <c r="Q207" s="626" t="str">
        <f>IF(入力シート!AJ96="","",入力シート!AJ96)</f>
        <v/>
      </c>
      <c r="R207" s="626"/>
      <c r="S207" s="627"/>
      <c r="T207" s="628"/>
    </row>
    <row r="208" spans="1:20" ht="21" customHeight="1">
      <c r="A208" s="626" t="str">
        <f>IF(商品中古自動車証明書!A174="","",商品中古自動車証明書!A174)</f>
        <v/>
      </c>
      <c r="B208" s="626"/>
      <c r="C208" s="70" t="str">
        <f>IF(商品中古自動車証明書!C174="","",商品中古自動車証明書!C174)</f>
        <v/>
      </c>
      <c r="D208" s="70" t="str">
        <f>IF(商品中古自動車証明書!D174="","",商品中古自動車証明書!D174)</f>
        <v/>
      </c>
      <c r="E208" s="626" t="str">
        <f>IF(商品中古自動車証明書!E174="","",商品中古自動車証明書!E174)</f>
        <v/>
      </c>
      <c r="F208" s="626"/>
      <c r="G208" s="70" t="str">
        <f>IF(商品中古自動車証明書!F174="","",商品中古自動車証明書!F174)</f>
        <v/>
      </c>
      <c r="H208" s="70" t="str">
        <f>IF(商品中古自動車証明書!H174="","",RIGHT(商品中古自動車証明書!H174,3))</f>
        <v/>
      </c>
      <c r="I208" s="629" t="str">
        <f>IF(商品中古自動車証明書!G174="","",商品中古自動車証明書!G174)</f>
        <v/>
      </c>
      <c r="J208" s="629"/>
      <c r="K208" s="630" t="str">
        <f>IF(入力シート!AA97="","",入力シート!AA97)</f>
        <v/>
      </c>
      <c r="L208" s="631"/>
      <c r="M208" s="632">
        <f>IF(入力シート!AD97="","",入力シート!AD97)</f>
        <v>0</v>
      </c>
      <c r="N208" s="633"/>
      <c r="O208" s="629" t="str">
        <f>IF(入力シート!AG97="","",入力シート!AG97)</f>
        <v/>
      </c>
      <c r="P208" s="629"/>
      <c r="Q208" s="626" t="str">
        <f>IF(入力シート!AJ97="","",入力シート!AJ97)</f>
        <v/>
      </c>
      <c r="R208" s="626"/>
      <c r="S208" s="627"/>
      <c r="T208" s="628"/>
    </row>
    <row r="209" spans="1:20" ht="21" customHeight="1">
      <c r="A209" s="626" t="str">
        <f>IF(商品中古自動車証明書!A175="","",商品中古自動車証明書!A175)</f>
        <v/>
      </c>
      <c r="B209" s="626"/>
      <c r="C209" s="70" t="str">
        <f>IF(商品中古自動車証明書!C175="","",商品中古自動車証明書!C175)</f>
        <v/>
      </c>
      <c r="D209" s="70" t="str">
        <f>IF(商品中古自動車証明書!D175="","",商品中古自動車証明書!D175)</f>
        <v/>
      </c>
      <c r="E209" s="626" t="str">
        <f>IF(商品中古自動車証明書!E175="","",商品中古自動車証明書!E175)</f>
        <v/>
      </c>
      <c r="F209" s="626"/>
      <c r="G209" s="70" t="str">
        <f>IF(商品中古自動車証明書!F175="","",商品中古自動車証明書!F175)</f>
        <v/>
      </c>
      <c r="H209" s="70" t="str">
        <f>IF(商品中古自動車証明書!H175="","",RIGHT(商品中古自動車証明書!H175,3))</f>
        <v/>
      </c>
      <c r="I209" s="629" t="str">
        <f>IF(商品中古自動車証明書!G175="","",商品中古自動車証明書!G175)</f>
        <v/>
      </c>
      <c r="J209" s="629"/>
      <c r="K209" s="630" t="str">
        <f>IF(入力シート!AA98="","",入力シート!AA98)</f>
        <v/>
      </c>
      <c r="L209" s="631"/>
      <c r="M209" s="632">
        <f>IF(入力シート!AD98="","",入力シート!AD98)</f>
        <v>0</v>
      </c>
      <c r="N209" s="633"/>
      <c r="O209" s="629" t="str">
        <f>IF(入力シート!AG98="","",入力シート!AG98)</f>
        <v/>
      </c>
      <c r="P209" s="629"/>
      <c r="Q209" s="626" t="str">
        <f>IF(入力シート!AJ98="","",入力シート!AJ98)</f>
        <v/>
      </c>
      <c r="R209" s="626"/>
      <c r="S209" s="627"/>
      <c r="T209" s="628"/>
    </row>
    <row r="210" spans="1:20" ht="21" customHeight="1">
      <c r="A210" s="626" t="str">
        <f>IF(商品中古自動車証明書!A176="","",商品中古自動車証明書!A176)</f>
        <v/>
      </c>
      <c r="B210" s="626"/>
      <c r="C210" s="70" t="str">
        <f>IF(商品中古自動車証明書!C176="","",商品中古自動車証明書!C176)</f>
        <v/>
      </c>
      <c r="D210" s="70" t="str">
        <f>IF(商品中古自動車証明書!D176="","",商品中古自動車証明書!D176)</f>
        <v/>
      </c>
      <c r="E210" s="626" t="str">
        <f>IF(商品中古自動車証明書!E176="","",商品中古自動車証明書!E176)</f>
        <v/>
      </c>
      <c r="F210" s="626"/>
      <c r="G210" s="70" t="str">
        <f>IF(商品中古自動車証明書!F176="","",商品中古自動車証明書!F176)</f>
        <v/>
      </c>
      <c r="H210" s="70" t="str">
        <f>IF(商品中古自動車証明書!H176="","",RIGHT(商品中古自動車証明書!H176,3))</f>
        <v/>
      </c>
      <c r="I210" s="629" t="str">
        <f>IF(商品中古自動車証明書!G176="","",商品中古自動車証明書!G176)</f>
        <v/>
      </c>
      <c r="J210" s="629"/>
      <c r="K210" s="630" t="str">
        <f>IF(入力シート!AA99="","",入力シート!AA99)</f>
        <v/>
      </c>
      <c r="L210" s="631"/>
      <c r="M210" s="632">
        <f>IF(入力シート!AD99="","",入力シート!AD99)</f>
        <v>0</v>
      </c>
      <c r="N210" s="633"/>
      <c r="O210" s="629" t="str">
        <f>IF(入力シート!AG99="","",入力シート!AG99)</f>
        <v/>
      </c>
      <c r="P210" s="629"/>
      <c r="Q210" s="626" t="str">
        <f>IF(入力シート!AJ99="","",入力シート!AJ99)</f>
        <v/>
      </c>
      <c r="R210" s="626"/>
      <c r="S210" s="627"/>
      <c r="T210" s="628"/>
    </row>
    <row r="211" spans="1:20" ht="21" customHeight="1">
      <c r="A211" s="626" t="str">
        <f>IF(商品中古自動車証明書!A177="","",商品中古自動車証明書!A177)</f>
        <v/>
      </c>
      <c r="B211" s="626"/>
      <c r="C211" s="70" t="str">
        <f>IF(商品中古自動車証明書!C177="","",商品中古自動車証明書!C177)</f>
        <v/>
      </c>
      <c r="D211" s="70" t="str">
        <f>IF(商品中古自動車証明書!D177="","",商品中古自動車証明書!D177)</f>
        <v/>
      </c>
      <c r="E211" s="626" t="str">
        <f>IF(商品中古自動車証明書!E177="","",商品中古自動車証明書!E177)</f>
        <v/>
      </c>
      <c r="F211" s="626"/>
      <c r="G211" s="70" t="str">
        <f>IF(商品中古自動車証明書!F177="","",商品中古自動車証明書!F177)</f>
        <v/>
      </c>
      <c r="H211" s="70" t="str">
        <f>IF(商品中古自動車証明書!H177="","",RIGHT(商品中古自動車証明書!H177,3))</f>
        <v/>
      </c>
      <c r="I211" s="629" t="str">
        <f>IF(商品中古自動車証明書!G177="","",商品中古自動車証明書!G177)</f>
        <v/>
      </c>
      <c r="J211" s="629"/>
      <c r="K211" s="630" t="str">
        <f>IF(入力シート!AA100="","",入力シート!AA100)</f>
        <v/>
      </c>
      <c r="L211" s="631"/>
      <c r="M211" s="632">
        <f>IF(入力シート!AD100="","",入力シート!AD100)</f>
        <v>0</v>
      </c>
      <c r="N211" s="633"/>
      <c r="O211" s="629" t="str">
        <f>IF(入力シート!AG100="","",入力シート!AG100)</f>
        <v/>
      </c>
      <c r="P211" s="629"/>
      <c r="Q211" s="626" t="str">
        <f>IF(入力シート!AJ100="","",入力シート!AJ100)</f>
        <v/>
      </c>
      <c r="R211" s="626"/>
      <c r="S211" s="627"/>
      <c r="T211" s="628"/>
    </row>
    <row r="212" spans="1:20" ht="21" customHeight="1">
      <c r="A212" s="626" t="str">
        <f>IF(商品中古自動車証明書!A178="","",商品中古自動車証明書!A178)</f>
        <v/>
      </c>
      <c r="B212" s="626"/>
      <c r="C212" s="70" t="str">
        <f>IF(商品中古自動車証明書!C178="","",商品中古自動車証明書!C178)</f>
        <v/>
      </c>
      <c r="D212" s="70" t="str">
        <f>IF(商品中古自動車証明書!D178="","",商品中古自動車証明書!D178)</f>
        <v/>
      </c>
      <c r="E212" s="626" t="str">
        <f>IF(商品中古自動車証明書!E178="","",商品中古自動車証明書!E178)</f>
        <v/>
      </c>
      <c r="F212" s="626"/>
      <c r="G212" s="70" t="str">
        <f>IF(商品中古自動車証明書!F178="","",商品中古自動車証明書!F178)</f>
        <v/>
      </c>
      <c r="H212" s="70" t="str">
        <f>IF(商品中古自動車証明書!H178="","",RIGHT(商品中古自動車証明書!H178,3))</f>
        <v/>
      </c>
      <c r="I212" s="629" t="str">
        <f>IF(商品中古自動車証明書!G178="","",商品中古自動車証明書!G178)</f>
        <v/>
      </c>
      <c r="J212" s="629"/>
      <c r="K212" s="630" t="str">
        <f>IF(入力シート!AA101="","",入力シート!AA101)</f>
        <v/>
      </c>
      <c r="L212" s="631"/>
      <c r="M212" s="632">
        <f>IF(入力シート!AD101="","",入力シート!AD101)</f>
        <v>0</v>
      </c>
      <c r="N212" s="633"/>
      <c r="O212" s="629" t="str">
        <f>IF(入力シート!AG101="","",入力シート!AG101)</f>
        <v/>
      </c>
      <c r="P212" s="629"/>
      <c r="Q212" s="626" t="str">
        <f>IF(入力シート!AJ101="","",入力シート!AJ101)</f>
        <v/>
      </c>
      <c r="R212" s="626"/>
      <c r="S212" s="627"/>
      <c r="T212" s="628"/>
    </row>
    <row r="213" spans="1:20" ht="21" customHeight="1">
      <c r="A213" s="626" t="str">
        <f>IF(商品中古自動車証明書!A179="","",商品中古自動車証明書!A179)</f>
        <v/>
      </c>
      <c r="B213" s="626"/>
      <c r="C213" s="70" t="str">
        <f>IF(商品中古自動車証明書!C179="","",商品中古自動車証明書!C179)</f>
        <v/>
      </c>
      <c r="D213" s="70" t="str">
        <f>IF(商品中古自動車証明書!D179="","",商品中古自動車証明書!D179)</f>
        <v/>
      </c>
      <c r="E213" s="626" t="str">
        <f>IF(商品中古自動車証明書!E179="","",商品中古自動車証明書!E179)</f>
        <v/>
      </c>
      <c r="F213" s="626"/>
      <c r="G213" s="70" t="str">
        <f>IF(商品中古自動車証明書!F179="","",商品中古自動車証明書!F179)</f>
        <v/>
      </c>
      <c r="H213" s="70" t="str">
        <f>IF(商品中古自動車証明書!H179="","",RIGHT(商品中古自動車証明書!H179,3))</f>
        <v/>
      </c>
      <c r="I213" s="629" t="str">
        <f>IF(商品中古自動車証明書!G179="","",商品中古自動車証明書!G179)</f>
        <v/>
      </c>
      <c r="J213" s="629"/>
      <c r="K213" s="630" t="str">
        <f>IF(入力シート!AA102="","",入力シート!AA102)</f>
        <v/>
      </c>
      <c r="L213" s="631"/>
      <c r="M213" s="632">
        <f>IF(入力シート!AD102="","",入力シート!AD102)</f>
        <v>0</v>
      </c>
      <c r="N213" s="633"/>
      <c r="O213" s="629" t="str">
        <f>IF(入力シート!AG102="","",入力シート!AG102)</f>
        <v/>
      </c>
      <c r="P213" s="629"/>
      <c r="Q213" s="626" t="str">
        <f>IF(入力シート!AJ102="","",入力シート!AJ102)</f>
        <v/>
      </c>
      <c r="R213" s="626"/>
      <c r="S213" s="627"/>
      <c r="T213" s="628"/>
    </row>
    <row r="214" spans="1:20" ht="21" customHeight="1">
      <c r="A214" s="626" t="str">
        <f>IF(商品中古自動車証明書!A180="","",商品中古自動車証明書!A180)</f>
        <v/>
      </c>
      <c r="B214" s="626"/>
      <c r="C214" s="70" t="str">
        <f>IF(商品中古自動車証明書!C180="","",商品中古自動車証明書!C180)</f>
        <v/>
      </c>
      <c r="D214" s="70" t="str">
        <f>IF(商品中古自動車証明書!D180="","",商品中古自動車証明書!D180)</f>
        <v/>
      </c>
      <c r="E214" s="626" t="str">
        <f>IF(商品中古自動車証明書!E180="","",商品中古自動車証明書!E180)</f>
        <v/>
      </c>
      <c r="F214" s="626"/>
      <c r="G214" s="70" t="str">
        <f>IF(商品中古自動車証明書!F180="","",商品中古自動車証明書!F180)</f>
        <v/>
      </c>
      <c r="H214" s="70" t="str">
        <f>IF(商品中古自動車証明書!H180="","",RIGHT(商品中古自動車証明書!H180,3))</f>
        <v/>
      </c>
      <c r="I214" s="629" t="str">
        <f>IF(商品中古自動車証明書!G180="","",商品中古自動車証明書!G180)</f>
        <v/>
      </c>
      <c r="J214" s="629"/>
      <c r="K214" s="630" t="str">
        <f>IF(入力シート!AA103="","",入力シート!AA103)</f>
        <v/>
      </c>
      <c r="L214" s="631"/>
      <c r="M214" s="632">
        <f>IF(入力シート!AD103="","",入力シート!AD103)</f>
        <v>0</v>
      </c>
      <c r="N214" s="633"/>
      <c r="O214" s="629" t="str">
        <f>IF(入力シート!AG103="","",入力シート!AG103)</f>
        <v/>
      </c>
      <c r="P214" s="629"/>
      <c r="Q214" s="626" t="str">
        <f>IF(入力シート!AJ103="","",入力シート!AJ103)</f>
        <v/>
      </c>
      <c r="R214" s="626"/>
      <c r="S214" s="627"/>
      <c r="T214" s="628"/>
    </row>
    <row r="215" spans="1:20" ht="21" customHeight="1">
      <c r="A215" s="626" t="str">
        <f>IF(商品中古自動車証明書!A181="","",商品中古自動車証明書!A181)</f>
        <v/>
      </c>
      <c r="B215" s="626"/>
      <c r="C215" s="70" t="str">
        <f>IF(商品中古自動車証明書!C181="","",商品中古自動車証明書!C181)</f>
        <v/>
      </c>
      <c r="D215" s="70" t="str">
        <f>IF(商品中古自動車証明書!D181="","",商品中古自動車証明書!D181)</f>
        <v/>
      </c>
      <c r="E215" s="626" t="str">
        <f>IF(商品中古自動車証明書!E181="","",商品中古自動車証明書!E181)</f>
        <v/>
      </c>
      <c r="F215" s="626"/>
      <c r="G215" s="70" t="str">
        <f>IF(商品中古自動車証明書!F181="","",商品中古自動車証明書!F181)</f>
        <v/>
      </c>
      <c r="H215" s="70" t="str">
        <f>IF(商品中古自動車証明書!H181="","",RIGHT(商品中古自動車証明書!H181,3))</f>
        <v/>
      </c>
      <c r="I215" s="629" t="str">
        <f>IF(商品中古自動車証明書!G181="","",商品中古自動車証明書!G181)</f>
        <v/>
      </c>
      <c r="J215" s="629"/>
      <c r="K215" s="630" t="str">
        <f>IF(入力シート!AA104="","",入力シート!AA104)</f>
        <v/>
      </c>
      <c r="L215" s="631"/>
      <c r="M215" s="632">
        <f>IF(入力シート!AD104="","",入力シート!AD104)</f>
        <v>0</v>
      </c>
      <c r="N215" s="633"/>
      <c r="O215" s="629" t="str">
        <f>IF(入力シート!AG104="","",入力シート!AG104)</f>
        <v/>
      </c>
      <c r="P215" s="629"/>
      <c r="Q215" s="626" t="str">
        <f>IF(入力シート!AJ104="","",入力シート!AJ104)</f>
        <v/>
      </c>
      <c r="R215" s="626"/>
      <c r="S215" s="627"/>
      <c r="T215" s="628"/>
    </row>
    <row r="216" spans="1:20" ht="21" customHeight="1">
      <c r="A216" s="626" t="str">
        <f>IF(商品中古自動車証明書!A182="","",商品中古自動車証明書!A182)</f>
        <v/>
      </c>
      <c r="B216" s="626"/>
      <c r="C216" s="70" t="str">
        <f>IF(商品中古自動車証明書!C182="","",商品中古自動車証明書!C182)</f>
        <v/>
      </c>
      <c r="D216" s="70" t="str">
        <f>IF(商品中古自動車証明書!D182="","",商品中古自動車証明書!D182)</f>
        <v/>
      </c>
      <c r="E216" s="626" t="str">
        <f>IF(商品中古自動車証明書!E182="","",商品中古自動車証明書!E182)</f>
        <v/>
      </c>
      <c r="F216" s="626"/>
      <c r="G216" s="70" t="str">
        <f>IF(商品中古自動車証明書!F182="","",商品中古自動車証明書!F182)</f>
        <v/>
      </c>
      <c r="H216" s="70" t="str">
        <f>IF(商品中古自動車証明書!H182="","",RIGHT(商品中古自動車証明書!H182,3))</f>
        <v/>
      </c>
      <c r="I216" s="629" t="str">
        <f>IF(商品中古自動車証明書!G182="","",商品中古自動車証明書!G182)</f>
        <v/>
      </c>
      <c r="J216" s="629"/>
      <c r="K216" s="630" t="str">
        <f>IF(入力シート!AA105="","",入力シート!AA105)</f>
        <v/>
      </c>
      <c r="L216" s="631"/>
      <c r="M216" s="632">
        <f>IF(入力シート!AD105="","",入力シート!AD105)</f>
        <v>0</v>
      </c>
      <c r="N216" s="633"/>
      <c r="O216" s="629" t="str">
        <f>IF(入力シート!AG105="","",入力シート!AG105)</f>
        <v/>
      </c>
      <c r="P216" s="629"/>
      <c r="Q216" s="626" t="str">
        <f>IF(入力シート!AJ105="","",入力シート!AJ105)</f>
        <v/>
      </c>
      <c r="R216" s="626"/>
      <c r="S216" s="627"/>
      <c r="T216" s="628"/>
    </row>
    <row r="217" spans="1:20" ht="21" customHeight="1">
      <c r="A217" s="626" t="str">
        <f>IF(商品中古自動車証明書!A183="","",商品中古自動車証明書!A183)</f>
        <v/>
      </c>
      <c r="B217" s="626"/>
      <c r="C217" s="70" t="str">
        <f>IF(商品中古自動車証明書!C183="","",商品中古自動車証明書!C183)</f>
        <v/>
      </c>
      <c r="D217" s="70" t="str">
        <f>IF(商品中古自動車証明書!D183="","",商品中古自動車証明書!D183)</f>
        <v/>
      </c>
      <c r="E217" s="626" t="str">
        <f>IF(商品中古自動車証明書!E183="","",商品中古自動車証明書!E183)</f>
        <v/>
      </c>
      <c r="F217" s="626"/>
      <c r="G217" s="70" t="str">
        <f>IF(商品中古自動車証明書!F183="","",商品中古自動車証明書!F183)</f>
        <v/>
      </c>
      <c r="H217" s="70" t="str">
        <f>IF(商品中古自動車証明書!H183="","",RIGHT(商品中古自動車証明書!H183,3))</f>
        <v/>
      </c>
      <c r="I217" s="629" t="str">
        <f>IF(商品中古自動車証明書!G183="","",商品中古自動車証明書!G183)</f>
        <v/>
      </c>
      <c r="J217" s="629"/>
      <c r="K217" s="630" t="str">
        <f>IF(入力シート!AA106="","",入力シート!AA106)</f>
        <v/>
      </c>
      <c r="L217" s="631"/>
      <c r="M217" s="632">
        <f>IF(入力シート!AD106="","",入力シート!AD106)</f>
        <v>0</v>
      </c>
      <c r="N217" s="633"/>
      <c r="O217" s="629" t="str">
        <f>IF(入力シート!AG106="","",入力シート!AG106)</f>
        <v/>
      </c>
      <c r="P217" s="629"/>
      <c r="Q217" s="626" t="str">
        <f>IF(入力シート!AJ106="","",入力シート!AJ106)</f>
        <v/>
      </c>
      <c r="R217" s="626"/>
      <c r="S217" s="627"/>
      <c r="T217" s="628"/>
    </row>
    <row r="218" spans="1:20" ht="21" customHeight="1">
      <c r="A218" s="626" t="str">
        <f>IF(商品中古自動車証明書!A184="","",商品中古自動車証明書!A184)</f>
        <v/>
      </c>
      <c r="B218" s="626"/>
      <c r="C218" s="70" t="str">
        <f>IF(商品中古自動車証明書!C184="","",商品中古自動車証明書!C184)</f>
        <v/>
      </c>
      <c r="D218" s="70" t="str">
        <f>IF(商品中古自動車証明書!D184="","",商品中古自動車証明書!D184)</f>
        <v/>
      </c>
      <c r="E218" s="626" t="str">
        <f>IF(商品中古自動車証明書!E184="","",商品中古自動車証明書!E184)</f>
        <v/>
      </c>
      <c r="F218" s="626"/>
      <c r="G218" s="70" t="str">
        <f>IF(商品中古自動車証明書!F184="","",商品中古自動車証明書!F184)</f>
        <v/>
      </c>
      <c r="H218" s="70" t="str">
        <f>IF(商品中古自動車証明書!H184="","",RIGHT(商品中古自動車証明書!H184,3))</f>
        <v/>
      </c>
      <c r="I218" s="629" t="str">
        <f>IF(商品中古自動車証明書!G184="","",商品中古自動車証明書!G184)</f>
        <v/>
      </c>
      <c r="J218" s="629"/>
      <c r="K218" s="630" t="str">
        <f>IF(入力シート!AA107="","",入力シート!AA107)</f>
        <v/>
      </c>
      <c r="L218" s="631"/>
      <c r="M218" s="632">
        <f>IF(入力シート!AD107="","",入力シート!AD107)</f>
        <v>0</v>
      </c>
      <c r="N218" s="633"/>
      <c r="O218" s="629" t="str">
        <f>IF(入力シート!AG107="","",入力シート!AG107)</f>
        <v/>
      </c>
      <c r="P218" s="629"/>
      <c r="Q218" s="626" t="str">
        <f>IF(入力シート!AJ107="","",入力シート!AJ107)</f>
        <v/>
      </c>
      <c r="R218" s="626"/>
      <c r="S218" s="627"/>
      <c r="T218" s="628"/>
    </row>
    <row r="219" spans="1:20" ht="21" customHeight="1">
      <c r="A219" s="626" t="str">
        <f>IF(商品中古自動車証明書!A185="","",商品中古自動車証明書!A185)</f>
        <v/>
      </c>
      <c r="B219" s="626"/>
      <c r="C219" s="70" t="str">
        <f>IF(商品中古自動車証明書!C185="","",商品中古自動車証明書!C185)</f>
        <v/>
      </c>
      <c r="D219" s="70" t="str">
        <f>IF(商品中古自動車証明書!D185="","",商品中古自動車証明書!D185)</f>
        <v/>
      </c>
      <c r="E219" s="626" t="str">
        <f>IF(商品中古自動車証明書!E185="","",商品中古自動車証明書!E185)</f>
        <v/>
      </c>
      <c r="F219" s="626"/>
      <c r="G219" s="70" t="str">
        <f>IF(商品中古自動車証明書!F185="","",商品中古自動車証明書!F185)</f>
        <v/>
      </c>
      <c r="H219" s="70" t="str">
        <f>IF(商品中古自動車証明書!H185="","",RIGHT(商品中古自動車証明書!H185,3))</f>
        <v/>
      </c>
      <c r="I219" s="629" t="str">
        <f>IF(商品中古自動車証明書!G185="","",商品中古自動車証明書!G185)</f>
        <v/>
      </c>
      <c r="J219" s="629"/>
      <c r="K219" s="630" t="str">
        <f>IF(入力シート!AA108="","",入力シート!AA108)</f>
        <v/>
      </c>
      <c r="L219" s="631"/>
      <c r="M219" s="632">
        <f>IF(入力シート!AD108="","",入力シート!AD108)</f>
        <v>0</v>
      </c>
      <c r="N219" s="633"/>
      <c r="O219" s="629" t="str">
        <f>IF(入力シート!AG108="","",入力シート!AG108)</f>
        <v/>
      </c>
      <c r="P219" s="629"/>
      <c r="Q219" s="626" t="str">
        <f>IF(入力シート!AJ108="","",入力シート!AJ108)</f>
        <v/>
      </c>
      <c r="R219" s="626"/>
      <c r="S219" s="627"/>
      <c r="T219" s="628"/>
    </row>
    <row r="220" spans="1:20" ht="21" customHeight="1">
      <c r="A220" s="626" t="str">
        <f>IF(商品中古自動車証明書!A186="","",商品中古自動車証明書!A186)</f>
        <v/>
      </c>
      <c r="B220" s="626"/>
      <c r="C220" s="70" t="str">
        <f>IF(商品中古自動車証明書!C186="","",商品中古自動車証明書!C186)</f>
        <v/>
      </c>
      <c r="D220" s="70" t="str">
        <f>IF(商品中古自動車証明書!D186="","",商品中古自動車証明書!D186)</f>
        <v/>
      </c>
      <c r="E220" s="626" t="str">
        <f>IF(商品中古自動車証明書!E186="","",商品中古自動車証明書!E186)</f>
        <v/>
      </c>
      <c r="F220" s="626"/>
      <c r="G220" s="70" t="str">
        <f>IF(商品中古自動車証明書!F186="","",商品中古自動車証明書!F186)</f>
        <v/>
      </c>
      <c r="H220" s="70" t="str">
        <f>IF(商品中古自動車証明書!H186="","",RIGHT(商品中古自動車証明書!H186,3))</f>
        <v/>
      </c>
      <c r="I220" s="629" t="str">
        <f>IF(商品中古自動車証明書!G186="","",商品中古自動車証明書!G186)</f>
        <v/>
      </c>
      <c r="J220" s="629"/>
      <c r="K220" s="630" t="str">
        <f>IF(入力シート!AA109="","",入力シート!AA109)</f>
        <v/>
      </c>
      <c r="L220" s="631"/>
      <c r="M220" s="632">
        <f>IF(入力シート!AD109="","",入力シート!AD109)</f>
        <v>0</v>
      </c>
      <c r="N220" s="633"/>
      <c r="O220" s="629" t="str">
        <f>IF(入力シート!AG109="","",入力シート!AG109)</f>
        <v/>
      </c>
      <c r="P220" s="629"/>
      <c r="Q220" s="626" t="str">
        <f>IF(入力シート!AJ109="","",入力シート!AJ109)</f>
        <v/>
      </c>
      <c r="R220" s="626"/>
      <c r="S220" s="627"/>
      <c r="T220" s="628"/>
    </row>
    <row r="221" spans="1:20" ht="21" customHeight="1">
      <c r="A221" s="626" t="str">
        <f>IF(商品中古自動車証明書!A187="","",商品中古自動車証明書!A187)</f>
        <v/>
      </c>
      <c r="B221" s="626"/>
      <c r="C221" s="70" t="str">
        <f>IF(商品中古自動車証明書!C187="","",商品中古自動車証明書!C187)</f>
        <v/>
      </c>
      <c r="D221" s="70" t="str">
        <f>IF(商品中古自動車証明書!D187="","",商品中古自動車証明書!D187)</f>
        <v/>
      </c>
      <c r="E221" s="626" t="str">
        <f>IF(商品中古自動車証明書!E187="","",商品中古自動車証明書!E187)</f>
        <v/>
      </c>
      <c r="F221" s="626"/>
      <c r="G221" s="70" t="str">
        <f>IF(商品中古自動車証明書!F187="","",商品中古自動車証明書!F187)</f>
        <v/>
      </c>
      <c r="H221" s="70" t="str">
        <f>IF(商品中古自動車証明書!H187="","",RIGHT(商品中古自動車証明書!H187,3))</f>
        <v/>
      </c>
      <c r="I221" s="629" t="str">
        <f>IF(商品中古自動車証明書!G187="","",商品中古自動車証明書!G187)</f>
        <v/>
      </c>
      <c r="J221" s="629"/>
      <c r="K221" s="630" t="str">
        <f>IF(入力シート!AA110="","",入力シート!AA110)</f>
        <v/>
      </c>
      <c r="L221" s="631"/>
      <c r="M221" s="632">
        <f>IF(入力シート!AD110="","",入力シート!AD110)</f>
        <v>0</v>
      </c>
      <c r="N221" s="633"/>
      <c r="O221" s="629" t="str">
        <f>IF(入力シート!AG110="","",入力シート!AG110)</f>
        <v/>
      </c>
      <c r="P221" s="629"/>
      <c r="Q221" s="626" t="str">
        <f>IF(入力シート!AJ110="","",入力シート!AJ110)</f>
        <v/>
      </c>
      <c r="R221" s="626"/>
      <c r="S221" s="627"/>
      <c r="T221" s="628"/>
    </row>
    <row r="222" spans="1:20" ht="21" customHeight="1">
      <c r="A222" s="626" t="str">
        <f>IF(商品中古自動車証明書!A188="","",商品中古自動車証明書!A188)</f>
        <v/>
      </c>
      <c r="B222" s="626"/>
      <c r="C222" s="70" t="str">
        <f>IF(商品中古自動車証明書!C188="","",商品中古自動車証明書!C188)</f>
        <v/>
      </c>
      <c r="D222" s="70" t="str">
        <f>IF(商品中古自動車証明書!D188="","",商品中古自動車証明書!D188)</f>
        <v/>
      </c>
      <c r="E222" s="626" t="str">
        <f>IF(商品中古自動車証明書!E188="","",商品中古自動車証明書!E188)</f>
        <v/>
      </c>
      <c r="F222" s="626"/>
      <c r="G222" s="70" t="str">
        <f>IF(商品中古自動車証明書!F188="","",商品中古自動車証明書!F188)</f>
        <v/>
      </c>
      <c r="H222" s="70" t="str">
        <f>IF(商品中古自動車証明書!H188="","",RIGHT(商品中古自動車証明書!H188,3))</f>
        <v/>
      </c>
      <c r="I222" s="629" t="str">
        <f>IF(商品中古自動車証明書!G188="","",商品中古自動車証明書!G188)</f>
        <v/>
      </c>
      <c r="J222" s="629"/>
      <c r="K222" s="630" t="str">
        <f>IF(入力シート!AA111="","",入力シート!AA111)</f>
        <v/>
      </c>
      <c r="L222" s="631"/>
      <c r="M222" s="632">
        <f>IF(入力シート!AD111="","",入力シート!AD111)</f>
        <v>0</v>
      </c>
      <c r="N222" s="633"/>
      <c r="O222" s="629" t="str">
        <f>IF(入力シート!AG111="","",入力シート!AG111)</f>
        <v/>
      </c>
      <c r="P222" s="629"/>
      <c r="Q222" s="626" t="str">
        <f>IF(入力シート!AJ111="","",入力シート!AJ111)</f>
        <v/>
      </c>
      <c r="R222" s="626"/>
      <c r="S222" s="627"/>
      <c r="T222" s="628"/>
    </row>
    <row r="223" spans="1:20" ht="21" customHeight="1">
      <c r="A223" s="626" t="str">
        <f>IF(商品中古自動車証明書!A189="","",商品中古自動車証明書!A189)</f>
        <v/>
      </c>
      <c r="B223" s="626"/>
      <c r="C223" s="70" t="str">
        <f>IF(商品中古自動車証明書!C189="","",商品中古自動車証明書!C189)</f>
        <v/>
      </c>
      <c r="D223" s="70" t="str">
        <f>IF(商品中古自動車証明書!D189="","",商品中古自動車証明書!D189)</f>
        <v/>
      </c>
      <c r="E223" s="626" t="str">
        <f>IF(商品中古自動車証明書!E189="","",商品中古自動車証明書!E189)</f>
        <v/>
      </c>
      <c r="F223" s="626"/>
      <c r="G223" s="70" t="str">
        <f>IF(商品中古自動車証明書!F189="","",商品中古自動車証明書!F189)</f>
        <v/>
      </c>
      <c r="H223" s="70" t="str">
        <f>IF(商品中古自動車証明書!H189="","",RIGHT(商品中古自動車証明書!H189,3))</f>
        <v/>
      </c>
      <c r="I223" s="629" t="str">
        <f>IF(商品中古自動車証明書!G189="","",商品中古自動車証明書!G189)</f>
        <v/>
      </c>
      <c r="J223" s="629"/>
      <c r="K223" s="630" t="str">
        <f>IF(入力シート!AA112="","",入力シート!AA112)</f>
        <v/>
      </c>
      <c r="L223" s="631"/>
      <c r="M223" s="632">
        <f>IF(入力シート!AD112="","",入力シート!AD112)</f>
        <v>0</v>
      </c>
      <c r="N223" s="633"/>
      <c r="O223" s="629" t="str">
        <f>IF(入力シート!AG112="","",入力シート!AG112)</f>
        <v/>
      </c>
      <c r="P223" s="629"/>
      <c r="Q223" s="626" t="str">
        <f>IF(入力シート!AJ112="","",入力シート!AJ112)</f>
        <v/>
      </c>
      <c r="R223" s="626"/>
      <c r="S223" s="627"/>
      <c r="T223" s="628"/>
    </row>
    <row r="224" spans="1:20" ht="21" customHeight="1">
      <c r="A224" s="626" t="str">
        <f>IF(商品中古自動車証明書!A190="","",商品中古自動車証明書!A190)</f>
        <v/>
      </c>
      <c r="B224" s="626"/>
      <c r="C224" s="70" t="str">
        <f>IF(商品中古自動車証明書!C190="","",商品中古自動車証明書!C190)</f>
        <v/>
      </c>
      <c r="D224" s="70" t="str">
        <f>IF(商品中古自動車証明書!D190="","",商品中古自動車証明書!D190)</f>
        <v/>
      </c>
      <c r="E224" s="626" t="str">
        <f>IF(商品中古自動車証明書!E190="","",商品中古自動車証明書!E190)</f>
        <v/>
      </c>
      <c r="F224" s="626"/>
      <c r="G224" s="70" t="str">
        <f>IF(商品中古自動車証明書!F190="","",商品中古自動車証明書!F190)</f>
        <v/>
      </c>
      <c r="H224" s="70" t="str">
        <f>IF(商品中古自動車証明書!H190="","",RIGHT(商品中古自動車証明書!H190,3))</f>
        <v/>
      </c>
      <c r="I224" s="629" t="str">
        <f>IF(商品中古自動車証明書!G190="","",商品中古自動車証明書!G190)</f>
        <v/>
      </c>
      <c r="J224" s="629"/>
      <c r="K224" s="630" t="str">
        <f>IF(入力シート!AA113="","",入力シート!AA113)</f>
        <v/>
      </c>
      <c r="L224" s="631"/>
      <c r="M224" s="632">
        <f>IF(入力シート!AD113="","",入力シート!AD113)</f>
        <v>0</v>
      </c>
      <c r="N224" s="633"/>
      <c r="O224" s="629" t="str">
        <f>IF(入力シート!AG113="","",入力シート!AG113)</f>
        <v/>
      </c>
      <c r="P224" s="629"/>
      <c r="Q224" s="626" t="str">
        <f>IF(入力シート!AJ113="","",入力シート!AJ113)</f>
        <v/>
      </c>
      <c r="R224" s="626"/>
      <c r="S224" s="627"/>
      <c r="T224" s="628"/>
    </row>
    <row r="225" spans="1:20" ht="21" customHeight="1">
      <c r="A225" s="626" t="str">
        <f>IF(商品中古自動車証明書!A191="","",商品中古自動車証明書!A191)</f>
        <v/>
      </c>
      <c r="B225" s="626"/>
      <c r="C225" s="70" t="str">
        <f>IF(商品中古自動車証明書!C191="","",商品中古自動車証明書!C191)</f>
        <v/>
      </c>
      <c r="D225" s="70" t="str">
        <f>IF(商品中古自動車証明書!D191="","",商品中古自動車証明書!D191)</f>
        <v/>
      </c>
      <c r="E225" s="626" t="str">
        <f>IF(商品中古自動車証明書!E191="","",商品中古自動車証明書!E191)</f>
        <v/>
      </c>
      <c r="F225" s="626"/>
      <c r="G225" s="70" t="str">
        <f>IF(商品中古自動車証明書!F191="","",商品中古自動車証明書!F191)</f>
        <v/>
      </c>
      <c r="H225" s="70" t="str">
        <f>IF(商品中古自動車証明書!H191="","",RIGHT(商品中古自動車証明書!H191,3))</f>
        <v/>
      </c>
      <c r="I225" s="629" t="str">
        <f>IF(商品中古自動車証明書!G191="","",商品中古自動車証明書!G191)</f>
        <v/>
      </c>
      <c r="J225" s="629"/>
      <c r="K225" s="630" t="str">
        <f>IF(入力シート!AA114="","",入力シート!AA114)</f>
        <v/>
      </c>
      <c r="L225" s="631"/>
      <c r="M225" s="632">
        <f>IF(入力シート!AD114="","",入力シート!AD114)</f>
        <v>0</v>
      </c>
      <c r="N225" s="633"/>
      <c r="O225" s="629" t="str">
        <f>IF(入力シート!AG114="","",入力シート!AG114)</f>
        <v/>
      </c>
      <c r="P225" s="629"/>
      <c r="Q225" s="626" t="str">
        <f>IF(入力シート!AJ114="","",入力シート!AJ114)</f>
        <v/>
      </c>
      <c r="R225" s="626"/>
      <c r="S225" s="627"/>
      <c r="T225" s="628"/>
    </row>
    <row r="226" spans="1:20" ht="21" customHeight="1">
      <c r="A226" s="626" t="str">
        <f>IF(商品中古自動車証明書!A192="","",商品中古自動車証明書!A192)</f>
        <v/>
      </c>
      <c r="B226" s="626"/>
      <c r="C226" s="70" t="str">
        <f>IF(商品中古自動車証明書!C192="","",商品中古自動車証明書!C192)</f>
        <v/>
      </c>
      <c r="D226" s="70" t="str">
        <f>IF(商品中古自動車証明書!D192="","",商品中古自動車証明書!D192)</f>
        <v/>
      </c>
      <c r="E226" s="626" t="str">
        <f>IF(商品中古自動車証明書!E192="","",商品中古自動車証明書!E192)</f>
        <v/>
      </c>
      <c r="F226" s="626"/>
      <c r="G226" s="70" t="str">
        <f>IF(商品中古自動車証明書!F192="","",商品中古自動車証明書!F192)</f>
        <v/>
      </c>
      <c r="H226" s="70" t="str">
        <f>IF(商品中古自動車証明書!H192="","",RIGHT(商品中古自動車証明書!H192,3))</f>
        <v/>
      </c>
      <c r="I226" s="629" t="str">
        <f>IF(商品中古自動車証明書!G192="","",商品中古自動車証明書!G192)</f>
        <v/>
      </c>
      <c r="J226" s="629"/>
      <c r="K226" s="630" t="str">
        <f>IF(入力シート!AA115="","",入力シート!AA115)</f>
        <v/>
      </c>
      <c r="L226" s="631"/>
      <c r="M226" s="632">
        <f>IF(入力シート!AD115="","",入力シート!AD115)</f>
        <v>0</v>
      </c>
      <c r="N226" s="633"/>
      <c r="O226" s="629" t="str">
        <f>IF(入力シート!AG115="","",入力シート!AG115)</f>
        <v/>
      </c>
      <c r="P226" s="629"/>
      <c r="Q226" s="626" t="str">
        <f>IF(入力シート!AJ115="","",入力シート!AJ115)</f>
        <v/>
      </c>
      <c r="R226" s="626"/>
      <c r="S226" s="627"/>
      <c r="T226" s="628"/>
    </row>
    <row r="227" spans="1:20" ht="21" customHeight="1">
      <c r="A227" s="626" t="str">
        <f>IF(商品中古自動車証明書!A193="","",商品中古自動車証明書!A193)</f>
        <v/>
      </c>
      <c r="B227" s="626"/>
      <c r="C227" s="70" t="str">
        <f>IF(商品中古自動車証明書!C193="","",商品中古自動車証明書!C193)</f>
        <v/>
      </c>
      <c r="D227" s="70" t="str">
        <f>IF(商品中古自動車証明書!D193="","",商品中古自動車証明書!D193)</f>
        <v/>
      </c>
      <c r="E227" s="626" t="str">
        <f>IF(商品中古自動車証明書!E193="","",商品中古自動車証明書!E193)</f>
        <v/>
      </c>
      <c r="F227" s="626"/>
      <c r="G227" s="70" t="str">
        <f>IF(商品中古自動車証明書!F193="","",商品中古自動車証明書!F193)</f>
        <v/>
      </c>
      <c r="H227" s="70" t="str">
        <f>IF(商品中古自動車証明書!H193="","",RIGHT(商品中古自動車証明書!H193,3))</f>
        <v/>
      </c>
      <c r="I227" s="629" t="str">
        <f>IF(商品中古自動車証明書!G193="","",商品中古自動車証明書!G193)</f>
        <v/>
      </c>
      <c r="J227" s="629"/>
      <c r="K227" s="630" t="str">
        <f>IF(入力シート!AA116="","",入力シート!AA116)</f>
        <v/>
      </c>
      <c r="L227" s="631"/>
      <c r="M227" s="632">
        <f>IF(入力シート!AD116="","",入力シート!AD116)</f>
        <v>0</v>
      </c>
      <c r="N227" s="633"/>
      <c r="O227" s="629" t="str">
        <f>IF(入力シート!AG116="","",入力シート!AG116)</f>
        <v/>
      </c>
      <c r="P227" s="629"/>
      <c r="Q227" s="626" t="str">
        <f>IF(入力シート!AJ116="","",入力シート!AJ116)</f>
        <v/>
      </c>
      <c r="R227" s="626"/>
      <c r="S227" s="627"/>
      <c r="T227" s="628"/>
    </row>
    <row r="228" spans="1:20" ht="21" customHeight="1">
      <c r="A228" s="626" t="str">
        <f>IF(商品中古自動車証明書!A194="","",商品中古自動車証明書!A194)</f>
        <v/>
      </c>
      <c r="B228" s="626"/>
      <c r="C228" s="70" t="str">
        <f>IF(商品中古自動車証明書!C194="","",商品中古自動車証明書!C194)</f>
        <v/>
      </c>
      <c r="D228" s="70" t="str">
        <f>IF(商品中古自動車証明書!D194="","",商品中古自動車証明書!D194)</f>
        <v/>
      </c>
      <c r="E228" s="626" t="str">
        <f>IF(商品中古自動車証明書!E194="","",商品中古自動車証明書!E194)</f>
        <v/>
      </c>
      <c r="F228" s="626"/>
      <c r="G228" s="70" t="str">
        <f>IF(商品中古自動車証明書!F194="","",商品中古自動車証明書!F194)</f>
        <v/>
      </c>
      <c r="H228" s="70" t="str">
        <f>IF(商品中古自動車証明書!H194="","",RIGHT(商品中古自動車証明書!H194,3))</f>
        <v/>
      </c>
      <c r="I228" s="629" t="str">
        <f>IF(商品中古自動車証明書!G194="","",商品中古自動車証明書!G194)</f>
        <v/>
      </c>
      <c r="J228" s="629"/>
      <c r="K228" s="630" t="str">
        <f>IF(入力シート!AA117="","",入力シート!AA117)</f>
        <v/>
      </c>
      <c r="L228" s="631"/>
      <c r="M228" s="632">
        <f>IF(入力シート!AD117="","",入力シート!AD117)</f>
        <v>0</v>
      </c>
      <c r="N228" s="633"/>
      <c r="O228" s="629" t="str">
        <f>IF(入力シート!AG117="","",入力シート!AG117)</f>
        <v/>
      </c>
      <c r="P228" s="629"/>
      <c r="Q228" s="626" t="str">
        <f>IF(入力シート!AJ117="","",入力シート!AJ117)</f>
        <v/>
      </c>
      <c r="R228" s="626"/>
      <c r="S228" s="627"/>
      <c r="T228" s="628"/>
    </row>
    <row r="229" spans="1:20" ht="21" customHeight="1">
      <c r="A229" s="626" t="str">
        <f>IF(商品中古自動車証明書!A195="","",商品中古自動車証明書!A195)</f>
        <v/>
      </c>
      <c r="B229" s="626"/>
      <c r="C229" s="70" t="str">
        <f>IF(商品中古自動車証明書!C195="","",商品中古自動車証明書!C195)</f>
        <v/>
      </c>
      <c r="D229" s="70" t="str">
        <f>IF(商品中古自動車証明書!D195="","",商品中古自動車証明書!D195)</f>
        <v/>
      </c>
      <c r="E229" s="626" t="str">
        <f>IF(商品中古自動車証明書!E195="","",商品中古自動車証明書!E195)</f>
        <v/>
      </c>
      <c r="F229" s="626"/>
      <c r="G229" s="70" t="str">
        <f>IF(商品中古自動車証明書!F195="","",商品中古自動車証明書!F195)</f>
        <v/>
      </c>
      <c r="H229" s="70" t="str">
        <f>IF(商品中古自動車証明書!H195="","",RIGHT(商品中古自動車証明書!H195,3))</f>
        <v/>
      </c>
      <c r="I229" s="629" t="str">
        <f>IF(商品中古自動車証明書!G195="","",商品中古自動車証明書!G195)</f>
        <v/>
      </c>
      <c r="J229" s="629"/>
      <c r="K229" s="630" t="str">
        <f>IF(入力シート!AA118="","",入力シート!AA118)</f>
        <v/>
      </c>
      <c r="L229" s="631"/>
      <c r="M229" s="632">
        <f>IF(入力シート!AD118="","",入力シート!AD118)</f>
        <v>0</v>
      </c>
      <c r="N229" s="633"/>
      <c r="O229" s="629" t="str">
        <f>IF(入力シート!AG118="","",入力シート!AG118)</f>
        <v/>
      </c>
      <c r="P229" s="629"/>
      <c r="Q229" s="626" t="str">
        <f>IF(入力シート!AJ118="","",入力シート!AJ118)</f>
        <v/>
      </c>
      <c r="R229" s="626"/>
      <c r="S229" s="627"/>
      <c r="T229" s="628"/>
    </row>
    <row r="230" spans="1:20" ht="6" customHeight="1">
      <c r="A230" s="2"/>
      <c r="B230" s="2"/>
      <c r="C230" s="2"/>
      <c r="D230" s="2"/>
      <c r="E230" s="2"/>
      <c r="F230" s="2"/>
      <c r="G230" s="2"/>
      <c r="H230" s="2"/>
      <c r="I230" s="2"/>
      <c r="J230" s="2"/>
      <c r="K230" s="2"/>
      <c r="L230" s="2"/>
      <c r="M230" s="2"/>
      <c r="N230" s="2"/>
      <c r="O230" s="2"/>
      <c r="P230" s="2"/>
      <c r="Q230" s="2"/>
      <c r="R230" s="2"/>
      <c r="S230" s="2"/>
      <c r="T230" s="2"/>
    </row>
    <row r="231" spans="1:20">
      <c r="A231" s="674" t="s">
        <v>391</v>
      </c>
      <c r="B231" s="675" t="s">
        <v>298</v>
      </c>
      <c r="C231" s="676"/>
      <c r="D231" s="676"/>
      <c r="E231" s="676"/>
      <c r="F231" s="676"/>
      <c r="G231" s="677"/>
      <c r="H231" s="681" t="s">
        <v>392</v>
      </c>
      <c r="I231" s="682"/>
      <c r="J231" s="682"/>
      <c r="K231" s="682"/>
      <c r="L231" s="682"/>
      <c r="M231" s="682"/>
      <c r="N231" s="682"/>
      <c r="O231" s="682"/>
      <c r="P231" s="682"/>
      <c r="Q231" s="682"/>
      <c r="R231" s="682"/>
      <c r="S231" s="682"/>
      <c r="T231" s="683"/>
    </row>
    <row r="232" spans="1:20" ht="18.75" customHeight="1">
      <c r="A232" s="674"/>
      <c r="B232" s="678"/>
      <c r="C232" s="679"/>
      <c r="D232" s="679"/>
      <c r="E232" s="679"/>
      <c r="F232" s="679"/>
      <c r="G232" s="680"/>
      <c r="H232" s="636" t="s">
        <v>393</v>
      </c>
      <c r="I232" s="637"/>
      <c r="J232" s="638"/>
      <c r="K232" s="61" t="s">
        <v>271</v>
      </c>
      <c r="L232" s="636" t="s">
        <v>273</v>
      </c>
      <c r="M232" s="637"/>
      <c r="N232" s="638"/>
      <c r="O232" s="636" t="s">
        <v>310</v>
      </c>
      <c r="P232" s="637"/>
      <c r="Q232" s="637"/>
      <c r="R232" s="637"/>
      <c r="S232" s="637"/>
      <c r="T232" s="638"/>
    </row>
    <row r="233" spans="1:20" ht="21" customHeight="1">
      <c r="A233" s="674"/>
      <c r="B233" s="639" t="str">
        <f>B47</f>
        <v/>
      </c>
      <c r="C233" s="640"/>
      <c r="D233" s="640"/>
      <c r="E233" s="640"/>
      <c r="F233" s="640"/>
      <c r="G233" s="641"/>
      <c r="H233" s="617" t="str">
        <f>H47</f>
        <v/>
      </c>
      <c r="I233" s="618"/>
      <c r="J233" s="619"/>
      <c r="K233" s="645" t="str">
        <f>K47</f>
        <v/>
      </c>
      <c r="L233" s="617" t="str">
        <f>L47</f>
        <v/>
      </c>
      <c r="M233" s="618"/>
      <c r="N233" s="619"/>
      <c r="O233" s="71" t="s">
        <v>422</v>
      </c>
      <c r="P233" s="647" t="str">
        <f>P47</f>
        <v/>
      </c>
      <c r="Q233" s="648"/>
      <c r="R233" s="648"/>
      <c r="S233" s="648"/>
      <c r="T233" s="649"/>
    </row>
    <row r="234" spans="1:20" ht="21" customHeight="1">
      <c r="A234" s="674"/>
      <c r="B234" s="642"/>
      <c r="C234" s="643"/>
      <c r="D234" s="643"/>
      <c r="E234" s="643"/>
      <c r="F234" s="643"/>
      <c r="G234" s="644"/>
      <c r="H234" s="617" t="str">
        <f>H48</f>
        <v/>
      </c>
      <c r="I234" s="618"/>
      <c r="J234" s="619"/>
      <c r="K234" s="646"/>
      <c r="L234" s="617"/>
      <c r="M234" s="618"/>
      <c r="N234" s="619"/>
      <c r="O234" s="72" t="s">
        <v>395</v>
      </c>
      <c r="P234" s="617" t="str">
        <f>P48</f>
        <v/>
      </c>
      <c r="Q234" s="618"/>
      <c r="R234" s="618"/>
      <c r="S234" s="618"/>
      <c r="T234" s="619"/>
    </row>
    <row r="235" spans="1:20" ht="6" customHeight="1">
      <c r="A235" s="2"/>
      <c r="B235" s="2"/>
      <c r="C235" s="2"/>
      <c r="D235" s="2"/>
      <c r="E235" s="2"/>
      <c r="F235" s="2"/>
      <c r="G235" s="2"/>
      <c r="H235" s="2"/>
      <c r="I235" s="2"/>
      <c r="J235" s="2"/>
      <c r="K235" s="2"/>
      <c r="L235" s="2"/>
      <c r="M235" s="2"/>
      <c r="N235" s="2"/>
      <c r="O235" s="2"/>
      <c r="P235" s="2"/>
      <c r="Q235" s="2"/>
      <c r="R235" s="2"/>
      <c r="S235" s="2"/>
      <c r="T235" s="2"/>
    </row>
    <row r="236" spans="1:20" ht="18.75" customHeight="1">
      <c r="A236" s="669" t="s">
        <v>396</v>
      </c>
      <c r="B236" s="669"/>
      <c r="C236" s="669"/>
      <c r="D236" s="627"/>
      <c r="E236" s="670"/>
      <c r="F236" s="670"/>
      <c r="G236" s="670"/>
      <c r="H236" s="73" t="s">
        <v>397</v>
      </c>
      <c r="I236" s="2"/>
      <c r="J236" s="2"/>
      <c r="K236" s="2"/>
      <c r="L236" s="37"/>
      <c r="M236" s="37"/>
      <c r="N236" s="671" t="s">
        <v>398</v>
      </c>
      <c r="O236" s="672"/>
      <c r="P236" s="673"/>
      <c r="Q236" s="627"/>
      <c r="R236" s="670"/>
      <c r="S236" s="670"/>
      <c r="T236" s="628"/>
    </row>
    <row r="237" spans="1:20" ht="6" customHeight="1">
      <c r="A237" s="2"/>
      <c r="B237" s="2"/>
      <c r="C237" s="2"/>
      <c r="D237" s="2"/>
      <c r="E237" s="2"/>
      <c r="F237" s="2"/>
      <c r="G237" s="2"/>
      <c r="H237" s="2"/>
      <c r="I237" s="2"/>
      <c r="J237" s="2"/>
      <c r="K237" s="2"/>
      <c r="L237" s="2"/>
      <c r="M237" s="2"/>
      <c r="N237" s="2"/>
      <c r="O237" s="2"/>
      <c r="P237" s="2"/>
      <c r="Q237" s="2"/>
      <c r="R237" s="2"/>
      <c r="S237" s="2"/>
      <c r="T237" s="2"/>
    </row>
    <row r="238" spans="1:20" ht="15" customHeight="1">
      <c r="A238" s="664" t="s">
        <v>399</v>
      </c>
      <c r="B238" s="650" t="s">
        <v>400</v>
      </c>
      <c r="C238" s="650"/>
      <c r="D238" s="650" t="s">
        <v>401</v>
      </c>
      <c r="E238" s="650"/>
      <c r="F238" s="667" t="s">
        <v>402</v>
      </c>
      <c r="G238" s="667"/>
      <c r="H238" s="650" t="s">
        <v>403</v>
      </c>
      <c r="I238" s="650"/>
      <c r="J238" s="651" t="s">
        <v>404</v>
      </c>
      <c r="K238" s="651"/>
      <c r="L238" s="651"/>
      <c r="M238" s="651"/>
      <c r="N238" s="651"/>
      <c r="O238" s="651"/>
      <c r="P238" s="651"/>
      <c r="Q238" s="651"/>
      <c r="R238" s="652" t="s">
        <v>405</v>
      </c>
      <c r="S238" s="655" t="s">
        <v>406</v>
      </c>
      <c r="T238" s="656"/>
    </row>
    <row r="239" spans="1:20" ht="15" customHeight="1">
      <c r="A239" s="665"/>
      <c r="B239" s="668" t="s">
        <v>407</v>
      </c>
      <c r="C239" s="668"/>
      <c r="D239" s="661" t="s">
        <v>406</v>
      </c>
      <c r="E239" s="661"/>
      <c r="F239" s="661" t="s">
        <v>406</v>
      </c>
      <c r="G239" s="661"/>
      <c r="H239" s="661" t="s">
        <v>406</v>
      </c>
      <c r="I239" s="661"/>
      <c r="J239" s="662" t="s">
        <v>408</v>
      </c>
      <c r="K239" s="662"/>
      <c r="L239" s="662"/>
      <c r="M239" s="662"/>
      <c r="N239" s="662" t="s">
        <v>409</v>
      </c>
      <c r="O239" s="662"/>
      <c r="P239" s="662"/>
      <c r="Q239" s="662"/>
      <c r="R239" s="653"/>
      <c r="S239" s="657"/>
      <c r="T239" s="658"/>
    </row>
    <row r="240" spans="1:20" ht="15" customHeight="1">
      <c r="A240" s="666"/>
      <c r="B240" s="668"/>
      <c r="C240" s="668"/>
      <c r="D240" s="661"/>
      <c r="E240" s="661"/>
      <c r="F240" s="661"/>
      <c r="G240" s="661"/>
      <c r="H240" s="661"/>
      <c r="I240" s="661"/>
      <c r="J240" s="663" t="s">
        <v>1262</v>
      </c>
      <c r="K240" s="663"/>
      <c r="L240" s="663"/>
      <c r="M240" s="663"/>
      <c r="N240" s="662" t="s">
        <v>411</v>
      </c>
      <c r="O240" s="662"/>
      <c r="P240" s="662"/>
      <c r="Q240" s="662"/>
      <c r="R240" s="654"/>
      <c r="S240" s="659"/>
      <c r="T240" s="660"/>
    </row>
    <row r="241" spans="1:20" ht="4.5" customHeight="1">
      <c r="A241" s="2"/>
      <c r="B241" s="2"/>
      <c r="C241" s="2"/>
      <c r="D241" s="2"/>
      <c r="E241" s="2"/>
      <c r="F241" s="2"/>
      <c r="G241" s="2"/>
      <c r="H241" s="2"/>
      <c r="I241" s="2"/>
      <c r="J241" s="2"/>
      <c r="K241" s="2"/>
      <c r="L241" s="2"/>
      <c r="M241" s="2"/>
      <c r="N241" s="2"/>
      <c r="O241" s="2"/>
      <c r="P241" s="2"/>
      <c r="Q241" s="2"/>
      <c r="R241" s="2"/>
      <c r="S241" s="2"/>
      <c r="T241" s="2"/>
    </row>
    <row r="242" spans="1:20" ht="12" customHeight="1">
      <c r="A242" s="74" t="s">
        <v>412</v>
      </c>
      <c r="B242" s="75">
        <v>1</v>
      </c>
      <c r="C242" s="684" t="s">
        <v>413</v>
      </c>
      <c r="D242" s="684"/>
      <c r="E242" s="684"/>
      <c r="F242" s="684"/>
      <c r="G242" s="684"/>
      <c r="H242" s="684"/>
      <c r="I242" s="684"/>
      <c r="J242" s="684"/>
      <c r="K242" s="684"/>
      <c r="L242" s="684"/>
      <c r="M242" s="684"/>
      <c r="N242" s="684"/>
      <c r="O242" s="684"/>
      <c r="P242" s="684"/>
      <c r="Q242" s="684"/>
      <c r="R242" s="684"/>
      <c r="S242" s="684"/>
      <c r="T242" s="684"/>
    </row>
    <row r="243" spans="1:20" ht="12" customHeight="1">
      <c r="A243" s="2"/>
      <c r="B243" s="75"/>
      <c r="C243" s="684" t="s">
        <v>1260</v>
      </c>
      <c r="D243" s="684"/>
      <c r="E243" s="684"/>
      <c r="F243" s="684"/>
      <c r="G243" s="684"/>
      <c r="H243" s="684"/>
      <c r="I243" s="684"/>
      <c r="J243" s="684"/>
      <c r="K243" s="684"/>
      <c r="L243" s="684"/>
      <c r="M243" s="684"/>
      <c r="N243" s="684"/>
      <c r="O243" s="684"/>
      <c r="P243" s="684"/>
      <c r="Q243" s="684"/>
      <c r="R243" s="684"/>
      <c r="S243" s="684"/>
      <c r="T243" s="684"/>
    </row>
    <row r="244" spans="1:20" ht="12" customHeight="1">
      <c r="A244" s="2"/>
      <c r="B244" s="75"/>
      <c r="C244" s="684" t="s">
        <v>414</v>
      </c>
      <c r="D244" s="684"/>
      <c r="E244" s="684"/>
      <c r="F244" s="684"/>
      <c r="G244" s="684"/>
      <c r="H244" s="684"/>
      <c r="I244" s="684"/>
      <c r="J244" s="684"/>
      <c r="K244" s="684"/>
      <c r="L244" s="684"/>
      <c r="M244" s="684"/>
      <c r="N244" s="684"/>
      <c r="O244" s="684"/>
      <c r="P244" s="684"/>
      <c r="Q244" s="684"/>
      <c r="R244" s="684"/>
      <c r="S244" s="684"/>
      <c r="T244" s="684"/>
    </row>
    <row r="245" spans="1:20" ht="12" customHeight="1">
      <c r="A245" s="2"/>
      <c r="B245" s="75">
        <v>2</v>
      </c>
      <c r="C245" s="684" t="s">
        <v>1261</v>
      </c>
      <c r="D245" s="684"/>
      <c r="E245" s="684"/>
      <c r="F245" s="684"/>
      <c r="G245" s="684"/>
      <c r="H245" s="684"/>
      <c r="I245" s="684"/>
      <c r="J245" s="684"/>
      <c r="K245" s="684"/>
      <c r="L245" s="684"/>
      <c r="M245" s="684"/>
      <c r="N245" s="684"/>
      <c r="O245" s="684"/>
      <c r="P245" s="684"/>
      <c r="Q245" s="684"/>
      <c r="R245" s="684"/>
      <c r="S245" s="684"/>
      <c r="T245" s="684"/>
    </row>
    <row r="246" spans="1:20" ht="12" customHeight="1">
      <c r="A246" s="2"/>
      <c r="B246" s="75">
        <v>3</v>
      </c>
      <c r="C246" s="687" t="s">
        <v>8</v>
      </c>
      <c r="D246" s="687"/>
      <c r="E246" s="687"/>
      <c r="F246" s="687"/>
      <c r="G246" s="687"/>
      <c r="H246" s="687"/>
      <c r="I246" s="687"/>
      <c r="J246" s="687"/>
      <c r="K246" s="687"/>
      <c r="L246" s="687"/>
      <c r="M246" s="687"/>
      <c r="N246" s="687"/>
      <c r="O246" s="687"/>
      <c r="P246" s="687"/>
      <c r="Q246" s="687"/>
      <c r="R246" s="687"/>
      <c r="S246" s="687"/>
      <c r="T246" s="687"/>
    </row>
    <row r="247" spans="1:20" ht="12" customHeight="1">
      <c r="A247" s="2"/>
      <c r="C247" s="688" t="s">
        <v>415</v>
      </c>
      <c r="D247" s="688"/>
      <c r="E247" s="688"/>
      <c r="F247" s="688"/>
      <c r="G247" s="688"/>
      <c r="H247" s="688"/>
      <c r="I247" s="688"/>
      <c r="J247" s="688"/>
      <c r="K247" s="688"/>
      <c r="L247" s="688"/>
      <c r="M247" s="688"/>
      <c r="N247" s="688"/>
      <c r="O247" s="688"/>
      <c r="P247" s="688"/>
      <c r="Q247" s="688"/>
      <c r="R247" s="688"/>
      <c r="S247" s="688"/>
      <c r="T247" s="688"/>
    </row>
    <row r="248" spans="1:20" ht="12" customHeight="1">
      <c r="B248" s="75">
        <v>4</v>
      </c>
      <c r="C248" s="684" t="s">
        <v>416</v>
      </c>
      <c r="D248" s="684"/>
      <c r="E248" s="684"/>
      <c r="F248" s="684"/>
      <c r="G248" s="684"/>
      <c r="H248" s="684"/>
      <c r="I248" s="684"/>
      <c r="J248" s="684"/>
      <c r="K248" s="684"/>
      <c r="L248" s="684"/>
      <c r="M248" s="684"/>
      <c r="N248" s="684"/>
      <c r="O248" s="684"/>
      <c r="P248" s="684"/>
      <c r="Q248" s="684"/>
      <c r="R248" s="684"/>
      <c r="S248" s="684"/>
      <c r="T248" s="684"/>
    </row>
    <row r="249" spans="1:20" ht="3.75" customHeight="1"/>
    <row r="250" spans="1:20" ht="21">
      <c r="A250" s="604" t="s">
        <v>1258</v>
      </c>
      <c r="B250" s="604"/>
      <c r="C250" s="604"/>
      <c r="D250" s="604"/>
      <c r="E250" s="604"/>
      <c r="F250" s="604"/>
      <c r="G250" s="604"/>
      <c r="H250" s="604"/>
      <c r="I250" s="604"/>
      <c r="J250" s="604"/>
      <c r="K250" s="604"/>
      <c r="L250" s="604"/>
      <c r="M250" s="604"/>
      <c r="N250" s="604"/>
      <c r="O250" s="604"/>
      <c r="P250" s="604"/>
      <c r="Q250" s="604"/>
      <c r="R250" s="604"/>
      <c r="S250" s="604"/>
      <c r="T250" s="604"/>
    </row>
    <row r="251" spans="1:20" ht="6" customHeight="1">
      <c r="A251" s="49"/>
      <c r="B251" s="50"/>
      <c r="C251" s="50"/>
      <c r="D251" s="50"/>
      <c r="E251" s="50"/>
      <c r="F251" s="50"/>
      <c r="G251" s="50"/>
      <c r="H251" s="50"/>
      <c r="I251" s="50"/>
      <c r="J251" s="50"/>
      <c r="K251" s="50"/>
      <c r="L251" s="50"/>
      <c r="M251" s="50"/>
      <c r="N251" s="50"/>
      <c r="O251" s="50"/>
      <c r="P251" s="50"/>
      <c r="Q251" s="50"/>
      <c r="R251" s="50"/>
      <c r="S251" s="50"/>
      <c r="T251" s="51"/>
    </row>
    <row r="252" spans="1:20">
      <c r="A252" s="52"/>
      <c r="B252" s="34"/>
      <c r="C252" s="34"/>
      <c r="D252" s="34"/>
      <c r="E252" s="34"/>
      <c r="F252" s="34"/>
      <c r="G252" s="34"/>
      <c r="H252" s="34"/>
      <c r="I252" s="34"/>
      <c r="J252" s="34"/>
      <c r="K252" s="34"/>
      <c r="L252" s="34"/>
      <c r="M252" s="34"/>
      <c r="N252" s="34"/>
      <c r="O252" s="34"/>
      <c r="P252" s="34"/>
      <c r="Q252" s="519" t="str">
        <f>"ページ　　"&amp;入力シート!$AI$14&amp;" - "</f>
        <v xml:space="preserve">ページ　　0 - </v>
      </c>
      <c r="R252" s="519"/>
      <c r="S252" s="53" t="s">
        <v>423</v>
      </c>
      <c r="T252" s="54"/>
    </row>
    <row r="253" spans="1:20" ht="6" customHeight="1">
      <c r="A253" s="52"/>
      <c r="B253" s="34"/>
      <c r="C253" s="34"/>
      <c r="D253" s="34"/>
      <c r="E253" s="34"/>
      <c r="F253" s="34"/>
      <c r="G253" s="34"/>
      <c r="H253" s="34"/>
      <c r="I253" s="34"/>
      <c r="J253" s="34"/>
      <c r="K253" s="34"/>
      <c r="L253" s="34"/>
      <c r="M253" s="34"/>
      <c r="N253" s="34"/>
      <c r="O253" s="34"/>
      <c r="P253" s="34"/>
      <c r="Q253" s="34"/>
      <c r="R253" s="34"/>
      <c r="S253" s="34"/>
      <c r="T253" s="55"/>
    </row>
    <row r="254" spans="1:20" ht="7.5" customHeight="1">
      <c r="A254" s="52"/>
      <c r="B254" s="34"/>
      <c r="C254" s="34"/>
      <c r="D254" s="34"/>
      <c r="E254" s="34"/>
      <c r="F254" s="34"/>
      <c r="G254" s="34"/>
      <c r="H254" s="34"/>
      <c r="I254" s="34"/>
      <c r="J254" s="34"/>
      <c r="K254" s="34"/>
      <c r="L254" s="34"/>
      <c r="M254" s="34"/>
      <c r="N254" s="34"/>
      <c r="O254" s="34"/>
      <c r="P254" s="34"/>
      <c r="Q254" s="34"/>
      <c r="R254" s="34"/>
      <c r="S254" s="34"/>
      <c r="T254" s="55"/>
    </row>
    <row r="255" spans="1:20" ht="13.5" customHeight="1">
      <c r="A255" s="605" t="s">
        <v>386</v>
      </c>
      <c r="B255" s="606"/>
      <c r="C255" s="557" t="str">
        <f>C7</f>
        <v xml:space="preserve">          札幌道税事務所長</v>
      </c>
      <c r="D255" s="557"/>
      <c r="E255" s="557"/>
      <c r="F255" s="557"/>
      <c r="G255" s="56" t="s">
        <v>387</v>
      </c>
      <c r="H255" s="34"/>
      <c r="I255" s="34"/>
      <c r="J255" s="34"/>
      <c r="K255" s="34"/>
      <c r="L255" s="34"/>
      <c r="M255" s="34"/>
      <c r="N255" s="34"/>
      <c r="O255" s="34"/>
      <c r="P255" s="685" t="str">
        <f>P7</f>
        <v>令和　　　年　　　月　　　日</v>
      </c>
      <c r="Q255" s="685"/>
      <c r="R255" s="685"/>
      <c r="S255" s="685"/>
      <c r="T255" s="686"/>
    </row>
    <row r="256" spans="1:20" ht="6" customHeight="1">
      <c r="A256" s="52"/>
      <c r="B256" s="34"/>
      <c r="C256" s="34"/>
      <c r="D256" s="34"/>
      <c r="E256" s="34"/>
      <c r="F256" s="34"/>
      <c r="G256" s="34"/>
      <c r="H256" s="34"/>
      <c r="I256" s="34"/>
      <c r="J256" s="34"/>
      <c r="K256" s="34"/>
      <c r="L256" s="34"/>
      <c r="M256" s="34"/>
      <c r="N256" s="34"/>
      <c r="O256" s="34"/>
      <c r="P256" s="34"/>
      <c r="Q256" s="34"/>
      <c r="R256" s="34"/>
      <c r="S256" s="34"/>
      <c r="T256" s="55"/>
    </row>
    <row r="257" spans="1:20" ht="26.25" customHeight="1">
      <c r="A257" s="52"/>
      <c r="B257" s="34"/>
      <c r="C257" s="34"/>
      <c r="D257" s="34"/>
      <c r="E257" s="57"/>
      <c r="F257" s="610" t="s">
        <v>388</v>
      </c>
      <c r="G257" s="132" t="s">
        <v>292</v>
      </c>
      <c r="H257" s="613" t="str">
        <f>$H$9</f>
        <v/>
      </c>
      <c r="I257" s="613"/>
      <c r="J257" s="613"/>
      <c r="K257" s="613"/>
      <c r="L257" s="613"/>
      <c r="M257" s="613"/>
      <c r="N257" s="613"/>
      <c r="O257" s="613"/>
      <c r="P257" s="613"/>
      <c r="Q257" s="613"/>
      <c r="R257" s="613"/>
      <c r="S257" s="613"/>
      <c r="T257" s="58"/>
    </row>
    <row r="258" spans="1:20" ht="26.25" customHeight="1">
      <c r="A258" s="52"/>
      <c r="B258" s="34"/>
      <c r="C258" s="34"/>
      <c r="D258" s="34"/>
      <c r="E258" s="57"/>
      <c r="F258" s="611"/>
      <c r="G258" s="132" t="s">
        <v>294</v>
      </c>
      <c r="H258" s="614" t="str">
        <f>$H$10</f>
        <v/>
      </c>
      <c r="I258" s="615"/>
      <c r="J258" s="615"/>
      <c r="K258" s="615"/>
      <c r="L258" s="615"/>
      <c r="M258" s="615"/>
      <c r="N258" s="615"/>
      <c r="O258" s="615"/>
      <c r="P258" s="615"/>
      <c r="Q258" s="615"/>
      <c r="R258" s="615"/>
      <c r="S258" s="125"/>
      <c r="T258" s="60"/>
    </row>
    <row r="259" spans="1:20" ht="26.25" customHeight="1">
      <c r="A259" s="52"/>
      <c r="B259" s="34"/>
      <c r="C259" s="34"/>
      <c r="D259" s="34"/>
      <c r="E259" s="57"/>
      <c r="F259" s="611"/>
      <c r="G259" s="132" t="s">
        <v>1245</v>
      </c>
      <c r="H259" s="620" t="str">
        <f>$H$11</f>
        <v/>
      </c>
      <c r="I259" s="620"/>
      <c r="J259" s="620"/>
      <c r="K259" s="621" t="s">
        <v>264</v>
      </c>
      <c r="L259" s="621"/>
      <c r="M259" s="578" t="str">
        <f>$M$11</f>
        <v/>
      </c>
      <c r="N259" s="578"/>
      <c r="O259" s="622" t="s">
        <v>1249</v>
      </c>
      <c r="P259" s="622"/>
      <c r="Q259" s="578"/>
      <c r="R259" s="578"/>
      <c r="S259" s="578"/>
      <c r="T259" s="60"/>
    </row>
    <row r="260" spans="1:20" ht="22.5" customHeight="1">
      <c r="A260" s="52"/>
      <c r="B260" s="34"/>
      <c r="C260" s="34"/>
      <c r="D260" s="34"/>
      <c r="E260" s="57"/>
      <c r="F260" s="612"/>
      <c r="G260" s="616" t="s">
        <v>351</v>
      </c>
      <c r="H260" s="616"/>
      <c r="I260" s="617" t="str">
        <f>$I$12</f>
        <v/>
      </c>
      <c r="J260" s="618"/>
      <c r="K260" s="618"/>
      <c r="L260" s="618"/>
      <c r="M260" s="619"/>
      <c r="N260" s="575" t="s">
        <v>267</v>
      </c>
      <c r="O260" s="576"/>
      <c r="P260" s="577"/>
      <c r="Q260" s="578" t="str">
        <f>$Q$12</f>
        <v/>
      </c>
      <c r="R260" s="578"/>
      <c r="S260" s="578"/>
      <c r="T260" s="60"/>
    </row>
    <row r="261" spans="1:20" ht="6" customHeight="1">
      <c r="A261" s="52"/>
      <c r="B261" s="34"/>
      <c r="C261" s="34"/>
      <c r="D261" s="62"/>
      <c r="E261" s="34"/>
      <c r="F261" s="23"/>
      <c r="G261" s="24"/>
      <c r="H261" s="24"/>
      <c r="I261" s="25"/>
      <c r="J261" s="25"/>
      <c r="K261" s="25"/>
      <c r="L261" s="26"/>
      <c r="M261" s="26"/>
      <c r="N261" s="26"/>
      <c r="O261" s="26"/>
      <c r="P261" s="26"/>
      <c r="Q261" s="127"/>
      <c r="R261" s="127"/>
      <c r="S261" s="127"/>
      <c r="T261" s="126"/>
    </row>
    <row r="262" spans="1:20" s="3" customFormat="1" ht="13.5" customHeight="1">
      <c r="A262" s="689" t="str">
        <f>A200</f>
        <v>　次のとおり、商品として所有し、かつ、展示している自動車に係る令和６年度分の自動車税種別割の減免を受けたいので申請します。</v>
      </c>
      <c r="B262" s="690"/>
      <c r="C262" s="690"/>
      <c r="D262" s="690"/>
      <c r="E262" s="690"/>
      <c r="F262" s="690"/>
      <c r="G262" s="690"/>
      <c r="H262" s="690"/>
      <c r="I262" s="690"/>
      <c r="J262" s="690"/>
      <c r="K262" s="690"/>
      <c r="L262" s="690"/>
      <c r="M262" s="690"/>
      <c r="N262" s="690"/>
      <c r="O262" s="690"/>
      <c r="P262" s="690"/>
      <c r="Q262" s="690"/>
      <c r="R262" s="690"/>
      <c r="S262" s="690"/>
      <c r="T262" s="691"/>
    </row>
    <row r="263" spans="1:20" s="3" customFormat="1">
      <c r="A263" s="579" t="s">
        <v>1264</v>
      </c>
      <c r="B263" s="580"/>
      <c r="C263" s="580"/>
      <c r="D263" s="580"/>
      <c r="E263" s="580"/>
      <c r="F263" s="580"/>
      <c r="G263" s="580"/>
      <c r="H263" s="580"/>
      <c r="I263" s="580"/>
      <c r="J263" s="580"/>
      <c r="K263" s="580"/>
      <c r="L263" s="580"/>
      <c r="M263" s="580"/>
      <c r="N263" s="580"/>
      <c r="O263" s="580"/>
      <c r="P263" s="580"/>
      <c r="Q263" s="580"/>
      <c r="R263" s="580"/>
      <c r="S263" s="580"/>
      <c r="T263" s="581"/>
    </row>
    <row r="264" spans="1:20" ht="6" customHeight="1">
      <c r="A264" s="67"/>
      <c r="B264" s="68"/>
      <c r="C264" s="68"/>
      <c r="D264" s="68"/>
      <c r="E264" s="68"/>
      <c r="F264" s="68"/>
      <c r="G264" s="68"/>
      <c r="H264" s="68"/>
      <c r="I264" s="68"/>
      <c r="J264" s="2"/>
      <c r="K264" s="68"/>
      <c r="L264" s="68"/>
      <c r="M264" s="68"/>
      <c r="N264" s="68"/>
      <c r="O264" s="68"/>
      <c r="P264" s="68"/>
      <c r="Q264" s="68"/>
      <c r="R264" s="68"/>
      <c r="S264" s="68"/>
      <c r="T264" s="69"/>
    </row>
    <row r="265" spans="1:20" ht="15" customHeight="1">
      <c r="A265" s="582" t="s">
        <v>279</v>
      </c>
      <c r="B265" s="583"/>
      <c r="C265" s="586" t="s">
        <v>333</v>
      </c>
      <c r="D265" s="587"/>
      <c r="E265" s="587"/>
      <c r="F265" s="587"/>
      <c r="G265" s="588"/>
      <c r="H265" s="589" t="s">
        <v>281</v>
      </c>
      <c r="I265" s="591" t="s">
        <v>343</v>
      </c>
      <c r="J265" s="592"/>
      <c r="K265" s="582" t="s">
        <v>287</v>
      </c>
      <c r="L265" s="583"/>
      <c r="M265" s="597" t="s">
        <v>335</v>
      </c>
      <c r="N265" s="598"/>
      <c r="O265" s="601" t="s">
        <v>336</v>
      </c>
      <c r="P265" s="602"/>
      <c r="Q265" s="602"/>
      <c r="R265" s="603"/>
      <c r="S265" s="627" t="s">
        <v>389</v>
      </c>
      <c r="T265" s="628"/>
    </row>
    <row r="266" spans="1:20" ht="15" customHeight="1">
      <c r="A266" s="584"/>
      <c r="B266" s="585"/>
      <c r="C266" s="133" t="s">
        <v>337</v>
      </c>
      <c r="D266" s="133" t="s">
        <v>277</v>
      </c>
      <c r="E266" s="582" t="s">
        <v>344</v>
      </c>
      <c r="F266" s="583"/>
      <c r="G266" s="133" t="s">
        <v>279</v>
      </c>
      <c r="H266" s="590"/>
      <c r="I266" s="593"/>
      <c r="J266" s="594"/>
      <c r="K266" s="595"/>
      <c r="L266" s="596"/>
      <c r="M266" s="599"/>
      <c r="N266" s="600"/>
      <c r="O266" s="634" t="s">
        <v>338</v>
      </c>
      <c r="P266" s="635"/>
      <c r="Q266" s="634" t="s">
        <v>339</v>
      </c>
      <c r="R266" s="635"/>
      <c r="S266" s="627"/>
      <c r="T266" s="628"/>
    </row>
    <row r="267" spans="1:20" ht="21" customHeight="1">
      <c r="A267" s="626" t="str">
        <f>IF(商品中古自動車証明書!A222="","",商品中古自動車証明書!A222)</f>
        <v/>
      </c>
      <c r="B267" s="626"/>
      <c r="C267" s="70" t="str">
        <f>IF(商品中古自動車証明書!C222="","",商品中古自動車証明書!C222)</f>
        <v/>
      </c>
      <c r="D267" s="70" t="str">
        <f>IF(商品中古自動車証明書!D222="","",商品中古自動車証明書!D222)</f>
        <v/>
      </c>
      <c r="E267" s="626" t="str">
        <f>IF(商品中古自動車証明書!E222="","",商品中古自動車証明書!E222)</f>
        <v/>
      </c>
      <c r="F267" s="626"/>
      <c r="G267" s="70" t="str">
        <f>IF(商品中古自動車証明書!F222="","",商品中古自動車証明書!F222)</f>
        <v/>
      </c>
      <c r="H267" s="70" t="str">
        <f>IF(商品中古自動車証明書!H222="","",RIGHT(商品中古自動車証明書!H222,3))</f>
        <v/>
      </c>
      <c r="I267" s="629" t="str">
        <f>IF(商品中古自動車証明書!G222="","",商品中古自動車証明書!G222)</f>
        <v/>
      </c>
      <c r="J267" s="629"/>
      <c r="K267" s="630" t="str">
        <f>IF(入力シート!AA119="","",入力シート!AA119)</f>
        <v/>
      </c>
      <c r="L267" s="631"/>
      <c r="M267" s="632">
        <f>IF(入力シート!AD119="","",入力シート!AD119)</f>
        <v>0</v>
      </c>
      <c r="N267" s="633"/>
      <c r="O267" s="629" t="str">
        <f>IF(入力シート!AG119="","",入力シート!AG119)</f>
        <v/>
      </c>
      <c r="P267" s="629"/>
      <c r="Q267" s="626" t="str">
        <f>IF(入力シート!AJ119="","",入力シート!AJ119)</f>
        <v/>
      </c>
      <c r="R267" s="626"/>
      <c r="S267" s="627"/>
      <c r="T267" s="628"/>
    </row>
    <row r="268" spans="1:20" ht="21" customHeight="1">
      <c r="A268" s="626" t="str">
        <f>IF(商品中古自動車証明書!A223="","",商品中古自動車証明書!A223)</f>
        <v/>
      </c>
      <c r="B268" s="626"/>
      <c r="C268" s="70" t="str">
        <f>IF(商品中古自動車証明書!C223="","",商品中古自動車証明書!C223)</f>
        <v/>
      </c>
      <c r="D268" s="70" t="str">
        <f>IF(商品中古自動車証明書!D223="","",商品中古自動車証明書!D223)</f>
        <v/>
      </c>
      <c r="E268" s="626" t="str">
        <f>IF(商品中古自動車証明書!E223="","",商品中古自動車証明書!E223)</f>
        <v/>
      </c>
      <c r="F268" s="626"/>
      <c r="G268" s="70" t="str">
        <f>IF(商品中古自動車証明書!F223="","",商品中古自動車証明書!F223)</f>
        <v/>
      </c>
      <c r="H268" s="70" t="str">
        <f>IF(商品中古自動車証明書!H223="","",RIGHT(商品中古自動車証明書!H223,3))</f>
        <v/>
      </c>
      <c r="I268" s="629" t="str">
        <f>IF(商品中古自動車証明書!G223="","",商品中古自動車証明書!G223)</f>
        <v/>
      </c>
      <c r="J268" s="629"/>
      <c r="K268" s="630" t="str">
        <f>IF(入力シート!AA120="","",入力シート!AA120)</f>
        <v/>
      </c>
      <c r="L268" s="631"/>
      <c r="M268" s="632">
        <f>IF(入力シート!AD120="","",入力シート!AD120)</f>
        <v>0</v>
      </c>
      <c r="N268" s="633"/>
      <c r="O268" s="629" t="str">
        <f>IF(入力シート!AG120="","",入力シート!AG120)</f>
        <v/>
      </c>
      <c r="P268" s="629"/>
      <c r="Q268" s="626" t="str">
        <f>IF(入力シート!AJ120="","",入力シート!AJ120)</f>
        <v/>
      </c>
      <c r="R268" s="626"/>
      <c r="S268" s="627"/>
      <c r="T268" s="628"/>
    </row>
    <row r="269" spans="1:20" ht="21" customHeight="1">
      <c r="A269" s="626" t="str">
        <f>IF(商品中古自動車証明書!A224="","",商品中古自動車証明書!A224)</f>
        <v/>
      </c>
      <c r="B269" s="626"/>
      <c r="C269" s="70" t="str">
        <f>IF(商品中古自動車証明書!C224="","",商品中古自動車証明書!C224)</f>
        <v/>
      </c>
      <c r="D269" s="70" t="str">
        <f>IF(商品中古自動車証明書!D224="","",商品中古自動車証明書!D224)</f>
        <v/>
      </c>
      <c r="E269" s="626" t="str">
        <f>IF(商品中古自動車証明書!E224="","",商品中古自動車証明書!E224)</f>
        <v/>
      </c>
      <c r="F269" s="626"/>
      <c r="G269" s="70" t="str">
        <f>IF(商品中古自動車証明書!F224="","",商品中古自動車証明書!F224)</f>
        <v/>
      </c>
      <c r="H269" s="70" t="str">
        <f>IF(商品中古自動車証明書!H224="","",RIGHT(商品中古自動車証明書!H224,3))</f>
        <v/>
      </c>
      <c r="I269" s="629" t="str">
        <f>IF(商品中古自動車証明書!G224="","",商品中古自動車証明書!G224)</f>
        <v/>
      </c>
      <c r="J269" s="629"/>
      <c r="K269" s="630" t="str">
        <f>IF(入力シート!AA121="","",入力シート!AA121)</f>
        <v/>
      </c>
      <c r="L269" s="631"/>
      <c r="M269" s="632">
        <f>IF(入力シート!AD121="","",入力シート!AD121)</f>
        <v>0</v>
      </c>
      <c r="N269" s="633"/>
      <c r="O269" s="629" t="str">
        <f>IF(入力シート!AG121="","",入力シート!AG121)</f>
        <v/>
      </c>
      <c r="P269" s="629"/>
      <c r="Q269" s="626" t="str">
        <f>IF(入力シート!AJ121="","",入力シート!AJ121)</f>
        <v/>
      </c>
      <c r="R269" s="626"/>
      <c r="S269" s="627"/>
      <c r="T269" s="628"/>
    </row>
    <row r="270" spans="1:20" ht="21" customHeight="1">
      <c r="A270" s="626" t="str">
        <f>IF(商品中古自動車証明書!A225="","",商品中古自動車証明書!A225)</f>
        <v/>
      </c>
      <c r="B270" s="626"/>
      <c r="C270" s="70" t="str">
        <f>IF(商品中古自動車証明書!C225="","",商品中古自動車証明書!C225)</f>
        <v/>
      </c>
      <c r="D270" s="70" t="str">
        <f>IF(商品中古自動車証明書!D225="","",商品中古自動車証明書!D225)</f>
        <v/>
      </c>
      <c r="E270" s="626" t="str">
        <f>IF(商品中古自動車証明書!E225="","",商品中古自動車証明書!E225)</f>
        <v/>
      </c>
      <c r="F270" s="626"/>
      <c r="G270" s="70" t="str">
        <f>IF(商品中古自動車証明書!F225="","",商品中古自動車証明書!F225)</f>
        <v/>
      </c>
      <c r="H270" s="70" t="str">
        <f>IF(商品中古自動車証明書!H225="","",RIGHT(商品中古自動車証明書!H225,3))</f>
        <v/>
      </c>
      <c r="I270" s="629" t="str">
        <f>IF(商品中古自動車証明書!G225="","",商品中古自動車証明書!G225)</f>
        <v/>
      </c>
      <c r="J270" s="629"/>
      <c r="K270" s="630" t="str">
        <f>IF(入力シート!AA122="","",入力シート!AA122)</f>
        <v/>
      </c>
      <c r="L270" s="631"/>
      <c r="M270" s="632">
        <f>IF(入力シート!AD122="","",入力シート!AD122)</f>
        <v>0</v>
      </c>
      <c r="N270" s="633"/>
      <c r="O270" s="629" t="str">
        <f>IF(入力シート!AG122="","",入力シート!AG122)</f>
        <v/>
      </c>
      <c r="P270" s="629"/>
      <c r="Q270" s="626" t="str">
        <f>IF(入力シート!AJ122="","",入力シート!AJ122)</f>
        <v/>
      </c>
      <c r="R270" s="626"/>
      <c r="S270" s="627"/>
      <c r="T270" s="628"/>
    </row>
    <row r="271" spans="1:20" ht="21" customHeight="1">
      <c r="A271" s="626" t="str">
        <f>IF(商品中古自動車証明書!A226="","",商品中古自動車証明書!A226)</f>
        <v/>
      </c>
      <c r="B271" s="626"/>
      <c r="C271" s="70" t="str">
        <f>IF(商品中古自動車証明書!C226="","",商品中古自動車証明書!C226)</f>
        <v/>
      </c>
      <c r="D271" s="70" t="str">
        <f>IF(商品中古自動車証明書!D226="","",商品中古自動車証明書!D226)</f>
        <v/>
      </c>
      <c r="E271" s="626" t="str">
        <f>IF(商品中古自動車証明書!E226="","",商品中古自動車証明書!E226)</f>
        <v/>
      </c>
      <c r="F271" s="626"/>
      <c r="G271" s="70" t="str">
        <f>IF(商品中古自動車証明書!F226="","",商品中古自動車証明書!F226)</f>
        <v/>
      </c>
      <c r="H271" s="70" t="str">
        <f>IF(商品中古自動車証明書!H226="","",RIGHT(商品中古自動車証明書!H226,3))</f>
        <v/>
      </c>
      <c r="I271" s="629" t="str">
        <f>IF(商品中古自動車証明書!G226="","",商品中古自動車証明書!G226)</f>
        <v/>
      </c>
      <c r="J271" s="629"/>
      <c r="K271" s="630" t="str">
        <f>IF(入力シート!AA123="","",入力シート!AA123)</f>
        <v/>
      </c>
      <c r="L271" s="631"/>
      <c r="M271" s="632">
        <f>IF(入力シート!AD123="","",入力シート!AD123)</f>
        <v>0</v>
      </c>
      <c r="N271" s="633"/>
      <c r="O271" s="629" t="str">
        <f>IF(入力シート!AG123="","",入力シート!AG123)</f>
        <v/>
      </c>
      <c r="P271" s="629"/>
      <c r="Q271" s="626" t="str">
        <f>IF(入力シート!AJ123="","",入力シート!AJ123)</f>
        <v/>
      </c>
      <c r="R271" s="626"/>
      <c r="S271" s="627"/>
      <c r="T271" s="628"/>
    </row>
    <row r="272" spans="1:20" ht="21" customHeight="1">
      <c r="A272" s="626" t="str">
        <f>IF(商品中古自動車証明書!A227="","",商品中古自動車証明書!A227)</f>
        <v/>
      </c>
      <c r="B272" s="626"/>
      <c r="C272" s="70" t="str">
        <f>IF(商品中古自動車証明書!C227="","",商品中古自動車証明書!C227)</f>
        <v/>
      </c>
      <c r="D272" s="70" t="str">
        <f>IF(商品中古自動車証明書!D227="","",商品中古自動車証明書!D227)</f>
        <v/>
      </c>
      <c r="E272" s="626" t="str">
        <f>IF(商品中古自動車証明書!E227="","",商品中古自動車証明書!E227)</f>
        <v/>
      </c>
      <c r="F272" s="626"/>
      <c r="G272" s="70" t="str">
        <f>IF(商品中古自動車証明書!F227="","",商品中古自動車証明書!F227)</f>
        <v/>
      </c>
      <c r="H272" s="70" t="str">
        <f>IF(商品中古自動車証明書!H227="","",RIGHT(商品中古自動車証明書!H227,3))</f>
        <v/>
      </c>
      <c r="I272" s="629" t="str">
        <f>IF(商品中古自動車証明書!G227="","",商品中古自動車証明書!G227)</f>
        <v/>
      </c>
      <c r="J272" s="629"/>
      <c r="K272" s="630" t="str">
        <f>IF(入力シート!AA124="","",入力シート!AA124)</f>
        <v/>
      </c>
      <c r="L272" s="631"/>
      <c r="M272" s="632">
        <f>IF(入力シート!AD124="","",入力シート!AD124)</f>
        <v>0</v>
      </c>
      <c r="N272" s="633"/>
      <c r="O272" s="629" t="str">
        <f>IF(入力シート!AG124="","",入力シート!AG124)</f>
        <v/>
      </c>
      <c r="P272" s="629"/>
      <c r="Q272" s="626" t="str">
        <f>IF(入力シート!AJ124="","",入力シート!AJ124)</f>
        <v/>
      </c>
      <c r="R272" s="626"/>
      <c r="S272" s="627"/>
      <c r="T272" s="628"/>
    </row>
    <row r="273" spans="1:20" ht="21" customHeight="1">
      <c r="A273" s="626" t="str">
        <f>IF(商品中古自動車証明書!A228="","",商品中古自動車証明書!A228)</f>
        <v/>
      </c>
      <c r="B273" s="626"/>
      <c r="C273" s="70" t="str">
        <f>IF(商品中古自動車証明書!C228="","",商品中古自動車証明書!C228)</f>
        <v/>
      </c>
      <c r="D273" s="70" t="str">
        <f>IF(商品中古自動車証明書!D228="","",商品中古自動車証明書!D228)</f>
        <v/>
      </c>
      <c r="E273" s="626" t="str">
        <f>IF(商品中古自動車証明書!E228="","",商品中古自動車証明書!E228)</f>
        <v/>
      </c>
      <c r="F273" s="626"/>
      <c r="G273" s="70" t="str">
        <f>IF(商品中古自動車証明書!F228="","",商品中古自動車証明書!F228)</f>
        <v/>
      </c>
      <c r="H273" s="70" t="str">
        <f>IF(商品中古自動車証明書!H228="","",RIGHT(商品中古自動車証明書!H228,3))</f>
        <v/>
      </c>
      <c r="I273" s="629" t="str">
        <f>IF(商品中古自動車証明書!G228="","",商品中古自動車証明書!G228)</f>
        <v/>
      </c>
      <c r="J273" s="629"/>
      <c r="K273" s="630" t="str">
        <f>IF(入力シート!AA125="","",入力シート!AA125)</f>
        <v/>
      </c>
      <c r="L273" s="631"/>
      <c r="M273" s="632">
        <f>IF(入力シート!AD125="","",入力シート!AD125)</f>
        <v>0</v>
      </c>
      <c r="N273" s="633"/>
      <c r="O273" s="629" t="str">
        <f>IF(入力シート!AG125="","",入力シート!AG125)</f>
        <v/>
      </c>
      <c r="P273" s="629"/>
      <c r="Q273" s="626" t="str">
        <f>IF(入力シート!AJ125="","",入力シート!AJ125)</f>
        <v/>
      </c>
      <c r="R273" s="626"/>
      <c r="S273" s="627"/>
      <c r="T273" s="628"/>
    </row>
    <row r="274" spans="1:20" ht="21" customHeight="1">
      <c r="A274" s="626" t="str">
        <f>IF(商品中古自動車証明書!A229="","",商品中古自動車証明書!A229)</f>
        <v/>
      </c>
      <c r="B274" s="626"/>
      <c r="C274" s="70" t="str">
        <f>IF(商品中古自動車証明書!C229="","",商品中古自動車証明書!C229)</f>
        <v/>
      </c>
      <c r="D274" s="70" t="str">
        <f>IF(商品中古自動車証明書!D229="","",商品中古自動車証明書!D229)</f>
        <v/>
      </c>
      <c r="E274" s="626" t="str">
        <f>IF(商品中古自動車証明書!E229="","",商品中古自動車証明書!E229)</f>
        <v/>
      </c>
      <c r="F274" s="626"/>
      <c r="G274" s="70" t="str">
        <f>IF(商品中古自動車証明書!F229="","",商品中古自動車証明書!F229)</f>
        <v/>
      </c>
      <c r="H274" s="70" t="str">
        <f>IF(商品中古自動車証明書!H229="","",RIGHT(商品中古自動車証明書!H229,3))</f>
        <v/>
      </c>
      <c r="I274" s="629" t="str">
        <f>IF(商品中古自動車証明書!G229="","",商品中古自動車証明書!G229)</f>
        <v/>
      </c>
      <c r="J274" s="629"/>
      <c r="K274" s="630" t="str">
        <f>IF(入力シート!AA126="","",入力シート!AA126)</f>
        <v/>
      </c>
      <c r="L274" s="631"/>
      <c r="M274" s="632">
        <f>IF(入力シート!AD126="","",入力シート!AD126)</f>
        <v>0</v>
      </c>
      <c r="N274" s="633"/>
      <c r="O274" s="629" t="str">
        <f>IF(入力シート!AG126="","",入力シート!AG126)</f>
        <v/>
      </c>
      <c r="P274" s="629"/>
      <c r="Q274" s="626" t="str">
        <f>IF(入力シート!AJ126="","",入力シート!AJ126)</f>
        <v/>
      </c>
      <c r="R274" s="626"/>
      <c r="S274" s="627"/>
      <c r="T274" s="628"/>
    </row>
    <row r="275" spans="1:20" ht="21" customHeight="1">
      <c r="A275" s="626" t="str">
        <f>IF(商品中古自動車証明書!A230="","",商品中古自動車証明書!A230)</f>
        <v/>
      </c>
      <c r="B275" s="626"/>
      <c r="C275" s="70" t="str">
        <f>IF(商品中古自動車証明書!C230="","",商品中古自動車証明書!C230)</f>
        <v/>
      </c>
      <c r="D275" s="70" t="str">
        <f>IF(商品中古自動車証明書!D230="","",商品中古自動車証明書!D230)</f>
        <v/>
      </c>
      <c r="E275" s="626" t="str">
        <f>IF(商品中古自動車証明書!E230="","",商品中古自動車証明書!E230)</f>
        <v/>
      </c>
      <c r="F275" s="626"/>
      <c r="G275" s="70" t="str">
        <f>IF(商品中古自動車証明書!F230="","",商品中古自動車証明書!F230)</f>
        <v/>
      </c>
      <c r="H275" s="70" t="str">
        <f>IF(商品中古自動車証明書!H230="","",RIGHT(商品中古自動車証明書!H230,3))</f>
        <v/>
      </c>
      <c r="I275" s="629" t="str">
        <f>IF(商品中古自動車証明書!G230="","",商品中古自動車証明書!G230)</f>
        <v/>
      </c>
      <c r="J275" s="629"/>
      <c r="K275" s="630" t="str">
        <f>IF(入力シート!AA127="","",入力シート!AA127)</f>
        <v/>
      </c>
      <c r="L275" s="631"/>
      <c r="M275" s="632">
        <f>IF(入力シート!AD127="","",入力シート!AD127)</f>
        <v>0</v>
      </c>
      <c r="N275" s="633"/>
      <c r="O275" s="629" t="str">
        <f>IF(入力シート!AG127="","",入力シート!AG127)</f>
        <v/>
      </c>
      <c r="P275" s="629"/>
      <c r="Q275" s="626" t="str">
        <f>IF(入力シート!AJ127="","",入力シート!AJ127)</f>
        <v/>
      </c>
      <c r="R275" s="626"/>
      <c r="S275" s="627"/>
      <c r="T275" s="628"/>
    </row>
    <row r="276" spans="1:20" ht="21" customHeight="1">
      <c r="A276" s="626" t="str">
        <f>IF(商品中古自動車証明書!A231="","",商品中古自動車証明書!A231)</f>
        <v/>
      </c>
      <c r="B276" s="626"/>
      <c r="C276" s="70" t="str">
        <f>IF(商品中古自動車証明書!C231="","",商品中古自動車証明書!C231)</f>
        <v/>
      </c>
      <c r="D276" s="70" t="str">
        <f>IF(商品中古自動車証明書!D231="","",商品中古自動車証明書!D231)</f>
        <v/>
      </c>
      <c r="E276" s="626" t="str">
        <f>IF(商品中古自動車証明書!E231="","",商品中古自動車証明書!E231)</f>
        <v/>
      </c>
      <c r="F276" s="626"/>
      <c r="G276" s="70" t="str">
        <f>IF(商品中古自動車証明書!F231="","",商品中古自動車証明書!F231)</f>
        <v/>
      </c>
      <c r="H276" s="70" t="str">
        <f>IF(商品中古自動車証明書!H231="","",RIGHT(商品中古自動車証明書!H231,3))</f>
        <v/>
      </c>
      <c r="I276" s="629" t="str">
        <f>IF(商品中古自動車証明書!G231="","",商品中古自動車証明書!G231)</f>
        <v/>
      </c>
      <c r="J276" s="629"/>
      <c r="K276" s="630" t="str">
        <f>IF(入力シート!AA128="","",入力シート!AA128)</f>
        <v/>
      </c>
      <c r="L276" s="631"/>
      <c r="M276" s="632">
        <f>IF(入力シート!AD128="","",入力シート!AD128)</f>
        <v>0</v>
      </c>
      <c r="N276" s="633"/>
      <c r="O276" s="629" t="str">
        <f>IF(入力シート!AG128="","",入力シート!AG128)</f>
        <v/>
      </c>
      <c r="P276" s="629"/>
      <c r="Q276" s="626" t="str">
        <f>IF(入力シート!AJ128="","",入力シート!AJ128)</f>
        <v/>
      </c>
      <c r="R276" s="626"/>
      <c r="S276" s="627"/>
      <c r="T276" s="628"/>
    </row>
    <row r="277" spans="1:20" ht="21" customHeight="1">
      <c r="A277" s="626" t="str">
        <f>IF(商品中古自動車証明書!A232="","",商品中古自動車証明書!A232)</f>
        <v/>
      </c>
      <c r="B277" s="626"/>
      <c r="C277" s="70" t="str">
        <f>IF(商品中古自動車証明書!C232="","",商品中古自動車証明書!C232)</f>
        <v/>
      </c>
      <c r="D277" s="70" t="str">
        <f>IF(商品中古自動車証明書!D232="","",商品中古自動車証明書!D232)</f>
        <v/>
      </c>
      <c r="E277" s="626" t="str">
        <f>IF(商品中古自動車証明書!E232="","",商品中古自動車証明書!E232)</f>
        <v/>
      </c>
      <c r="F277" s="626"/>
      <c r="G277" s="70" t="str">
        <f>IF(商品中古自動車証明書!F232="","",商品中古自動車証明書!F232)</f>
        <v/>
      </c>
      <c r="H277" s="70" t="str">
        <f>IF(商品中古自動車証明書!H232="","",RIGHT(商品中古自動車証明書!H232,3))</f>
        <v/>
      </c>
      <c r="I277" s="629" t="str">
        <f>IF(商品中古自動車証明書!G232="","",商品中古自動車証明書!G232)</f>
        <v/>
      </c>
      <c r="J277" s="629"/>
      <c r="K277" s="630" t="str">
        <f>IF(入力シート!AA129="","",入力シート!AA129)</f>
        <v/>
      </c>
      <c r="L277" s="631"/>
      <c r="M277" s="632">
        <f>IF(入力シート!AD129="","",入力シート!AD129)</f>
        <v>0</v>
      </c>
      <c r="N277" s="633"/>
      <c r="O277" s="629" t="str">
        <f>IF(入力シート!AG129="","",入力シート!AG129)</f>
        <v/>
      </c>
      <c r="P277" s="629"/>
      <c r="Q277" s="626" t="str">
        <f>IF(入力シート!AJ129="","",入力シート!AJ129)</f>
        <v/>
      </c>
      <c r="R277" s="626"/>
      <c r="S277" s="627"/>
      <c r="T277" s="628"/>
    </row>
    <row r="278" spans="1:20" ht="21" customHeight="1">
      <c r="A278" s="626" t="str">
        <f>IF(商品中古自動車証明書!A233="","",商品中古自動車証明書!A233)</f>
        <v/>
      </c>
      <c r="B278" s="626"/>
      <c r="C278" s="70" t="str">
        <f>IF(商品中古自動車証明書!C233="","",商品中古自動車証明書!C233)</f>
        <v/>
      </c>
      <c r="D278" s="70" t="str">
        <f>IF(商品中古自動車証明書!D233="","",商品中古自動車証明書!D233)</f>
        <v/>
      </c>
      <c r="E278" s="626" t="str">
        <f>IF(商品中古自動車証明書!E233="","",商品中古自動車証明書!E233)</f>
        <v/>
      </c>
      <c r="F278" s="626"/>
      <c r="G278" s="70" t="str">
        <f>IF(商品中古自動車証明書!F233="","",商品中古自動車証明書!F233)</f>
        <v/>
      </c>
      <c r="H278" s="70" t="str">
        <f>IF(商品中古自動車証明書!H233="","",RIGHT(商品中古自動車証明書!H233,3))</f>
        <v/>
      </c>
      <c r="I278" s="629" t="str">
        <f>IF(商品中古自動車証明書!G233="","",商品中古自動車証明書!G233)</f>
        <v/>
      </c>
      <c r="J278" s="629"/>
      <c r="K278" s="630" t="str">
        <f>IF(入力シート!AA130="","",入力シート!AA130)</f>
        <v/>
      </c>
      <c r="L278" s="631"/>
      <c r="M278" s="632">
        <f>IF(入力シート!AD130="","",入力シート!AD130)</f>
        <v>0</v>
      </c>
      <c r="N278" s="633"/>
      <c r="O278" s="629" t="str">
        <f>IF(入力シート!AG130="","",入力シート!AG130)</f>
        <v/>
      </c>
      <c r="P278" s="629"/>
      <c r="Q278" s="626" t="str">
        <f>IF(入力シート!AJ130="","",入力シート!AJ130)</f>
        <v/>
      </c>
      <c r="R278" s="626"/>
      <c r="S278" s="627"/>
      <c r="T278" s="628"/>
    </row>
    <row r="279" spans="1:20" ht="21" customHeight="1">
      <c r="A279" s="626" t="str">
        <f>IF(商品中古自動車証明書!A234="","",商品中古自動車証明書!A234)</f>
        <v/>
      </c>
      <c r="B279" s="626"/>
      <c r="C279" s="70" t="str">
        <f>IF(商品中古自動車証明書!C234="","",商品中古自動車証明書!C234)</f>
        <v/>
      </c>
      <c r="D279" s="70" t="str">
        <f>IF(商品中古自動車証明書!D234="","",商品中古自動車証明書!D234)</f>
        <v/>
      </c>
      <c r="E279" s="626" t="str">
        <f>IF(商品中古自動車証明書!E234="","",商品中古自動車証明書!E234)</f>
        <v/>
      </c>
      <c r="F279" s="626"/>
      <c r="G279" s="70" t="str">
        <f>IF(商品中古自動車証明書!F234="","",商品中古自動車証明書!F234)</f>
        <v/>
      </c>
      <c r="H279" s="70" t="str">
        <f>IF(商品中古自動車証明書!H234="","",RIGHT(商品中古自動車証明書!H234,3))</f>
        <v/>
      </c>
      <c r="I279" s="629" t="str">
        <f>IF(商品中古自動車証明書!G234="","",商品中古自動車証明書!G234)</f>
        <v/>
      </c>
      <c r="J279" s="629"/>
      <c r="K279" s="630" t="str">
        <f>IF(入力シート!AA131="","",入力シート!AA131)</f>
        <v/>
      </c>
      <c r="L279" s="631"/>
      <c r="M279" s="632">
        <f>IF(入力シート!AD131="","",入力シート!AD131)</f>
        <v>0</v>
      </c>
      <c r="N279" s="633"/>
      <c r="O279" s="629" t="str">
        <f>IF(入力シート!AG131="","",入力シート!AG131)</f>
        <v/>
      </c>
      <c r="P279" s="629"/>
      <c r="Q279" s="626" t="str">
        <f>IF(入力シート!AJ131="","",入力シート!AJ131)</f>
        <v/>
      </c>
      <c r="R279" s="626"/>
      <c r="S279" s="627"/>
      <c r="T279" s="628"/>
    </row>
    <row r="280" spans="1:20" ht="21" customHeight="1">
      <c r="A280" s="626" t="str">
        <f>IF(商品中古自動車証明書!A235="","",商品中古自動車証明書!A235)</f>
        <v/>
      </c>
      <c r="B280" s="626"/>
      <c r="C280" s="70" t="str">
        <f>IF(商品中古自動車証明書!C235="","",商品中古自動車証明書!C235)</f>
        <v/>
      </c>
      <c r="D280" s="70" t="str">
        <f>IF(商品中古自動車証明書!D235="","",商品中古自動車証明書!D235)</f>
        <v/>
      </c>
      <c r="E280" s="626" t="str">
        <f>IF(商品中古自動車証明書!E235="","",商品中古自動車証明書!E235)</f>
        <v/>
      </c>
      <c r="F280" s="626"/>
      <c r="G280" s="70" t="str">
        <f>IF(商品中古自動車証明書!F235="","",商品中古自動車証明書!F235)</f>
        <v/>
      </c>
      <c r="H280" s="70" t="str">
        <f>IF(商品中古自動車証明書!H235="","",RIGHT(商品中古自動車証明書!H235,3))</f>
        <v/>
      </c>
      <c r="I280" s="629" t="str">
        <f>IF(商品中古自動車証明書!G235="","",商品中古自動車証明書!G235)</f>
        <v/>
      </c>
      <c r="J280" s="629"/>
      <c r="K280" s="630" t="str">
        <f>IF(入力シート!AA132="","",入力シート!AA132)</f>
        <v/>
      </c>
      <c r="L280" s="631"/>
      <c r="M280" s="632">
        <f>IF(入力シート!AD132="","",入力シート!AD132)</f>
        <v>0</v>
      </c>
      <c r="N280" s="633"/>
      <c r="O280" s="629" t="str">
        <f>IF(入力シート!AG132="","",入力シート!AG132)</f>
        <v/>
      </c>
      <c r="P280" s="629"/>
      <c r="Q280" s="626" t="str">
        <f>IF(入力シート!AJ132="","",入力シート!AJ132)</f>
        <v/>
      </c>
      <c r="R280" s="626"/>
      <c r="S280" s="627"/>
      <c r="T280" s="628"/>
    </row>
    <row r="281" spans="1:20" ht="21" customHeight="1">
      <c r="A281" s="626" t="str">
        <f>IF(商品中古自動車証明書!A236="","",商品中古自動車証明書!A236)</f>
        <v/>
      </c>
      <c r="B281" s="626"/>
      <c r="C281" s="70" t="str">
        <f>IF(商品中古自動車証明書!C236="","",商品中古自動車証明書!C236)</f>
        <v/>
      </c>
      <c r="D281" s="70" t="str">
        <f>IF(商品中古自動車証明書!D236="","",商品中古自動車証明書!D236)</f>
        <v/>
      </c>
      <c r="E281" s="626" t="str">
        <f>IF(商品中古自動車証明書!E236="","",商品中古自動車証明書!E236)</f>
        <v/>
      </c>
      <c r="F281" s="626"/>
      <c r="G281" s="70" t="str">
        <f>IF(商品中古自動車証明書!F236="","",商品中古自動車証明書!F236)</f>
        <v/>
      </c>
      <c r="H281" s="70" t="str">
        <f>IF(商品中古自動車証明書!H236="","",RIGHT(商品中古自動車証明書!H236,3))</f>
        <v/>
      </c>
      <c r="I281" s="629" t="str">
        <f>IF(商品中古自動車証明書!G236="","",商品中古自動車証明書!G236)</f>
        <v/>
      </c>
      <c r="J281" s="629"/>
      <c r="K281" s="630" t="str">
        <f>IF(入力シート!AA133="","",入力シート!AA133)</f>
        <v/>
      </c>
      <c r="L281" s="631"/>
      <c r="M281" s="632">
        <f>IF(入力シート!AD133="","",入力シート!AD133)</f>
        <v>0</v>
      </c>
      <c r="N281" s="633"/>
      <c r="O281" s="629" t="str">
        <f>IF(入力シート!AG133="","",入力シート!AG133)</f>
        <v/>
      </c>
      <c r="P281" s="629"/>
      <c r="Q281" s="626" t="str">
        <f>IF(入力シート!AJ133="","",入力シート!AJ133)</f>
        <v/>
      </c>
      <c r="R281" s="626"/>
      <c r="S281" s="627"/>
      <c r="T281" s="628"/>
    </row>
    <row r="282" spans="1:20" ht="21" customHeight="1">
      <c r="A282" s="626" t="str">
        <f>IF(商品中古自動車証明書!A237="","",商品中古自動車証明書!A237)</f>
        <v/>
      </c>
      <c r="B282" s="626"/>
      <c r="C282" s="70" t="str">
        <f>IF(商品中古自動車証明書!C237="","",商品中古自動車証明書!C237)</f>
        <v/>
      </c>
      <c r="D282" s="70" t="str">
        <f>IF(商品中古自動車証明書!D237="","",商品中古自動車証明書!D237)</f>
        <v/>
      </c>
      <c r="E282" s="626" t="str">
        <f>IF(商品中古自動車証明書!E237="","",商品中古自動車証明書!E237)</f>
        <v/>
      </c>
      <c r="F282" s="626"/>
      <c r="G282" s="70" t="str">
        <f>IF(商品中古自動車証明書!F237="","",商品中古自動車証明書!F237)</f>
        <v/>
      </c>
      <c r="H282" s="70" t="str">
        <f>IF(商品中古自動車証明書!H237="","",RIGHT(商品中古自動車証明書!H237,3))</f>
        <v/>
      </c>
      <c r="I282" s="629" t="str">
        <f>IF(商品中古自動車証明書!G237="","",商品中古自動車証明書!G237)</f>
        <v/>
      </c>
      <c r="J282" s="629"/>
      <c r="K282" s="630" t="str">
        <f>IF(入力シート!AA134="","",入力シート!AA134)</f>
        <v/>
      </c>
      <c r="L282" s="631"/>
      <c r="M282" s="632">
        <f>IF(入力シート!AD134="","",入力シート!AD134)</f>
        <v>0</v>
      </c>
      <c r="N282" s="633"/>
      <c r="O282" s="629" t="str">
        <f>IF(入力シート!AG134="","",入力シート!AG134)</f>
        <v/>
      </c>
      <c r="P282" s="629"/>
      <c r="Q282" s="626" t="str">
        <f>IF(入力シート!AJ134="","",入力シート!AJ134)</f>
        <v/>
      </c>
      <c r="R282" s="626"/>
      <c r="S282" s="627"/>
      <c r="T282" s="628"/>
    </row>
    <row r="283" spans="1:20" ht="21" customHeight="1">
      <c r="A283" s="626" t="str">
        <f>IF(商品中古自動車証明書!A238="","",商品中古自動車証明書!A238)</f>
        <v/>
      </c>
      <c r="B283" s="626"/>
      <c r="C283" s="70" t="str">
        <f>IF(商品中古自動車証明書!C238="","",商品中古自動車証明書!C238)</f>
        <v/>
      </c>
      <c r="D283" s="70" t="str">
        <f>IF(商品中古自動車証明書!D238="","",商品中古自動車証明書!D238)</f>
        <v/>
      </c>
      <c r="E283" s="626" t="str">
        <f>IF(商品中古自動車証明書!E238="","",商品中古自動車証明書!E238)</f>
        <v/>
      </c>
      <c r="F283" s="626"/>
      <c r="G283" s="70" t="str">
        <f>IF(商品中古自動車証明書!F238="","",商品中古自動車証明書!F238)</f>
        <v/>
      </c>
      <c r="H283" s="70" t="str">
        <f>IF(商品中古自動車証明書!H238="","",RIGHT(商品中古自動車証明書!H238,3))</f>
        <v/>
      </c>
      <c r="I283" s="629" t="str">
        <f>IF(商品中古自動車証明書!G238="","",商品中古自動車証明書!G238)</f>
        <v/>
      </c>
      <c r="J283" s="629"/>
      <c r="K283" s="630" t="str">
        <f>IF(入力シート!AA135="","",入力シート!AA135)</f>
        <v/>
      </c>
      <c r="L283" s="631"/>
      <c r="M283" s="632">
        <f>IF(入力シート!AD135="","",入力シート!AD135)</f>
        <v>0</v>
      </c>
      <c r="N283" s="633"/>
      <c r="O283" s="629" t="str">
        <f>IF(入力シート!AG135="","",入力シート!AG135)</f>
        <v/>
      </c>
      <c r="P283" s="629"/>
      <c r="Q283" s="626" t="str">
        <f>IF(入力シート!AJ135="","",入力シート!AJ135)</f>
        <v/>
      </c>
      <c r="R283" s="626"/>
      <c r="S283" s="627"/>
      <c r="T283" s="628"/>
    </row>
    <row r="284" spans="1:20" ht="21" customHeight="1">
      <c r="A284" s="626" t="str">
        <f>IF(商品中古自動車証明書!A239="","",商品中古自動車証明書!A239)</f>
        <v/>
      </c>
      <c r="B284" s="626"/>
      <c r="C284" s="70" t="str">
        <f>IF(商品中古自動車証明書!C239="","",商品中古自動車証明書!C239)</f>
        <v/>
      </c>
      <c r="D284" s="70" t="str">
        <f>IF(商品中古自動車証明書!D239="","",商品中古自動車証明書!D239)</f>
        <v/>
      </c>
      <c r="E284" s="626" t="str">
        <f>IF(商品中古自動車証明書!E239="","",商品中古自動車証明書!E239)</f>
        <v/>
      </c>
      <c r="F284" s="626"/>
      <c r="G284" s="70" t="str">
        <f>IF(商品中古自動車証明書!F239="","",商品中古自動車証明書!F239)</f>
        <v/>
      </c>
      <c r="H284" s="70" t="str">
        <f>IF(商品中古自動車証明書!H239="","",RIGHT(商品中古自動車証明書!H239,3))</f>
        <v/>
      </c>
      <c r="I284" s="629" t="str">
        <f>IF(商品中古自動車証明書!G239="","",商品中古自動車証明書!G239)</f>
        <v/>
      </c>
      <c r="J284" s="629"/>
      <c r="K284" s="630" t="str">
        <f>IF(入力シート!AA136="","",入力シート!AA136)</f>
        <v/>
      </c>
      <c r="L284" s="631"/>
      <c r="M284" s="632">
        <f>IF(入力シート!AD136="","",入力シート!AD136)</f>
        <v>0</v>
      </c>
      <c r="N284" s="633"/>
      <c r="O284" s="629" t="str">
        <f>IF(入力シート!AG136="","",入力シート!AG136)</f>
        <v/>
      </c>
      <c r="P284" s="629"/>
      <c r="Q284" s="626" t="str">
        <f>IF(入力シート!AJ136="","",入力シート!AJ136)</f>
        <v/>
      </c>
      <c r="R284" s="626"/>
      <c r="S284" s="627"/>
      <c r="T284" s="628"/>
    </row>
    <row r="285" spans="1:20" ht="21" customHeight="1">
      <c r="A285" s="626" t="str">
        <f>IF(商品中古自動車証明書!A240="","",商品中古自動車証明書!A240)</f>
        <v/>
      </c>
      <c r="B285" s="626"/>
      <c r="C285" s="70" t="str">
        <f>IF(商品中古自動車証明書!C240="","",商品中古自動車証明書!C240)</f>
        <v/>
      </c>
      <c r="D285" s="70" t="str">
        <f>IF(商品中古自動車証明書!D240="","",商品中古自動車証明書!D240)</f>
        <v/>
      </c>
      <c r="E285" s="626" t="str">
        <f>IF(商品中古自動車証明書!E240="","",商品中古自動車証明書!E240)</f>
        <v/>
      </c>
      <c r="F285" s="626"/>
      <c r="G285" s="70" t="str">
        <f>IF(商品中古自動車証明書!F240="","",商品中古自動車証明書!F240)</f>
        <v/>
      </c>
      <c r="H285" s="70" t="str">
        <f>IF(商品中古自動車証明書!H240="","",RIGHT(商品中古自動車証明書!H240,3))</f>
        <v/>
      </c>
      <c r="I285" s="629" t="str">
        <f>IF(商品中古自動車証明書!G240="","",商品中古自動車証明書!G240)</f>
        <v/>
      </c>
      <c r="J285" s="629"/>
      <c r="K285" s="630" t="str">
        <f>IF(入力シート!AA137="","",入力シート!AA137)</f>
        <v/>
      </c>
      <c r="L285" s="631"/>
      <c r="M285" s="632">
        <f>IF(入力シート!AD137="","",入力シート!AD137)</f>
        <v>0</v>
      </c>
      <c r="N285" s="633"/>
      <c r="O285" s="629" t="str">
        <f>IF(入力シート!AG137="","",入力シート!AG137)</f>
        <v/>
      </c>
      <c r="P285" s="629"/>
      <c r="Q285" s="626" t="str">
        <f>IF(入力シート!AJ137="","",入力シート!AJ137)</f>
        <v/>
      </c>
      <c r="R285" s="626"/>
      <c r="S285" s="627"/>
      <c r="T285" s="628"/>
    </row>
    <row r="286" spans="1:20" ht="21" customHeight="1">
      <c r="A286" s="626" t="str">
        <f>IF(商品中古自動車証明書!A241="","",商品中古自動車証明書!A241)</f>
        <v/>
      </c>
      <c r="B286" s="626"/>
      <c r="C286" s="70" t="str">
        <f>IF(商品中古自動車証明書!C241="","",商品中古自動車証明書!C241)</f>
        <v/>
      </c>
      <c r="D286" s="70" t="str">
        <f>IF(商品中古自動車証明書!D241="","",商品中古自動車証明書!D241)</f>
        <v/>
      </c>
      <c r="E286" s="626" t="str">
        <f>IF(商品中古自動車証明書!E241="","",商品中古自動車証明書!E241)</f>
        <v/>
      </c>
      <c r="F286" s="626"/>
      <c r="G286" s="70" t="str">
        <f>IF(商品中古自動車証明書!F241="","",商品中古自動車証明書!F241)</f>
        <v/>
      </c>
      <c r="H286" s="70" t="str">
        <f>IF(商品中古自動車証明書!H241="","",RIGHT(商品中古自動車証明書!H241,3))</f>
        <v/>
      </c>
      <c r="I286" s="629" t="str">
        <f>IF(商品中古自動車証明書!G241="","",商品中古自動車証明書!G241)</f>
        <v/>
      </c>
      <c r="J286" s="629"/>
      <c r="K286" s="630" t="str">
        <f>IF(入力シート!AA138="","",入力シート!AA138)</f>
        <v/>
      </c>
      <c r="L286" s="631"/>
      <c r="M286" s="632">
        <f>IF(入力シート!AD138="","",入力シート!AD138)</f>
        <v>0</v>
      </c>
      <c r="N286" s="633"/>
      <c r="O286" s="629" t="str">
        <f>IF(入力シート!AG138="","",入力シート!AG138)</f>
        <v/>
      </c>
      <c r="P286" s="629"/>
      <c r="Q286" s="626" t="str">
        <f>IF(入力シート!AJ138="","",入力シート!AJ138)</f>
        <v/>
      </c>
      <c r="R286" s="626"/>
      <c r="S286" s="627"/>
      <c r="T286" s="628"/>
    </row>
    <row r="287" spans="1:20" ht="21" customHeight="1">
      <c r="A287" s="626" t="str">
        <f>IF(商品中古自動車証明書!A242="","",商品中古自動車証明書!A242)</f>
        <v/>
      </c>
      <c r="B287" s="626"/>
      <c r="C287" s="70" t="str">
        <f>IF(商品中古自動車証明書!C242="","",商品中古自動車証明書!C242)</f>
        <v/>
      </c>
      <c r="D287" s="70" t="str">
        <f>IF(商品中古自動車証明書!D242="","",商品中古自動車証明書!D242)</f>
        <v/>
      </c>
      <c r="E287" s="626" t="str">
        <f>IF(商品中古自動車証明書!E242="","",商品中古自動車証明書!E242)</f>
        <v/>
      </c>
      <c r="F287" s="626"/>
      <c r="G287" s="70" t="str">
        <f>IF(商品中古自動車証明書!F242="","",商品中古自動車証明書!F242)</f>
        <v/>
      </c>
      <c r="H287" s="70" t="str">
        <f>IF(商品中古自動車証明書!H242="","",RIGHT(商品中古自動車証明書!H242,3))</f>
        <v/>
      </c>
      <c r="I287" s="629" t="str">
        <f>IF(商品中古自動車証明書!G242="","",商品中古自動車証明書!G242)</f>
        <v/>
      </c>
      <c r="J287" s="629"/>
      <c r="K287" s="630" t="str">
        <f>IF(入力シート!AA139="","",入力シート!AA139)</f>
        <v/>
      </c>
      <c r="L287" s="631"/>
      <c r="M287" s="632">
        <f>IF(入力シート!AD139="","",入力シート!AD139)</f>
        <v>0</v>
      </c>
      <c r="N287" s="633"/>
      <c r="O287" s="629" t="str">
        <f>IF(入力シート!AG139="","",入力シート!AG139)</f>
        <v/>
      </c>
      <c r="P287" s="629"/>
      <c r="Q287" s="626" t="str">
        <f>IF(入力シート!AJ139="","",入力シート!AJ139)</f>
        <v/>
      </c>
      <c r="R287" s="626"/>
      <c r="S287" s="627"/>
      <c r="T287" s="628"/>
    </row>
    <row r="288" spans="1:20" ht="21" customHeight="1">
      <c r="A288" s="626" t="str">
        <f>IF(商品中古自動車証明書!A243="","",商品中古自動車証明書!A243)</f>
        <v/>
      </c>
      <c r="B288" s="626"/>
      <c r="C288" s="70" t="str">
        <f>IF(商品中古自動車証明書!C243="","",商品中古自動車証明書!C243)</f>
        <v/>
      </c>
      <c r="D288" s="70" t="str">
        <f>IF(商品中古自動車証明書!D243="","",商品中古自動車証明書!D243)</f>
        <v/>
      </c>
      <c r="E288" s="626" t="str">
        <f>IF(商品中古自動車証明書!E243="","",商品中古自動車証明書!E243)</f>
        <v/>
      </c>
      <c r="F288" s="626"/>
      <c r="G288" s="70" t="str">
        <f>IF(商品中古自動車証明書!F243="","",商品中古自動車証明書!F243)</f>
        <v/>
      </c>
      <c r="H288" s="70" t="str">
        <f>IF(商品中古自動車証明書!H243="","",RIGHT(商品中古自動車証明書!H243,3))</f>
        <v/>
      </c>
      <c r="I288" s="629" t="str">
        <f>IF(商品中古自動車証明書!G243="","",商品中古自動車証明書!G243)</f>
        <v/>
      </c>
      <c r="J288" s="629"/>
      <c r="K288" s="630" t="str">
        <f>IF(入力シート!AA140="","",入力シート!AA140)</f>
        <v/>
      </c>
      <c r="L288" s="631"/>
      <c r="M288" s="632">
        <f>IF(入力シート!AD140="","",入力シート!AD140)</f>
        <v>0</v>
      </c>
      <c r="N288" s="633"/>
      <c r="O288" s="629" t="str">
        <f>IF(入力シート!AG140="","",入力シート!AG140)</f>
        <v/>
      </c>
      <c r="P288" s="629"/>
      <c r="Q288" s="626" t="str">
        <f>IF(入力シート!AJ140="","",入力シート!AJ140)</f>
        <v/>
      </c>
      <c r="R288" s="626"/>
      <c r="S288" s="627"/>
      <c r="T288" s="628"/>
    </row>
    <row r="289" spans="1:20" ht="21" customHeight="1">
      <c r="A289" s="626" t="str">
        <f>IF(商品中古自動車証明書!A244="","",商品中古自動車証明書!A244)</f>
        <v/>
      </c>
      <c r="B289" s="626"/>
      <c r="C289" s="70" t="str">
        <f>IF(商品中古自動車証明書!C244="","",商品中古自動車証明書!C244)</f>
        <v/>
      </c>
      <c r="D289" s="70" t="str">
        <f>IF(商品中古自動車証明書!D244="","",商品中古自動車証明書!D244)</f>
        <v/>
      </c>
      <c r="E289" s="626" t="str">
        <f>IF(商品中古自動車証明書!E244="","",商品中古自動車証明書!E244)</f>
        <v/>
      </c>
      <c r="F289" s="626"/>
      <c r="G289" s="70" t="str">
        <f>IF(商品中古自動車証明書!F244="","",商品中古自動車証明書!F244)</f>
        <v/>
      </c>
      <c r="H289" s="70" t="str">
        <f>IF(商品中古自動車証明書!H244="","",RIGHT(商品中古自動車証明書!H244,3))</f>
        <v/>
      </c>
      <c r="I289" s="629" t="str">
        <f>IF(商品中古自動車証明書!G244="","",商品中古自動車証明書!G244)</f>
        <v/>
      </c>
      <c r="J289" s="629"/>
      <c r="K289" s="630" t="str">
        <f>IF(入力シート!AA141="","",入力シート!AA141)</f>
        <v/>
      </c>
      <c r="L289" s="631"/>
      <c r="M289" s="632">
        <f>IF(入力シート!AD141="","",入力シート!AD141)</f>
        <v>0</v>
      </c>
      <c r="N289" s="633"/>
      <c r="O289" s="629" t="str">
        <f>IF(入力シート!AG141="","",入力シート!AG141)</f>
        <v/>
      </c>
      <c r="P289" s="629"/>
      <c r="Q289" s="626" t="str">
        <f>IF(入力シート!AJ141="","",入力シート!AJ141)</f>
        <v/>
      </c>
      <c r="R289" s="626"/>
      <c r="S289" s="627"/>
      <c r="T289" s="628"/>
    </row>
    <row r="290" spans="1:20" ht="21" customHeight="1">
      <c r="A290" s="626" t="str">
        <f>IF(商品中古自動車証明書!A245="","",商品中古自動車証明書!A245)</f>
        <v/>
      </c>
      <c r="B290" s="626"/>
      <c r="C290" s="70" t="str">
        <f>IF(商品中古自動車証明書!C245="","",商品中古自動車証明書!C245)</f>
        <v/>
      </c>
      <c r="D290" s="70" t="str">
        <f>IF(商品中古自動車証明書!D245="","",商品中古自動車証明書!D245)</f>
        <v/>
      </c>
      <c r="E290" s="626" t="str">
        <f>IF(商品中古自動車証明書!E245="","",商品中古自動車証明書!E245)</f>
        <v/>
      </c>
      <c r="F290" s="626"/>
      <c r="G290" s="70" t="str">
        <f>IF(商品中古自動車証明書!F245="","",商品中古自動車証明書!F245)</f>
        <v/>
      </c>
      <c r="H290" s="70" t="str">
        <f>IF(商品中古自動車証明書!H245="","",RIGHT(商品中古自動車証明書!H245,3))</f>
        <v/>
      </c>
      <c r="I290" s="629" t="str">
        <f>IF(商品中古自動車証明書!G245="","",商品中古自動車証明書!G245)</f>
        <v/>
      </c>
      <c r="J290" s="629"/>
      <c r="K290" s="630" t="str">
        <f>IF(入力シート!AA142="","",入力シート!AA142)</f>
        <v/>
      </c>
      <c r="L290" s="631"/>
      <c r="M290" s="632">
        <f>IF(入力シート!AD142="","",入力シート!AD142)</f>
        <v>0</v>
      </c>
      <c r="N290" s="633"/>
      <c r="O290" s="629" t="str">
        <f>IF(入力シート!AG142="","",入力シート!AG142)</f>
        <v/>
      </c>
      <c r="P290" s="629"/>
      <c r="Q290" s="626" t="str">
        <f>IF(入力シート!AJ142="","",入力シート!AJ142)</f>
        <v/>
      </c>
      <c r="R290" s="626"/>
      <c r="S290" s="627"/>
      <c r="T290" s="628"/>
    </row>
    <row r="291" spans="1:20" ht="21" customHeight="1">
      <c r="A291" s="626" t="str">
        <f>IF(商品中古自動車証明書!A246="","",商品中古自動車証明書!A246)</f>
        <v/>
      </c>
      <c r="B291" s="626"/>
      <c r="C291" s="70" t="str">
        <f>IF(商品中古自動車証明書!C246="","",商品中古自動車証明書!C246)</f>
        <v/>
      </c>
      <c r="D291" s="70" t="str">
        <f>IF(商品中古自動車証明書!D246="","",商品中古自動車証明書!D246)</f>
        <v/>
      </c>
      <c r="E291" s="626" t="str">
        <f>IF(商品中古自動車証明書!E246="","",商品中古自動車証明書!E246)</f>
        <v/>
      </c>
      <c r="F291" s="626"/>
      <c r="G291" s="70" t="str">
        <f>IF(商品中古自動車証明書!F246="","",商品中古自動車証明書!F246)</f>
        <v/>
      </c>
      <c r="H291" s="70" t="str">
        <f>IF(商品中古自動車証明書!H246="","",RIGHT(商品中古自動車証明書!H246,3))</f>
        <v/>
      </c>
      <c r="I291" s="629" t="str">
        <f>IF(商品中古自動車証明書!G246="","",商品中古自動車証明書!G246)</f>
        <v/>
      </c>
      <c r="J291" s="629"/>
      <c r="K291" s="630" t="str">
        <f>IF(入力シート!AA143="","",入力シート!AA143)</f>
        <v/>
      </c>
      <c r="L291" s="631"/>
      <c r="M291" s="632">
        <f>IF(入力シート!AD143="","",入力シート!AD143)</f>
        <v>0</v>
      </c>
      <c r="N291" s="633"/>
      <c r="O291" s="629" t="str">
        <f>IF(入力シート!AG143="","",入力シート!AG143)</f>
        <v/>
      </c>
      <c r="P291" s="629"/>
      <c r="Q291" s="626" t="str">
        <f>IF(入力シート!AJ143="","",入力シート!AJ143)</f>
        <v/>
      </c>
      <c r="R291" s="626"/>
      <c r="S291" s="627"/>
      <c r="T291" s="628"/>
    </row>
    <row r="292" spans="1:20" ht="6" customHeight="1">
      <c r="A292" s="2"/>
      <c r="B292" s="2"/>
      <c r="C292" s="2"/>
      <c r="D292" s="2"/>
      <c r="E292" s="2"/>
      <c r="F292" s="2"/>
      <c r="G292" s="2"/>
      <c r="H292" s="2"/>
      <c r="I292" s="2"/>
      <c r="J292" s="2"/>
      <c r="K292" s="2"/>
      <c r="L292" s="2"/>
      <c r="M292" s="2"/>
      <c r="N292" s="2"/>
      <c r="O292" s="2"/>
      <c r="P292" s="2"/>
      <c r="Q292" s="2"/>
      <c r="R292" s="2"/>
      <c r="S292" s="2"/>
      <c r="T292" s="2"/>
    </row>
    <row r="293" spans="1:20">
      <c r="A293" s="674" t="s">
        <v>391</v>
      </c>
      <c r="B293" s="675" t="s">
        <v>298</v>
      </c>
      <c r="C293" s="676"/>
      <c r="D293" s="676"/>
      <c r="E293" s="676"/>
      <c r="F293" s="676"/>
      <c r="G293" s="677"/>
      <c r="H293" s="681" t="s">
        <v>392</v>
      </c>
      <c r="I293" s="682"/>
      <c r="J293" s="682"/>
      <c r="K293" s="682"/>
      <c r="L293" s="682"/>
      <c r="M293" s="682"/>
      <c r="N293" s="682"/>
      <c r="O293" s="682"/>
      <c r="P293" s="682"/>
      <c r="Q293" s="682"/>
      <c r="R293" s="682"/>
      <c r="S293" s="682"/>
      <c r="T293" s="683"/>
    </row>
    <row r="294" spans="1:20" ht="18.75" customHeight="1">
      <c r="A294" s="674"/>
      <c r="B294" s="678"/>
      <c r="C294" s="679"/>
      <c r="D294" s="679"/>
      <c r="E294" s="679"/>
      <c r="F294" s="679"/>
      <c r="G294" s="680"/>
      <c r="H294" s="636" t="s">
        <v>393</v>
      </c>
      <c r="I294" s="637"/>
      <c r="J294" s="638"/>
      <c r="K294" s="61" t="s">
        <v>271</v>
      </c>
      <c r="L294" s="636" t="s">
        <v>273</v>
      </c>
      <c r="M294" s="637"/>
      <c r="N294" s="638"/>
      <c r="O294" s="636" t="s">
        <v>310</v>
      </c>
      <c r="P294" s="637"/>
      <c r="Q294" s="637"/>
      <c r="R294" s="637"/>
      <c r="S294" s="637"/>
      <c r="T294" s="638"/>
    </row>
    <row r="295" spans="1:20" ht="21" customHeight="1">
      <c r="A295" s="674"/>
      <c r="B295" s="639" t="str">
        <f>B47</f>
        <v/>
      </c>
      <c r="C295" s="640"/>
      <c r="D295" s="640"/>
      <c r="E295" s="640"/>
      <c r="F295" s="640"/>
      <c r="G295" s="641"/>
      <c r="H295" s="617" t="str">
        <f>H47</f>
        <v/>
      </c>
      <c r="I295" s="618"/>
      <c r="J295" s="619"/>
      <c r="K295" s="645" t="str">
        <f>K47</f>
        <v/>
      </c>
      <c r="L295" s="617" t="str">
        <f>L47</f>
        <v/>
      </c>
      <c r="M295" s="618"/>
      <c r="N295" s="619"/>
      <c r="O295" s="71" t="s">
        <v>422</v>
      </c>
      <c r="P295" s="647" t="str">
        <f>P47</f>
        <v/>
      </c>
      <c r="Q295" s="648"/>
      <c r="R295" s="648"/>
      <c r="S295" s="648"/>
      <c r="T295" s="649"/>
    </row>
    <row r="296" spans="1:20" ht="21" customHeight="1">
      <c r="A296" s="674"/>
      <c r="B296" s="642"/>
      <c r="C296" s="643"/>
      <c r="D296" s="643"/>
      <c r="E296" s="643"/>
      <c r="F296" s="643"/>
      <c r="G296" s="644"/>
      <c r="H296" s="617" t="str">
        <f>H48</f>
        <v/>
      </c>
      <c r="I296" s="618"/>
      <c r="J296" s="619"/>
      <c r="K296" s="646"/>
      <c r="L296" s="617"/>
      <c r="M296" s="618"/>
      <c r="N296" s="619"/>
      <c r="O296" s="72" t="s">
        <v>395</v>
      </c>
      <c r="P296" s="617" t="str">
        <f>P48</f>
        <v/>
      </c>
      <c r="Q296" s="618"/>
      <c r="R296" s="618"/>
      <c r="S296" s="618"/>
      <c r="T296" s="619"/>
    </row>
    <row r="297" spans="1:20" ht="6" customHeight="1">
      <c r="A297" s="2"/>
      <c r="B297" s="2"/>
      <c r="C297" s="2"/>
      <c r="D297" s="2"/>
      <c r="E297" s="2"/>
      <c r="F297" s="2"/>
      <c r="G297" s="2"/>
      <c r="H297" s="2"/>
      <c r="I297" s="2"/>
      <c r="J297" s="2"/>
      <c r="K297" s="2"/>
      <c r="L297" s="2"/>
      <c r="M297" s="2"/>
      <c r="N297" s="2"/>
      <c r="O297" s="2"/>
      <c r="P297" s="2"/>
      <c r="Q297" s="2"/>
      <c r="R297" s="2"/>
      <c r="S297" s="2"/>
      <c r="T297" s="2"/>
    </row>
    <row r="298" spans="1:20" ht="18.75" customHeight="1">
      <c r="A298" s="669" t="s">
        <v>396</v>
      </c>
      <c r="B298" s="669"/>
      <c r="C298" s="669"/>
      <c r="D298" s="627"/>
      <c r="E298" s="670"/>
      <c r="F298" s="670"/>
      <c r="G298" s="670"/>
      <c r="H298" s="73" t="s">
        <v>397</v>
      </c>
      <c r="I298" s="2"/>
      <c r="J298" s="2"/>
      <c r="K298" s="2"/>
      <c r="L298" s="37"/>
      <c r="M298" s="37"/>
      <c r="N298" s="671" t="s">
        <v>398</v>
      </c>
      <c r="O298" s="672"/>
      <c r="P298" s="673"/>
      <c r="Q298" s="627"/>
      <c r="R298" s="670"/>
      <c r="S298" s="670"/>
      <c r="T298" s="628"/>
    </row>
    <row r="299" spans="1:20" ht="6" customHeight="1">
      <c r="A299" s="2"/>
      <c r="B299" s="2"/>
      <c r="C299" s="2"/>
      <c r="D299" s="2"/>
      <c r="E299" s="2"/>
      <c r="F299" s="2"/>
      <c r="G299" s="2"/>
      <c r="H299" s="2"/>
      <c r="I299" s="2"/>
      <c r="J299" s="2"/>
      <c r="K299" s="2"/>
      <c r="L299" s="2"/>
      <c r="M299" s="2"/>
      <c r="N299" s="2"/>
      <c r="O299" s="2"/>
      <c r="P299" s="2"/>
      <c r="Q299" s="2"/>
      <c r="R299" s="2"/>
      <c r="S299" s="2"/>
      <c r="T299" s="2"/>
    </row>
    <row r="300" spans="1:20" ht="15" customHeight="1">
      <c r="A300" s="664" t="s">
        <v>399</v>
      </c>
      <c r="B300" s="650" t="s">
        <v>400</v>
      </c>
      <c r="C300" s="650"/>
      <c r="D300" s="650" t="s">
        <v>401</v>
      </c>
      <c r="E300" s="650"/>
      <c r="F300" s="667" t="s">
        <v>402</v>
      </c>
      <c r="G300" s="667"/>
      <c r="H300" s="650" t="s">
        <v>403</v>
      </c>
      <c r="I300" s="650"/>
      <c r="J300" s="651" t="s">
        <v>404</v>
      </c>
      <c r="K300" s="651"/>
      <c r="L300" s="651"/>
      <c r="M300" s="651"/>
      <c r="N300" s="651"/>
      <c r="O300" s="651"/>
      <c r="P300" s="651"/>
      <c r="Q300" s="651"/>
      <c r="R300" s="652" t="s">
        <v>405</v>
      </c>
      <c r="S300" s="655" t="s">
        <v>406</v>
      </c>
      <c r="T300" s="656"/>
    </row>
    <row r="301" spans="1:20" ht="15" customHeight="1">
      <c r="A301" s="665"/>
      <c r="B301" s="668" t="s">
        <v>407</v>
      </c>
      <c r="C301" s="668"/>
      <c r="D301" s="661" t="s">
        <v>406</v>
      </c>
      <c r="E301" s="661"/>
      <c r="F301" s="661" t="s">
        <v>406</v>
      </c>
      <c r="G301" s="661"/>
      <c r="H301" s="661" t="s">
        <v>406</v>
      </c>
      <c r="I301" s="661"/>
      <c r="J301" s="662" t="s">
        <v>408</v>
      </c>
      <c r="K301" s="662"/>
      <c r="L301" s="662"/>
      <c r="M301" s="662"/>
      <c r="N301" s="662" t="s">
        <v>409</v>
      </c>
      <c r="O301" s="662"/>
      <c r="P301" s="662"/>
      <c r="Q301" s="662"/>
      <c r="R301" s="653"/>
      <c r="S301" s="657"/>
      <c r="T301" s="658"/>
    </row>
    <row r="302" spans="1:20" ht="15" customHeight="1">
      <c r="A302" s="666"/>
      <c r="B302" s="668"/>
      <c r="C302" s="668"/>
      <c r="D302" s="661"/>
      <c r="E302" s="661"/>
      <c r="F302" s="661"/>
      <c r="G302" s="661"/>
      <c r="H302" s="661"/>
      <c r="I302" s="661"/>
      <c r="J302" s="663" t="s">
        <v>1262</v>
      </c>
      <c r="K302" s="663"/>
      <c r="L302" s="663"/>
      <c r="M302" s="663"/>
      <c r="N302" s="662" t="s">
        <v>411</v>
      </c>
      <c r="O302" s="662"/>
      <c r="P302" s="662"/>
      <c r="Q302" s="662"/>
      <c r="R302" s="654"/>
      <c r="S302" s="659"/>
      <c r="T302" s="660"/>
    </row>
    <row r="303" spans="1:20" ht="4.5" customHeight="1">
      <c r="A303" s="2"/>
      <c r="B303" s="2"/>
      <c r="C303" s="2"/>
      <c r="D303" s="2"/>
      <c r="E303" s="2"/>
      <c r="F303" s="2"/>
      <c r="G303" s="2"/>
      <c r="H303" s="2"/>
      <c r="I303" s="2"/>
      <c r="J303" s="2"/>
      <c r="K303" s="2"/>
      <c r="L303" s="2"/>
      <c r="M303" s="2"/>
      <c r="N303" s="2"/>
      <c r="O303" s="2"/>
      <c r="P303" s="2"/>
      <c r="Q303" s="2"/>
      <c r="R303" s="2"/>
      <c r="S303" s="2"/>
      <c r="T303" s="2"/>
    </row>
    <row r="304" spans="1:20" ht="12" customHeight="1">
      <c r="A304" s="74" t="s">
        <v>412</v>
      </c>
      <c r="B304" s="75">
        <v>1</v>
      </c>
      <c r="C304" s="684" t="s">
        <v>413</v>
      </c>
      <c r="D304" s="684"/>
      <c r="E304" s="684"/>
      <c r="F304" s="684"/>
      <c r="G304" s="684"/>
      <c r="H304" s="684"/>
      <c r="I304" s="684"/>
      <c r="J304" s="684"/>
      <c r="K304" s="684"/>
      <c r="L304" s="684"/>
      <c r="M304" s="684"/>
      <c r="N304" s="684"/>
      <c r="O304" s="684"/>
      <c r="P304" s="684"/>
      <c r="Q304" s="684"/>
      <c r="R304" s="684"/>
      <c r="S304" s="684"/>
      <c r="T304" s="684"/>
    </row>
    <row r="305" spans="1:20" ht="12" customHeight="1">
      <c r="A305" s="2"/>
      <c r="B305" s="75"/>
      <c r="C305" s="684" t="s">
        <v>1260</v>
      </c>
      <c r="D305" s="684"/>
      <c r="E305" s="684"/>
      <c r="F305" s="684"/>
      <c r="G305" s="684"/>
      <c r="H305" s="684"/>
      <c r="I305" s="684"/>
      <c r="J305" s="684"/>
      <c r="K305" s="684"/>
      <c r="L305" s="684"/>
      <c r="M305" s="684"/>
      <c r="N305" s="684"/>
      <c r="O305" s="684"/>
      <c r="P305" s="684"/>
      <c r="Q305" s="684"/>
      <c r="R305" s="684"/>
      <c r="S305" s="684"/>
      <c r="T305" s="684"/>
    </row>
    <row r="306" spans="1:20" ht="12" customHeight="1">
      <c r="A306" s="2"/>
      <c r="B306" s="75"/>
      <c r="C306" s="684" t="s">
        <v>414</v>
      </c>
      <c r="D306" s="684"/>
      <c r="E306" s="684"/>
      <c r="F306" s="684"/>
      <c r="G306" s="684"/>
      <c r="H306" s="684"/>
      <c r="I306" s="684"/>
      <c r="J306" s="684"/>
      <c r="K306" s="684"/>
      <c r="L306" s="684"/>
      <c r="M306" s="684"/>
      <c r="N306" s="684"/>
      <c r="O306" s="684"/>
      <c r="P306" s="684"/>
      <c r="Q306" s="684"/>
      <c r="R306" s="684"/>
      <c r="S306" s="684"/>
      <c r="T306" s="684"/>
    </row>
    <row r="307" spans="1:20" ht="12" customHeight="1">
      <c r="A307" s="2"/>
      <c r="B307" s="75">
        <v>2</v>
      </c>
      <c r="C307" s="684" t="s">
        <v>1261</v>
      </c>
      <c r="D307" s="684"/>
      <c r="E307" s="684"/>
      <c r="F307" s="684"/>
      <c r="G307" s="684"/>
      <c r="H307" s="684"/>
      <c r="I307" s="684"/>
      <c r="J307" s="684"/>
      <c r="K307" s="684"/>
      <c r="L307" s="684"/>
      <c r="M307" s="684"/>
      <c r="N307" s="684"/>
      <c r="O307" s="684"/>
      <c r="P307" s="684"/>
      <c r="Q307" s="684"/>
      <c r="R307" s="684"/>
      <c r="S307" s="684"/>
      <c r="T307" s="684"/>
    </row>
    <row r="308" spans="1:20" ht="12" customHeight="1">
      <c r="A308" s="2"/>
      <c r="B308" s="75">
        <v>3</v>
      </c>
      <c r="C308" s="687" t="s">
        <v>8</v>
      </c>
      <c r="D308" s="687"/>
      <c r="E308" s="687"/>
      <c r="F308" s="687"/>
      <c r="G308" s="687"/>
      <c r="H308" s="687"/>
      <c r="I308" s="687"/>
      <c r="J308" s="687"/>
      <c r="K308" s="687"/>
      <c r="L308" s="687"/>
      <c r="M308" s="687"/>
      <c r="N308" s="687"/>
      <c r="O308" s="687"/>
      <c r="P308" s="687"/>
      <c r="Q308" s="687"/>
      <c r="R308" s="687"/>
      <c r="S308" s="687"/>
      <c r="T308" s="687"/>
    </row>
    <row r="309" spans="1:20" ht="12" customHeight="1">
      <c r="A309" s="2"/>
      <c r="C309" s="688" t="s">
        <v>415</v>
      </c>
      <c r="D309" s="688"/>
      <c r="E309" s="688"/>
      <c r="F309" s="688"/>
      <c r="G309" s="688"/>
      <c r="H309" s="688"/>
      <c r="I309" s="688"/>
      <c r="J309" s="688"/>
      <c r="K309" s="688"/>
      <c r="L309" s="688"/>
      <c r="M309" s="688"/>
      <c r="N309" s="688"/>
      <c r="O309" s="688"/>
      <c r="P309" s="688"/>
      <c r="Q309" s="688"/>
      <c r="R309" s="688"/>
      <c r="S309" s="688"/>
      <c r="T309" s="688"/>
    </row>
    <row r="310" spans="1:20" ht="12" customHeight="1">
      <c r="B310" s="75">
        <v>4</v>
      </c>
      <c r="C310" s="684" t="s">
        <v>416</v>
      </c>
      <c r="D310" s="684"/>
      <c r="E310" s="684"/>
      <c r="F310" s="684"/>
      <c r="G310" s="684"/>
      <c r="H310" s="684"/>
      <c r="I310" s="684"/>
      <c r="J310" s="684"/>
      <c r="K310" s="684"/>
      <c r="L310" s="684"/>
      <c r="M310" s="684"/>
      <c r="N310" s="684"/>
      <c r="O310" s="684"/>
      <c r="P310" s="684"/>
      <c r="Q310" s="684"/>
      <c r="R310" s="684"/>
      <c r="S310" s="684"/>
      <c r="T310" s="684"/>
    </row>
    <row r="311" spans="1:20" ht="3.75" customHeight="1"/>
    <row r="312" spans="1:20" ht="21">
      <c r="A312" s="604" t="s">
        <v>1258</v>
      </c>
      <c r="B312" s="604"/>
      <c r="C312" s="604"/>
      <c r="D312" s="604"/>
      <c r="E312" s="604"/>
      <c r="F312" s="604"/>
      <c r="G312" s="604"/>
      <c r="H312" s="604"/>
      <c r="I312" s="604"/>
      <c r="J312" s="604"/>
      <c r="K312" s="604"/>
      <c r="L312" s="604"/>
      <c r="M312" s="604"/>
      <c r="N312" s="604"/>
      <c r="O312" s="604"/>
      <c r="P312" s="604"/>
      <c r="Q312" s="604"/>
      <c r="R312" s="604"/>
      <c r="S312" s="604"/>
      <c r="T312" s="604"/>
    </row>
    <row r="313" spans="1:20" ht="6" customHeight="1">
      <c r="A313" s="49"/>
      <c r="B313" s="50"/>
      <c r="C313" s="50"/>
      <c r="D313" s="50"/>
      <c r="E313" s="50"/>
      <c r="F313" s="50"/>
      <c r="G313" s="50"/>
      <c r="H313" s="50"/>
      <c r="I313" s="50"/>
      <c r="J313" s="50"/>
      <c r="K313" s="50"/>
      <c r="L313" s="50"/>
      <c r="M313" s="50"/>
      <c r="N313" s="50"/>
      <c r="O313" s="50"/>
      <c r="P313" s="50"/>
      <c r="Q313" s="50"/>
      <c r="R313" s="50"/>
      <c r="S313" s="50"/>
      <c r="T313" s="51"/>
    </row>
    <row r="314" spans="1:20">
      <c r="A314" s="52"/>
      <c r="B314" s="34"/>
      <c r="C314" s="34"/>
      <c r="D314" s="34"/>
      <c r="E314" s="34"/>
      <c r="F314" s="34"/>
      <c r="G314" s="34"/>
      <c r="H314" s="34"/>
      <c r="I314" s="34"/>
      <c r="J314" s="34"/>
      <c r="K314" s="34"/>
      <c r="L314" s="34"/>
      <c r="M314" s="34"/>
      <c r="N314" s="34"/>
      <c r="O314" s="34"/>
      <c r="P314" s="34"/>
      <c r="Q314" s="519" t="str">
        <f>"ページ　　"&amp;入力シート!$AI$14&amp;" - "</f>
        <v xml:space="preserve">ページ　　0 - </v>
      </c>
      <c r="R314" s="519"/>
      <c r="S314" s="53" t="s">
        <v>424</v>
      </c>
      <c r="T314" s="54"/>
    </row>
    <row r="315" spans="1:20" ht="6" customHeight="1">
      <c r="A315" s="52"/>
      <c r="B315" s="34"/>
      <c r="C315" s="34"/>
      <c r="D315" s="34"/>
      <c r="E315" s="34"/>
      <c r="F315" s="34"/>
      <c r="G315" s="34"/>
      <c r="H315" s="34"/>
      <c r="I315" s="34"/>
      <c r="J315" s="34"/>
      <c r="K315" s="34"/>
      <c r="L315" s="34"/>
      <c r="M315" s="34"/>
      <c r="N315" s="34"/>
      <c r="O315" s="34"/>
      <c r="P315" s="34"/>
      <c r="Q315" s="34"/>
      <c r="R315" s="34"/>
      <c r="S315" s="34"/>
      <c r="T315" s="55"/>
    </row>
    <row r="316" spans="1:20" ht="7.5" customHeight="1">
      <c r="A316" s="52"/>
      <c r="B316" s="34"/>
      <c r="C316" s="34"/>
      <c r="D316" s="34"/>
      <c r="E316" s="34"/>
      <c r="F316" s="34"/>
      <c r="G316" s="34"/>
      <c r="H316" s="34"/>
      <c r="I316" s="34"/>
      <c r="J316" s="34"/>
      <c r="K316" s="34"/>
      <c r="L316" s="34"/>
      <c r="M316" s="34"/>
      <c r="N316" s="34"/>
      <c r="O316" s="34"/>
      <c r="P316" s="34"/>
      <c r="Q316" s="34"/>
      <c r="R316" s="34"/>
      <c r="S316" s="34"/>
      <c r="T316" s="55"/>
    </row>
    <row r="317" spans="1:20" ht="13.5" customHeight="1">
      <c r="A317" s="605" t="s">
        <v>386</v>
      </c>
      <c r="B317" s="606"/>
      <c r="C317" s="557" t="str">
        <f>C7</f>
        <v xml:space="preserve">          札幌道税事務所長</v>
      </c>
      <c r="D317" s="557"/>
      <c r="E317" s="557"/>
      <c r="F317" s="557"/>
      <c r="G317" s="56" t="s">
        <v>387</v>
      </c>
      <c r="H317" s="34"/>
      <c r="I317" s="34"/>
      <c r="J317" s="34"/>
      <c r="K317" s="34"/>
      <c r="L317" s="34"/>
      <c r="M317" s="34"/>
      <c r="N317" s="34"/>
      <c r="O317" s="34"/>
      <c r="P317" s="685" t="str">
        <f>P7</f>
        <v>令和　　　年　　　月　　　日</v>
      </c>
      <c r="Q317" s="685"/>
      <c r="R317" s="685"/>
      <c r="S317" s="685"/>
      <c r="T317" s="686"/>
    </row>
    <row r="318" spans="1:20" ht="6" customHeight="1">
      <c r="A318" s="52"/>
      <c r="B318" s="34"/>
      <c r="C318" s="34"/>
      <c r="D318" s="34"/>
      <c r="E318" s="34"/>
      <c r="F318" s="34"/>
      <c r="G318" s="34"/>
      <c r="H318" s="34"/>
      <c r="I318" s="34"/>
      <c r="J318" s="34"/>
      <c r="K318" s="34"/>
      <c r="L318" s="34"/>
      <c r="M318" s="34"/>
      <c r="N318" s="34"/>
      <c r="O318" s="34"/>
      <c r="P318" s="34"/>
      <c r="Q318" s="34"/>
      <c r="R318" s="34"/>
      <c r="S318" s="34"/>
      <c r="T318" s="55"/>
    </row>
    <row r="319" spans="1:20" ht="26.25" customHeight="1">
      <c r="A319" s="52"/>
      <c r="B319" s="34"/>
      <c r="C319" s="34"/>
      <c r="D319" s="34"/>
      <c r="E319" s="57"/>
      <c r="F319" s="610" t="s">
        <v>388</v>
      </c>
      <c r="G319" s="132" t="s">
        <v>292</v>
      </c>
      <c r="H319" s="613" t="str">
        <f>$H$9</f>
        <v/>
      </c>
      <c r="I319" s="613"/>
      <c r="J319" s="613"/>
      <c r="K319" s="613"/>
      <c r="L319" s="613"/>
      <c r="M319" s="613"/>
      <c r="N319" s="613"/>
      <c r="O319" s="613"/>
      <c r="P319" s="613"/>
      <c r="Q319" s="613"/>
      <c r="R319" s="613"/>
      <c r="S319" s="613"/>
      <c r="T319" s="58"/>
    </row>
    <row r="320" spans="1:20" ht="26.25" customHeight="1">
      <c r="A320" s="52"/>
      <c r="B320" s="34"/>
      <c r="C320" s="34"/>
      <c r="D320" s="34"/>
      <c r="E320" s="57"/>
      <c r="F320" s="611"/>
      <c r="G320" s="132" t="s">
        <v>294</v>
      </c>
      <c r="H320" s="614" t="str">
        <f>$H$10</f>
        <v/>
      </c>
      <c r="I320" s="615"/>
      <c r="J320" s="615"/>
      <c r="K320" s="615"/>
      <c r="L320" s="615"/>
      <c r="M320" s="615"/>
      <c r="N320" s="615"/>
      <c r="O320" s="615"/>
      <c r="P320" s="615"/>
      <c r="Q320" s="615"/>
      <c r="R320" s="615"/>
      <c r="S320" s="125"/>
      <c r="T320" s="60"/>
    </row>
    <row r="321" spans="1:20" ht="26.25" customHeight="1">
      <c r="A321" s="52"/>
      <c r="B321" s="34"/>
      <c r="C321" s="34"/>
      <c r="D321" s="34"/>
      <c r="E321" s="57"/>
      <c r="F321" s="611"/>
      <c r="G321" s="132" t="s">
        <v>1245</v>
      </c>
      <c r="H321" s="620" t="str">
        <f>$H$11</f>
        <v/>
      </c>
      <c r="I321" s="620"/>
      <c r="J321" s="620"/>
      <c r="K321" s="621" t="s">
        <v>264</v>
      </c>
      <c r="L321" s="621"/>
      <c r="M321" s="578" t="str">
        <f>$M$11</f>
        <v/>
      </c>
      <c r="N321" s="578"/>
      <c r="O321" s="622" t="s">
        <v>1249</v>
      </c>
      <c r="P321" s="622"/>
      <c r="Q321" s="578"/>
      <c r="R321" s="578"/>
      <c r="S321" s="578"/>
      <c r="T321" s="60"/>
    </row>
    <row r="322" spans="1:20" ht="22.5" customHeight="1">
      <c r="A322" s="52"/>
      <c r="B322" s="34"/>
      <c r="C322" s="34"/>
      <c r="D322" s="34"/>
      <c r="E322" s="57"/>
      <c r="F322" s="612"/>
      <c r="G322" s="616" t="s">
        <v>351</v>
      </c>
      <c r="H322" s="616"/>
      <c r="I322" s="617" t="str">
        <f>$I$12</f>
        <v/>
      </c>
      <c r="J322" s="618"/>
      <c r="K322" s="618"/>
      <c r="L322" s="618"/>
      <c r="M322" s="619"/>
      <c r="N322" s="575" t="s">
        <v>267</v>
      </c>
      <c r="O322" s="576"/>
      <c r="P322" s="577"/>
      <c r="Q322" s="578" t="str">
        <f>$Q$12</f>
        <v/>
      </c>
      <c r="R322" s="578"/>
      <c r="S322" s="578"/>
      <c r="T322" s="60"/>
    </row>
    <row r="323" spans="1:20" ht="6" customHeight="1">
      <c r="A323" s="52"/>
      <c r="B323" s="34"/>
      <c r="C323" s="34"/>
      <c r="D323" s="62"/>
      <c r="E323" s="34"/>
      <c r="F323" s="23"/>
      <c r="G323" s="24"/>
      <c r="H323" s="24"/>
      <c r="I323" s="25"/>
      <c r="J323" s="25"/>
      <c r="K323" s="25"/>
      <c r="L323" s="26"/>
      <c r="M323" s="26"/>
      <c r="N323" s="26"/>
      <c r="O323" s="26"/>
      <c r="P323" s="26"/>
      <c r="Q323" s="127"/>
      <c r="R323" s="127"/>
      <c r="S323" s="127"/>
      <c r="T323" s="126"/>
    </row>
    <row r="324" spans="1:20" s="3" customFormat="1" ht="13.5" customHeight="1">
      <c r="A324" s="689" t="str">
        <f>A262</f>
        <v>　次のとおり、商品として所有し、かつ、展示している自動車に係る令和６年度分の自動車税種別割の減免を受けたいので申請します。</v>
      </c>
      <c r="B324" s="690"/>
      <c r="C324" s="690"/>
      <c r="D324" s="690"/>
      <c r="E324" s="690"/>
      <c r="F324" s="690"/>
      <c r="G324" s="690"/>
      <c r="H324" s="690"/>
      <c r="I324" s="690"/>
      <c r="J324" s="690"/>
      <c r="K324" s="690"/>
      <c r="L324" s="690"/>
      <c r="M324" s="690"/>
      <c r="N324" s="690"/>
      <c r="O324" s="690"/>
      <c r="P324" s="690"/>
      <c r="Q324" s="690"/>
      <c r="R324" s="690"/>
      <c r="S324" s="690"/>
      <c r="T324" s="691"/>
    </row>
    <row r="325" spans="1:20" s="3" customFormat="1">
      <c r="A325" s="579" t="s">
        <v>1264</v>
      </c>
      <c r="B325" s="580"/>
      <c r="C325" s="580"/>
      <c r="D325" s="580"/>
      <c r="E325" s="580"/>
      <c r="F325" s="580"/>
      <c r="G325" s="580"/>
      <c r="H325" s="580"/>
      <c r="I325" s="580"/>
      <c r="J325" s="580"/>
      <c r="K325" s="580"/>
      <c r="L325" s="580"/>
      <c r="M325" s="580"/>
      <c r="N325" s="580"/>
      <c r="O325" s="580"/>
      <c r="P325" s="580"/>
      <c r="Q325" s="580"/>
      <c r="R325" s="580"/>
      <c r="S325" s="580"/>
      <c r="T325" s="581"/>
    </row>
    <row r="326" spans="1:20" ht="6" customHeight="1">
      <c r="A326" s="67"/>
      <c r="B326" s="68"/>
      <c r="C326" s="68"/>
      <c r="D326" s="68"/>
      <c r="E326" s="68"/>
      <c r="F326" s="68"/>
      <c r="G326" s="68"/>
      <c r="H326" s="68"/>
      <c r="I326" s="68"/>
      <c r="J326" s="2"/>
      <c r="K326" s="68"/>
      <c r="L326" s="68"/>
      <c r="M326" s="68"/>
      <c r="N326" s="68"/>
      <c r="O326" s="68"/>
      <c r="P326" s="68"/>
      <c r="Q326" s="68"/>
      <c r="R326" s="68"/>
      <c r="S326" s="68"/>
      <c r="T326" s="69"/>
    </row>
    <row r="327" spans="1:20" ht="15" customHeight="1">
      <c r="A327" s="582" t="s">
        <v>279</v>
      </c>
      <c r="B327" s="583"/>
      <c r="C327" s="586" t="s">
        <v>333</v>
      </c>
      <c r="D327" s="587"/>
      <c r="E327" s="587"/>
      <c r="F327" s="587"/>
      <c r="G327" s="588"/>
      <c r="H327" s="589" t="s">
        <v>281</v>
      </c>
      <c r="I327" s="591" t="s">
        <v>343</v>
      </c>
      <c r="J327" s="592"/>
      <c r="K327" s="582" t="s">
        <v>287</v>
      </c>
      <c r="L327" s="583"/>
      <c r="M327" s="597" t="s">
        <v>335</v>
      </c>
      <c r="N327" s="598"/>
      <c r="O327" s="601" t="s">
        <v>336</v>
      </c>
      <c r="P327" s="602"/>
      <c r="Q327" s="602"/>
      <c r="R327" s="603"/>
      <c r="S327" s="627" t="s">
        <v>389</v>
      </c>
      <c r="T327" s="628"/>
    </row>
    <row r="328" spans="1:20" ht="15" customHeight="1">
      <c r="A328" s="584"/>
      <c r="B328" s="585"/>
      <c r="C328" s="133" t="s">
        <v>337</v>
      </c>
      <c r="D328" s="133" t="s">
        <v>277</v>
      </c>
      <c r="E328" s="582" t="s">
        <v>344</v>
      </c>
      <c r="F328" s="583"/>
      <c r="G328" s="133" t="s">
        <v>279</v>
      </c>
      <c r="H328" s="590"/>
      <c r="I328" s="593"/>
      <c r="J328" s="594"/>
      <c r="K328" s="595"/>
      <c r="L328" s="596"/>
      <c r="M328" s="599"/>
      <c r="N328" s="600"/>
      <c r="O328" s="634" t="s">
        <v>338</v>
      </c>
      <c r="P328" s="635"/>
      <c r="Q328" s="634" t="s">
        <v>339</v>
      </c>
      <c r="R328" s="635"/>
      <c r="S328" s="627"/>
      <c r="T328" s="628"/>
    </row>
    <row r="329" spans="1:20" ht="21" customHeight="1">
      <c r="A329" s="626" t="str">
        <f>IF(商品中古自動車証明書!A273="","",商品中古自動車証明書!A273)</f>
        <v/>
      </c>
      <c r="B329" s="626"/>
      <c r="C329" s="70" t="str">
        <f>IF(商品中古自動車証明書!C273="","",商品中古自動車証明書!C273)</f>
        <v/>
      </c>
      <c r="D329" s="70" t="str">
        <f>IF(商品中古自動車証明書!D273="","",商品中古自動車証明書!D273)</f>
        <v/>
      </c>
      <c r="E329" s="626" t="str">
        <f>IF(商品中古自動車証明書!E273="","",商品中古自動車証明書!E273)</f>
        <v/>
      </c>
      <c r="F329" s="626"/>
      <c r="G329" s="70" t="str">
        <f>IF(商品中古自動車証明書!F273="","",商品中古自動車証明書!F273)</f>
        <v/>
      </c>
      <c r="H329" s="70" t="str">
        <f>IF(商品中古自動車証明書!H273="","",RIGHT(商品中古自動車証明書!H273,3))</f>
        <v/>
      </c>
      <c r="I329" s="629" t="str">
        <f>IF(商品中古自動車証明書!G273="","",商品中古自動車証明書!G273)</f>
        <v/>
      </c>
      <c r="J329" s="629"/>
      <c r="K329" s="630" t="str">
        <f>IF(入力シート!AA144="","",入力シート!AA144)</f>
        <v/>
      </c>
      <c r="L329" s="631"/>
      <c r="M329" s="632">
        <f>IF(入力シート!AD144="","",入力シート!AD144)</f>
        <v>0</v>
      </c>
      <c r="N329" s="633"/>
      <c r="O329" s="629" t="str">
        <f>IF(入力シート!AG144="","",入力シート!AG144)</f>
        <v/>
      </c>
      <c r="P329" s="629"/>
      <c r="Q329" s="626" t="str">
        <f>IF(入力シート!AJ144="","",入力シート!AJ144)</f>
        <v/>
      </c>
      <c r="R329" s="626"/>
      <c r="S329" s="627"/>
      <c r="T329" s="628"/>
    </row>
    <row r="330" spans="1:20" ht="21" customHeight="1">
      <c r="A330" s="626" t="str">
        <f>IF(商品中古自動車証明書!A274="","",商品中古自動車証明書!A274)</f>
        <v/>
      </c>
      <c r="B330" s="626"/>
      <c r="C330" s="70" t="str">
        <f>IF(商品中古自動車証明書!C274="","",商品中古自動車証明書!C274)</f>
        <v/>
      </c>
      <c r="D330" s="70" t="str">
        <f>IF(商品中古自動車証明書!D274="","",商品中古自動車証明書!D274)</f>
        <v/>
      </c>
      <c r="E330" s="626" t="str">
        <f>IF(商品中古自動車証明書!E274="","",商品中古自動車証明書!E274)</f>
        <v/>
      </c>
      <c r="F330" s="626"/>
      <c r="G330" s="70" t="str">
        <f>IF(商品中古自動車証明書!F274="","",商品中古自動車証明書!F274)</f>
        <v/>
      </c>
      <c r="H330" s="70" t="str">
        <f>IF(商品中古自動車証明書!H274="","",RIGHT(商品中古自動車証明書!H274,3))</f>
        <v/>
      </c>
      <c r="I330" s="629" t="str">
        <f>IF(商品中古自動車証明書!G274="","",商品中古自動車証明書!G274)</f>
        <v/>
      </c>
      <c r="J330" s="629"/>
      <c r="K330" s="630" t="str">
        <f>IF(入力シート!AA145="","",入力シート!AA145)</f>
        <v/>
      </c>
      <c r="L330" s="631"/>
      <c r="M330" s="632">
        <f>IF(入力シート!AD145="","",入力シート!AD145)</f>
        <v>0</v>
      </c>
      <c r="N330" s="633"/>
      <c r="O330" s="629" t="str">
        <f>IF(入力シート!AG145="","",入力シート!AG145)</f>
        <v/>
      </c>
      <c r="P330" s="629"/>
      <c r="Q330" s="626" t="str">
        <f>IF(入力シート!AJ145="","",入力シート!AJ145)</f>
        <v/>
      </c>
      <c r="R330" s="626"/>
      <c r="S330" s="627"/>
      <c r="T330" s="628"/>
    </row>
    <row r="331" spans="1:20" ht="21" customHeight="1">
      <c r="A331" s="626" t="str">
        <f>IF(商品中古自動車証明書!A275="","",商品中古自動車証明書!A275)</f>
        <v/>
      </c>
      <c r="B331" s="626"/>
      <c r="C331" s="70" t="str">
        <f>IF(商品中古自動車証明書!C275="","",商品中古自動車証明書!C275)</f>
        <v/>
      </c>
      <c r="D331" s="70" t="str">
        <f>IF(商品中古自動車証明書!D275="","",商品中古自動車証明書!D275)</f>
        <v/>
      </c>
      <c r="E331" s="626" t="str">
        <f>IF(商品中古自動車証明書!E275="","",商品中古自動車証明書!E275)</f>
        <v/>
      </c>
      <c r="F331" s="626"/>
      <c r="G331" s="70" t="str">
        <f>IF(商品中古自動車証明書!F275="","",商品中古自動車証明書!F275)</f>
        <v/>
      </c>
      <c r="H331" s="70" t="str">
        <f>IF(商品中古自動車証明書!H275="","",RIGHT(商品中古自動車証明書!H275,3))</f>
        <v/>
      </c>
      <c r="I331" s="629" t="str">
        <f>IF(商品中古自動車証明書!G275="","",商品中古自動車証明書!G275)</f>
        <v/>
      </c>
      <c r="J331" s="629"/>
      <c r="K331" s="630" t="str">
        <f>IF(入力シート!AA146="","",入力シート!AA146)</f>
        <v/>
      </c>
      <c r="L331" s="631"/>
      <c r="M331" s="632">
        <f>IF(入力シート!AD146="","",入力シート!AD146)</f>
        <v>0</v>
      </c>
      <c r="N331" s="633"/>
      <c r="O331" s="629" t="str">
        <f>IF(入力シート!AG146="","",入力シート!AG146)</f>
        <v/>
      </c>
      <c r="P331" s="629"/>
      <c r="Q331" s="626" t="str">
        <f>IF(入力シート!AJ146="","",入力シート!AJ146)</f>
        <v/>
      </c>
      <c r="R331" s="626"/>
      <c r="S331" s="627"/>
      <c r="T331" s="628"/>
    </row>
    <row r="332" spans="1:20" ht="21" customHeight="1">
      <c r="A332" s="626" t="str">
        <f>IF(商品中古自動車証明書!A276="","",商品中古自動車証明書!A276)</f>
        <v/>
      </c>
      <c r="B332" s="626"/>
      <c r="C332" s="70" t="str">
        <f>IF(商品中古自動車証明書!C276="","",商品中古自動車証明書!C276)</f>
        <v/>
      </c>
      <c r="D332" s="70" t="str">
        <f>IF(商品中古自動車証明書!D276="","",商品中古自動車証明書!D276)</f>
        <v/>
      </c>
      <c r="E332" s="626" t="str">
        <f>IF(商品中古自動車証明書!E276="","",商品中古自動車証明書!E276)</f>
        <v/>
      </c>
      <c r="F332" s="626"/>
      <c r="G332" s="70" t="str">
        <f>IF(商品中古自動車証明書!F276="","",商品中古自動車証明書!F276)</f>
        <v/>
      </c>
      <c r="H332" s="70" t="str">
        <f>IF(商品中古自動車証明書!H276="","",RIGHT(商品中古自動車証明書!H276,3))</f>
        <v/>
      </c>
      <c r="I332" s="629" t="str">
        <f>IF(商品中古自動車証明書!G276="","",商品中古自動車証明書!G276)</f>
        <v/>
      </c>
      <c r="J332" s="629"/>
      <c r="K332" s="630" t="str">
        <f>IF(入力シート!AA147="","",入力シート!AA147)</f>
        <v/>
      </c>
      <c r="L332" s="631"/>
      <c r="M332" s="632">
        <f>IF(入力シート!AD147="","",入力シート!AD147)</f>
        <v>0</v>
      </c>
      <c r="N332" s="633"/>
      <c r="O332" s="629" t="str">
        <f>IF(入力シート!AG147="","",入力シート!AG147)</f>
        <v/>
      </c>
      <c r="P332" s="629"/>
      <c r="Q332" s="626" t="str">
        <f>IF(入力シート!AJ147="","",入力シート!AJ147)</f>
        <v/>
      </c>
      <c r="R332" s="626"/>
      <c r="S332" s="627"/>
      <c r="T332" s="628"/>
    </row>
    <row r="333" spans="1:20" ht="21" customHeight="1">
      <c r="A333" s="626" t="str">
        <f>IF(商品中古自動車証明書!A277="","",商品中古自動車証明書!A277)</f>
        <v/>
      </c>
      <c r="B333" s="626"/>
      <c r="C333" s="70" t="str">
        <f>IF(商品中古自動車証明書!C277="","",商品中古自動車証明書!C277)</f>
        <v/>
      </c>
      <c r="D333" s="70" t="str">
        <f>IF(商品中古自動車証明書!D277="","",商品中古自動車証明書!D277)</f>
        <v/>
      </c>
      <c r="E333" s="626" t="str">
        <f>IF(商品中古自動車証明書!E277="","",商品中古自動車証明書!E277)</f>
        <v/>
      </c>
      <c r="F333" s="626"/>
      <c r="G333" s="70" t="str">
        <f>IF(商品中古自動車証明書!F277="","",商品中古自動車証明書!F277)</f>
        <v/>
      </c>
      <c r="H333" s="70" t="str">
        <f>IF(商品中古自動車証明書!H277="","",RIGHT(商品中古自動車証明書!H277,3))</f>
        <v/>
      </c>
      <c r="I333" s="629" t="str">
        <f>IF(商品中古自動車証明書!G277="","",商品中古自動車証明書!G277)</f>
        <v/>
      </c>
      <c r="J333" s="629"/>
      <c r="K333" s="630" t="str">
        <f>IF(入力シート!AA148="","",入力シート!AA148)</f>
        <v/>
      </c>
      <c r="L333" s="631"/>
      <c r="M333" s="632">
        <f>IF(入力シート!AD148="","",入力シート!AD148)</f>
        <v>0</v>
      </c>
      <c r="N333" s="633"/>
      <c r="O333" s="629" t="str">
        <f>IF(入力シート!AG148="","",入力シート!AG148)</f>
        <v/>
      </c>
      <c r="P333" s="629"/>
      <c r="Q333" s="626" t="str">
        <f>IF(入力シート!AJ148="","",入力シート!AJ148)</f>
        <v/>
      </c>
      <c r="R333" s="626"/>
      <c r="S333" s="627"/>
      <c r="T333" s="628"/>
    </row>
    <row r="334" spans="1:20" ht="21" customHeight="1">
      <c r="A334" s="626" t="str">
        <f>IF(商品中古自動車証明書!A278="","",商品中古自動車証明書!A278)</f>
        <v/>
      </c>
      <c r="B334" s="626"/>
      <c r="C334" s="70" t="str">
        <f>IF(商品中古自動車証明書!C278="","",商品中古自動車証明書!C278)</f>
        <v/>
      </c>
      <c r="D334" s="70" t="str">
        <f>IF(商品中古自動車証明書!D278="","",商品中古自動車証明書!D278)</f>
        <v/>
      </c>
      <c r="E334" s="626" t="str">
        <f>IF(商品中古自動車証明書!E278="","",商品中古自動車証明書!E278)</f>
        <v/>
      </c>
      <c r="F334" s="626"/>
      <c r="G334" s="70" t="str">
        <f>IF(商品中古自動車証明書!F278="","",商品中古自動車証明書!F278)</f>
        <v/>
      </c>
      <c r="H334" s="70" t="str">
        <f>IF(商品中古自動車証明書!H278="","",RIGHT(商品中古自動車証明書!H278,3))</f>
        <v/>
      </c>
      <c r="I334" s="629" t="str">
        <f>IF(商品中古自動車証明書!G278="","",商品中古自動車証明書!G278)</f>
        <v/>
      </c>
      <c r="J334" s="629"/>
      <c r="K334" s="630" t="str">
        <f>IF(入力シート!AA149="","",入力シート!AA149)</f>
        <v/>
      </c>
      <c r="L334" s="631"/>
      <c r="M334" s="632">
        <f>IF(入力シート!AD149="","",入力シート!AD149)</f>
        <v>0</v>
      </c>
      <c r="N334" s="633"/>
      <c r="O334" s="629" t="str">
        <f>IF(入力シート!AG149="","",入力シート!AG149)</f>
        <v/>
      </c>
      <c r="P334" s="629"/>
      <c r="Q334" s="626" t="str">
        <f>IF(入力シート!AJ149="","",入力シート!AJ149)</f>
        <v/>
      </c>
      <c r="R334" s="626"/>
      <c r="S334" s="627"/>
      <c r="T334" s="628"/>
    </row>
    <row r="335" spans="1:20" ht="21" customHeight="1">
      <c r="A335" s="626" t="str">
        <f>IF(商品中古自動車証明書!A279="","",商品中古自動車証明書!A279)</f>
        <v/>
      </c>
      <c r="B335" s="626"/>
      <c r="C335" s="70" t="str">
        <f>IF(商品中古自動車証明書!C279="","",商品中古自動車証明書!C279)</f>
        <v/>
      </c>
      <c r="D335" s="70" t="str">
        <f>IF(商品中古自動車証明書!D279="","",商品中古自動車証明書!D279)</f>
        <v/>
      </c>
      <c r="E335" s="626" t="str">
        <f>IF(商品中古自動車証明書!E279="","",商品中古自動車証明書!E279)</f>
        <v/>
      </c>
      <c r="F335" s="626"/>
      <c r="G335" s="70" t="str">
        <f>IF(商品中古自動車証明書!F279="","",商品中古自動車証明書!F279)</f>
        <v/>
      </c>
      <c r="H335" s="70" t="str">
        <f>IF(商品中古自動車証明書!H279="","",RIGHT(商品中古自動車証明書!H279,3))</f>
        <v/>
      </c>
      <c r="I335" s="629" t="str">
        <f>IF(商品中古自動車証明書!G279="","",商品中古自動車証明書!G279)</f>
        <v/>
      </c>
      <c r="J335" s="629"/>
      <c r="K335" s="630" t="str">
        <f>IF(入力シート!AA150="","",入力シート!AA150)</f>
        <v/>
      </c>
      <c r="L335" s="631"/>
      <c r="M335" s="632">
        <f>IF(入力シート!AD150="","",入力シート!AD150)</f>
        <v>0</v>
      </c>
      <c r="N335" s="633"/>
      <c r="O335" s="629" t="str">
        <f>IF(入力シート!AG150="","",入力シート!AG150)</f>
        <v/>
      </c>
      <c r="P335" s="629"/>
      <c r="Q335" s="626" t="str">
        <f>IF(入力シート!AJ150="","",入力シート!AJ150)</f>
        <v/>
      </c>
      <c r="R335" s="626"/>
      <c r="S335" s="627"/>
      <c r="T335" s="628"/>
    </row>
    <row r="336" spans="1:20" ht="21" customHeight="1">
      <c r="A336" s="626" t="str">
        <f>IF(商品中古自動車証明書!A280="","",商品中古自動車証明書!A280)</f>
        <v/>
      </c>
      <c r="B336" s="626"/>
      <c r="C336" s="70" t="str">
        <f>IF(商品中古自動車証明書!C280="","",商品中古自動車証明書!C280)</f>
        <v/>
      </c>
      <c r="D336" s="70" t="str">
        <f>IF(商品中古自動車証明書!D280="","",商品中古自動車証明書!D280)</f>
        <v/>
      </c>
      <c r="E336" s="626" t="str">
        <f>IF(商品中古自動車証明書!E280="","",商品中古自動車証明書!E280)</f>
        <v/>
      </c>
      <c r="F336" s="626"/>
      <c r="G336" s="70" t="str">
        <f>IF(商品中古自動車証明書!F280="","",商品中古自動車証明書!F280)</f>
        <v/>
      </c>
      <c r="H336" s="70" t="str">
        <f>IF(商品中古自動車証明書!H280="","",RIGHT(商品中古自動車証明書!H280,3))</f>
        <v/>
      </c>
      <c r="I336" s="629" t="str">
        <f>IF(商品中古自動車証明書!G280="","",商品中古自動車証明書!G280)</f>
        <v/>
      </c>
      <c r="J336" s="629"/>
      <c r="K336" s="630" t="str">
        <f>IF(入力シート!AA151="","",入力シート!AA151)</f>
        <v/>
      </c>
      <c r="L336" s="631"/>
      <c r="M336" s="632">
        <f>IF(入力シート!AD151="","",入力シート!AD151)</f>
        <v>0</v>
      </c>
      <c r="N336" s="633"/>
      <c r="O336" s="629" t="str">
        <f>IF(入力シート!AG151="","",入力シート!AG151)</f>
        <v/>
      </c>
      <c r="P336" s="629"/>
      <c r="Q336" s="626" t="str">
        <f>IF(入力シート!AJ151="","",入力シート!AJ151)</f>
        <v/>
      </c>
      <c r="R336" s="626"/>
      <c r="S336" s="627"/>
      <c r="T336" s="628"/>
    </row>
    <row r="337" spans="1:20" ht="21" customHeight="1">
      <c r="A337" s="626" t="str">
        <f>IF(商品中古自動車証明書!A281="","",商品中古自動車証明書!A281)</f>
        <v/>
      </c>
      <c r="B337" s="626"/>
      <c r="C337" s="70" t="str">
        <f>IF(商品中古自動車証明書!C281="","",商品中古自動車証明書!C281)</f>
        <v/>
      </c>
      <c r="D337" s="70" t="str">
        <f>IF(商品中古自動車証明書!D281="","",商品中古自動車証明書!D281)</f>
        <v/>
      </c>
      <c r="E337" s="626" t="str">
        <f>IF(商品中古自動車証明書!E281="","",商品中古自動車証明書!E281)</f>
        <v/>
      </c>
      <c r="F337" s="626"/>
      <c r="G337" s="70" t="str">
        <f>IF(商品中古自動車証明書!F281="","",商品中古自動車証明書!F281)</f>
        <v/>
      </c>
      <c r="H337" s="70" t="str">
        <f>IF(商品中古自動車証明書!H281="","",RIGHT(商品中古自動車証明書!H281,3))</f>
        <v/>
      </c>
      <c r="I337" s="629" t="str">
        <f>IF(商品中古自動車証明書!G281="","",商品中古自動車証明書!G281)</f>
        <v/>
      </c>
      <c r="J337" s="629"/>
      <c r="K337" s="630" t="str">
        <f>IF(入力シート!AA152="","",入力シート!AA152)</f>
        <v/>
      </c>
      <c r="L337" s="631"/>
      <c r="M337" s="632">
        <f>IF(入力シート!AD152="","",入力シート!AD152)</f>
        <v>0</v>
      </c>
      <c r="N337" s="633"/>
      <c r="O337" s="629" t="str">
        <f>IF(入力シート!AG152="","",入力シート!AG152)</f>
        <v/>
      </c>
      <c r="P337" s="629"/>
      <c r="Q337" s="626" t="str">
        <f>IF(入力シート!AJ152="","",入力シート!AJ152)</f>
        <v/>
      </c>
      <c r="R337" s="626"/>
      <c r="S337" s="627"/>
      <c r="T337" s="628"/>
    </row>
    <row r="338" spans="1:20" ht="21" customHeight="1">
      <c r="A338" s="626" t="str">
        <f>IF(商品中古自動車証明書!A282="","",商品中古自動車証明書!A282)</f>
        <v/>
      </c>
      <c r="B338" s="626"/>
      <c r="C338" s="70" t="str">
        <f>IF(商品中古自動車証明書!C282="","",商品中古自動車証明書!C282)</f>
        <v/>
      </c>
      <c r="D338" s="70" t="str">
        <f>IF(商品中古自動車証明書!D282="","",商品中古自動車証明書!D282)</f>
        <v/>
      </c>
      <c r="E338" s="626" t="str">
        <f>IF(商品中古自動車証明書!E282="","",商品中古自動車証明書!E282)</f>
        <v/>
      </c>
      <c r="F338" s="626"/>
      <c r="G338" s="70" t="str">
        <f>IF(商品中古自動車証明書!F282="","",商品中古自動車証明書!F282)</f>
        <v/>
      </c>
      <c r="H338" s="70" t="str">
        <f>IF(商品中古自動車証明書!H282="","",RIGHT(商品中古自動車証明書!H282,3))</f>
        <v/>
      </c>
      <c r="I338" s="629" t="str">
        <f>IF(商品中古自動車証明書!G282="","",商品中古自動車証明書!G282)</f>
        <v/>
      </c>
      <c r="J338" s="629"/>
      <c r="K338" s="630" t="str">
        <f>IF(入力シート!AA153="","",入力シート!AA153)</f>
        <v/>
      </c>
      <c r="L338" s="631"/>
      <c r="M338" s="632">
        <f>IF(入力シート!AD153="","",入力シート!AD153)</f>
        <v>0</v>
      </c>
      <c r="N338" s="633"/>
      <c r="O338" s="629" t="str">
        <f>IF(入力シート!AG153="","",入力シート!AG153)</f>
        <v/>
      </c>
      <c r="P338" s="629"/>
      <c r="Q338" s="626" t="str">
        <f>IF(入力シート!AJ153="","",入力シート!AJ153)</f>
        <v/>
      </c>
      <c r="R338" s="626"/>
      <c r="S338" s="627"/>
      <c r="T338" s="628"/>
    </row>
    <row r="339" spans="1:20" ht="21" customHeight="1">
      <c r="A339" s="626" t="str">
        <f>IF(商品中古自動車証明書!A283="","",商品中古自動車証明書!A283)</f>
        <v/>
      </c>
      <c r="B339" s="626"/>
      <c r="C339" s="70" t="str">
        <f>IF(商品中古自動車証明書!C283="","",商品中古自動車証明書!C283)</f>
        <v/>
      </c>
      <c r="D339" s="70" t="str">
        <f>IF(商品中古自動車証明書!D283="","",商品中古自動車証明書!D283)</f>
        <v/>
      </c>
      <c r="E339" s="626" t="str">
        <f>IF(商品中古自動車証明書!E283="","",商品中古自動車証明書!E283)</f>
        <v/>
      </c>
      <c r="F339" s="626"/>
      <c r="G339" s="70" t="str">
        <f>IF(商品中古自動車証明書!F283="","",商品中古自動車証明書!F283)</f>
        <v/>
      </c>
      <c r="H339" s="70" t="str">
        <f>IF(商品中古自動車証明書!H283="","",RIGHT(商品中古自動車証明書!H283,3))</f>
        <v/>
      </c>
      <c r="I339" s="629" t="str">
        <f>IF(商品中古自動車証明書!G283="","",商品中古自動車証明書!G283)</f>
        <v/>
      </c>
      <c r="J339" s="629"/>
      <c r="K339" s="630" t="str">
        <f>IF(入力シート!AA154="","",入力シート!AA154)</f>
        <v/>
      </c>
      <c r="L339" s="631"/>
      <c r="M339" s="632">
        <f>IF(入力シート!AD154="","",入力シート!AD154)</f>
        <v>0</v>
      </c>
      <c r="N339" s="633"/>
      <c r="O339" s="629" t="str">
        <f>IF(入力シート!AG154="","",入力シート!AG154)</f>
        <v/>
      </c>
      <c r="P339" s="629"/>
      <c r="Q339" s="626" t="str">
        <f>IF(入力シート!AJ154="","",入力シート!AJ154)</f>
        <v/>
      </c>
      <c r="R339" s="626"/>
      <c r="S339" s="627"/>
      <c r="T339" s="628"/>
    </row>
    <row r="340" spans="1:20" ht="21" customHeight="1">
      <c r="A340" s="626" t="str">
        <f>IF(商品中古自動車証明書!A284="","",商品中古自動車証明書!A284)</f>
        <v/>
      </c>
      <c r="B340" s="626"/>
      <c r="C340" s="70" t="str">
        <f>IF(商品中古自動車証明書!C284="","",商品中古自動車証明書!C284)</f>
        <v/>
      </c>
      <c r="D340" s="70" t="str">
        <f>IF(商品中古自動車証明書!D284="","",商品中古自動車証明書!D284)</f>
        <v/>
      </c>
      <c r="E340" s="626" t="str">
        <f>IF(商品中古自動車証明書!E284="","",商品中古自動車証明書!E284)</f>
        <v/>
      </c>
      <c r="F340" s="626"/>
      <c r="G340" s="70" t="str">
        <f>IF(商品中古自動車証明書!F284="","",商品中古自動車証明書!F284)</f>
        <v/>
      </c>
      <c r="H340" s="70" t="str">
        <f>IF(商品中古自動車証明書!H284="","",RIGHT(商品中古自動車証明書!H284,3))</f>
        <v/>
      </c>
      <c r="I340" s="629" t="str">
        <f>IF(商品中古自動車証明書!G284="","",商品中古自動車証明書!G284)</f>
        <v/>
      </c>
      <c r="J340" s="629"/>
      <c r="K340" s="630" t="str">
        <f>IF(入力シート!AA155="","",入力シート!AA155)</f>
        <v/>
      </c>
      <c r="L340" s="631"/>
      <c r="M340" s="632">
        <f>IF(入力シート!AD155="","",入力シート!AD155)</f>
        <v>0</v>
      </c>
      <c r="N340" s="633"/>
      <c r="O340" s="629" t="str">
        <f>IF(入力シート!AG155="","",入力シート!AG155)</f>
        <v/>
      </c>
      <c r="P340" s="629"/>
      <c r="Q340" s="626" t="str">
        <f>IF(入力シート!AJ155="","",入力シート!AJ155)</f>
        <v/>
      </c>
      <c r="R340" s="626"/>
      <c r="S340" s="627"/>
      <c r="T340" s="628"/>
    </row>
    <row r="341" spans="1:20" ht="21" customHeight="1">
      <c r="A341" s="626" t="str">
        <f>IF(商品中古自動車証明書!A285="","",商品中古自動車証明書!A285)</f>
        <v/>
      </c>
      <c r="B341" s="626"/>
      <c r="C341" s="70" t="str">
        <f>IF(商品中古自動車証明書!C285="","",商品中古自動車証明書!C285)</f>
        <v/>
      </c>
      <c r="D341" s="70" t="str">
        <f>IF(商品中古自動車証明書!D285="","",商品中古自動車証明書!D285)</f>
        <v/>
      </c>
      <c r="E341" s="626" t="str">
        <f>IF(商品中古自動車証明書!E285="","",商品中古自動車証明書!E285)</f>
        <v/>
      </c>
      <c r="F341" s="626"/>
      <c r="G341" s="70" t="str">
        <f>IF(商品中古自動車証明書!F285="","",商品中古自動車証明書!F285)</f>
        <v/>
      </c>
      <c r="H341" s="70" t="str">
        <f>IF(商品中古自動車証明書!H285="","",RIGHT(商品中古自動車証明書!H285,3))</f>
        <v/>
      </c>
      <c r="I341" s="629" t="str">
        <f>IF(商品中古自動車証明書!G285="","",商品中古自動車証明書!G285)</f>
        <v/>
      </c>
      <c r="J341" s="629"/>
      <c r="K341" s="630" t="str">
        <f>IF(入力シート!AA156="","",入力シート!AA156)</f>
        <v/>
      </c>
      <c r="L341" s="631"/>
      <c r="M341" s="632">
        <f>IF(入力シート!AD156="","",入力シート!AD156)</f>
        <v>0</v>
      </c>
      <c r="N341" s="633"/>
      <c r="O341" s="629" t="str">
        <f>IF(入力シート!AG156="","",入力シート!AG156)</f>
        <v/>
      </c>
      <c r="P341" s="629"/>
      <c r="Q341" s="626" t="str">
        <f>IF(入力シート!AJ156="","",入力シート!AJ156)</f>
        <v/>
      </c>
      <c r="R341" s="626"/>
      <c r="S341" s="627"/>
      <c r="T341" s="628"/>
    </row>
    <row r="342" spans="1:20" ht="21" customHeight="1">
      <c r="A342" s="626" t="str">
        <f>IF(商品中古自動車証明書!A286="","",商品中古自動車証明書!A286)</f>
        <v/>
      </c>
      <c r="B342" s="626"/>
      <c r="C342" s="70" t="str">
        <f>IF(商品中古自動車証明書!C286="","",商品中古自動車証明書!C286)</f>
        <v/>
      </c>
      <c r="D342" s="70" t="str">
        <f>IF(商品中古自動車証明書!D286="","",商品中古自動車証明書!D286)</f>
        <v/>
      </c>
      <c r="E342" s="626" t="str">
        <f>IF(商品中古自動車証明書!E286="","",商品中古自動車証明書!E286)</f>
        <v/>
      </c>
      <c r="F342" s="626"/>
      <c r="G342" s="70" t="str">
        <f>IF(商品中古自動車証明書!F286="","",商品中古自動車証明書!F286)</f>
        <v/>
      </c>
      <c r="H342" s="70" t="str">
        <f>IF(商品中古自動車証明書!H286="","",RIGHT(商品中古自動車証明書!H286,3))</f>
        <v/>
      </c>
      <c r="I342" s="629" t="str">
        <f>IF(商品中古自動車証明書!G286="","",商品中古自動車証明書!G286)</f>
        <v/>
      </c>
      <c r="J342" s="629"/>
      <c r="K342" s="630" t="str">
        <f>IF(入力シート!AA157="","",入力シート!AA157)</f>
        <v/>
      </c>
      <c r="L342" s="631"/>
      <c r="M342" s="632">
        <f>IF(入力シート!AD157="","",入力シート!AD157)</f>
        <v>0</v>
      </c>
      <c r="N342" s="633"/>
      <c r="O342" s="629" t="str">
        <f>IF(入力シート!AG157="","",入力シート!AG157)</f>
        <v/>
      </c>
      <c r="P342" s="629"/>
      <c r="Q342" s="626" t="str">
        <f>IF(入力シート!AJ157="","",入力シート!AJ157)</f>
        <v/>
      </c>
      <c r="R342" s="626"/>
      <c r="S342" s="627"/>
      <c r="T342" s="628"/>
    </row>
    <row r="343" spans="1:20" ht="21" customHeight="1">
      <c r="A343" s="626" t="str">
        <f>IF(商品中古自動車証明書!A287="","",商品中古自動車証明書!A287)</f>
        <v/>
      </c>
      <c r="B343" s="626"/>
      <c r="C343" s="70" t="str">
        <f>IF(商品中古自動車証明書!C287="","",商品中古自動車証明書!C287)</f>
        <v/>
      </c>
      <c r="D343" s="70" t="str">
        <f>IF(商品中古自動車証明書!D287="","",商品中古自動車証明書!D287)</f>
        <v/>
      </c>
      <c r="E343" s="626" t="str">
        <f>IF(商品中古自動車証明書!E287="","",商品中古自動車証明書!E287)</f>
        <v/>
      </c>
      <c r="F343" s="626"/>
      <c r="G343" s="70" t="str">
        <f>IF(商品中古自動車証明書!F287="","",商品中古自動車証明書!F287)</f>
        <v/>
      </c>
      <c r="H343" s="70" t="str">
        <f>IF(商品中古自動車証明書!H287="","",RIGHT(商品中古自動車証明書!H287,3))</f>
        <v/>
      </c>
      <c r="I343" s="629" t="str">
        <f>IF(商品中古自動車証明書!G287="","",商品中古自動車証明書!G287)</f>
        <v/>
      </c>
      <c r="J343" s="629"/>
      <c r="K343" s="630" t="str">
        <f>IF(入力シート!AA158="","",入力シート!AA158)</f>
        <v/>
      </c>
      <c r="L343" s="631"/>
      <c r="M343" s="632">
        <f>IF(入力シート!AD158="","",入力シート!AD158)</f>
        <v>0</v>
      </c>
      <c r="N343" s="633"/>
      <c r="O343" s="629" t="str">
        <f>IF(入力シート!AG158="","",入力シート!AG158)</f>
        <v/>
      </c>
      <c r="P343" s="629"/>
      <c r="Q343" s="626" t="str">
        <f>IF(入力シート!AJ158="","",入力シート!AJ158)</f>
        <v/>
      </c>
      <c r="R343" s="626"/>
      <c r="S343" s="627"/>
      <c r="T343" s="628"/>
    </row>
    <row r="344" spans="1:20" ht="21" customHeight="1">
      <c r="A344" s="626" t="str">
        <f>IF(商品中古自動車証明書!A288="","",商品中古自動車証明書!A288)</f>
        <v/>
      </c>
      <c r="B344" s="626"/>
      <c r="C344" s="70" t="str">
        <f>IF(商品中古自動車証明書!C288="","",商品中古自動車証明書!C288)</f>
        <v/>
      </c>
      <c r="D344" s="70" t="str">
        <f>IF(商品中古自動車証明書!D288="","",商品中古自動車証明書!D288)</f>
        <v/>
      </c>
      <c r="E344" s="626" t="str">
        <f>IF(商品中古自動車証明書!E288="","",商品中古自動車証明書!E288)</f>
        <v/>
      </c>
      <c r="F344" s="626"/>
      <c r="G344" s="70" t="str">
        <f>IF(商品中古自動車証明書!F288="","",商品中古自動車証明書!F288)</f>
        <v/>
      </c>
      <c r="H344" s="70" t="str">
        <f>IF(商品中古自動車証明書!H288="","",RIGHT(商品中古自動車証明書!H288,3))</f>
        <v/>
      </c>
      <c r="I344" s="629" t="str">
        <f>IF(商品中古自動車証明書!G288="","",商品中古自動車証明書!G288)</f>
        <v/>
      </c>
      <c r="J344" s="629"/>
      <c r="K344" s="630" t="str">
        <f>IF(入力シート!AA159="","",入力シート!AA159)</f>
        <v/>
      </c>
      <c r="L344" s="631"/>
      <c r="M344" s="632">
        <f>IF(入力シート!AD159="","",入力シート!AD159)</f>
        <v>0</v>
      </c>
      <c r="N344" s="633"/>
      <c r="O344" s="629" t="str">
        <f>IF(入力シート!AG159="","",入力シート!AG159)</f>
        <v/>
      </c>
      <c r="P344" s="629"/>
      <c r="Q344" s="626" t="str">
        <f>IF(入力シート!AJ159="","",入力シート!AJ159)</f>
        <v/>
      </c>
      <c r="R344" s="626"/>
      <c r="S344" s="627"/>
      <c r="T344" s="628"/>
    </row>
    <row r="345" spans="1:20" ht="21" customHeight="1">
      <c r="A345" s="626" t="str">
        <f>IF(商品中古自動車証明書!A289="","",商品中古自動車証明書!A289)</f>
        <v/>
      </c>
      <c r="B345" s="626"/>
      <c r="C345" s="70" t="str">
        <f>IF(商品中古自動車証明書!C289="","",商品中古自動車証明書!C289)</f>
        <v/>
      </c>
      <c r="D345" s="70" t="str">
        <f>IF(商品中古自動車証明書!D289="","",商品中古自動車証明書!D289)</f>
        <v/>
      </c>
      <c r="E345" s="626" t="str">
        <f>IF(商品中古自動車証明書!E289="","",商品中古自動車証明書!E289)</f>
        <v/>
      </c>
      <c r="F345" s="626"/>
      <c r="G345" s="70" t="str">
        <f>IF(商品中古自動車証明書!F289="","",商品中古自動車証明書!F289)</f>
        <v/>
      </c>
      <c r="H345" s="70" t="str">
        <f>IF(商品中古自動車証明書!H289="","",RIGHT(商品中古自動車証明書!H289,3))</f>
        <v/>
      </c>
      <c r="I345" s="629" t="str">
        <f>IF(商品中古自動車証明書!G289="","",商品中古自動車証明書!G289)</f>
        <v/>
      </c>
      <c r="J345" s="629"/>
      <c r="K345" s="630" t="str">
        <f>IF(入力シート!AA160="","",入力シート!AA160)</f>
        <v/>
      </c>
      <c r="L345" s="631"/>
      <c r="M345" s="632">
        <f>IF(入力シート!AD160="","",入力シート!AD160)</f>
        <v>0</v>
      </c>
      <c r="N345" s="633"/>
      <c r="O345" s="629" t="str">
        <f>IF(入力シート!AG160="","",入力シート!AG160)</f>
        <v/>
      </c>
      <c r="P345" s="629"/>
      <c r="Q345" s="626" t="str">
        <f>IF(入力シート!AJ160="","",入力シート!AJ160)</f>
        <v/>
      </c>
      <c r="R345" s="626"/>
      <c r="S345" s="627"/>
      <c r="T345" s="628"/>
    </row>
    <row r="346" spans="1:20" ht="21" customHeight="1">
      <c r="A346" s="626" t="str">
        <f>IF(商品中古自動車証明書!A290="","",商品中古自動車証明書!A290)</f>
        <v/>
      </c>
      <c r="B346" s="626"/>
      <c r="C346" s="70" t="str">
        <f>IF(商品中古自動車証明書!C290="","",商品中古自動車証明書!C290)</f>
        <v/>
      </c>
      <c r="D346" s="70" t="str">
        <f>IF(商品中古自動車証明書!D290="","",商品中古自動車証明書!D290)</f>
        <v/>
      </c>
      <c r="E346" s="626" t="str">
        <f>IF(商品中古自動車証明書!E290="","",商品中古自動車証明書!E290)</f>
        <v/>
      </c>
      <c r="F346" s="626"/>
      <c r="G346" s="70" t="str">
        <f>IF(商品中古自動車証明書!F290="","",商品中古自動車証明書!F290)</f>
        <v/>
      </c>
      <c r="H346" s="70" t="str">
        <f>IF(商品中古自動車証明書!H290="","",RIGHT(商品中古自動車証明書!H290,3))</f>
        <v/>
      </c>
      <c r="I346" s="629" t="str">
        <f>IF(商品中古自動車証明書!G290="","",商品中古自動車証明書!G290)</f>
        <v/>
      </c>
      <c r="J346" s="629"/>
      <c r="K346" s="630" t="str">
        <f>IF(入力シート!AA161="","",入力シート!AA161)</f>
        <v/>
      </c>
      <c r="L346" s="631"/>
      <c r="M346" s="632">
        <f>IF(入力シート!AD161="","",入力シート!AD161)</f>
        <v>0</v>
      </c>
      <c r="N346" s="633"/>
      <c r="O346" s="629" t="str">
        <f>IF(入力シート!AG161="","",入力シート!AG161)</f>
        <v/>
      </c>
      <c r="P346" s="629"/>
      <c r="Q346" s="626" t="str">
        <f>IF(入力シート!AJ161="","",入力シート!AJ161)</f>
        <v/>
      </c>
      <c r="R346" s="626"/>
      <c r="S346" s="627"/>
      <c r="T346" s="628"/>
    </row>
    <row r="347" spans="1:20" ht="21" customHeight="1">
      <c r="A347" s="626" t="str">
        <f>IF(商品中古自動車証明書!A291="","",商品中古自動車証明書!A291)</f>
        <v/>
      </c>
      <c r="B347" s="626"/>
      <c r="C347" s="70" t="str">
        <f>IF(商品中古自動車証明書!C291="","",商品中古自動車証明書!C291)</f>
        <v/>
      </c>
      <c r="D347" s="70" t="str">
        <f>IF(商品中古自動車証明書!D291="","",商品中古自動車証明書!D291)</f>
        <v/>
      </c>
      <c r="E347" s="626" t="str">
        <f>IF(商品中古自動車証明書!E291="","",商品中古自動車証明書!E291)</f>
        <v/>
      </c>
      <c r="F347" s="626"/>
      <c r="G347" s="70" t="str">
        <f>IF(商品中古自動車証明書!F291="","",商品中古自動車証明書!F291)</f>
        <v/>
      </c>
      <c r="H347" s="70" t="str">
        <f>IF(商品中古自動車証明書!H291="","",RIGHT(商品中古自動車証明書!H291,3))</f>
        <v/>
      </c>
      <c r="I347" s="629" t="str">
        <f>IF(商品中古自動車証明書!G291="","",商品中古自動車証明書!G291)</f>
        <v/>
      </c>
      <c r="J347" s="629"/>
      <c r="K347" s="630" t="str">
        <f>IF(入力シート!AA162="","",入力シート!AA162)</f>
        <v/>
      </c>
      <c r="L347" s="631"/>
      <c r="M347" s="632">
        <f>IF(入力シート!AD162="","",入力シート!AD162)</f>
        <v>0</v>
      </c>
      <c r="N347" s="633"/>
      <c r="O347" s="629" t="str">
        <f>IF(入力シート!AG162="","",入力シート!AG162)</f>
        <v/>
      </c>
      <c r="P347" s="629"/>
      <c r="Q347" s="626" t="str">
        <f>IF(入力シート!AJ162="","",入力シート!AJ162)</f>
        <v/>
      </c>
      <c r="R347" s="626"/>
      <c r="S347" s="627"/>
      <c r="T347" s="628"/>
    </row>
    <row r="348" spans="1:20" ht="21" customHeight="1">
      <c r="A348" s="626" t="str">
        <f>IF(商品中古自動車証明書!A292="","",商品中古自動車証明書!A292)</f>
        <v/>
      </c>
      <c r="B348" s="626"/>
      <c r="C348" s="70" t="str">
        <f>IF(商品中古自動車証明書!C292="","",商品中古自動車証明書!C292)</f>
        <v/>
      </c>
      <c r="D348" s="70" t="str">
        <f>IF(商品中古自動車証明書!D292="","",商品中古自動車証明書!D292)</f>
        <v/>
      </c>
      <c r="E348" s="626" t="str">
        <f>IF(商品中古自動車証明書!E292="","",商品中古自動車証明書!E292)</f>
        <v/>
      </c>
      <c r="F348" s="626"/>
      <c r="G348" s="70" t="str">
        <f>IF(商品中古自動車証明書!F292="","",商品中古自動車証明書!F292)</f>
        <v/>
      </c>
      <c r="H348" s="70" t="str">
        <f>IF(商品中古自動車証明書!H292="","",RIGHT(商品中古自動車証明書!H292,3))</f>
        <v/>
      </c>
      <c r="I348" s="629" t="str">
        <f>IF(商品中古自動車証明書!G292="","",商品中古自動車証明書!G292)</f>
        <v/>
      </c>
      <c r="J348" s="629"/>
      <c r="K348" s="630" t="str">
        <f>IF(入力シート!AA163="","",入力シート!AA163)</f>
        <v/>
      </c>
      <c r="L348" s="631"/>
      <c r="M348" s="632">
        <f>IF(入力シート!AD163="","",入力シート!AD163)</f>
        <v>0</v>
      </c>
      <c r="N348" s="633"/>
      <c r="O348" s="629" t="str">
        <f>IF(入力シート!AG163="","",入力シート!AG163)</f>
        <v/>
      </c>
      <c r="P348" s="629"/>
      <c r="Q348" s="626" t="str">
        <f>IF(入力シート!AJ163="","",入力シート!AJ163)</f>
        <v/>
      </c>
      <c r="R348" s="626"/>
      <c r="S348" s="627"/>
      <c r="T348" s="628"/>
    </row>
    <row r="349" spans="1:20" ht="21" customHeight="1">
      <c r="A349" s="626" t="str">
        <f>IF(商品中古自動車証明書!A293="","",商品中古自動車証明書!A293)</f>
        <v/>
      </c>
      <c r="B349" s="626"/>
      <c r="C349" s="70" t="str">
        <f>IF(商品中古自動車証明書!C293="","",商品中古自動車証明書!C293)</f>
        <v/>
      </c>
      <c r="D349" s="70" t="str">
        <f>IF(商品中古自動車証明書!D293="","",商品中古自動車証明書!D293)</f>
        <v/>
      </c>
      <c r="E349" s="626" t="str">
        <f>IF(商品中古自動車証明書!E293="","",商品中古自動車証明書!E293)</f>
        <v/>
      </c>
      <c r="F349" s="626"/>
      <c r="G349" s="70" t="str">
        <f>IF(商品中古自動車証明書!F293="","",商品中古自動車証明書!F293)</f>
        <v/>
      </c>
      <c r="H349" s="70" t="str">
        <f>IF(商品中古自動車証明書!H293="","",RIGHT(商品中古自動車証明書!H293,3))</f>
        <v/>
      </c>
      <c r="I349" s="629" t="str">
        <f>IF(商品中古自動車証明書!G293="","",商品中古自動車証明書!G293)</f>
        <v/>
      </c>
      <c r="J349" s="629"/>
      <c r="K349" s="630" t="str">
        <f>IF(入力シート!AA164="","",入力シート!AA164)</f>
        <v/>
      </c>
      <c r="L349" s="631"/>
      <c r="M349" s="632">
        <f>IF(入力シート!AD164="","",入力シート!AD164)</f>
        <v>0</v>
      </c>
      <c r="N349" s="633"/>
      <c r="O349" s="629" t="str">
        <f>IF(入力シート!AG164="","",入力シート!AG164)</f>
        <v/>
      </c>
      <c r="P349" s="629"/>
      <c r="Q349" s="626" t="str">
        <f>IF(入力シート!AJ164="","",入力シート!AJ164)</f>
        <v/>
      </c>
      <c r="R349" s="626"/>
      <c r="S349" s="627"/>
      <c r="T349" s="628"/>
    </row>
    <row r="350" spans="1:20" ht="21" customHeight="1">
      <c r="A350" s="626" t="str">
        <f>IF(商品中古自動車証明書!A294="","",商品中古自動車証明書!A294)</f>
        <v/>
      </c>
      <c r="B350" s="626"/>
      <c r="C350" s="70" t="str">
        <f>IF(商品中古自動車証明書!C294="","",商品中古自動車証明書!C294)</f>
        <v/>
      </c>
      <c r="D350" s="70" t="str">
        <f>IF(商品中古自動車証明書!D294="","",商品中古自動車証明書!D294)</f>
        <v/>
      </c>
      <c r="E350" s="626" t="str">
        <f>IF(商品中古自動車証明書!E294="","",商品中古自動車証明書!E294)</f>
        <v/>
      </c>
      <c r="F350" s="626"/>
      <c r="G350" s="70" t="str">
        <f>IF(商品中古自動車証明書!F294="","",商品中古自動車証明書!F294)</f>
        <v/>
      </c>
      <c r="H350" s="70" t="str">
        <f>IF(商品中古自動車証明書!H294="","",RIGHT(商品中古自動車証明書!H294,3))</f>
        <v/>
      </c>
      <c r="I350" s="629" t="str">
        <f>IF(商品中古自動車証明書!G294="","",商品中古自動車証明書!G294)</f>
        <v/>
      </c>
      <c r="J350" s="629"/>
      <c r="K350" s="630" t="str">
        <f>IF(入力シート!AA165="","",入力シート!AA165)</f>
        <v/>
      </c>
      <c r="L350" s="631"/>
      <c r="M350" s="632">
        <f>IF(入力シート!AD165="","",入力シート!AD165)</f>
        <v>0</v>
      </c>
      <c r="N350" s="633"/>
      <c r="O350" s="629" t="str">
        <f>IF(入力シート!AG165="","",入力シート!AG165)</f>
        <v/>
      </c>
      <c r="P350" s="629"/>
      <c r="Q350" s="626" t="str">
        <f>IF(入力シート!AJ165="","",入力シート!AJ165)</f>
        <v/>
      </c>
      <c r="R350" s="626"/>
      <c r="S350" s="627"/>
      <c r="T350" s="628"/>
    </row>
    <row r="351" spans="1:20" ht="21" customHeight="1">
      <c r="A351" s="626" t="str">
        <f>IF(商品中古自動車証明書!A295="","",商品中古自動車証明書!A295)</f>
        <v/>
      </c>
      <c r="B351" s="626"/>
      <c r="C351" s="70" t="str">
        <f>IF(商品中古自動車証明書!C295="","",商品中古自動車証明書!C295)</f>
        <v/>
      </c>
      <c r="D351" s="70" t="str">
        <f>IF(商品中古自動車証明書!D295="","",商品中古自動車証明書!D295)</f>
        <v/>
      </c>
      <c r="E351" s="626" t="str">
        <f>IF(商品中古自動車証明書!E295="","",商品中古自動車証明書!E295)</f>
        <v/>
      </c>
      <c r="F351" s="626"/>
      <c r="G351" s="70" t="str">
        <f>IF(商品中古自動車証明書!F295="","",商品中古自動車証明書!F295)</f>
        <v/>
      </c>
      <c r="H351" s="70" t="str">
        <f>IF(商品中古自動車証明書!H295="","",RIGHT(商品中古自動車証明書!H295,3))</f>
        <v/>
      </c>
      <c r="I351" s="629" t="str">
        <f>IF(商品中古自動車証明書!G295="","",商品中古自動車証明書!G295)</f>
        <v/>
      </c>
      <c r="J351" s="629"/>
      <c r="K351" s="630" t="str">
        <f>IF(入力シート!AA166="","",入力シート!AA166)</f>
        <v/>
      </c>
      <c r="L351" s="631"/>
      <c r="M351" s="632">
        <f>IF(入力シート!AD166="","",入力シート!AD166)</f>
        <v>0</v>
      </c>
      <c r="N351" s="633"/>
      <c r="O351" s="629" t="str">
        <f>IF(入力シート!AG166="","",入力シート!AG166)</f>
        <v/>
      </c>
      <c r="P351" s="629"/>
      <c r="Q351" s="626" t="str">
        <f>IF(入力シート!AJ166="","",入力シート!AJ166)</f>
        <v/>
      </c>
      <c r="R351" s="626"/>
      <c r="S351" s="627"/>
      <c r="T351" s="628"/>
    </row>
    <row r="352" spans="1:20" ht="21" customHeight="1">
      <c r="A352" s="626" t="str">
        <f>IF(商品中古自動車証明書!A296="","",商品中古自動車証明書!A296)</f>
        <v/>
      </c>
      <c r="B352" s="626"/>
      <c r="C352" s="70" t="str">
        <f>IF(商品中古自動車証明書!C296="","",商品中古自動車証明書!C296)</f>
        <v/>
      </c>
      <c r="D352" s="70" t="str">
        <f>IF(商品中古自動車証明書!D296="","",商品中古自動車証明書!D296)</f>
        <v/>
      </c>
      <c r="E352" s="626" t="str">
        <f>IF(商品中古自動車証明書!E296="","",商品中古自動車証明書!E296)</f>
        <v/>
      </c>
      <c r="F352" s="626"/>
      <c r="G352" s="70" t="str">
        <f>IF(商品中古自動車証明書!F296="","",商品中古自動車証明書!F296)</f>
        <v/>
      </c>
      <c r="H352" s="70" t="str">
        <f>IF(商品中古自動車証明書!H296="","",RIGHT(商品中古自動車証明書!H296,3))</f>
        <v/>
      </c>
      <c r="I352" s="629" t="str">
        <f>IF(商品中古自動車証明書!G296="","",商品中古自動車証明書!G296)</f>
        <v/>
      </c>
      <c r="J352" s="629"/>
      <c r="K352" s="630" t="str">
        <f>IF(入力シート!AA167="","",入力シート!AA167)</f>
        <v/>
      </c>
      <c r="L352" s="631"/>
      <c r="M352" s="632">
        <f>IF(入力シート!AD167="","",入力シート!AD167)</f>
        <v>0</v>
      </c>
      <c r="N352" s="633"/>
      <c r="O352" s="629" t="str">
        <f>IF(入力シート!AG167="","",入力シート!AG167)</f>
        <v/>
      </c>
      <c r="P352" s="629"/>
      <c r="Q352" s="626" t="str">
        <f>IF(入力シート!AJ167="","",入力シート!AJ167)</f>
        <v/>
      </c>
      <c r="R352" s="626"/>
      <c r="S352" s="627"/>
      <c r="T352" s="628"/>
    </row>
    <row r="353" spans="1:20" ht="21" customHeight="1">
      <c r="A353" s="626" t="str">
        <f>IF(商品中古自動車証明書!A297="","",商品中古自動車証明書!A297)</f>
        <v/>
      </c>
      <c r="B353" s="626"/>
      <c r="C353" s="70" t="str">
        <f>IF(商品中古自動車証明書!C297="","",商品中古自動車証明書!C297)</f>
        <v/>
      </c>
      <c r="D353" s="70" t="str">
        <f>IF(商品中古自動車証明書!D297="","",商品中古自動車証明書!D297)</f>
        <v/>
      </c>
      <c r="E353" s="626" t="str">
        <f>IF(商品中古自動車証明書!E297="","",商品中古自動車証明書!E297)</f>
        <v/>
      </c>
      <c r="F353" s="626"/>
      <c r="G353" s="70" t="str">
        <f>IF(商品中古自動車証明書!F297="","",商品中古自動車証明書!F297)</f>
        <v/>
      </c>
      <c r="H353" s="70" t="str">
        <f>IF(商品中古自動車証明書!H297="","",RIGHT(商品中古自動車証明書!H297,3))</f>
        <v/>
      </c>
      <c r="I353" s="629" t="str">
        <f>IF(商品中古自動車証明書!G297="","",商品中古自動車証明書!G297)</f>
        <v/>
      </c>
      <c r="J353" s="629"/>
      <c r="K353" s="630" t="str">
        <f>IF(入力シート!AA168="","",入力シート!AA168)</f>
        <v/>
      </c>
      <c r="L353" s="631"/>
      <c r="M353" s="632">
        <f>IF(入力シート!AD168="","",入力シート!AD168)</f>
        <v>0</v>
      </c>
      <c r="N353" s="633"/>
      <c r="O353" s="629" t="str">
        <f>IF(入力シート!AG168="","",入力シート!AG168)</f>
        <v/>
      </c>
      <c r="P353" s="629"/>
      <c r="Q353" s="626" t="str">
        <f>IF(入力シート!AJ168="","",入力シート!AJ168)</f>
        <v/>
      </c>
      <c r="R353" s="626"/>
      <c r="S353" s="627"/>
      <c r="T353" s="628"/>
    </row>
    <row r="354" spans="1:20" ht="6" customHeight="1">
      <c r="A354" s="2"/>
      <c r="B354" s="2"/>
      <c r="C354" s="2"/>
      <c r="D354" s="2"/>
      <c r="E354" s="2"/>
      <c r="F354" s="2"/>
      <c r="G354" s="2"/>
      <c r="H354" s="2"/>
      <c r="I354" s="2"/>
      <c r="J354" s="2"/>
      <c r="K354" s="2"/>
      <c r="L354" s="2"/>
      <c r="M354" s="2"/>
      <c r="N354" s="2"/>
      <c r="O354" s="2"/>
      <c r="P354" s="2"/>
      <c r="Q354" s="2"/>
      <c r="R354" s="2"/>
      <c r="S354" s="2"/>
      <c r="T354" s="2"/>
    </row>
    <row r="355" spans="1:20">
      <c r="A355" s="674" t="s">
        <v>391</v>
      </c>
      <c r="B355" s="675" t="s">
        <v>298</v>
      </c>
      <c r="C355" s="676"/>
      <c r="D355" s="676"/>
      <c r="E355" s="676"/>
      <c r="F355" s="676"/>
      <c r="G355" s="677"/>
      <c r="H355" s="681" t="s">
        <v>392</v>
      </c>
      <c r="I355" s="682"/>
      <c r="J355" s="682"/>
      <c r="K355" s="682"/>
      <c r="L355" s="682"/>
      <c r="M355" s="682"/>
      <c r="N355" s="682"/>
      <c r="O355" s="682"/>
      <c r="P355" s="682"/>
      <c r="Q355" s="682"/>
      <c r="R355" s="682"/>
      <c r="S355" s="682"/>
      <c r="T355" s="683"/>
    </row>
    <row r="356" spans="1:20" ht="18.75" customHeight="1">
      <c r="A356" s="674"/>
      <c r="B356" s="678"/>
      <c r="C356" s="679"/>
      <c r="D356" s="679"/>
      <c r="E356" s="679"/>
      <c r="F356" s="679"/>
      <c r="G356" s="680"/>
      <c r="H356" s="636" t="s">
        <v>393</v>
      </c>
      <c r="I356" s="637"/>
      <c r="J356" s="638"/>
      <c r="K356" s="61" t="s">
        <v>271</v>
      </c>
      <c r="L356" s="636" t="s">
        <v>273</v>
      </c>
      <c r="M356" s="637"/>
      <c r="N356" s="638"/>
      <c r="O356" s="636" t="s">
        <v>310</v>
      </c>
      <c r="P356" s="637"/>
      <c r="Q356" s="637"/>
      <c r="R356" s="637"/>
      <c r="S356" s="637"/>
      <c r="T356" s="638"/>
    </row>
    <row r="357" spans="1:20" ht="21" customHeight="1">
      <c r="A357" s="674"/>
      <c r="B357" s="639" t="str">
        <f>B47</f>
        <v/>
      </c>
      <c r="C357" s="640"/>
      <c r="D357" s="640"/>
      <c r="E357" s="640"/>
      <c r="F357" s="640"/>
      <c r="G357" s="641"/>
      <c r="H357" s="617" t="str">
        <f>H47</f>
        <v/>
      </c>
      <c r="I357" s="618"/>
      <c r="J357" s="619"/>
      <c r="K357" s="645" t="str">
        <f>K47</f>
        <v/>
      </c>
      <c r="L357" s="617" t="str">
        <f>L47</f>
        <v/>
      </c>
      <c r="M357" s="618"/>
      <c r="N357" s="619"/>
      <c r="O357" s="71" t="s">
        <v>422</v>
      </c>
      <c r="P357" s="647" t="str">
        <f>P47</f>
        <v/>
      </c>
      <c r="Q357" s="648"/>
      <c r="R357" s="648"/>
      <c r="S357" s="648"/>
      <c r="T357" s="649"/>
    </row>
    <row r="358" spans="1:20" ht="21" customHeight="1">
      <c r="A358" s="674"/>
      <c r="B358" s="642"/>
      <c r="C358" s="643"/>
      <c r="D358" s="643"/>
      <c r="E358" s="643"/>
      <c r="F358" s="643"/>
      <c r="G358" s="644"/>
      <c r="H358" s="617" t="str">
        <f>H48</f>
        <v/>
      </c>
      <c r="I358" s="618"/>
      <c r="J358" s="619"/>
      <c r="K358" s="646"/>
      <c r="L358" s="617"/>
      <c r="M358" s="618"/>
      <c r="N358" s="619"/>
      <c r="O358" s="72" t="s">
        <v>395</v>
      </c>
      <c r="P358" s="617" t="str">
        <f>P48</f>
        <v/>
      </c>
      <c r="Q358" s="618"/>
      <c r="R358" s="618"/>
      <c r="S358" s="618"/>
      <c r="T358" s="619"/>
    </row>
    <row r="359" spans="1:20" ht="6" customHeight="1">
      <c r="A359" s="2"/>
      <c r="B359" s="2"/>
      <c r="C359" s="2"/>
      <c r="D359" s="2"/>
      <c r="E359" s="2"/>
      <c r="F359" s="2"/>
      <c r="G359" s="2"/>
      <c r="H359" s="2"/>
      <c r="I359" s="2"/>
      <c r="J359" s="2"/>
      <c r="K359" s="2"/>
      <c r="L359" s="2"/>
      <c r="M359" s="2"/>
      <c r="N359" s="2"/>
      <c r="O359" s="2"/>
      <c r="P359" s="2"/>
      <c r="Q359" s="2"/>
      <c r="R359" s="2"/>
      <c r="S359" s="2"/>
      <c r="T359" s="2"/>
    </row>
    <row r="360" spans="1:20" ht="18.75" customHeight="1">
      <c r="A360" s="669" t="s">
        <v>396</v>
      </c>
      <c r="B360" s="669"/>
      <c r="C360" s="669"/>
      <c r="D360" s="627"/>
      <c r="E360" s="670"/>
      <c r="F360" s="670"/>
      <c r="G360" s="670"/>
      <c r="H360" s="73" t="s">
        <v>397</v>
      </c>
      <c r="I360" s="2"/>
      <c r="J360" s="2"/>
      <c r="K360" s="2"/>
      <c r="L360" s="37"/>
      <c r="M360" s="37"/>
      <c r="N360" s="671" t="s">
        <v>398</v>
      </c>
      <c r="O360" s="672"/>
      <c r="P360" s="673"/>
      <c r="Q360" s="627"/>
      <c r="R360" s="670"/>
      <c r="S360" s="670"/>
      <c r="T360" s="628"/>
    </row>
    <row r="361" spans="1:20" ht="6" customHeight="1">
      <c r="A361" s="2"/>
      <c r="B361" s="2"/>
      <c r="C361" s="2"/>
      <c r="D361" s="2"/>
      <c r="E361" s="2"/>
      <c r="F361" s="2"/>
      <c r="G361" s="2"/>
      <c r="H361" s="2"/>
      <c r="I361" s="2"/>
      <c r="J361" s="2"/>
      <c r="K361" s="2"/>
      <c r="L361" s="2"/>
      <c r="M361" s="2"/>
      <c r="N361" s="2"/>
      <c r="O361" s="2"/>
      <c r="P361" s="2"/>
      <c r="Q361" s="2"/>
      <c r="R361" s="2"/>
      <c r="S361" s="2"/>
      <c r="T361" s="2"/>
    </row>
    <row r="362" spans="1:20" ht="15" customHeight="1">
      <c r="A362" s="664" t="s">
        <v>399</v>
      </c>
      <c r="B362" s="650" t="s">
        <v>400</v>
      </c>
      <c r="C362" s="650"/>
      <c r="D362" s="650" t="s">
        <v>401</v>
      </c>
      <c r="E362" s="650"/>
      <c r="F362" s="667" t="s">
        <v>402</v>
      </c>
      <c r="G362" s="667"/>
      <c r="H362" s="650" t="s">
        <v>403</v>
      </c>
      <c r="I362" s="650"/>
      <c r="J362" s="651" t="s">
        <v>404</v>
      </c>
      <c r="K362" s="651"/>
      <c r="L362" s="651"/>
      <c r="M362" s="651"/>
      <c r="N362" s="651"/>
      <c r="O362" s="651"/>
      <c r="P362" s="651"/>
      <c r="Q362" s="651"/>
      <c r="R362" s="652" t="s">
        <v>405</v>
      </c>
      <c r="S362" s="655" t="s">
        <v>406</v>
      </c>
      <c r="T362" s="656"/>
    </row>
    <row r="363" spans="1:20" ht="15" customHeight="1">
      <c r="A363" s="665"/>
      <c r="B363" s="668" t="s">
        <v>407</v>
      </c>
      <c r="C363" s="668"/>
      <c r="D363" s="661" t="s">
        <v>406</v>
      </c>
      <c r="E363" s="661"/>
      <c r="F363" s="661" t="s">
        <v>406</v>
      </c>
      <c r="G363" s="661"/>
      <c r="H363" s="661" t="s">
        <v>406</v>
      </c>
      <c r="I363" s="661"/>
      <c r="J363" s="662" t="s">
        <v>408</v>
      </c>
      <c r="K363" s="662"/>
      <c r="L363" s="662"/>
      <c r="M363" s="662"/>
      <c r="N363" s="662" t="s">
        <v>409</v>
      </c>
      <c r="O363" s="662"/>
      <c r="P363" s="662"/>
      <c r="Q363" s="662"/>
      <c r="R363" s="653"/>
      <c r="S363" s="657"/>
      <c r="T363" s="658"/>
    </row>
    <row r="364" spans="1:20" ht="15" customHeight="1">
      <c r="A364" s="666"/>
      <c r="B364" s="668"/>
      <c r="C364" s="668"/>
      <c r="D364" s="661"/>
      <c r="E364" s="661"/>
      <c r="F364" s="661"/>
      <c r="G364" s="661"/>
      <c r="H364" s="661"/>
      <c r="I364" s="661"/>
      <c r="J364" s="663" t="s">
        <v>1262</v>
      </c>
      <c r="K364" s="663"/>
      <c r="L364" s="663"/>
      <c r="M364" s="663"/>
      <c r="N364" s="662" t="s">
        <v>411</v>
      </c>
      <c r="O364" s="662"/>
      <c r="P364" s="662"/>
      <c r="Q364" s="662"/>
      <c r="R364" s="654"/>
      <c r="S364" s="659"/>
      <c r="T364" s="660"/>
    </row>
    <row r="365" spans="1:20" ht="4.5" customHeight="1">
      <c r="A365" s="2"/>
      <c r="B365" s="2"/>
      <c r="C365" s="2"/>
      <c r="D365" s="2"/>
      <c r="E365" s="2"/>
      <c r="F365" s="2"/>
      <c r="G365" s="2"/>
      <c r="H365" s="2"/>
      <c r="I365" s="2"/>
      <c r="J365" s="2"/>
      <c r="K365" s="2"/>
      <c r="L365" s="2"/>
      <c r="M365" s="2"/>
      <c r="N365" s="2"/>
      <c r="O365" s="2"/>
      <c r="P365" s="2"/>
      <c r="Q365" s="2"/>
      <c r="R365" s="2"/>
      <c r="S365" s="2"/>
      <c r="T365" s="2"/>
    </row>
    <row r="366" spans="1:20" ht="12" customHeight="1">
      <c r="A366" s="74" t="s">
        <v>412</v>
      </c>
      <c r="B366" s="75">
        <v>1</v>
      </c>
      <c r="C366" s="684" t="s">
        <v>413</v>
      </c>
      <c r="D366" s="684"/>
      <c r="E366" s="684"/>
      <c r="F366" s="684"/>
      <c r="G366" s="684"/>
      <c r="H366" s="684"/>
      <c r="I366" s="684"/>
      <c r="J366" s="684"/>
      <c r="K366" s="684"/>
      <c r="L366" s="684"/>
      <c r="M366" s="684"/>
      <c r="N366" s="684"/>
      <c r="O366" s="684"/>
      <c r="P366" s="684"/>
      <c r="Q366" s="684"/>
      <c r="R366" s="684"/>
      <c r="S366" s="684"/>
      <c r="T366" s="684"/>
    </row>
    <row r="367" spans="1:20" ht="12" customHeight="1">
      <c r="A367" s="2"/>
      <c r="B367" s="75"/>
      <c r="C367" s="684" t="s">
        <v>1260</v>
      </c>
      <c r="D367" s="684"/>
      <c r="E367" s="684"/>
      <c r="F367" s="684"/>
      <c r="G367" s="684"/>
      <c r="H367" s="684"/>
      <c r="I367" s="684"/>
      <c r="J367" s="684"/>
      <c r="K367" s="684"/>
      <c r="L367" s="684"/>
      <c r="M367" s="684"/>
      <c r="N367" s="684"/>
      <c r="O367" s="684"/>
      <c r="P367" s="684"/>
      <c r="Q367" s="684"/>
      <c r="R367" s="684"/>
      <c r="S367" s="684"/>
      <c r="T367" s="684"/>
    </row>
    <row r="368" spans="1:20" ht="12" customHeight="1">
      <c r="A368" s="2"/>
      <c r="B368" s="75"/>
      <c r="C368" s="684" t="s">
        <v>414</v>
      </c>
      <c r="D368" s="684"/>
      <c r="E368" s="684"/>
      <c r="F368" s="684"/>
      <c r="G368" s="684"/>
      <c r="H368" s="684"/>
      <c r="I368" s="684"/>
      <c r="J368" s="684"/>
      <c r="K368" s="684"/>
      <c r="L368" s="684"/>
      <c r="M368" s="684"/>
      <c r="N368" s="684"/>
      <c r="O368" s="684"/>
      <c r="P368" s="684"/>
      <c r="Q368" s="684"/>
      <c r="R368" s="684"/>
      <c r="S368" s="684"/>
      <c r="T368" s="684"/>
    </row>
    <row r="369" spans="1:20" ht="12" customHeight="1">
      <c r="A369" s="2"/>
      <c r="B369" s="75">
        <v>2</v>
      </c>
      <c r="C369" s="684" t="s">
        <v>1261</v>
      </c>
      <c r="D369" s="684"/>
      <c r="E369" s="684"/>
      <c r="F369" s="684"/>
      <c r="G369" s="684"/>
      <c r="H369" s="684"/>
      <c r="I369" s="684"/>
      <c r="J369" s="684"/>
      <c r="K369" s="684"/>
      <c r="L369" s="684"/>
      <c r="M369" s="684"/>
      <c r="N369" s="684"/>
      <c r="O369" s="684"/>
      <c r="P369" s="684"/>
      <c r="Q369" s="684"/>
      <c r="R369" s="684"/>
      <c r="S369" s="684"/>
      <c r="T369" s="684"/>
    </row>
    <row r="370" spans="1:20" ht="12" customHeight="1">
      <c r="A370" s="2"/>
      <c r="B370" s="75">
        <v>3</v>
      </c>
      <c r="C370" s="687" t="s">
        <v>8</v>
      </c>
      <c r="D370" s="687"/>
      <c r="E370" s="687"/>
      <c r="F370" s="687"/>
      <c r="G370" s="687"/>
      <c r="H370" s="687"/>
      <c r="I370" s="687"/>
      <c r="J370" s="687"/>
      <c r="K370" s="687"/>
      <c r="L370" s="687"/>
      <c r="M370" s="687"/>
      <c r="N370" s="687"/>
      <c r="O370" s="687"/>
      <c r="P370" s="687"/>
      <c r="Q370" s="687"/>
      <c r="R370" s="687"/>
      <c r="S370" s="687"/>
      <c r="T370" s="687"/>
    </row>
    <row r="371" spans="1:20" ht="12" customHeight="1">
      <c r="A371" s="2"/>
      <c r="C371" s="688" t="s">
        <v>415</v>
      </c>
      <c r="D371" s="688"/>
      <c r="E371" s="688"/>
      <c r="F371" s="688"/>
      <c r="G371" s="688"/>
      <c r="H371" s="688"/>
      <c r="I371" s="688"/>
      <c r="J371" s="688"/>
      <c r="K371" s="688"/>
      <c r="L371" s="688"/>
      <c r="M371" s="688"/>
      <c r="N371" s="688"/>
      <c r="O371" s="688"/>
      <c r="P371" s="688"/>
      <c r="Q371" s="688"/>
      <c r="R371" s="688"/>
      <c r="S371" s="688"/>
      <c r="T371" s="688"/>
    </row>
    <row r="372" spans="1:20" ht="12" customHeight="1">
      <c r="B372" s="75">
        <v>4</v>
      </c>
      <c r="C372" s="684" t="s">
        <v>416</v>
      </c>
      <c r="D372" s="684"/>
      <c r="E372" s="684"/>
      <c r="F372" s="684"/>
      <c r="G372" s="684"/>
      <c r="H372" s="684"/>
      <c r="I372" s="684"/>
      <c r="J372" s="684"/>
      <c r="K372" s="684"/>
      <c r="L372" s="684"/>
      <c r="M372" s="684"/>
      <c r="N372" s="684"/>
      <c r="O372" s="684"/>
      <c r="P372" s="684"/>
      <c r="Q372" s="684"/>
      <c r="R372" s="684"/>
      <c r="S372" s="684"/>
      <c r="T372" s="684"/>
    </row>
    <row r="373" spans="1:20" ht="3.75" customHeight="1"/>
    <row r="374" spans="1:20" ht="21">
      <c r="A374" s="604" t="s">
        <v>1258</v>
      </c>
      <c r="B374" s="604"/>
      <c r="C374" s="604"/>
      <c r="D374" s="604"/>
      <c r="E374" s="604"/>
      <c r="F374" s="604"/>
      <c r="G374" s="604"/>
      <c r="H374" s="604"/>
      <c r="I374" s="604"/>
      <c r="J374" s="604"/>
      <c r="K374" s="604"/>
      <c r="L374" s="604"/>
      <c r="M374" s="604"/>
      <c r="N374" s="604"/>
      <c r="O374" s="604"/>
      <c r="P374" s="604"/>
      <c r="Q374" s="604"/>
      <c r="R374" s="604"/>
      <c r="S374" s="604"/>
      <c r="T374" s="604"/>
    </row>
    <row r="375" spans="1:20" ht="6" customHeight="1">
      <c r="A375" s="49"/>
      <c r="B375" s="50"/>
      <c r="C375" s="50"/>
      <c r="D375" s="50"/>
      <c r="E375" s="50"/>
      <c r="F375" s="50"/>
      <c r="G375" s="50"/>
      <c r="H375" s="50"/>
      <c r="I375" s="50"/>
      <c r="J375" s="50"/>
      <c r="K375" s="50"/>
      <c r="L375" s="50"/>
      <c r="M375" s="50"/>
      <c r="N375" s="50"/>
      <c r="O375" s="50"/>
      <c r="P375" s="50"/>
      <c r="Q375" s="50"/>
      <c r="R375" s="50"/>
      <c r="S375" s="50"/>
      <c r="T375" s="51"/>
    </row>
    <row r="376" spans="1:20">
      <c r="A376" s="52"/>
      <c r="B376" s="34"/>
      <c r="C376" s="34"/>
      <c r="D376" s="34"/>
      <c r="E376" s="34"/>
      <c r="F376" s="34"/>
      <c r="G376" s="34"/>
      <c r="H376" s="34"/>
      <c r="I376" s="34"/>
      <c r="J376" s="34"/>
      <c r="K376" s="34"/>
      <c r="L376" s="34"/>
      <c r="M376" s="34"/>
      <c r="N376" s="34"/>
      <c r="O376" s="34"/>
      <c r="P376" s="34"/>
      <c r="Q376" s="519" t="str">
        <f>"ページ　　"&amp;入力シート!$AI$14&amp;" - "</f>
        <v xml:space="preserve">ページ　　0 - </v>
      </c>
      <c r="R376" s="519"/>
      <c r="S376" s="53" t="s">
        <v>425</v>
      </c>
      <c r="T376" s="54"/>
    </row>
    <row r="377" spans="1:20" ht="6" customHeight="1">
      <c r="A377" s="52"/>
      <c r="B377" s="34"/>
      <c r="C377" s="34"/>
      <c r="D377" s="34"/>
      <c r="E377" s="34"/>
      <c r="F377" s="34"/>
      <c r="G377" s="34"/>
      <c r="H377" s="34"/>
      <c r="I377" s="34"/>
      <c r="J377" s="34"/>
      <c r="K377" s="34"/>
      <c r="L377" s="34"/>
      <c r="M377" s="34"/>
      <c r="N377" s="34"/>
      <c r="O377" s="34"/>
      <c r="P377" s="34"/>
      <c r="Q377" s="34"/>
      <c r="R377" s="34"/>
      <c r="S377" s="34"/>
      <c r="T377" s="55"/>
    </row>
    <row r="378" spans="1:20" ht="7.5" customHeight="1">
      <c r="A378" s="52"/>
      <c r="B378" s="34"/>
      <c r="C378" s="34"/>
      <c r="D378" s="34"/>
      <c r="E378" s="34"/>
      <c r="F378" s="34"/>
      <c r="G378" s="34"/>
      <c r="H378" s="34"/>
      <c r="I378" s="34"/>
      <c r="J378" s="34"/>
      <c r="K378" s="34"/>
      <c r="L378" s="34"/>
      <c r="M378" s="34"/>
      <c r="N378" s="34"/>
      <c r="O378" s="34"/>
      <c r="P378" s="34"/>
      <c r="Q378" s="34"/>
      <c r="R378" s="34"/>
      <c r="S378" s="34"/>
      <c r="T378" s="55"/>
    </row>
    <row r="379" spans="1:20" ht="13.5" customHeight="1">
      <c r="A379" s="605" t="s">
        <v>386</v>
      </c>
      <c r="B379" s="606"/>
      <c r="C379" s="557" t="str">
        <f>C7</f>
        <v xml:space="preserve">          札幌道税事務所長</v>
      </c>
      <c r="D379" s="557"/>
      <c r="E379" s="557"/>
      <c r="F379" s="557"/>
      <c r="G379" s="56" t="s">
        <v>387</v>
      </c>
      <c r="H379" s="34"/>
      <c r="I379" s="34"/>
      <c r="J379" s="34"/>
      <c r="K379" s="34"/>
      <c r="L379" s="34"/>
      <c r="M379" s="34"/>
      <c r="N379" s="34"/>
      <c r="O379" s="34"/>
      <c r="P379" s="685" t="str">
        <f>P7</f>
        <v>令和　　　年　　　月　　　日</v>
      </c>
      <c r="Q379" s="685"/>
      <c r="R379" s="685"/>
      <c r="S379" s="685"/>
      <c r="T379" s="686"/>
    </row>
    <row r="380" spans="1:20" ht="6" customHeight="1">
      <c r="A380" s="52"/>
      <c r="B380" s="34"/>
      <c r="C380" s="34"/>
      <c r="D380" s="34"/>
      <c r="E380" s="34"/>
      <c r="F380" s="34"/>
      <c r="G380" s="34"/>
      <c r="H380" s="34"/>
      <c r="I380" s="34"/>
      <c r="J380" s="34"/>
      <c r="K380" s="34"/>
      <c r="L380" s="34"/>
      <c r="M380" s="34"/>
      <c r="N380" s="34"/>
      <c r="O380" s="34"/>
      <c r="P380" s="34"/>
      <c r="Q380" s="34"/>
      <c r="R380" s="34"/>
      <c r="S380" s="34"/>
      <c r="T380" s="55"/>
    </row>
    <row r="381" spans="1:20" ht="26.25" customHeight="1">
      <c r="A381" s="52"/>
      <c r="B381" s="34"/>
      <c r="C381" s="34"/>
      <c r="D381" s="34"/>
      <c r="E381" s="57"/>
      <c r="F381" s="610" t="s">
        <v>388</v>
      </c>
      <c r="G381" s="132" t="s">
        <v>292</v>
      </c>
      <c r="H381" s="613" t="str">
        <f>$H$9</f>
        <v/>
      </c>
      <c r="I381" s="613"/>
      <c r="J381" s="613"/>
      <c r="K381" s="613"/>
      <c r="L381" s="613"/>
      <c r="M381" s="613"/>
      <c r="N381" s="613"/>
      <c r="O381" s="613"/>
      <c r="P381" s="613"/>
      <c r="Q381" s="613"/>
      <c r="R381" s="613"/>
      <c r="S381" s="613"/>
      <c r="T381" s="58"/>
    </row>
    <row r="382" spans="1:20" ht="26.25" customHeight="1">
      <c r="A382" s="52"/>
      <c r="B382" s="34"/>
      <c r="C382" s="34"/>
      <c r="D382" s="34"/>
      <c r="E382" s="57"/>
      <c r="F382" s="611"/>
      <c r="G382" s="132" t="s">
        <v>294</v>
      </c>
      <c r="H382" s="614" t="str">
        <f>$H$10</f>
        <v/>
      </c>
      <c r="I382" s="615"/>
      <c r="J382" s="615"/>
      <c r="K382" s="615"/>
      <c r="L382" s="615"/>
      <c r="M382" s="615"/>
      <c r="N382" s="615"/>
      <c r="O382" s="615"/>
      <c r="P382" s="615"/>
      <c r="Q382" s="615"/>
      <c r="R382" s="615"/>
      <c r="S382" s="125"/>
      <c r="T382" s="60"/>
    </row>
    <row r="383" spans="1:20" ht="26.25" customHeight="1">
      <c r="A383" s="52"/>
      <c r="B383" s="34"/>
      <c r="C383" s="34"/>
      <c r="D383" s="34"/>
      <c r="E383" s="57"/>
      <c r="F383" s="611"/>
      <c r="G383" s="132" t="s">
        <v>1245</v>
      </c>
      <c r="H383" s="620" t="str">
        <f>$H$11</f>
        <v/>
      </c>
      <c r="I383" s="620"/>
      <c r="J383" s="620"/>
      <c r="K383" s="621" t="s">
        <v>264</v>
      </c>
      <c r="L383" s="621"/>
      <c r="M383" s="578" t="str">
        <f>$M$11</f>
        <v/>
      </c>
      <c r="N383" s="578"/>
      <c r="O383" s="622" t="s">
        <v>1249</v>
      </c>
      <c r="P383" s="622"/>
      <c r="Q383" s="578"/>
      <c r="R383" s="578"/>
      <c r="S383" s="578"/>
      <c r="T383" s="60"/>
    </row>
    <row r="384" spans="1:20" ht="22.5" customHeight="1">
      <c r="A384" s="52"/>
      <c r="B384" s="34"/>
      <c r="C384" s="34"/>
      <c r="D384" s="34"/>
      <c r="E384" s="57"/>
      <c r="F384" s="612"/>
      <c r="G384" s="616" t="s">
        <v>351</v>
      </c>
      <c r="H384" s="616"/>
      <c r="I384" s="617" t="str">
        <f>$I$12</f>
        <v/>
      </c>
      <c r="J384" s="618"/>
      <c r="K384" s="618"/>
      <c r="L384" s="618"/>
      <c r="M384" s="619"/>
      <c r="N384" s="575" t="s">
        <v>267</v>
      </c>
      <c r="O384" s="576"/>
      <c r="P384" s="577"/>
      <c r="Q384" s="578" t="str">
        <f>$Q$12</f>
        <v/>
      </c>
      <c r="R384" s="578"/>
      <c r="S384" s="578"/>
      <c r="T384" s="60"/>
    </row>
    <row r="385" spans="1:20" ht="6" customHeight="1">
      <c r="A385" s="52"/>
      <c r="B385" s="34"/>
      <c r="C385" s="34"/>
      <c r="D385" s="62"/>
      <c r="E385" s="34"/>
      <c r="F385" s="23"/>
      <c r="G385" s="24"/>
      <c r="H385" s="24"/>
      <c r="I385" s="25"/>
      <c r="J385" s="25"/>
      <c r="K385" s="25"/>
      <c r="L385" s="26"/>
      <c r="M385" s="26"/>
      <c r="N385" s="26"/>
      <c r="O385" s="26"/>
      <c r="P385" s="26"/>
      <c r="Q385" s="127"/>
      <c r="R385" s="127"/>
      <c r="S385" s="127"/>
      <c r="T385" s="126"/>
    </row>
    <row r="386" spans="1:20" s="3" customFormat="1" ht="13.5" customHeight="1">
      <c r="A386" s="689" t="str">
        <f>A324</f>
        <v>　次のとおり、商品として所有し、かつ、展示している自動車に係る令和６年度分の自動車税種別割の減免を受けたいので申請します。</v>
      </c>
      <c r="B386" s="690"/>
      <c r="C386" s="690"/>
      <c r="D386" s="690"/>
      <c r="E386" s="690"/>
      <c r="F386" s="690"/>
      <c r="G386" s="690"/>
      <c r="H386" s="690"/>
      <c r="I386" s="690"/>
      <c r="J386" s="690"/>
      <c r="K386" s="690"/>
      <c r="L386" s="690"/>
      <c r="M386" s="690"/>
      <c r="N386" s="690"/>
      <c r="O386" s="690"/>
      <c r="P386" s="690"/>
      <c r="Q386" s="690"/>
      <c r="R386" s="690"/>
      <c r="S386" s="690"/>
      <c r="T386" s="691"/>
    </row>
    <row r="387" spans="1:20" s="3" customFormat="1">
      <c r="A387" s="579" t="s">
        <v>1264</v>
      </c>
      <c r="B387" s="580"/>
      <c r="C387" s="580"/>
      <c r="D387" s="580"/>
      <c r="E387" s="580"/>
      <c r="F387" s="580"/>
      <c r="G387" s="580"/>
      <c r="H387" s="580"/>
      <c r="I387" s="580"/>
      <c r="J387" s="580"/>
      <c r="K387" s="580"/>
      <c r="L387" s="580"/>
      <c r="M387" s="580"/>
      <c r="N387" s="580"/>
      <c r="O387" s="580"/>
      <c r="P387" s="580"/>
      <c r="Q387" s="580"/>
      <c r="R387" s="580"/>
      <c r="S387" s="580"/>
      <c r="T387" s="581"/>
    </row>
    <row r="388" spans="1:20" ht="6" customHeight="1">
      <c r="A388" s="67"/>
      <c r="B388" s="68"/>
      <c r="C388" s="68"/>
      <c r="D388" s="68"/>
      <c r="E388" s="68"/>
      <c r="F388" s="68"/>
      <c r="G388" s="68"/>
      <c r="H388" s="68"/>
      <c r="I388" s="68"/>
      <c r="J388" s="2"/>
      <c r="K388" s="68"/>
      <c r="L388" s="68"/>
      <c r="M388" s="68"/>
      <c r="N388" s="68"/>
      <c r="O388" s="68"/>
      <c r="P388" s="68"/>
      <c r="Q388" s="68"/>
      <c r="R388" s="68"/>
      <c r="S388" s="68"/>
      <c r="T388" s="69"/>
    </row>
    <row r="389" spans="1:20" ht="15" customHeight="1">
      <c r="A389" s="582" t="s">
        <v>279</v>
      </c>
      <c r="B389" s="583"/>
      <c r="C389" s="586" t="s">
        <v>333</v>
      </c>
      <c r="D389" s="587"/>
      <c r="E389" s="587"/>
      <c r="F389" s="587"/>
      <c r="G389" s="588"/>
      <c r="H389" s="589" t="s">
        <v>281</v>
      </c>
      <c r="I389" s="591" t="s">
        <v>343</v>
      </c>
      <c r="J389" s="592"/>
      <c r="K389" s="582" t="s">
        <v>287</v>
      </c>
      <c r="L389" s="583"/>
      <c r="M389" s="597" t="s">
        <v>335</v>
      </c>
      <c r="N389" s="598"/>
      <c r="O389" s="601" t="s">
        <v>336</v>
      </c>
      <c r="P389" s="602"/>
      <c r="Q389" s="602"/>
      <c r="R389" s="603"/>
      <c r="S389" s="627" t="s">
        <v>389</v>
      </c>
      <c r="T389" s="628"/>
    </row>
    <row r="390" spans="1:20" ht="15" customHeight="1">
      <c r="A390" s="584"/>
      <c r="B390" s="585"/>
      <c r="C390" s="133" t="s">
        <v>337</v>
      </c>
      <c r="D390" s="133" t="s">
        <v>277</v>
      </c>
      <c r="E390" s="582" t="s">
        <v>344</v>
      </c>
      <c r="F390" s="583"/>
      <c r="G390" s="133" t="s">
        <v>279</v>
      </c>
      <c r="H390" s="590"/>
      <c r="I390" s="593"/>
      <c r="J390" s="594"/>
      <c r="K390" s="595"/>
      <c r="L390" s="596"/>
      <c r="M390" s="599"/>
      <c r="N390" s="600"/>
      <c r="O390" s="634" t="s">
        <v>338</v>
      </c>
      <c r="P390" s="635"/>
      <c r="Q390" s="634" t="s">
        <v>339</v>
      </c>
      <c r="R390" s="635"/>
      <c r="S390" s="627"/>
      <c r="T390" s="628"/>
    </row>
    <row r="391" spans="1:20" ht="21" customHeight="1">
      <c r="A391" s="626" t="str">
        <f>IF(商品中古自動車証明書!A324="","",商品中古自動車証明書!A324)</f>
        <v/>
      </c>
      <c r="B391" s="626"/>
      <c r="C391" s="70" t="str">
        <f>IF(商品中古自動車証明書!C324="","",商品中古自動車証明書!C324)</f>
        <v/>
      </c>
      <c r="D391" s="70" t="str">
        <f>IF(商品中古自動車証明書!D324="","",商品中古自動車証明書!D324)</f>
        <v/>
      </c>
      <c r="E391" s="626" t="str">
        <f>IF(商品中古自動車証明書!E324="","",商品中古自動車証明書!E324)</f>
        <v/>
      </c>
      <c r="F391" s="626"/>
      <c r="G391" s="70" t="str">
        <f>IF(商品中古自動車証明書!F324="","",商品中古自動車証明書!F324)</f>
        <v/>
      </c>
      <c r="H391" s="70" t="str">
        <f>IF(商品中古自動車証明書!H324="","",RIGHT(商品中古自動車証明書!H324,3))</f>
        <v/>
      </c>
      <c r="I391" s="629" t="str">
        <f>IF(商品中古自動車証明書!G324="","",商品中古自動車証明書!G324)</f>
        <v/>
      </c>
      <c r="J391" s="629"/>
      <c r="K391" s="630" t="str">
        <f>IF(入力シート!AA169="","",入力シート!AA169)</f>
        <v/>
      </c>
      <c r="L391" s="631"/>
      <c r="M391" s="632">
        <f>IF(入力シート!AD169="","",入力シート!AD169)</f>
        <v>0</v>
      </c>
      <c r="N391" s="633"/>
      <c r="O391" s="629" t="str">
        <f>IF(入力シート!AG169="","",入力シート!AG169)</f>
        <v/>
      </c>
      <c r="P391" s="629"/>
      <c r="Q391" s="626" t="str">
        <f>IF(入力シート!AJ169="","",入力シート!AJ169)</f>
        <v/>
      </c>
      <c r="R391" s="626"/>
      <c r="S391" s="627"/>
      <c r="T391" s="628"/>
    </row>
    <row r="392" spans="1:20" ht="21" customHeight="1">
      <c r="A392" s="626" t="str">
        <f>IF(商品中古自動車証明書!A325="","",商品中古自動車証明書!A325)</f>
        <v/>
      </c>
      <c r="B392" s="626"/>
      <c r="C392" s="70" t="str">
        <f>IF(商品中古自動車証明書!C325="","",商品中古自動車証明書!C325)</f>
        <v/>
      </c>
      <c r="D392" s="70" t="str">
        <f>IF(商品中古自動車証明書!D325="","",商品中古自動車証明書!D325)</f>
        <v/>
      </c>
      <c r="E392" s="626" t="str">
        <f>IF(商品中古自動車証明書!E325="","",商品中古自動車証明書!E325)</f>
        <v/>
      </c>
      <c r="F392" s="626"/>
      <c r="G392" s="70" t="str">
        <f>IF(商品中古自動車証明書!F325="","",商品中古自動車証明書!F325)</f>
        <v/>
      </c>
      <c r="H392" s="70" t="str">
        <f>IF(商品中古自動車証明書!H325="","",RIGHT(商品中古自動車証明書!H325,3))</f>
        <v/>
      </c>
      <c r="I392" s="629" t="str">
        <f>IF(商品中古自動車証明書!G325="","",商品中古自動車証明書!G325)</f>
        <v/>
      </c>
      <c r="J392" s="629"/>
      <c r="K392" s="630" t="str">
        <f>IF(入力シート!AA170="","",入力シート!AA170)</f>
        <v/>
      </c>
      <c r="L392" s="631"/>
      <c r="M392" s="632">
        <f>IF(入力シート!AD170="","",入力シート!AD170)</f>
        <v>0</v>
      </c>
      <c r="N392" s="633"/>
      <c r="O392" s="629" t="str">
        <f>IF(入力シート!AG170="","",入力シート!AG170)</f>
        <v/>
      </c>
      <c r="P392" s="629"/>
      <c r="Q392" s="626" t="str">
        <f>IF(入力シート!AJ170="","",入力シート!AJ170)</f>
        <v/>
      </c>
      <c r="R392" s="626"/>
      <c r="S392" s="627"/>
      <c r="T392" s="628"/>
    </row>
    <row r="393" spans="1:20" ht="21" customHeight="1">
      <c r="A393" s="626" t="str">
        <f>IF(商品中古自動車証明書!A326="","",商品中古自動車証明書!A326)</f>
        <v/>
      </c>
      <c r="B393" s="626"/>
      <c r="C393" s="70" t="str">
        <f>IF(商品中古自動車証明書!C326="","",商品中古自動車証明書!C326)</f>
        <v/>
      </c>
      <c r="D393" s="70" t="str">
        <f>IF(商品中古自動車証明書!D326="","",商品中古自動車証明書!D326)</f>
        <v/>
      </c>
      <c r="E393" s="626" t="str">
        <f>IF(商品中古自動車証明書!E326="","",商品中古自動車証明書!E326)</f>
        <v/>
      </c>
      <c r="F393" s="626"/>
      <c r="G393" s="70" t="str">
        <f>IF(商品中古自動車証明書!F326="","",商品中古自動車証明書!F326)</f>
        <v/>
      </c>
      <c r="H393" s="70" t="str">
        <f>IF(商品中古自動車証明書!H326="","",RIGHT(商品中古自動車証明書!H326,3))</f>
        <v/>
      </c>
      <c r="I393" s="629" t="str">
        <f>IF(商品中古自動車証明書!G326="","",商品中古自動車証明書!G326)</f>
        <v/>
      </c>
      <c r="J393" s="629"/>
      <c r="K393" s="630" t="str">
        <f>IF(入力シート!AA171="","",入力シート!AA171)</f>
        <v/>
      </c>
      <c r="L393" s="631"/>
      <c r="M393" s="632">
        <f>IF(入力シート!AD171="","",入力シート!AD171)</f>
        <v>0</v>
      </c>
      <c r="N393" s="633"/>
      <c r="O393" s="629" t="str">
        <f>IF(入力シート!AG171="","",入力シート!AG171)</f>
        <v/>
      </c>
      <c r="P393" s="629"/>
      <c r="Q393" s="626" t="str">
        <f>IF(入力シート!AJ171="","",入力シート!AJ171)</f>
        <v/>
      </c>
      <c r="R393" s="626"/>
      <c r="S393" s="627"/>
      <c r="T393" s="628"/>
    </row>
    <row r="394" spans="1:20" ht="21" customHeight="1">
      <c r="A394" s="626" t="str">
        <f>IF(商品中古自動車証明書!A327="","",商品中古自動車証明書!A327)</f>
        <v/>
      </c>
      <c r="B394" s="626"/>
      <c r="C394" s="70" t="str">
        <f>IF(商品中古自動車証明書!C327="","",商品中古自動車証明書!C327)</f>
        <v/>
      </c>
      <c r="D394" s="70" t="str">
        <f>IF(商品中古自動車証明書!D327="","",商品中古自動車証明書!D327)</f>
        <v/>
      </c>
      <c r="E394" s="626" t="str">
        <f>IF(商品中古自動車証明書!E327="","",商品中古自動車証明書!E327)</f>
        <v/>
      </c>
      <c r="F394" s="626"/>
      <c r="G394" s="70" t="str">
        <f>IF(商品中古自動車証明書!F327="","",商品中古自動車証明書!F327)</f>
        <v/>
      </c>
      <c r="H394" s="70" t="str">
        <f>IF(商品中古自動車証明書!H327="","",RIGHT(商品中古自動車証明書!H327,3))</f>
        <v/>
      </c>
      <c r="I394" s="629" t="str">
        <f>IF(商品中古自動車証明書!G327="","",商品中古自動車証明書!G327)</f>
        <v/>
      </c>
      <c r="J394" s="629"/>
      <c r="K394" s="630" t="str">
        <f>IF(入力シート!AA172="","",入力シート!AA172)</f>
        <v/>
      </c>
      <c r="L394" s="631"/>
      <c r="M394" s="632">
        <f>IF(入力シート!AD172="","",入力シート!AD172)</f>
        <v>0</v>
      </c>
      <c r="N394" s="633"/>
      <c r="O394" s="629" t="str">
        <f>IF(入力シート!AG172="","",入力シート!AG172)</f>
        <v/>
      </c>
      <c r="P394" s="629"/>
      <c r="Q394" s="626" t="str">
        <f>IF(入力シート!AJ172="","",入力シート!AJ172)</f>
        <v/>
      </c>
      <c r="R394" s="626"/>
      <c r="S394" s="627"/>
      <c r="T394" s="628"/>
    </row>
    <row r="395" spans="1:20" ht="21" customHeight="1">
      <c r="A395" s="626" t="str">
        <f>IF(商品中古自動車証明書!A328="","",商品中古自動車証明書!A328)</f>
        <v/>
      </c>
      <c r="B395" s="626"/>
      <c r="C395" s="70" t="str">
        <f>IF(商品中古自動車証明書!C328="","",商品中古自動車証明書!C328)</f>
        <v/>
      </c>
      <c r="D395" s="70" t="str">
        <f>IF(商品中古自動車証明書!D328="","",商品中古自動車証明書!D328)</f>
        <v/>
      </c>
      <c r="E395" s="626" t="str">
        <f>IF(商品中古自動車証明書!E328="","",商品中古自動車証明書!E328)</f>
        <v/>
      </c>
      <c r="F395" s="626"/>
      <c r="G395" s="70" t="str">
        <f>IF(商品中古自動車証明書!F328="","",商品中古自動車証明書!F328)</f>
        <v/>
      </c>
      <c r="H395" s="70" t="str">
        <f>IF(商品中古自動車証明書!H328="","",RIGHT(商品中古自動車証明書!H328,3))</f>
        <v/>
      </c>
      <c r="I395" s="629" t="str">
        <f>IF(商品中古自動車証明書!G328="","",商品中古自動車証明書!G328)</f>
        <v/>
      </c>
      <c r="J395" s="629"/>
      <c r="K395" s="630" t="str">
        <f>IF(入力シート!AA173="","",入力シート!AA173)</f>
        <v/>
      </c>
      <c r="L395" s="631"/>
      <c r="M395" s="632">
        <f>IF(入力シート!AD173="","",入力シート!AD173)</f>
        <v>0</v>
      </c>
      <c r="N395" s="633"/>
      <c r="O395" s="629" t="str">
        <f>IF(入力シート!AG173="","",入力シート!AG173)</f>
        <v/>
      </c>
      <c r="P395" s="629"/>
      <c r="Q395" s="626" t="str">
        <f>IF(入力シート!AJ173="","",入力シート!AJ173)</f>
        <v/>
      </c>
      <c r="R395" s="626"/>
      <c r="S395" s="627"/>
      <c r="T395" s="628"/>
    </row>
    <row r="396" spans="1:20" ht="21" customHeight="1">
      <c r="A396" s="626" t="str">
        <f>IF(商品中古自動車証明書!A329="","",商品中古自動車証明書!A329)</f>
        <v/>
      </c>
      <c r="B396" s="626"/>
      <c r="C396" s="70" t="str">
        <f>IF(商品中古自動車証明書!C329="","",商品中古自動車証明書!C329)</f>
        <v/>
      </c>
      <c r="D396" s="70" t="str">
        <f>IF(商品中古自動車証明書!D329="","",商品中古自動車証明書!D329)</f>
        <v/>
      </c>
      <c r="E396" s="626" t="str">
        <f>IF(商品中古自動車証明書!E329="","",商品中古自動車証明書!E329)</f>
        <v/>
      </c>
      <c r="F396" s="626"/>
      <c r="G396" s="70" t="str">
        <f>IF(商品中古自動車証明書!F329="","",商品中古自動車証明書!F329)</f>
        <v/>
      </c>
      <c r="H396" s="70" t="str">
        <f>IF(商品中古自動車証明書!H329="","",RIGHT(商品中古自動車証明書!H329,3))</f>
        <v/>
      </c>
      <c r="I396" s="629" t="str">
        <f>IF(商品中古自動車証明書!G329="","",商品中古自動車証明書!G329)</f>
        <v/>
      </c>
      <c r="J396" s="629"/>
      <c r="K396" s="630" t="str">
        <f>IF(入力シート!AA174="","",入力シート!AA174)</f>
        <v/>
      </c>
      <c r="L396" s="631"/>
      <c r="M396" s="632">
        <f>IF(入力シート!AD174="","",入力シート!AD174)</f>
        <v>0</v>
      </c>
      <c r="N396" s="633"/>
      <c r="O396" s="629" t="str">
        <f>IF(入力シート!AG174="","",入力シート!AG174)</f>
        <v/>
      </c>
      <c r="P396" s="629"/>
      <c r="Q396" s="626" t="str">
        <f>IF(入力シート!AJ174="","",入力シート!AJ174)</f>
        <v/>
      </c>
      <c r="R396" s="626"/>
      <c r="S396" s="627"/>
      <c r="T396" s="628"/>
    </row>
    <row r="397" spans="1:20" ht="21" customHeight="1">
      <c r="A397" s="626" t="str">
        <f>IF(商品中古自動車証明書!A330="","",商品中古自動車証明書!A330)</f>
        <v/>
      </c>
      <c r="B397" s="626"/>
      <c r="C397" s="70" t="str">
        <f>IF(商品中古自動車証明書!C330="","",商品中古自動車証明書!C330)</f>
        <v/>
      </c>
      <c r="D397" s="70" t="str">
        <f>IF(商品中古自動車証明書!D330="","",商品中古自動車証明書!D330)</f>
        <v/>
      </c>
      <c r="E397" s="626" t="str">
        <f>IF(商品中古自動車証明書!E330="","",商品中古自動車証明書!E330)</f>
        <v/>
      </c>
      <c r="F397" s="626"/>
      <c r="G397" s="70" t="str">
        <f>IF(商品中古自動車証明書!F330="","",商品中古自動車証明書!F330)</f>
        <v/>
      </c>
      <c r="H397" s="70" t="str">
        <f>IF(商品中古自動車証明書!H330="","",RIGHT(商品中古自動車証明書!H330,3))</f>
        <v/>
      </c>
      <c r="I397" s="629" t="str">
        <f>IF(商品中古自動車証明書!G330="","",商品中古自動車証明書!G330)</f>
        <v/>
      </c>
      <c r="J397" s="629"/>
      <c r="K397" s="630" t="str">
        <f>IF(入力シート!AA175="","",入力シート!AA175)</f>
        <v/>
      </c>
      <c r="L397" s="631"/>
      <c r="M397" s="632">
        <f>IF(入力シート!AD175="","",入力シート!AD175)</f>
        <v>0</v>
      </c>
      <c r="N397" s="633"/>
      <c r="O397" s="629" t="str">
        <f>IF(入力シート!AG175="","",入力シート!AG175)</f>
        <v/>
      </c>
      <c r="P397" s="629"/>
      <c r="Q397" s="626" t="str">
        <f>IF(入力シート!AJ175="","",入力シート!AJ175)</f>
        <v/>
      </c>
      <c r="R397" s="626"/>
      <c r="S397" s="627"/>
      <c r="T397" s="628"/>
    </row>
    <row r="398" spans="1:20" ht="21" customHeight="1">
      <c r="A398" s="626" t="str">
        <f>IF(商品中古自動車証明書!A331="","",商品中古自動車証明書!A331)</f>
        <v/>
      </c>
      <c r="B398" s="626"/>
      <c r="C398" s="70" t="str">
        <f>IF(商品中古自動車証明書!C331="","",商品中古自動車証明書!C331)</f>
        <v/>
      </c>
      <c r="D398" s="70" t="str">
        <f>IF(商品中古自動車証明書!D331="","",商品中古自動車証明書!D331)</f>
        <v/>
      </c>
      <c r="E398" s="626" t="str">
        <f>IF(商品中古自動車証明書!E331="","",商品中古自動車証明書!E331)</f>
        <v/>
      </c>
      <c r="F398" s="626"/>
      <c r="G398" s="70" t="str">
        <f>IF(商品中古自動車証明書!F331="","",商品中古自動車証明書!F331)</f>
        <v/>
      </c>
      <c r="H398" s="70" t="str">
        <f>IF(商品中古自動車証明書!H331="","",RIGHT(商品中古自動車証明書!H331,3))</f>
        <v/>
      </c>
      <c r="I398" s="629" t="str">
        <f>IF(商品中古自動車証明書!G331="","",商品中古自動車証明書!G331)</f>
        <v/>
      </c>
      <c r="J398" s="629"/>
      <c r="K398" s="630" t="str">
        <f>IF(入力シート!AA176="","",入力シート!AA176)</f>
        <v/>
      </c>
      <c r="L398" s="631"/>
      <c r="M398" s="632">
        <f>IF(入力シート!AD176="","",入力シート!AD176)</f>
        <v>0</v>
      </c>
      <c r="N398" s="633"/>
      <c r="O398" s="629" t="str">
        <f>IF(入力シート!AG176="","",入力シート!AG176)</f>
        <v/>
      </c>
      <c r="P398" s="629"/>
      <c r="Q398" s="626" t="str">
        <f>IF(入力シート!AJ176="","",入力シート!AJ176)</f>
        <v/>
      </c>
      <c r="R398" s="626"/>
      <c r="S398" s="627"/>
      <c r="T398" s="628"/>
    </row>
    <row r="399" spans="1:20" ht="21" customHeight="1">
      <c r="A399" s="626" t="str">
        <f>IF(商品中古自動車証明書!A332="","",商品中古自動車証明書!A332)</f>
        <v/>
      </c>
      <c r="B399" s="626"/>
      <c r="C399" s="70" t="str">
        <f>IF(商品中古自動車証明書!C332="","",商品中古自動車証明書!C332)</f>
        <v/>
      </c>
      <c r="D399" s="70" t="str">
        <f>IF(商品中古自動車証明書!D332="","",商品中古自動車証明書!D332)</f>
        <v/>
      </c>
      <c r="E399" s="626" t="str">
        <f>IF(商品中古自動車証明書!E332="","",商品中古自動車証明書!E332)</f>
        <v/>
      </c>
      <c r="F399" s="626"/>
      <c r="G399" s="70" t="str">
        <f>IF(商品中古自動車証明書!F332="","",商品中古自動車証明書!F332)</f>
        <v/>
      </c>
      <c r="H399" s="70" t="str">
        <f>IF(商品中古自動車証明書!H332="","",RIGHT(商品中古自動車証明書!H332,3))</f>
        <v/>
      </c>
      <c r="I399" s="629" t="str">
        <f>IF(商品中古自動車証明書!G332="","",商品中古自動車証明書!G332)</f>
        <v/>
      </c>
      <c r="J399" s="629"/>
      <c r="K399" s="630" t="str">
        <f>IF(入力シート!AA177="","",入力シート!AA177)</f>
        <v/>
      </c>
      <c r="L399" s="631"/>
      <c r="M399" s="632">
        <f>IF(入力シート!AD177="","",入力シート!AD177)</f>
        <v>0</v>
      </c>
      <c r="N399" s="633"/>
      <c r="O399" s="629" t="str">
        <f>IF(入力シート!AG177="","",入力シート!AG177)</f>
        <v/>
      </c>
      <c r="P399" s="629"/>
      <c r="Q399" s="626" t="str">
        <f>IF(入力シート!AJ177="","",入力シート!AJ177)</f>
        <v/>
      </c>
      <c r="R399" s="626"/>
      <c r="S399" s="627"/>
      <c r="T399" s="628"/>
    </row>
    <row r="400" spans="1:20" ht="21" customHeight="1">
      <c r="A400" s="626" t="str">
        <f>IF(商品中古自動車証明書!A333="","",商品中古自動車証明書!A333)</f>
        <v/>
      </c>
      <c r="B400" s="626"/>
      <c r="C400" s="70" t="str">
        <f>IF(商品中古自動車証明書!C333="","",商品中古自動車証明書!C333)</f>
        <v/>
      </c>
      <c r="D400" s="70" t="str">
        <f>IF(商品中古自動車証明書!D333="","",商品中古自動車証明書!D333)</f>
        <v/>
      </c>
      <c r="E400" s="626" t="str">
        <f>IF(商品中古自動車証明書!E333="","",商品中古自動車証明書!E333)</f>
        <v/>
      </c>
      <c r="F400" s="626"/>
      <c r="G400" s="70" t="str">
        <f>IF(商品中古自動車証明書!F333="","",商品中古自動車証明書!F333)</f>
        <v/>
      </c>
      <c r="H400" s="70" t="str">
        <f>IF(商品中古自動車証明書!H333="","",RIGHT(商品中古自動車証明書!H333,3))</f>
        <v/>
      </c>
      <c r="I400" s="629" t="str">
        <f>IF(商品中古自動車証明書!G333="","",商品中古自動車証明書!G333)</f>
        <v/>
      </c>
      <c r="J400" s="629"/>
      <c r="K400" s="630" t="str">
        <f>IF(入力シート!AA178="","",入力シート!AA178)</f>
        <v/>
      </c>
      <c r="L400" s="631"/>
      <c r="M400" s="632">
        <f>IF(入力シート!AD178="","",入力シート!AD178)</f>
        <v>0</v>
      </c>
      <c r="N400" s="633"/>
      <c r="O400" s="629" t="str">
        <f>IF(入力シート!AG178="","",入力シート!AG178)</f>
        <v/>
      </c>
      <c r="P400" s="629"/>
      <c r="Q400" s="626" t="str">
        <f>IF(入力シート!AJ178="","",入力シート!AJ178)</f>
        <v/>
      </c>
      <c r="R400" s="626"/>
      <c r="S400" s="627"/>
      <c r="T400" s="628"/>
    </row>
    <row r="401" spans="1:20" ht="21" customHeight="1">
      <c r="A401" s="626" t="str">
        <f>IF(商品中古自動車証明書!A334="","",商品中古自動車証明書!A334)</f>
        <v/>
      </c>
      <c r="B401" s="626"/>
      <c r="C401" s="70" t="str">
        <f>IF(商品中古自動車証明書!C334="","",商品中古自動車証明書!C334)</f>
        <v/>
      </c>
      <c r="D401" s="70" t="str">
        <f>IF(商品中古自動車証明書!D334="","",商品中古自動車証明書!D334)</f>
        <v/>
      </c>
      <c r="E401" s="626" t="str">
        <f>IF(商品中古自動車証明書!E334="","",商品中古自動車証明書!E334)</f>
        <v/>
      </c>
      <c r="F401" s="626"/>
      <c r="G401" s="70" t="str">
        <f>IF(商品中古自動車証明書!F334="","",商品中古自動車証明書!F334)</f>
        <v/>
      </c>
      <c r="H401" s="70" t="str">
        <f>IF(商品中古自動車証明書!H334="","",RIGHT(商品中古自動車証明書!H334,3))</f>
        <v/>
      </c>
      <c r="I401" s="629" t="str">
        <f>IF(商品中古自動車証明書!G334="","",商品中古自動車証明書!G334)</f>
        <v/>
      </c>
      <c r="J401" s="629"/>
      <c r="K401" s="630" t="str">
        <f>IF(入力シート!AA179="","",入力シート!AA179)</f>
        <v/>
      </c>
      <c r="L401" s="631"/>
      <c r="M401" s="632">
        <f>IF(入力シート!AD179="","",入力シート!AD179)</f>
        <v>0</v>
      </c>
      <c r="N401" s="633"/>
      <c r="O401" s="629" t="str">
        <f>IF(入力シート!AG179="","",入力シート!AG179)</f>
        <v/>
      </c>
      <c r="P401" s="629"/>
      <c r="Q401" s="626" t="str">
        <f>IF(入力シート!AJ179="","",入力シート!AJ179)</f>
        <v/>
      </c>
      <c r="R401" s="626"/>
      <c r="S401" s="627"/>
      <c r="T401" s="628"/>
    </row>
    <row r="402" spans="1:20" ht="21" customHeight="1">
      <c r="A402" s="626" t="str">
        <f>IF(商品中古自動車証明書!A335="","",商品中古自動車証明書!A335)</f>
        <v/>
      </c>
      <c r="B402" s="626"/>
      <c r="C402" s="70" t="str">
        <f>IF(商品中古自動車証明書!C335="","",商品中古自動車証明書!C335)</f>
        <v/>
      </c>
      <c r="D402" s="70" t="str">
        <f>IF(商品中古自動車証明書!D335="","",商品中古自動車証明書!D335)</f>
        <v/>
      </c>
      <c r="E402" s="626" t="str">
        <f>IF(商品中古自動車証明書!E335="","",商品中古自動車証明書!E335)</f>
        <v/>
      </c>
      <c r="F402" s="626"/>
      <c r="G402" s="70" t="str">
        <f>IF(商品中古自動車証明書!F335="","",商品中古自動車証明書!F335)</f>
        <v/>
      </c>
      <c r="H402" s="70" t="str">
        <f>IF(商品中古自動車証明書!H335="","",RIGHT(商品中古自動車証明書!H335,3))</f>
        <v/>
      </c>
      <c r="I402" s="629" t="str">
        <f>IF(商品中古自動車証明書!G335="","",商品中古自動車証明書!G335)</f>
        <v/>
      </c>
      <c r="J402" s="629"/>
      <c r="K402" s="630" t="str">
        <f>IF(入力シート!AA180="","",入力シート!AA180)</f>
        <v/>
      </c>
      <c r="L402" s="631"/>
      <c r="M402" s="632">
        <f>IF(入力シート!AD180="","",入力シート!AD180)</f>
        <v>0</v>
      </c>
      <c r="N402" s="633"/>
      <c r="O402" s="629" t="str">
        <f>IF(入力シート!AG180="","",入力シート!AG180)</f>
        <v/>
      </c>
      <c r="P402" s="629"/>
      <c r="Q402" s="626" t="str">
        <f>IF(入力シート!AJ180="","",入力シート!AJ180)</f>
        <v/>
      </c>
      <c r="R402" s="626"/>
      <c r="S402" s="627"/>
      <c r="T402" s="628"/>
    </row>
    <row r="403" spans="1:20" ht="21" customHeight="1">
      <c r="A403" s="626" t="str">
        <f>IF(商品中古自動車証明書!A336="","",商品中古自動車証明書!A336)</f>
        <v/>
      </c>
      <c r="B403" s="626"/>
      <c r="C403" s="70" t="str">
        <f>IF(商品中古自動車証明書!C336="","",商品中古自動車証明書!C336)</f>
        <v/>
      </c>
      <c r="D403" s="70" t="str">
        <f>IF(商品中古自動車証明書!D336="","",商品中古自動車証明書!D336)</f>
        <v/>
      </c>
      <c r="E403" s="626" t="str">
        <f>IF(商品中古自動車証明書!E336="","",商品中古自動車証明書!E336)</f>
        <v/>
      </c>
      <c r="F403" s="626"/>
      <c r="G403" s="70" t="str">
        <f>IF(商品中古自動車証明書!F336="","",商品中古自動車証明書!F336)</f>
        <v/>
      </c>
      <c r="H403" s="70" t="str">
        <f>IF(商品中古自動車証明書!H336="","",RIGHT(商品中古自動車証明書!H336,3))</f>
        <v/>
      </c>
      <c r="I403" s="629" t="str">
        <f>IF(商品中古自動車証明書!G336="","",商品中古自動車証明書!G336)</f>
        <v/>
      </c>
      <c r="J403" s="629"/>
      <c r="K403" s="630" t="str">
        <f>IF(入力シート!AA181="","",入力シート!AA181)</f>
        <v/>
      </c>
      <c r="L403" s="631"/>
      <c r="M403" s="632">
        <f>IF(入力シート!AD181="","",入力シート!AD181)</f>
        <v>0</v>
      </c>
      <c r="N403" s="633"/>
      <c r="O403" s="629" t="str">
        <f>IF(入力シート!AG181="","",入力シート!AG181)</f>
        <v/>
      </c>
      <c r="P403" s="629"/>
      <c r="Q403" s="626" t="str">
        <f>IF(入力シート!AJ181="","",入力シート!AJ181)</f>
        <v/>
      </c>
      <c r="R403" s="626"/>
      <c r="S403" s="627"/>
      <c r="T403" s="628"/>
    </row>
    <row r="404" spans="1:20" ht="21" customHeight="1">
      <c r="A404" s="626" t="str">
        <f>IF(商品中古自動車証明書!A337="","",商品中古自動車証明書!A337)</f>
        <v/>
      </c>
      <c r="B404" s="626"/>
      <c r="C404" s="70" t="str">
        <f>IF(商品中古自動車証明書!C337="","",商品中古自動車証明書!C337)</f>
        <v/>
      </c>
      <c r="D404" s="70" t="str">
        <f>IF(商品中古自動車証明書!D337="","",商品中古自動車証明書!D337)</f>
        <v/>
      </c>
      <c r="E404" s="626" t="str">
        <f>IF(商品中古自動車証明書!E337="","",商品中古自動車証明書!E337)</f>
        <v/>
      </c>
      <c r="F404" s="626"/>
      <c r="G404" s="70" t="str">
        <f>IF(商品中古自動車証明書!F337="","",商品中古自動車証明書!F337)</f>
        <v/>
      </c>
      <c r="H404" s="70" t="str">
        <f>IF(商品中古自動車証明書!H337="","",RIGHT(商品中古自動車証明書!H337,3))</f>
        <v/>
      </c>
      <c r="I404" s="629" t="str">
        <f>IF(商品中古自動車証明書!G337="","",商品中古自動車証明書!G337)</f>
        <v/>
      </c>
      <c r="J404" s="629"/>
      <c r="K404" s="630" t="str">
        <f>IF(入力シート!AA182="","",入力シート!AA182)</f>
        <v/>
      </c>
      <c r="L404" s="631"/>
      <c r="M404" s="632">
        <f>IF(入力シート!AD182="","",入力シート!AD182)</f>
        <v>0</v>
      </c>
      <c r="N404" s="633"/>
      <c r="O404" s="629" t="str">
        <f>IF(入力シート!AG182="","",入力シート!AG182)</f>
        <v/>
      </c>
      <c r="P404" s="629"/>
      <c r="Q404" s="626" t="str">
        <f>IF(入力シート!AJ182="","",入力シート!AJ182)</f>
        <v/>
      </c>
      <c r="R404" s="626"/>
      <c r="S404" s="627"/>
      <c r="T404" s="628"/>
    </row>
    <row r="405" spans="1:20" ht="21" customHeight="1">
      <c r="A405" s="626" t="str">
        <f>IF(商品中古自動車証明書!A338="","",商品中古自動車証明書!A338)</f>
        <v/>
      </c>
      <c r="B405" s="626"/>
      <c r="C405" s="70" t="str">
        <f>IF(商品中古自動車証明書!C338="","",商品中古自動車証明書!C338)</f>
        <v/>
      </c>
      <c r="D405" s="70" t="str">
        <f>IF(商品中古自動車証明書!D338="","",商品中古自動車証明書!D338)</f>
        <v/>
      </c>
      <c r="E405" s="626" t="str">
        <f>IF(商品中古自動車証明書!E338="","",商品中古自動車証明書!E338)</f>
        <v/>
      </c>
      <c r="F405" s="626"/>
      <c r="G405" s="70" t="str">
        <f>IF(商品中古自動車証明書!F338="","",商品中古自動車証明書!F338)</f>
        <v/>
      </c>
      <c r="H405" s="70" t="str">
        <f>IF(商品中古自動車証明書!H338="","",RIGHT(商品中古自動車証明書!H338,3))</f>
        <v/>
      </c>
      <c r="I405" s="629" t="str">
        <f>IF(商品中古自動車証明書!G338="","",商品中古自動車証明書!G338)</f>
        <v/>
      </c>
      <c r="J405" s="629"/>
      <c r="K405" s="630" t="str">
        <f>IF(入力シート!AA183="","",入力シート!AA183)</f>
        <v/>
      </c>
      <c r="L405" s="631"/>
      <c r="M405" s="632">
        <f>IF(入力シート!AD183="","",入力シート!AD183)</f>
        <v>0</v>
      </c>
      <c r="N405" s="633"/>
      <c r="O405" s="629" t="str">
        <f>IF(入力シート!AG183="","",入力シート!AG183)</f>
        <v/>
      </c>
      <c r="P405" s="629"/>
      <c r="Q405" s="626" t="str">
        <f>IF(入力シート!AJ183="","",入力シート!AJ183)</f>
        <v/>
      </c>
      <c r="R405" s="626"/>
      <c r="S405" s="627"/>
      <c r="T405" s="628"/>
    </row>
    <row r="406" spans="1:20" ht="21" customHeight="1">
      <c r="A406" s="626" t="str">
        <f>IF(商品中古自動車証明書!A339="","",商品中古自動車証明書!A339)</f>
        <v/>
      </c>
      <c r="B406" s="626"/>
      <c r="C406" s="70" t="str">
        <f>IF(商品中古自動車証明書!C339="","",商品中古自動車証明書!C339)</f>
        <v/>
      </c>
      <c r="D406" s="70" t="str">
        <f>IF(商品中古自動車証明書!D339="","",商品中古自動車証明書!D339)</f>
        <v/>
      </c>
      <c r="E406" s="626" t="str">
        <f>IF(商品中古自動車証明書!E339="","",商品中古自動車証明書!E339)</f>
        <v/>
      </c>
      <c r="F406" s="626"/>
      <c r="G406" s="70" t="str">
        <f>IF(商品中古自動車証明書!F339="","",商品中古自動車証明書!F339)</f>
        <v/>
      </c>
      <c r="H406" s="70" t="str">
        <f>IF(商品中古自動車証明書!H339="","",RIGHT(商品中古自動車証明書!H339,3))</f>
        <v/>
      </c>
      <c r="I406" s="629" t="str">
        <f>IF(商品中古自動車証明書!G339="","",商品中古自動車証明書!G339)</f>
        <v/>
      </c>
      <c r="J406" s="629"/>
      <c r="K406" s="630" t="str">
        <f>IF(入力シート!AA184="","",入力シート!AA184)</f>
        <v/>
      </c>
      <c r="L406" s="631"/>
      <c r="M406" s="632">
        <f>IF(入力シート!AD184="","",入力シート!AD184)</f>
        <v>0</v>
      </c>
      <c r="N406" s="633"/>
      <c r="O406" s="629" t="str">
        <f>IF(入力シート!AG184="","",入力シート!AG184)</f>
        <v/>
      </c>
      <c r="P406" s="629"/>
      <c r="Q406" s="626" t="str">
        <f>IF(入力シート!AJ184="","",入力シート!AJ184)</f>
        <v/>
      </c>
      <c r="R406" s="626"/>
      <c r="S406" s="627"/>
      <c r="T406" s="628"/>
    </row>
    <row r="407" spans="1:20" ht="21" customHeight="1">
      <c r="A407" s="626" t="str">
        <f>IF(商品中古自動車証明書!A340="","",商品中古自動車証明書!A340)</f>
        <v/>
      </c>
      <c r="B407" s="626"/>
      <c r="C407" s="70" t="str">
        <f>IF(商品中古自動車証明書!C340="","",商品中古自動車証明書!C340)</f>
        <v/>
      </c>
      <c r="D407" s="70" t="str">
        <f>IF(商品中古自動車証明書!D340="","",商品中古自動車証明書!D340)</f>
        <v/>
      </c>
      <c r="E407" s="626" t="str">
        <f>IF(商品中古自動車証明書!E340="","",商品中古自動車証明書!E340)</f>
        <v/>
      </c>
      <c r="F407" s="626"/>
      <c r="G407" s="70" t="str">
        <f>IF(商品中古自動車証明書!F340="","",商品中古自動車証明書!F340)</f>
        <v/>
      </c>
      <c r="H407" s="70" t="str">
        <f>IF(商品中古自動車証明書!H340="","",RIGHT(商品中古自動車証明書!H340,3))</f>
        <v/>
      </c>
      <c r="I407" s="629" t="str">
        <f>IF(商品中古自動車証明書!G340="","",商品中古自動車証明書!G340)</f>
        <v/>
      </c>
      <c r="J407" s="629"/>
      <c r="K407" s="630" t="str">
        <f>IF(入力シート!AA185="","",入力シート!AA185)</f>
        <v/>
      </c>
      <c r="L407" s="631"/>
      <c r="M407" s="632">
        <f>IF(入力シート!AD185="","",入力シート!AD185)</f>
        <v>0</v>
      </c>
      <c r="N407" s="633"/>
      <c r="O407" s="629" t="str">
        <f>IF(入力シート!AG185="","",入力シート!AG185)</f>
        <v/>
      </c>
      <c r="P407" s="629"/>
      <c r="Q407" s="626" t="str">
        <f>IF(入力シート!AJ185="","",入力シート!AJ185)</f>
        <v/>
      </c>
      <c r="R407" s="626"/>
      <c r="S407" s="627"/>
      <c r="T407" s="628"/>
    </row>
    <row r="408" spans="1:20" ht="21" customHeight="1">
      <c r="A408" s="626" t="str">
        <f>IF(商品中古自動車証明書!A341="","",商品中古自動車証明書!A341)</f>
        <v/>
      </c>
      <c r="B408" s="626"/>
      <c r="C408" s="70" t="str">
        <f>IF(商品中古自動車証明書!C341="","",商品中古自動車証明書!C341)</f>
        <v/>
      </c>
      <c r="D408" s="70" t="str">
        <f>IF(商品中古自動車証明書!D341="","",商品中古自動車証明書!D341)</f>
        <v/>
      </c>
      <c r="E408" s="626" t="str">
        <f>IF(商品中古自動車証明書!E341="","",商品中古自動車証明書!E341)</f>
        <v/>
      </c>
      <c r="F408" s="626"/>
      <c r="G408" s="70" t="str">
        <f>IF(商品中古自動車証明書!F341="","",商品中古自動車証明書!F341)</f>
        <v/>
      </c>
      <c r="H408" s="70" t="str">
        <f>IF(商品中古自動車証明書!H341="","",RIGHT(商品中古自動車証明書!H341,3))</f>
        <v/>
      </c>
      <c r="I408" s="629" t="str">
        <f>IF(商品中古自動車証明書!G341="","",商品中古自動車証明書!G341)</f>
        <v/>
      </c>
      <c r="J408" s="629"/>
      <c r="K408" s="630" t="str">
        <f>IF(入力シート!AA186="","",入力シート!AA186)</f>
        <v/>
      </c>
      <c r="L408" s="631"/>
      <c r="M408" s="632">
        <f>IF(入力シート!AD186="","",入力シート!AD186)</f>
        <v>0</v>
      </c>
      <c r="N408" s="633"/>
      <c r="O408" s="629" t="str">
        <f>IF(入力シート!AG186="","",入力シート!AG186)</f>
        <v/>
      </c>
      <c r="P408" s="629"/>
      <c r="Q408" s="626" t="str">
        <f>IF(入力シート!AJ186="","",入力シート!AJ186)</f>
        <v/>
      </c>
      <c r="R408" s="626"/>
      <c r="S408" s="627"/>
      <c r="T408" s="628"/>
    </row>
    <row r="409" spans="1:20" ht="21" customHeight="1">
      <c r="A409" s="626" t="str">
        <f>IF(商品中古自動車証明書!A342="","",商品中古自動車証明書!A342)</f>
        <v/>
      </c>
      <c r="B409" s="626"/>
      <c r="C409" s="70" t="str">
        <f>IF(商品中古自動車証明書!C342="","",商品中古自動車証明書!C342)</f>
        <v/>
      </c>
      <c r="D409" s="70" t="str">
        <f>IF(商品中古自動車証明書!D342="","",商品中古自動車証明書!D342)</f>
        <v/>
      </c>
      <c r="E409" s="626" t="str">
        <f>IF(商品中古自動車証明書!E342="","",商品中古自動車証明書!E342)</f>
        <v/>
      </c>
      <c r="F409" s="626"/>
      <c r="G409" s="70" t="str">
        <f>IF(商品中古自動車証明書!F342="","",商品中古自動車証明書!F342)</f>
        <v/>
      </c>
      <c r="H409" s="70" t="str">
        <f>IF(商品中古自動車証明書!H342="","",RIGHT(商品中古自動車証明書!H342,3))</f>
        <v/>
      </c>
      <c r="I409" s="629" t="str">
        <f>IF(商品中古自動車証明書!G342="","",商品中古自動車証明書!G342)</f>
        <v/>
      </c>
      <c r="J409" s="629"/>
      <c r="K409" s="630" t="str">
        <f>IF(入力シート!AA187="","",入力シート!AA187)</f>
        <v/>
      </c>
      <c r="L409" s="631"/>
      <c r="M409" s="632">
        <f>IF(入力シート!AD187="","",入力シート!AD187)</f>
        <v>0</v>
      </c>
      <c r="N409" s="633"/>
      <c r="O409" s="629" t="str">
        <f>IF(入力シート!AG187="","",入力シート!AG187)</f>
        <v/>
      </c>
      <c r="P409" s="629"/>
      <c r="Q409" s="626" t="str">
        <f>IF(入力シート!AJ187="","",入力シート!AJ187)</f>
        <v/>
      </c>
      <c r="R409" s="626"/>
      <c r="S409" s="627"/>
      <c r="T409" s="628"/>
    </row>
    <row r="410" spans="1:20" ht="21" customHeight="1">
      <c r="A410" s="626" t="str">
        <f>IF(商品中古自動車証明書!A343="","",商品中古自動車証明書!A343)</f>
        <v/>
      </c>
      <c r="B410" s="626"/>
      <c r="C410" s="70" t="str">
        <f>IF(商品中古自動車証明書!C343="","",商品中古自動車証明書!C343)</f>
        <v/>
      </c>
      <c r="D410" s="70" t="str">
        <f>IF(商品中古自動車証明書!D343="","",商品中古自動車証明書!D343)</f>
        <v/>
      </c>
      <c r="E410" s="626" t="str">
        <f>IF(商品中古自動車証明書!E343="","",商品中古自動車証明書!E343)</f>
        <v/>
      </c>
      <c r="F410" s="626"/>
      <c r="G410" s="70" t="str">
        <f>IF(商品中古自動車証明書!F343="","",商品中古自動車証明書!F343)</f>
        <v/>
      </c>
      <c r="H410" s="70" t="str">
        <f>IF(商品中古自動車証明書!H343="","",RIGHT(商品中古自動車証明書!H343,3))</f>
        <v/>
      </c>
      <c r="I410" s="629" t="str">
        <f>IF(商品中古自動車証明書!G343="","",商品中古自動車証明書!G343)</f>
        <v/>
      </c>
      <c r="J410" s="629"/>
      <c r="K410" s="630" t="str">
        <f>IF(入力シート!AA188="","",入力シート!AA188)</f>
        <v/>
      </c>
      <c r="L410" s="631"/>
      <c r="M410" s="632">
        <f>IF(入力シート!AD188="","",入力シート!AD188)</f>
        <v>0</v>
      </c>
      <c r="N410" s="633"/>
      <c r="O410" s="629" t="str">
        <f>IF(入力シート!AG188="","",入力シート!AG188)</f>
        <v/>
      </c>
      <c r="P410" s="629"/>
      <c r="Q410" s="626" t="str">
        <f>IF(入力シート!AJ188="","",入力シート!AJ188)</f>
        <v/>
      </c>
      <c r="R410" s="626"/>
      <c r="S410" s="627"/>
      <c r="T410" s="628"/>
    </row>
    <row r="411" spans="1:20" ht="21" customHeight="1">
      <c r="A411" s="626" t="str">
        <f>IF(商品中古自動車証明書!A344="","",商品中古自動車証明書!A344)</f>
        <v/>
      </c>
      <c r="B411" s="626"/>
      <c r="C411" s="70" t="str">
        <f>IF(商品中古自動車証明書!C344="","",商品中古自動車証明書!C344)</f>
        <v/>
      </c>
      <c r="D411" s="70" t="str">
        <f>IF(商品中古自動車証明書!D344="","",商品中古自動車証明書!D344)</f>
        <v/>
      </c>
      <c r="E411" s="626" t="str">
        <f>IF(商品中古自動車証明書!E344="","",商品中古自動車証明書!E344)</f>
        <v/>
      </c>
      <c r="F411" s="626"/>
      <c r="G411" s="70" t="str">
        <f>IF(商品中古自動車証明書!F344="","",商品中古自動車証明書!F344)</f>
        <v/>
      </c>
      <c r="H411" s="70" t="str">
        <f>IF(商品中古自動車証明書!H344="","",RIGHT(商品中古自動車証明書!H344,3))</f>
        <v/>
      </c>
      <c r="I411" s="629" t="str">
        <f>IF(商品中古自動車証明書!G344="","",商品中古自動車証明書!G344)</f>
        <v/>
      </c>
      <c r="J411" s="629"/>
      <c r="K411" s="630" t="str">
        <f>IF(入力シート!AA189="","",入力シート!AA189)</f>
        <v/>
      </c>
      <c r="L411" s="631"/>
      <c r="M411" s="632">
        <f>IF(入力シート!AD189="","",入力シート!AD189)</f>
        <v>0</v>
      </c>
      <c r="N411" s="633"/>
      <c r="O411" s="629" t="str">
        <f>IF(入力シート!AG189="","",入力シート!AG189)</f>
        <v/>
      </c>
      <c r="P411" s="629"/>
      <c r="Q411" s="626" t="str">
        <f>IF(入力シート!AJ189="","",入力シート!AJ189)</f>
        <v/>
      </c>
      <c r="R411" s="626"/>
      <c r="S411" s="627"/>
      <c r="T411" s="628"/>
    </row>
    <row r="412" spans="1:20" ht="21" customHeight="1">
      <c r="A412" s="626" t="str">
        <f>IF(商品中古自動車証明書!A345="","",商品中古自動車証明書!A345)</f>
        <v/>
      </c>
      <c r="B412" s="626"/>
      <c r="C412" s="70" t="str">
        <f>IF(商品中古自動車証明書!C345="","",商品中古自動車証明書!C345)</f>
        <v/>
      </c>
      <c r="D412" s="70" t="str">
        <f>IF(商品中古自動車証明書!D345="","",商品中古自動車証明書!D345)</f>
        <v/>
      </c>
      <c r="E412" s="626" t="str">
        <f>IF(商品中古自動車証明書!E345="","",商品中古自動車証明書!E345)</f>
        <v/>
      </c>
      <c r="F412" s="626"/>
      <c r="G412" s="70" t="str">
        <f>IF(商品中古自動車証明書!F345="","",商品中古自動車証明書!F345)</f>
        <v/>
      </c>
      <c r="H412" s="70" t="str">
        <f>IF(商品中古自動車証明書!H345="","",RIGHT(商品中古自動車証明書!H345,3))</f>
        <v/>
      </c>
      <c r="I412" s="629" t="str">
        <f>IF(商品中古自動車証明書!G345="","",商品中古自動車証明書!G345)</f>
        <v/>
      </c>
      <c r="J412" s="629"/>
      <c r="K412" s="630" t="str">
        <f>IF(入力シート!AA190="","",入力シート!AA190)</f>
        <v/>
      </c>
      <c r="L412" s="631"/>
      <c r="M412" s="632">
        <f>IF(入力シート!AD190="","",入力シート!AD190)</f>
        <v>0</v>
      </c>
      <c r="N412" s="633"/>
      <c r="O412" s="629" t="str">
        <f>IF(入力シート!AG190="","",入力シート!AG190)</f>
        <v/>
      </c>
      <c r="P412" s="629"/>
      <c r="Q412" s="626" t="str">
        <f>IF(入力シート!AJ190="","",入力シート!AJ190)</f>
        <v/>
      </c>
      <c r="R412" s="626"/>
      <c r="S412" s="627"/>
      <c r="T412" s="628"/>
    </row>
    <row r="413" spans="1:20" ht="21" customHeight="1">
      <c r="A413" s="626" t="str">
        <f>IF(商品中古自動車証明書!A346="","",商品中古自動車証明書!A346)</f>
        <v/>
      </c>
      <c r="B413" s="626"/>
      <c r="C413" s="70" t="str">
        <f>IF(商品中古自動車証明書!C346="","",商品中古自動車証明書!C346)</f>
        <v/>
      </c>
      <c r="D413" s="70" t="str">
        <f>IF(商品中古自動車証明書!D346="","",商品中古自動車証明書!D346)</f>
        <v/>
      </c>
      <c r="E413" s="626" t="str">
        <f>IF(商品中古自動車証明書!E346="","",商品中古自動車証明書!E346)</f>
        <v/>
      </c>
      <c r="F413" s="626"/>
      <c r="G413" s="70" t="str">
        <f>IF(商品中古自動車証明書!F346="","",商品中古自動車証明書!F346)</f>
        <v/>
      </c>
      <c r="H413" s="70" t="str">
        <f>IF(商品中古自動車証明書!H346="","",RIGHT(商品中古自動車証明書!H346,3))</f>
        <v/>
      </c>
      <c r="I413" s="629" t="str">
        <f>IF(商品中古自動車証明書!G346="","",商品中古自動車証明書!G346)</f>
        <v/>
      </c>
      <c r="J413" s="629"/>
      <c r="K413" s="630" t="str">
        <f>IF(入力シート!AA191="","",入力シート!AA191)</f>
        <v/>
      </c>
      <c r="L413" s="631"/>
      <c r="M413" s="632">
        <f>IF(入力シート!AD191="","",入力シート!AD191)</f>
        <v>0</v>
      </c>
      <c r="N413" s="633"/>
      <c r="O413" s="629" t="str">
        <f>IF(入力シート!AG191="","",入力シート!AG191)</f>
        <v/>
      </c>
      <c r="P413" s="629"/>
      <c r="Q413" s="626" t="str">
        <f>IF(入力シート!AJ191="","",入力シート!AJ191)</f>
        <v/>
      </c>
      <c r="R413" s="626"/>
      <c r="S413" s="627"/>
      <c r="T413" s="628"/>
    </row>
    <row r="414" spans="1:20" ht="21" customHeight="1">
      <c r="A414" s="626" t="str">
        <f>IF(商品中古自動車証明書!A347="","",商品中古自動車証明書!A347)</f>
        <v/>
      </c>
      <c r="B414" s="626"/>
      <c r="C414" s="70" t="str">
        <f>IF(商品中古自動車証明書!C347="","",商品中古自動車証明書!C347)</f>
        <v/>
      </c>
      <c r="D414" s="70" t="str">
        <f>IF(商品中古自動車証明書!D347="","",商品中古自動車証明書!D347)</f>
        <v/>
      </c>
      <c r="E414" s="626" t="str">
        <f>IF(商品中古自動車証明書!E347="","",商品中古自動車証明書!E347)</f>
        <v/>
      </c>
      <c r="F414" s="626"/>
      <c r="G414" s="70" t="str">
        <f>IF(商品中古自動車証明書!F347="","",商品中古自動車証明書!F347)</f>
        <v/>
      </c>
      <c r="H414" s="70" t="str">
        <f>IF(商品中古自動車証明書!H347="","",RIGHT(商品中古自動車証明書!H347,3))</f>
        <v/>
      </c>
      <c r="I414" s="629" t="str">
        <f>IF(商品中古自動車証明書!G347="","",商品中古自動車証明書!G347)</f>
        <v/>
      </c>
      <c r="J414" s="629"/>
      <c r="K414" s="630" t="str">
        <f>IF(入力シート!AA192="","",入力シート!AA192)</f>
        <v/>
      </c>
      <c r="L414" s="631"/>
      <c r="M414" s="632">
        <f>IF(入力シート!AD192="","",入力シート!AD192)</f>
        <v>0</v>
      </c>
      <c r="N414" s="633"/>
      <c r="O414" s="629" t="str">
        <f>IF(入力シート!AG192="","",入力シート!AG192)</f>
        <v/>
      </c>
      <c r="P414" s="629"/>
      <c r="Q414" s="626" t="str">
        <f>IF(入力シート!AJ192="","",入力シート!AJ192)</f>
        <v/>
      </c>
      <c r="R414" s="626"/>
      <c r="S414" s="627"/>
      <c r="T414" s="628"/>
    </row>
    <row r="415" spans="1:20" ht="21" customHeight="1">
      <c r="A415" s="626" t="str">
        <f>IF(商品中古自動車証明書!A348="","",商品中古自動車証明書!A348)</f>
        <v/>
      </c>
      <c r="B415" s="626"/>
      <c r="C415" s="70" t="str">
        <f>IF(商品中古自動車証明書!C348="","",商品中古自動車証明書!C348)</f>
        <v/>
      </c>
      <c r="D415" s="70" t="str">
        <f>IF(商品中古自動車証明書!D348="","",商品中古自動車証明書!D348)</f>
        <v/>
      </c>
      <c r="E415" s="626" t="str">
        <f>IF(商品中古自動車証明書!E348="","",商品中古自動車証明書!E348)</f>
        <v/>
      </c>
      <c r="F415" s="626"/>
      <c r="G415" s="70" t="str">
        <f>IF(商品中古自動車証明書!F348="","",商品中古自動車証明書!F348)</f>
        <v/>
      </c>
      <c r="H415" s="70" t="str">
        <f>IF(商品中古自動車証明書!H348="","",RIGHT(商品中古自動車証明書!H348,3))</f>
        <v/>
      </c>
      <c r="I415" s="629" t="str">
        <f>IF(商品中古自動車証明書!G348="","",商品中古自動車証明書!G348)</f>
        <v/>
      </c>
      <c r="J415" s="629"/>
      <c r="K415" s="630" t="str">
        <f>IF(入力シート!AA193="","",入力シート!AA193)</f>
        <v/>
      </c>
      <c r="L415" s="631"/>
      <c r="M415" s="632">
        <f>IF(入力シート!AD193="","",入力シート!AD193)</f>
        <v>0</v>
      </c>
      <c r="N415" s="633"/>
      <c r="O415" s="629" t="str">
        <f>IF(入力シート!AG193="","",入力シート!AG193)</f>
        <v/>
      </c>
      <c r="P415" s="629"/>
      <c r="Q415" s="626" t="str">
        <f>IF(入力シート!AJ193="","",入力シート!AJ193)</f>
        <v/>
      </c>
      <c r="R415" s="626"/>
      <c r="S415" s="627"/>
      <c r="T415" s="628"/>
    </row>
    <row r="416" spans="1:20" ht="6" customHeight="1">
      <c r="A416" s="2"/>
      <c r="B416" s="2"/>
      <c r="C416" s="2"/>
      <c r="D416" s="2"/>
      <c r="E416" s="2"/>
      <c r="F416" s="2"/>
      <c r="G416" s="2"/>
      <c r="H416" s="2"/>
      <c r="I416" s="2"/>
      <c r="J416" s="2"/>
      <c r="K416" s="2"/>
      <c r="L416" s="2"/>
      <c r="M416" s="2"/>
      <c r="N416" s="2"/>
      <c r="O416" s="2"/>
      <c r="P416" s="2"/>
      <c r="Q416" s="2"/>
      <c r="R416" s="2"/>
      <c r="S416" s="2"/>
      <c r="T416" s="2"/>
    </row>
    <row r="417" spans="1:20">
      <c r="A417" s="674" t="s">
        <v>391</v>
      </c>
      <c r="B417" s="675" t="s">
        <v>298</v>
      </c>
      <c r="C417" s="676"/>
      <c r="D417" s="676"/>
      <c r="E417" s="676"/>
      <c r="F417" s="676"/>
      <c r="G417" s="677"/>
      <c r="H417" s="681" t="s">
        <v>392</v>
      </c>
      <c r="I417" s="682"/>
      <c r="J417" s="682"/>
      <c r="K417" s="682"/>
      <c r="L417" s="682"/>
      <c r="M417" s="682"/>
      <c r="N417" s="682"/>
      <c r="O417" s="682"/>
      <c r="P417" s="682"/>
      <c r="Q417" s="682"/>
      <c r="R417" s="682"/>
      <c r="S417" s="682"/>
      <c r="T417" s="683"/>
    </row>
    <row r="418" spans="1:20" ht="18.75" customHeight="1">
      <c r="A418" s="674"/>
      <c r="B418" s="678"/>
      <c r="C418" s="679"/>
      <c r="D418" s="679"/>
      <c r="E418" s="679"/>
      <c r="F418" s="679"/>
      <c r="G418" s="680"/>
      <c r="H418" s="636" t="s">
        <v>393</v>
      </c>
      <c r="I418" s="637"/>
      <c r="J418" s="638"/>
      <c r="K418" s="61" t="s">
        <v>271</v>
      </c>
      <c r="L418" s="636" t="s">
        <v>273</v>
      </c>
      <c r="M418" s="637"/>
      <c r="N418" s="638"/>
      <c r="O418" s="636" t="s">
        <v>310</v>
      </c>
      <c r="P418" s="637"/>
      <c r="Q418" s="637"/>
      <c r="R418" s="637"/>
      <c r="S418" s="637"/>
      <c r="T418" s="638"/>
    </row>
    <row r="419" spans="1:20" ht="21" customHeight="1">
      <c r="A419" s="674"/>
      <c r="B419" s="639" t="str">
        <f>B47</f>
        <v/>
      </c>
      <c r="C419" s="640"/>
      <c r="D419" s="640"/>
      <c r="E419" s="640"/>
      <c r="F419" s="640"/>
      <c r="G419" s="641"/>
      <c r="H419" s="617" t="str">
        <f>H47</f>
        <v/>
      </c>
      <c r="I419" s="618"/>
      <c r="J419" s="619"/>
      <c r="K419" s="645" t="str">
        <f>K47</f>
        <v/>
      </c>
      <c r="L419" s="617" t="str">
        <f>L47</f>
        <v/>
      </c>
      <c r="M419" s="618"/>
      <c r="N419" s="619"/>
      <c r="O419" s="71" t="s">
        <v>422</v>
      </c>
      <c r="P419" s="647" t="str">
        <f>P47</f>
        <v/>
      </c>
      <c r="Q419" s="648"/>
      <c r="R419" s="648"/>
      <c r="S419" s="648"/>
      <c r="T419" s="649"/>
    </row>
    <row r="420" spans="1:20" ht="21" customHeight="1">
      <c r="A420" s="674"/>
      <c r="B420" s="642"/>
      <c r="C420" s="643"/>
      <c r="D420" s="643"/>
      <c r="E420" s="643"/>
      <c r="F420" s="643"/>
      <c r="G420" s="644"/>
      <c r="H420" s="617" t="str">
        <f>H48</f>
        <v/>
      </c>
      <c r="I420" s="618"/>
      <c r="J420" s="619"/>
      <c r="K420" s="646"/>
      <c r="L420" s="617"/>
      <c r="M420" s="618"/>
      <c r="N420" s="619"/>
      <c r="O420" s="72" t="s">
        <v>395</v>
      </c>
      <c r="P420" s="617" t="str">
        <f>P48</f>
        <v/>
      </c>
      <c r="Q420" s="618"/>
      <c r="R420" s="618"/>
      <c r="S420" s="618"/>
      <c r="T420" s="619"/>
    </row>
    <row r="421" spans="1:20" ht="6" customHeight="1">
      <c r="A421" s="2"/>
      <c r="B421" s="2"/>
      <c r="C421" s="2"/>
      <c r="D421" s="2"/>
      <c r="E421" s="2"/>
      <c r="F421" s="2"/>
      <c r="G421" s="2"/>
      <c r="H421" s="2"/>
      <c r="I421" s="2"/>
      <c r="J421" s="2"/>
      <c r="K421" s="2"/>
      <c r="L421" s="2"/>
      <c r="M421" s="2"/>
      <c r="N421" s="2"/>
      <c r="O421" s="2"/>
      <c r="P421" s="2"/>
      <c r="Q421" s="2"/>
      <c r="R421" s="2"/>
      <c r="S421" s="2"/>
      <c r="T421" s="2"/>
    </row>
    <row r="422" spans="1:20" ht="18.75" customHeight="1">
      <c r="A422" s="669" t="s">
        <v>396</v>
      </c>
      <c r="B422" s="669"/>
      <c r="C422" s="669"/>
      <c r="D422" s="627"/>
      <c r="E422" s="670"/>
      <c r="F422" s="670"/>
      <c r="G422" s="670"/>
      <c r="H422" s="73" t="s">
        <v>397</v>
      </c>
      <c r="I422" s="2"/>
      <c r="J422" s="2"/>
      <c r="K422" s="2"/>
      <c r="L422" s="37"/>
      <c r="M422" s="37"/>
      <c r="N422" s="671" t="s">
        <v>398</v>
      </c>
      <c r="O422" s="672"/>
      <c r="P422" s="673"/>
      <c r="Q422" s="627"/>
      <c r="R422" s="670"/>
      <c r="S422" s="670"/>
      <c r="T422" s="628"/>
    </row>
    <row r="423" spans="1:20" ht="6" customHeight="1">
      <c r="A423" s="2"/>
      <c r="B423" s="2"/>
      <c r="C423" s="2"/>
      <c r="D423" s="2"/>
      <c r="E423" s="2"/>
      <c r="F423" s="2"/>
      <c r="G423" s="2"/>
      <c r="H423" s="2"/>
      <c r="I423" s="2"/>
      <c r="J423" s="2"/>
      <c r="K423" s="2"/>
      <c r="L423" s="2"/>
      <c r="M423" s="2"/>
      <c r="N423" s="2"/>
      <c r="O423" s="2"/>
      <c r="P423" s="2"/>
      <c r="Q423" s="2"/>
      <c r="R423" s="2"/>
      <c r="S423" s="2"/>
      <c r="T423" s="2"/>
    </row>
    <row r="424" spans="1:20" ht="15" customHeight="1">
      <c r="A424" s="664" t="s">
        <v>399</v>
      </c>
      <c r="B424" s="650" t="s">
        <v>400</v>
      </c>
      <c r="C424" s="650"/>
      <c r="D424" s="650" t="s">
        <v>401</v>
      </c>
      <c r="E424" s="650"/>
      <c r="F424" s="667" t="s">
        <v>402</v>
      </c>
      <c r="G424" s="667"/>
      <c r="H424" s="650" t="s">
        <v>403</v>
      </c>
      <c r="I424" s="650"/>
      <c r="J424" s="651" t="s">
        <v>404</v>
      </c>
      <c r="K424" s="651"/>
      <c r="L424" s="651"/>
      <c r="M424" s="651"/>
      <c r="N424" s="651"/>
      <c r="O424" s="651"/>
      <c r="P424" s="651"/>
      <c r="Q424" s="651"/>
      <c r="R424" s="652" t="s">
        <v>405</v>
      </c>
      <c r="S424" s="655" t="s">
        <v>406</v>
      </c>
      <c r="T424" s="656"/>
    </row>
    <row r="425" spans="1:20" ht="15" customHeight="1">
      <c r="A425" s="665"/>
      <c r="B425" s="668" t="s">
        <v>407</v>
      </c>
      <c r="C425" s="668"/>
      <c r="D425" s="661" t="s">
        <v>406</v>
      </c>
      <c r="E425" s="661"/>
      <c r="F425" s="661" t="s">
        <v>406</v>
      </c>
      <c r="G425" s="661"/>
      <c r="H425" s="661" t="s">
        <v>406</v>
      </c>
      <c r="I425" s="661"/>
      <c r="J425" s="662" t="s">
        <v>408</v>
      </c>
      <c r="K425" s="662"/>
      <c r="L425" s="662"/>
      <c r="M425" s="662"/>
      <c r="N425" s="662" t="s">
        <v>409</v>
      </c>
      <c r="O425" s="662"/>
      <c r="P425" s="662"/>
      <c r="Q425" s="662"/>
      <c r="R425" s="653"/>
      <c r="S425" s="657"/>
      <c r="T425" s="658"/>
    </row>
    <row r="426" spans="1:20" ht="15" customHeight="1">
      <c r="A426" s="666"/>
      <c r="B426" s="668"/>
      <c r="C426" s="668"/>
      <c r="D426" s="661"/>
      <c r="E426" s="661"/>
      <c r="F426" s="661"/>
      <c r="G426" s="661"/>
      <c r="H426" s="661"/>
      <c r="I426" s="661"/>
      <c r="J426" s="663" t="s">
        <v>1262</v>
      </c>
      <c r="K426" s="663"/>
      <c r="L426" s="663"/>
      <c r="M426" s="663"/>
      <c r="N426" s="662" t="s">
        <v>411</v>
      </c>
      <c r="O426" s="662"/>
      <c r="P426" s="662"/>
      <c r="Q426" s="662"/>
      <c r="R426" s="654"/>
      <c r="S426" s="659"/>
      <c r="T426" s="660"/>
    </row>
    <row r="427" spans="1:20" ht="4.5" customHeight="1">
      <c r="A427" s="2"/>
      <c r="B427" s="2"/>
      <c r="C427" s="2"/>
      <c r="D427" s="2"/>
      <c r="E427" s="2"/>
      <c r="F427" s="2"/>
      <c r="G427" s="2"/>
      <c r="H427" s="2"/>
      <c r="I427" s="2"/>
      <c r="J427" s="2"/>
      <c r="K427" s="2"/>
      <c r="L427" s="2"/>
      <c r="M427" s="2"/>
      <c r="N427" s="2"/>
      <c r="O427" s="2"/>
      <c r="P427" s="2"/>
      <c r="Q427" s="2"/>
      <c r="R427" s="2"/>
      <c r="S427" s="2"/>
      <c r="T427" s="2"/>
    </row>
    <row r="428" spans="1:20" ht="12" customHeight="1">
      <c r="A428" s="74" t="s">
        <v>412</v>
      </c>
      <c r="B428" s="75">
        <v>1</v>
      </c>
      <c r="C428" s="684" t="s">
        <v>413</v>
      </c>
      <c r="D428" s="684"/>
      <c r="E428" s="684"/>
      <c r="F428" s="684"/>
      <c r="G428" s="684"/>
      <c r="H428" s="684"/>
      <c r="I428" s="684"/>
      <c r="J428" s="684"/>
      <c r="K428" s="684"/>
      <c r="L428" s="684"/>
      <c r="M428" s="684"/>
      <c r="N428" s="684"/>
      <c r="O428" s="684"/>
      <c r="P428" s="684"/>
      <c r="Q428" s="684"/>
      <c r="R428" s="684"/>
      <c r="S428" s="684"/>
      <c r="T428" s="684"/>
    </row>
    <row r="429" spans="1:20" ht="12" customHeight="1">
      <c r="A429" s="2"/>
      <c r="B429" s="75"/>
      <c r="C429" s="684" t="s">
        <v>1260</v>
      </c>
      <c r="D429" s="684"/>
      <c r="E429" s="684"/>
      <c r="F429" s="684"/>
      <c r="G429" s="684"/>
      <c r="H429" s="684"/>
      <c r="I429" s="684"/>
      <c r="J429" s="684"/>
      <c r="K429" s="684"/>
      <c r="L429" s="684"/>
      <c r="M429" s="684"/>
      <c r="N429" s="684"/>
      <c r="O429" s="684"/>
      <c r="P429" s="684"/>
      <c r="Q429" s="684"/>
      <c r="R429" s="684"/>
      <c r="S429" s="684"/>
      <c r="T429" s="684"/>
    </row>
    <row r="430" spans="1:20" ht="12" customHeight="1">
      <c r="A430" s="2"/>
      <c r="B430" s="75"/>
      <c r="C430" s="684" t="s">
        <v>414</v>
      </c>
      <c r="D430" s="684"/>
      <c r="E430" s="684"/>
      <c r="F430" s="684"/>
      <c r="G430" s="684"/>
      <c r="H430" s="684"/>
      <c r="I430" s="684"/>
      <c r="J430" s="684"/>
      <c r="K430" s="684"/>
      <c r="L430" s="684"/>
      <c r="M430" s="684"/>
      <c r="N430" s="684"/>
      <c r="O430" s="684"/>
      <c r="P430" s="684"/>
      <c r="Q430" s="684"/>
      <c r="R430" s="684"/>
      <c r="S430" s="684"/>
      <c r="T430" s="684"/>
    </row>
    <row r="431" spans="1:20" ht="12" customHeight="1">
      <c r="A431" s="2"/>
      <c r="B431" s="75">
        <v>2</v>
      </c>
      <c r="C431" s="684" t="s">
        <v>1261</v>
      </c>
      <c r="D431" s="684"/>
      <c r="E431" s="684"/>
      <c r="F431" s="684"/>
      <c r="G431" s="684"/>
      <c r="H431" s="684"/>
      <c r="I431" s="684"/>
      <c r="J431" s="684"/>
      <c r="K431" s="684"/>
      <c r="L431" s="684"/>
      <c r="M431" s="684"/>
      <c r="N431" s="684"/>
      <c r="O431" s="684"/>
      <c r="P431" s="684"/>
      <c r="Q431" s="684"/>
      <c r="R431" s="684"/>
      <c r="S431" s="684"/>
      <c r="T431" s="684"/>
    </row>
    <row r="432" spans="1:20" ht="12" customHeight="1">
      <c r="A432" s="2"/>
      <c r="B432" s="75">
        <v>3</v>
      </c>
      <c r="C432" s="687" t="s">
        <v>8</v>
      </c>
      <c r="D432" s="687"/>
      <c r="E432" s="687"/>
      <c r="F432" s="687"/>
      <c r="G432" s="687"/>
      <c r="H432" s="687"/>
      <c r="I432" s="687"/>
      <c r="J432" s="687"/>
      <c r="K432" s="687"/>
      <c r="L432" s="687"/>
      <c r="M432" s="687"/>
      <c r="N432" s="687"/>
      <c r="O432" s="687"/>
      <c r="P432" s="687"/>
      <c r="Q432" s="687"/>
      <c r="R432" s="687"/>
      <c r="S432" s="687"/>
      <c r="T432" s="687"/>
    </row>
    <row r="433" spans="1:20" ht="12" customHeight="1">
      <c r="A433" s="2"/>
      <c r="C433" s="688" t="s">
        <v>415</v>
      </c>
      <c r="D433" s="688"/>
      <c r="E433" s="688"/>
      <c r="F433" s="688"/>
      <c r="G433" s="688"/>
      <c r="H433" s="688"/>
      <c r="I433" s="688"/>
      <c r="J433" s="688"/>
      <c r="K433" s="688"/>
      <c r="L433" s="688"/>
      <c r="M433" s="688"/>
      <c r="N433" s="688"/>
      <c r="O433" s="688"/>
      <c r="P433" s="688"/>
      <c r="Q433" s="688"/>
      <c r="R433" s="688"/>
      <c r="S433" s="688"/>
      <c r="T433" s="688"/>
    </row>
    <row r="434" spans="1:20" ht="12" customHeight="1">
      <c r="B434" s="75">
        <v>4</v>
      </c>
      <c r="C434" s="684" t="s">
        <v>416</v>
      </c>
      <c r="D434" s="684"/>
      <c r="E434" s="684"/>
      <c r="F434" s="684"/>
      <c r="G434" s="684"/>
      <c r="H434" s="684"/>
      <c r="I434" s="684"/>
      <c r="J434" s="684"/>
      <c r="K434" s="684"/>
      <c r="L434" s="684"/>
      <c r="M434" s="684"/>
      <c r="N434" s="684"/>
      <c r="O434" s="684"/>
      <c r="P434" s="684"/>
      <c r="Q434" s="684"/>
      <c r="R434" s="684"/>
      <c r="S434" s="684"/>
      <c r="T434" s="684"/>
    </row>
    <row r="435" spans="1:20" ht="3.75" customHeight="1"/>
    <row r="436" spans="1:20" ht="21">
      <c r="A436" s="604" t="s">
        <v>1258</v>
      </c>
      <c r="B436" s="604"/>
      <c r="C436" s="604"/>
      <c r="D436" s="604"/>
      <c r="E436" s="604"/>
      <c r="F436" s="604"/>
      <c r="G436" s="604"/>
      <c r="H436" s="604"/>
      <c r="I436" s="604"/>
      <c r="J436" s="604"/>
      <c r="K436" s="604"/>
      <c r="L436" s="604"/>
      <c r="M436" s="604"/>
      <c r="N436" s="604"/>
      <c r="O436" s="604"/>
      <c r="P436" s="604"/>
      <c r="Q436" s="604"/>
      <c r="R436" s="604"/>
      <c r="S436" s="604"/>
      <c r="T436" s="604"/>
    </row>
    <row r="437" spans="1:20" ht="6" customHeight="1">
      <c r="A437" s="49"/>
      <c r="B437" s="50"/>
      <c r="C437" s="50"/>
      <c r="D437" s="50"/>
      <c r="E437" s="50"/>
      <c r="F437" s="50"/>
      <c r="G437" s="50"/>
      <c r="H437" s="50"/>
      <c r="I437" s="50"/>
      <c r="J437" s="50"/>
      <c r="K437" s="50"/>
      <c r="L437" s="50"/>
      <c r="M437" s="50"/>
      <c r="N437" s="50"/>
      <c r="O437" s="50"/>
      <c r="P437" s="50"/>
      <c r="Q437" s="50"/>
      <c r="R437" s="50"/>
      <c r="S437" s="50"/>
      <c r="T437" s="51"/>
    </row>
    <row r="438" spans="1:20">
      <c r="A438" s="52"/>
      <c r="B438" s="34"/>
      <c r="C438" s="34"/>
      <c r="D438" s="34"/>
      <c r="E438" s="34"/>
      <c r="F438" s="34"/>
      <c r="G438" s="34"/>
      <c r="H438" s="34"/>
      <c r="I438" s="34"/>
      <c r="J438" s="34"/>
      <c r="K438" s="34"/>
      <c r="L438" s="34"/>
      <c r="M438" s="34"/>
      <c r="N438" s="34"/>
      <c r="O438" s="34"/>
      <c r="P438" s="34"/>
      <c r="Q438" s="519" t="str">
        <f>"ページ　　"&amp;入力シート!$AI$14&amp;" - "</f>
        <v xml:space="preserve">ページ　　0 - </v>
      </c>
      <c r="R438" s="519"/>
      <c r="S438" s="53" t="s">
        <v>426</v>
      </c>
      <c r="T438" s="54"/>
    </row>
    <row r="439" spans="1:20" ht="6" customHeight="1">
      <c r="A439" s="52"/>
      <c r="B439" s="34"/>
      <c r="C439" s="34"/>
      <c r="D439" s="34"/>
      <c r="E439" s="34"/>
      <c r="F439" s="34"/>
      <c r="G439" s="34"/>
      <c r="H439" s="34"/>
      <c r="I439" s="34"/>
      <c r="J439" s="34"/>
      <c r="K439" s="34"/>
      <c r="L439" s="34"/>
      <c r="M439" s="34"/>
      <c r="N439" s="34"/>
      <c r="O439" s="34"/>
      <c r="P439" s="34"/>
      <c r="Q439" s="34"/>
      <c r="R439" s="34"/>
      <c r="S439" s="34"/>
      <c r="T439" s="55"/>
    </row>
    <row r="440" spans="1:20" ht="7.5" customHeight="1">
      <c r="A440" s="52"/>
      <c r="B440" s="34"/>
      <c r="C440" s="34"/>
      <c r="D440" s="34"/>
      <c r="E440" s="34"/>
      <c r="F440" s="34"/>
      <c r="G440" s="34"/>
      <c r="H440" s="34"/>
      <c r="I440" s="34"/>
      <c r="J440" s="34"/>
      <c r="K440" s="34"/>
      <c r="L440" s="34"/>
      <c r="M440" s="34"/>
      <c r="N440" s="34"/>
      <c r="O440" s="34"/>
      <c r="P440" s="34"/>
      <c r="Q440" s="34"/>
      <c r="R440" s="34"/>
      <c r="S440" s="34"/>
      <c r="T440" s="55"/>
    </row>
    <row r="441" spans="1:20" ht="13.5" customHeight="1">
      <c r="A441" s="605" t="s">
        <v>386</v>
      </c>
      <c r="B441" s="606"/>
      <c r="C441" s="557" t="str">
        <f>C7</f>
        <v xml:space="preserve">          札幌道税事務所長</v>
      </c>
      <c r="D441" s="557"/>
      <c r="E441" s="557"/>
      <c r="F441" s="557"/>
      <c r="G441" s="56" t="s">
        <v>387</v>
      </c>
      <c r="H441" s="34"/>
      <c r="I441" s="34"/>
      <c r="J441" s="34"/>
      <c r="K441" s="34"/>
      <c r="L441" s="34"/>
      <c r="M441" s="34"/>
      <c r="N441" s="34"/>
      <c r="O441" s="34"/>
      <c r="P441" s="685" t="str">
        <f>P7</f>
        <v>令和　　　年　　　月　　　日</v>
      </c>
      <c r="Q441" s="685"/>
      <c r="R441" s="685"/>
      <c r="S441" s="685"/>
      <c r="T441" s="686"/>
    </row>
    <row r="442" spans="1:20" ht="6" customHeight="1">
      <c r="A442" s="52"/>
      <c r="B442" s="34"/>
      <c r="C442" s="34"/>
      <c r="D442" s="34"/>
      <c r="E442" s="34"/>
      <c r="F442" s="34"/>
      <c r="G442" s="34"/>
      <c r="H442" s="34"/>
      <c r="I442" s="34"/>
      <c r="J442" s="34"/>
      <c r="K442" s="34"/>
      <c r="L442" s="34"/>
      <c r="M442" s="34"/>
      <c r="N442" s="34"/>
      <c r="O442" s="34"/>
      <c r="P442" s="34"/>
      <c r="Q442" s="34"/>
      <c r="R442" s="34"/>
      <c r="S442" s="34"/>
      <c r="T442" s="55"/>
    </row>
    <row r="443" spans="1:20" ht="26.25" customHeight="1">
      <c r="A443" s="52"/>
      <c r="B443" s="34"/>
      <c r="C443" s="34"/>
      <c r="D443" s="34"/>
      <c r="E443" s="57"/>
      <c r="F443" s="610" t="s">
        <v>388</v>
      </c>
      <c r="G443" s="132" t="s">
        <v>292</v>
      </c>
      <c r="H443" s="613" t="str">
        <f>$H$9</f>
        <v/>
      </c>
      <c r="I443" s="613"/>
      <c r="J443" s="613"/>
      <c r="K443" s="613"/>
      <c r="L443" s="613"/>
      <c r="M443" s="613"/>
      <c r="N443" s="613"/>
      <c r="O443" s="613"/>
      <c r="P443" s="613"/>
      <c r="Q443" s="613"/>
      <c r="R443" s="613"/>
      <c r="S443" s="613"/>
      <c r="T443" s="58"/>
    </row>
    <row r="444" spans="1:20" ht="26.25" customHeight="1">
      <c r="A444" s="52"/>
      <c r="B444" s="34"/>
      <c r="C444" s="34"/>
      <c r="D444" s="34"/>
      <c r="E444" s="57"/>
      <c r="F444" s="611"/>
      <c r="G444" s="132" t="s">
        <v>294</v>
      </c>
      <c r="H444" s="614" t="str">
        <f>$H$10</f>
        <v/>
      </c>
      <c r="I444" s="615"/>
      <c r="J444" s="615"/>
      <c r="K444" s="615"/>
      <c r="L444" s="615"/>
      <c r="M444" s="615"/>
      <c r="N444" s="615"/>
      <c r="O444" s="615"/>
      <c r="P444" s="615"/>
      <c r="Q444" s="615"/>
      <c r="R444" s="615"/>
      <c r="S444" s="125"/>
      <c r="T444" s="60"/>
    </row>
    <row r="445" spans="1:20" ht="26.25" customHeight="1">
      <c r="A445" s="52"/>
      <c r="B445" s="34"/>
      <c r="C445" s="34"/>
      <c r="D445" s="34"/>
      <c r="E445" s="57"/>
      <c r="F445" s="611"/>
      <c r="G445" s="132" t="s">
        <v>1245</v>
      </c>
      <c r="H445" s="620" t="str">
        <f>$H$11</f>
        <v/>
      </c>
      <c r="I445" s="620"/>
      <c r="J445" s="620"/>
      <c r="K445" s="621" t="s">
        <v>264</v>
      </c>
      <c r="L445" s="621"/>
      <c r="M445" s="578" t="str">
        <f>$M$11</f>
        <v/>
      </c>
      <c r="N445" s="578"/>
      <c r="O445" s="622" t="s">
        <v>1249</v>
      </c>
      <c r="P445" s="622"/>
      <c r="Q445" s="578"/>
      <c r="R445" s="578"/>
      <c r="S445" s="578"/>
      <c r="T445" s="60"/>
    </row>
    <row r="446" spans="1:20" ht="22.5" customHeight="1">
      <c r="A446" s="52"/>
      <c r="B446" s="34"/>
      <c r="C446" s="34"/>
      <c r="D446" s="34"/>
      <c r="E446" s="57"/>
      <c r="F446" s="612"/>
      <c r="G446" s="616" t="s">
        <v>351</v>
      </c>
      <c r="H446" s="616"/>
      <c r="I446" s="617" t="str">
        <f>$I$12</f>
        <v/>
      </c>
      <c r="J446" s="618"/>
      <c r="K446" s="618"/>
      <c r="L446" s="618"/>
      <c r="M446" s="619"/>
      <c r="N446" s="575" t="s">
        <v>267</v>
      </c>
      <c r="O446" s="576"/>
      <c r="P446" s="577"/>
      <c r="Q446" s="578" t="str">
        <f>$Q$12</f>
        <v/>
      </c>
      <c r="R446" s="578"/>
      <c r="S446" s="578"/>
      <c r="T446" s="60"/>
    </row>
    <row r="447" spans="1:20" ht="6" customHeight="1">
      <c r="A447" s="52"/>
      <c r="B447" s="34"/>
      <c r="C447" s="34"/>
      <c r="D447" s="62"/>
      <c r="E447" s="34"/>
      <c r="F447" s="23"/>
      <c r="G447" s="24"/>
      <c r="H447" s="24"/>
      <c r="I447" s="25"/>
      <c r="J447" s="25"/>
      <c r="K447" s="25"/>
      <c r="L447" s="26"/>
      <c r="M447" s="26"/>
      <c r="N447" s="26"/>
      <c r="O447" s="26"/>
      <c r="P447" s="26"/>
      <c r="Q447" s="127"/>
      <c r="R447" s="127"/>
      <c r="S447" s="127"/>
      <c r="T447" s="126"/>
    </row>
    <row r="448" spans="1:20" s="3" customFormat="1" ht="13.5" customHeight="1">
      <c r="A448" s="689" t="str">
        <f>A386</f>
        <v>　次のとおり、商品として所有し、かつ、展示している自動車に係る令和６年度分の自動車税種別割の減免を受けたいので申請します。</v>
      </c>
      <c r="B448" s="690"/>
      <c r="C448" s="690"/>
      <c r="D448" s="690"/>
      <c r="E448" s="690"/>
      <c r="F448" s="690"/>
      <c r="G448" s="690"/>
      <c r="H448" s="690"/>
      <c r="I448" s="690"/>
      <c r="J448" s="690"/>
      <c r="K448" s="690"/>
      <c r="L448" s="690"/>
      <c r="M448" s="690"/>
      <c r="N448" s="690"/>
      <c r="O448" s="690"/>
      <c r="P448" s="690"/>
      <c r="Q448" s="690"/>
      <c r="R448" s="690"/>
      <c r="S448" s="690"/>
      <c r="T448" s="691"/>
    </row>
    <row r="449" spans="1:20" s="3" customFormat="1">
      <c r="A449" s="579" t="s">
        <v>1264</v>
      </c>
      <c r="B449" s="580"/>
      <c r="C449" s="580"/>
      <c r="D449" s="580"/>
      <c r="E449" s="580"/>
      <c r="F449" s="580"/>
      <c r="G449" s="580"/>
      <c r="H449" s="580"/>
      <c r="I449" s="580"/>
      <c r="J449" s="580"/>
      <c r="K449" s="580"/>
      <c r="L449" s="580"/>
      <c r="M449" s="580"/>
      <c r="N449" s="580"/>
      <c r="O449" s="580"/>
      <c r="P449" s="580"/>
      <c r="Q449" s="580"/>
      <c r="R449" s="580"/>
      <c r="S449" s="580"/>
      <c r="T449" s="581"/>
    </row>
    <row r="450" spans="1:20" ht="6" customHeight="1">
      <c r="A450" s="67"/>
      <c r="B450" s="68"/>
      <c r="C450" s="68"/>
      <c r="D450" s="68"/>
      <c r="E450" s="68"/>
      <c r="F450" s="68"/>
      <c r="G450" s="68"/>
      <c r="H450" s="68"/>
      <c r="I450" s="68"/>
      <c r="J450" s="2"/>
      <c r="K450" s="68"/>
      <c r="L450" s="68"/>
      <c r="M450" s="68"/>
      <c r="N450" s="68"/>
      <c r="O450" s="68"/>
      <c r="P450" s="68"/>
      <c r="Q450" s="68"/>
      <c r="R450" s="68"/>
      <c r="S450" s="68"/>
      <c r="T450" s="69"/>
    </row>
    <row r="451" spans="1:20" ht="15" customHeight="1">
      <c r="A451" s="582" t="s">
        <v>279</v>
      </c>
      <c r="B451" s="583"/>
      <c r="C451" s="586" t="s">
        <v>333</v>
      </c>
      <c r="D451" s="587"/>
      <c r="E451" s="587"/>
      <c r="F451" s="587"/>
      <c r="G451" s="588"/>
      <c r="H451" s="589" t="s">
        <v>281</v>
      </c>
      <c r="I451" s="591" t="s">
        <v>343</v>
      </c>
      <c r="J451" s="592"/>
      <c r="K451" s="582" t="s">
        <v>287</v>
      </c>
      <c r="L451" s="583"/>
      <c r="M451" s="597" t="s">
        <v>335</v>
      </c>
      <c r="N451" s="598"/>
      <c r="O451" s="601" t="s">
        <v>336</v>
      </c>
      <c r="P451" s="602"/>
      <c r="Q451" s="602"/>
      <c r="R451" s="603"/>
      <c r="S451" s="627" t="s">
        <v>389</v>
      </c>
      <c r="T451" s="628"/>
    </row>
    <row r="452" spans="1:20" ht="15" customHeight="1">
      <c r="A452" s="584"/>
      <c r="B452" s="585"/>
      <c r="C452" s="133" t="s">
        <v>337</v>
      </c>
      <c r="D452" s="133" t="s">
        <v>277</v>
      </c>
      <c r="E452" s="582" t="s">
        <v>344</v>
      </c>
      <c r="F452" s="583"/>
      <c r="G452" s="133" t="s">
        <v>279</v>
      </c>
      <c r="H452" s="590"/>
      <c r="I452" s="593"/>
      <c r="J452" s="594"/>
      <c r="K452" s="595"/>
      <c r="L452" s="596"/>
      <c r="M452" s="599"/>
      <c r="N452" s="600"/>
      <c r="O452" s="634" t="s">
        <v>338</v>
      </c>
      <c r="P452" s="635"/>
      <c r="Q452" s="634" t="s">
        <v>339</v>
      </c>
      <c r="R452" s="635"/>
      <c r="S452" s="627"/>
      <c r="T452" s="628"/>
    </row>
    <row r="453" spans="1:20" ht="21" customHeight="1">
      <c r="A453" s="626" t="str">
        <f>IF(商品中古自動車証明書!A375="","",商品中古自動車証明書!A375)</f>
        <v/>
      </c>
      <c r="B453" s="626"/>
      <c r="C453" s="70" t="str">
        <f>IF(商品中古自動車証明書!C375="","",商品中古自動車証明書!C375)</f>
        <v/>
      </c>
      <c r="D453" s="70" t="str">
        <f>IF(商品中古自動車証明書!D375="","",商品中古自動車証明書!D375)</f>
        <v/>
      </c>
      <c r="E453" s="626" t="str">
        <f>IF(商品中古自動車証明書!E375="","",商品中古自動車証明書!E375)</f>
        <v/>
      </c>
      <c r="F453" s="626"/>
      <c r="G453" s="70" t="str">
        <f>IF(商品中古自動車証明書!F375="","",商品中古自動車証明書!F375)</f>
        <v/>
      </c>
      <c r="H453" s="70" t="str">
        <f>IF(商品中古自動車証明書!H375="","",RIGHT(商品中古自動車証明書!H375,3))</f>
        <v/>
      </c>
      <c r="I453" s="629" t="str">
        <f>IF(商品中古自動車証明書!G375="","",商品中古自動車証明書!G375)</f>
        <v/>
      </c>
      <c r="J453" s="629"/>
      <c r="K453" s="630" t="str">
        <f>IF(入力シート!AA194="","",入力シート!AA194)</f>
        <v/>
      </c>
      <c r="L453" s="631"/>
      <c r="M453" s="632">
        <f>IF(入力シート!AD194="","",入力シート!AD194)</f>
        <v>0</v>
      </c>
      <c r="N453" s="633"/>
      <c r="O453" s="629" t="str">
        <f>IF(入力シート!AG194="","",入力シート!AG194)</f>
        <v/>
      </c>
      <c r="P453" s="629"/>
      <c r="Q453" s="626" t="str">
        <f>IF(入力シート!AJ194="","",入力シート!AJ194)</f>
        <v/>
      </c>
      <c r="R453" s="626"/>
      <c r="S453" s="627"/>
      <c r="T453" s="628"/>
    </row>
    <row r="454" spans="1:20" ht="21" customHeight="1">
      <c r="A454" s="626" t="str">
        <f>IF(商品中古自動車証明書!A376="","",商品中古自動車証明書!A376)</f>
        <v/>
      </c>
      <c r="B454" s="626"/>
      <c r="C454" s="70" t="str">
        <f>IF(商品中古自動車証明書!C376="","",商品中古自動車証明書!C376)</f>
        <v/>
      </c>
      <c r="D454" s="70" t="str">
        <f>IF(商品中古自動車証明書!D376="","",商品中古自動車証明書!D376)</f>
        <v/>
      </c>
      <c r="E454" s="626" t="str">
        <f>IF(商品中古自動車証明書!E376="","",商品中古自動車証明書!E376)</f>
        <v/>
      </c>
      <c r="F454" s="626"/>
      <c r="G454" s="70" t="str">
        <f>IF(商品中古自動車証明書!F376="","",商品中古自動車証明書!F376)</f>
        <v/>
      </c>
      <c r="H454" s="70" t="str">
        <f>IF(商品中古自動車証明書!H376="","",RIGHT(商品中古自動車証明書!H376,3))</f>
        <v/>
      </c>
      <c r="I454" s="629" t="str">
        <f>IF(商品中古自動車証明書!G376="","",商品中古自動車証明書!G376)</f>
        <v/>
      </c>
      <c r="J454" s="629"/>
      <c r="K454" s="630" t="str">
        <f>IF(入力シート!AA195="","",入力シート!AA195)</f>
        <v/>
      </c>
      <c r="L454" s="631"/>
      <c r="M454" s="632">
        <f>IF(入力シート!AD195="","",入力シート!AD195)</f>
        <v>0</v>
      </c>
      <c r="N454" s="633"/>
      <c r="O454" s="629" t="str">
        <f>IF(入力シート!AG195="","",入力シート!AG195)</f>
        <v/>
      </c>
      <c r="P454" s="629"/>
      <c r="Q454" s="626" t="str">
        <f>IF(入力シート!AJ195="","",入力シート!AJ195)</f>
        <v/>
      </c>
      <c r="R454" s="626"/>
      <c r="S454" s="627"/>
      <c r="T454" s="628"/>
    </row>
    <row r="455" spans="1:20" ht="21" customHeight="1">
      <c r="A455" s="626" t="str">
        <f>IF(商品中古自動車証明書!A377="","",商品中古自動車証明書!A377)</f>
        <v/>
      </c>
      <c r="B455" s="626"/>
      <c r="C455" s="70" t="str">
        <f>IF(商品中古自動車証明書!C377="","",商品中古自動車証明書!C377)</f>
        <v/>
      </c>
      <c r="D455" s="70" t="str">
        <f>IF(商品中古自動車証明書!D377="","",商品中古自動車証明書!D377)</f>
        <v/>
      </c>
      <c r="E455" s="626" t="str">
        <f>IF(商品中古自動車証明書!E377="","",商品中古自動車証明書!E377)</f>
        <v/>
      </c>
      <c r="F455" s="626"/>
      <c r="G455" s="70" t="str">
        <f>IF(商品中古自動車証明書!F377="","",商品中古自動車証明書!F377)</f>
        <v/>
      </c>
      <c r="H455" s="70" t="str">
        <f>IF(商品中古自動車証明書!H377="","",RIGHT(商品中古自動車証明書!H377,3))</f>
        <v/>
      </c>
      <c r="I455" s="629" t="str">
        <f>IF(商品中古自動車証明書!G377="","",商品中古自動車証明書!G377)</f>
        <v/>
      </c>
      <c r="J455" s="629"/>
      <c r="K455" s="630" t="str">
        <f>IF(入力シート!AA196="","",入力シート!AA196)</f>
        <v/>
      </c>
      <c r="L455" s="631"/>
      <c r="M455" s="632">
        <f>IF(入力シート!AD196="","",入力シート!AD196)</f>
        <v>0</v>
      </c>
      <c r="N455" s="633"/>
      <c r="O455" s="629" t="str">
        <f>IF(入力シート!AG196="","",入力シート!AG196)</f>
        <v/>
      </c>
      <c r="P455" s="629"/>
      <c r="Q455" s="626" t="str">
        <f>IF(入力シート!AJ196="","",入力シート!AJ196)</f>
        <v/>
      </c>
      <c r="R455" s="626"/>
      <c r="S455" s="627"/>
      <c r="T455" s="628"/>
    </row>
    <row r="456" spans="1:20" ht="21" customHeight="1">
      <c r="A456" s="626" t="str">
        <f>IF(商品中古自動車証明書!A378="","",商品中古自動車証明書!A378)</f>
        <v/>
      </c>
      <c r="B456" s="626"/>
      <c r="C456" s="70" t="str">
        <f>IF(商品中古自動車証明書!C378="","",商品中古自動車証明書!C378)</f>
        <v/>
      </c>
      <c r="D456" s="70" t="str">
        <f>IF(商品中古自動車証明書!D378="","",商品中古自動車証明書!D378)</f>
        <v/>
      </c>
      <c r="E456" s="626" t="str">
        <f>IF(商品中古自動車証明書!E378="","",商品中古自動車証明書!E378)</f>
        <v/>
      </c>
      <c r="F456" s="626"/>
      <c r="G456" s="70" t="str">
        <f>IF(商品中古自動車証明書!F378="","",商品中古自動車証明書!F378)</f>
        <v/>
      </c>
      <c r="H456" s="70" t="str">
        <f>IF(商品中古自動車証明書!H378="","",RIGHT(商品中古自動車証明書!H378,3))</f>
        <v/>
      </c>
      <c r="I456" s="629" t="str">
        <f>IF(商品中古自動車証明書!G378="","",商品中古自動車証明書!G378)</f>
        <v/>
      </c>
      <c r="J456" s="629"/>
      <c r="K456" s="630" t="str">
        <f>IF(入力シート!AA197="","",入力シート!AA197)</f>
        <v/>
      </c>
      <c r="L456" s="631"/>
      <c r="M456" s="632">
        <f>IF(入力シート!AD197="","",入力シート!AD197)</f>
        <v>0</v>
      </c>
      <c r="N456" s="633"/>
      <c r="O456" s="629" t="str">
        <f>IF(入力シート!AG197="","",入力シート!AG197)</f>
        <v/>
      </c>
      <c r="P456" s="629"/>
      <c r="Q456" s="626" t="str">
        <f>IF(入力シート!AJ197="","",入力シート!AJ197)</f>
        <v/>
      </c>
      <c r="R456" s="626"/>
      <c r="S456" s="627"/>
      <c r="T456" s="628"/>
    </row>
    <row r="457" spans="1:20" ht="21" customHeight="1">
      <c r="A457" s="626" t="str">
        <f>IF(商品中古自動車証明書!A379="","",商品中古自動車証明書!A379)</f>
        <v/>
      </c>
      <c r="B457" s="626"/>
      <c r="C457" s="70" t="str">
        <f>IF(商品中古自動車証明書!C379="","",商品中古自動車証明書!C379)</f>
        <v/>
      </c>
      <c r="D457" s="70" t="str">
        <f>IF(商品中古自動車証明書!D379="","",商品中古自動車証明書!D379)</f>
        <v/>
      </c>
      <c r="E457" s="626" t="str">
        <f>IF(商品中古自動車証明書!E379="","",商品中古自動車証明書!E379)</f>
        <v/>
      </c>
      <c r="F457" s="626"/>
      <c r="G457" s="70" t="str">
        <f>IF(商品中古自動車証明書!F379="","",商品中古自動車証明書!F379)</f>
        <v/>
      </c>
      <c r="H457" s="70" t="str">
        <f>IF(商品中古自動車証明書!H379="","",RIGHT(商品中古自動車証明書!H379,3))</f>
        <v/>
      </c>
      <c r="I457" s="629" t="str">
        <f>IF(商品中古自動車証明書!G379="","",商品中古自動車証明書!G379)</f>
        <v/>
      </c>
      <c r="J457" s="629"/>
      <c r="K457" s="630" t="str">
        <f>IF(入力シート!AA198="","",入力シート!AA198)</f>
        <v/>
      </c>
      <c r="L457" s="631"/>
      <c r="M457" s="632">
        <f>IF(入力シート!AD198="","",入力シート!AD198)</f>
        <v>0</v>
      </c>
      <c r="N457" s="633"/>
      <c r="O457" s="629" t="str">
        <f>IF(入力シート!AG198="","",入力シート!AG198)</f>
        <v/>
      </c>
      <c r="P457" s="629"/>
      <c r="Q457" s="626" t="str">
        <f>IF(入力シート!AJ198="","",入力シート!AJ198)</f>
        <v/>
      </c>
      <c r="R457" s="626"/>
      <c r="S457" s="627"/>
      <c r="T457" s="628"/>
    </row>
    <row r="458" spans="1:20" ht="21" customHeight="1">
      <c r="A458" s="626" t="str">
        <f>IF(商品中古自動車証明書!A380="","",商品中古自動車証明書!A380)</f>
        <v/>
      </c>
      <c r="B458" s="626"/>
      <c r="C458" s="70" t="str">
        <f>IF(商品中古自動車証明書!C380="","",商品中古自動車証明書!C380)</f>
        <v/>
      </c>
      <c r="D458" s="70" t="str">
        <f>IF(商品中古自動車証明書!D380="","",商品中古自動車証明書!D380)</f>
        <v/>
      </c>
      <c r="E458" s="626" t="str">
        <f>IF(商品中古自動車証明書!E380="","",商品中古自動車証明書!E380)</f>
        <v/>
      </c>
      <c r="F458" s="626"/>
      <c r="G458" s="70" t="str">
        <f>IF(商品中古自動車証明書!F380="","",商品中古自動車証明書!F380)</f>
        <v/>
      </c>
      <c r="H458" s="70" t="str">
        <f>IF(商品中古自動車証明書!H380="","",RIGHT(商品中古自動車証明書!H380,3))</f>
        <v/>
      </c>
      <c r="I458" s="629" t="str">
        <f>IF(商品中古自動車証明書!G380="","",商品中古自動車証明書!G380)</f>
        <v/>
      </c>
      <c r="J458" s="629"/>
      <c r="K458" s="630" t="str">
        <f>IF(入力シート!AA199="","",入力シート!AA199)</f>
        <v/>
      </c>
      <c r="L458" s="631"/>
      <c r="M458" s="632">
        <f>IF(入力シート!AD199="","",入力シート!AD199)</f>
        <v>0</v>
      </c>
      <c r="N458" s="633"/>
      <c r="O458" s="629" t="str">
        <f>IF(入力シート!AG199="","",入力シート!AG199)</f>
        <v/>
      </c>
      <c r="P458" s="629"/>
      <c r="Q458" s="626" t="str">
        <f>IF(入力シート!AJ199="","",入力シート!AJ199)</f>
        <v/>
      </c>
      <c r="R458" s="626"/>
      <c r="S458" s="627"/>
      <c r="T458" s="628"/>
    </row>
    <row r="459" spans="1:20" ht="21" customHeight="1">
      <c r="A459" s="626" t="str">
        <f>IF(商品中古自動車証明書!A381="","",商品中古自動車証明書!A381)</f>
        <v/>
      </c>
      <c r="B459" s="626"/>
      <c r="C459" s="70" t="str">
        <f>IF(商品中古自動車証明書!C381="","",商品中古自動車証明書!C381)</f>
        <v/>
      </c>
      <c r="D459" s="70" t="str">
        <f>IF(商品中古自動車証明書!D381="","",商品中古自動車証明書!D381)</f>
        <v/>
      </c>
      <c r="E459" s="626" t="str">
        <f>IF(商品中古自動車証明書!E381="","",商品中古自動車証明書!E381)</f>
        <v/>
      </c>
      <c r="F459" s="626"/>
      <c r="G459" s="70" t="str">
        <f>IF(商品中古自動車証明書!F381="","",商品中古自動車証明書!F381)</f>
        <v/>
      </c>
      <c r="H459" s="70" t="str">
        <f>IF(商品中古自動車証明書!H381="","",RIGHT(商品中古自動車証明書!H381,3))</f>
        <v/>
      </c>
      <c r="I459" s="629" t="str">
        <f>IF(商品中古自動車証明書!G381="","",商品中古自動車証明書!G381)</f>
        <v/>
      </c>
      <c r="J459" s="629"/>
      <c r="K459" s="630" t="str">
        <f>IF(入力シート!AA200="","",入力シート!AA200)</f>
        <v/>
      </c>
      <c r="L459" s="631"/>
      <c r="M459" s="632">
        <f>IF(入力シート!AD200="","",入力シート!AD200)</f>
        <v>0</v>
      </c>
      <c r="N459" s="633"/>
      <c r="O459" s="629" t="str">
        <f>IF(入力シート!AG200="","",入力シート!AG200)</f>
        <v/>
      </c>
      <c r="P459" s="629"/>
      <c r="Q459" s="626" t="str">
        <f>IF(入力シート!AJ200="","",入力シート!AJ200)</f>
        <v/>
      </c>
      <c r="R459" s="626"/>
      <c r="S459" s="627"/>
      <c r="T459" s="628"/>
    </row>
    <row r="460" spans="1:20" ht="21" customHeight="1">
      <c r="A460" s="626" t="str">
        <f>IF(商品中古自動車証明書!A382="","",商品中古自動車証明書!A382)</f>
        <v/>
      </c>
      <c r="B460" s="626"/>
      <c r="C460" s="70" t="str">
        <f>IF(商品中古自動車証明書!C382="","",商品中古自動車証明書!C382)</f>
        <v/>
      </c>
      <c r="D460" s="70" t="str">
        <f>IF(商品中古自動車証明書!D382="","",商品中古自動車証明書!D382)</f>
        <v/>
      </c>
      <c r="E460" s="626" t="str">
        <f>IF(商品中古自動車証明書!E382="","",商品中古自動車証明書!E382)</f>
        <v/>
      </c>
      <c r="F460" s="626"/>
      <c r="G460" s="70" t="str">
        <f>IF(商品中古自動車証明書!F382="","",商品中古自動車証明書!F382)</f>
        <v/>
      </c>
      <c r="H460" s="70" t="str">
        <f>IF(商品中古自動車証明書!H382="","",RIGHT(商品中古自動車証明書!H382,3))</f>
        <v/>
      </c>
      <c r="I460" s="629" t="str">
        <f>IF(商品中古自動車証明書!G382="","",商品中古自動車証明書!G382)</f>
        <v/>
      </c>
      <c r="J460" s="629"/>
      <c r="K460" s="630" t="str">
        <f>IF(入力シート!AA201="","",入力シート!AA201)</f>
        <v/>
      </c>
      <c r="L460" s="631"/>
      <c r="M460" s="632">
        <f>IF(入力シート!AD201="","",入力シート!AD201)</f>
        <v>0</v>
      </c>
      <c r="N460" s="633"/>
      <c r="O460" s="629" t="str">
        <f>IF(入力シート!AG201="","",入力シート!AG201)</f>
        <v/>
      </c>
      <c r="P460" s="629"/>
      <c r="Q460" s="626" t="str">
        <f>IF(入力シート!AJ201="","",入力シート!AJ201)</f>
        <v/>
      </c>
      <c r="R460" s="626"/>
      <c r="S460" s="627"/>
      <c r="T460" s="628"/>
    </row>
    <row r="461" spans="1:20" ht="21" customHeight="1">
      <c r="A461" s="626" t="str">
        <f>IF(商品中古自動車証明書!A383="","",商品中古自動車証明書!A383)</f>
        <v/>
      </c>
      <c r="B461" s="626"/>
      <c r="C461" s="70" t="str">
        <f>IF(商品中古自動車証明書!C383="","",商品中古自動車証明書!C383)</f>
        <v/>
      </c>
      <c r="D461" s="70" t="str">
        <f>IF(商品中古自動車証明書!D383="","",商品中古自動車証明書!D383)</f>
        <v/>
      </c>
      <c r="E461" s="626" t="str">
        <f>IF(商品中古自動車証明書!E383="","",商品中古自動車証明書!E383)</f>
        <v/>
      </c>
      <c r="F461" s="626"/>
      <c r="G461" s="70" t="str">
        <f>IF(商品中古自動車証明書!F383="","",商品中古自動車証明書!F383)</f>
        <v/>
      </c>
      <c r="H461" s="70" t="str">
        <f>IF(商品中古自動車証明書!H383="","",RIGHT(商品中古自動車証明書!H383,3))</f>
        <v/>
      </c>
      <c r="I461" s="629" t="str">
        <f>IF(商品中古自動車証明書!G383="","",商品中古自動車証明書!G383)</f>
        <v/>
      </c>
      <c r="J461" s="629"/>
      <c r="K461" s="630" t="str">
        <f>IF(入力シート!AA202="","",入力シート!AA202)</f>
        <v/>
      </c>
      <c r="L461" s="631"/>
      <c r="M461" s="632">
        <f>IF(入力シート!AD202="","",入力シート!AD202)</f>
        <v>0</v>
      </c>
      <c r="N461" s="633"/>
      <c r="O461" s="629" t="str">
        <f>IF(入力シート!AG202="","",入力シート!AG202)</f>
        <v/>
      </c>
      <c r="P461" s="629"/>
      <c r="Q461" s="626" t="str">
        <f>IF(入力シート!AJ202="","",入力シート!AJ202)</f>
        <v/>
      </c>
      <c r="R461" s="626"/>
      <c r="S461" s="627"/>
      <c r="T461" s="628"/>
    </row>
    <row r="462" spans="1:20" ht="21" customHeight="1">
      <c r="A462" s="626" t="str">
        <f>IF(商品中古自動車証明書!A384="","",商品中古自動車証明書!A384)</f>
        <v/>
      </c>
      <c r="B462" s="626"/>
      <c r="C462" s="70" t="str">
        <f>IF(商品中古自動車証明書!C384="","",商品中古自動車証明書!C384)</f>
        <v/>
      </c>
      <c r="D462" s="70" t="str">
        <f>IF(商品中古自動車証明書!D384="","",商品中古自動車証明書!D384)</f>
        <v/>
      </c>
      <c r="E462" s="626" t="str">
        <f>IF(商品中古自動車証明書!E384="","",商品中古自動車証明書!E384)</f>
        <v/>
      </c>
      <c r="F462" s="626"/>
      <c r="G462" s="70" t="str">
        <f>IF(商品中古自動車証明書!F384="","",商品中古自動車証明書!F384)</f>
        <v/>
      </c>
      <c r="H462" s="70" t="str">
        <f>IF(商品中古自動車証明書!H384="","",RIGHT(商品中古自動車証明書!H384,3))</f>
        <v/>
      </c>
      <c r="I462" s="629" t="str">
        <f>IF(商品中古自動車証明書!G384="","",商品中古自動車証明書!G384)</f>
        <v/>
      </c>
      <c r="J462" s="629"/>
      <c r="K462" s="630" t="str">
        <f>IF(入力シート!AA203="","",入力シート!AA203)</f>
        <v/>
      </c>
      <c r="L462" s="631"/>
      <c r="M462" s="632">
        <f>IF(入力シート!AD203="","",入力シート!AD203)</f>
        <v>0</v>
      </c>
      <c r="N462" s="633"/>
      <c r="O462" s="629" t="str">
        <f>IF(入力シート!AG203="","",入力シート!AG203)</f>
        <v/>
      </c>
      <c r="P462" s="629"/>
      <c r="Q462" s="626" t="str">
        <f>IF(入力シート!AJ203="","",入力シート!AJ203)</f>
        <v/>
      </c>
      <c r="R462" s="626"/>
      <c r="S462" s="627"/>
      <c r="T462" s="628"/>
    </row>
    <row r="463" spans="1:20" ht="21" customHeight="1">
      <c r="A463" s="626" t="str">
        <f>IF(商品中古自動車証明書!A385="","",商品中古自動車証明書!A385)</f>
        <v/>
      </c>
      <c r="B463" s="626"/>
      <c r="C463" s="70" t="str">
        <f>IF(商品中古自動車証明書!C385="","",商品中古自動車証明書!C385)</f>
        <v/>
      </c>
      <c r="D463" s="70" t="str">
        <f>IF(商品中古自動車証明書!D385="","",商品中古自動車証明書!D385)</f>
        <v/>
      </c>
      <c r="E463" s="626" t="str">
        <f>IF(商品中古自動車証明書!E385="","",商品中古自動車証明書!E385)</f>
        <v/>
      </c>
      <c r="F463" s="626"/>
      <c r="G463" s="70" t="str">
        <f>IF(商品中古自動車証明書!F385="","",商品中古自動車証明書!F385)</f>
        <v/>
      </c>
      <c r="H463" s="70" t="str">
        <f>IF(商品中古自動車証明書!H385="","",RIGHT(商品中古自動車証明書!H385,3))</f>
        <v/>
      </c>
      <c r="I463" s="629" t="str">
        <f>IF(商品中古自動車証明書!G385="","",商品中古自動車証明書!G385)</f>
        <v/>
      </c>
      <c r="J463" s="629"/>
      <c r="K463" s="630" t="str">
        <f>IF(入力シート!AA204="","",入力シート!AA204)</f>
        <v/>
      </c>
      <c r="L463" s="631"/>
      <c r="M463" s="632">
        <f>IF(入力シート!AD204="","",入力シート!AD204)</f>
        <v>0</v>
      </c>
      <c r="N463" s="633"/>
      <c r="O463" s="629" t="str">
        <f>IF(入力シート!AG204="","",入力シート!AG204)</f>
        <v/>
      </c>
      <c r="P463" s="629"/>
      <c r="Q463" s="626" t="str">
        <f>IF(入力シート!AJ204="","",入力シート!AJ204)</f>
        <v/>
      </c>
      <c r="R463" s="626"/>
      <c r="S463" s="627"/>
      <c r="T463" s="628"/>
    </row>
    <row r="464" spans="1:20" ht="21" customHeight="1">
      <c r="A464" s="626" t="str">
        <f>IF(商品中古自動車証明書!A386="","",商品中古自動車証明書!A386)</f>
        <v/>
      </c>
      <c r="B464" s="626"/>
      <c r="C464" s="70" t="str">
        <f>IF(商品中古自動車証明書!C386="","",商品中古自動車証明書!C386)</f>
        <v/>
      </c>
      <c r="D464" s="70" t="str">
        <f>IF(商品中古自動車証明書!D386="","",商品中古自動車証明書!D386)</f>
        <v/>
      </c>
      <c r="E464" s="626" t="str">
        <f>IF(商品中古自動車証明書!E386="","",商品中古自動車証明書!E386)</f>
        <v/>
      </c>
      <c r="F464" s="626"/>
      <c r="G464" s="70" t="str">
        <f>IF(商品中古自動車証明書!F386="","",商品中古自動車証明書!F386)</f>
        <v/>
      </c>
      <c r="H464" s="70" t="str">
        <f>IF(商品中古自動車証明書!H386="","",RIGHT(商品中古自動車証明書!H386,3))</f>
        <v/>
      </c>
      <c r="I464" s="629" t="str">
        <f>IF(商品中古自動車証明書!G386="","",商品中古自動車証明書!G386)</f>
        <v/>
      </c>
      <c r="J464" s="629"/>
      <c r="K464" s="630" t="str">
        <f>IF(入力シート!AA205="","",入力シート!AA205)</f>
        <v/>
      </c>
      <c r="L464" s="631"/>
      <c r="M464" s="632">
        <f>IF(入力シート!AD205="","",入力シート!AD205)</f>
        <v>0</v>
      </c>
      <c r="N464" s="633"/>
      <c r="O464" s="629" t="str">
        <f>IF(入力シート!AG205="","",入力シート!AG205)</f>
        <v/>
      </c>
      <c r="P464" s="629"/>
      <c r="Q464" s="626" t="str">
        <f>IF(入力シート!AJ205="","",入力シート!AJ205)</f>
        <v/>
      </c>
      <c r="R464" s="626"/>
      <c r="S464" s="627"/>
      <c r="T464" s="628"/>
    </row>
    <row r="465" spans="1:20" ht="21" customHeight="1">
      <c r="A465" s="626" t="str">
        <f>IF(商品中古自動車証明書!A387="","",商品中古自動車証明書!A387)</f>
        <v/>
      </c>
      <c r="B465" s="626"/>
      <c r="C465" s="70" t="str">
        <f>IF(商品中古自動車証明書!C387="","",商品中古自動車証明書!C387)</f>
        <v/>
      </c>
      <c r="D465" s="70" t="str">
        <f>IF(商品中古自動車証明書!D387="","",商品中古自動車証明書!D387)</f>
        <v/>
      </c>
      <c r="E465" s="626" t="str">
        <f>IF(商品中古自動車証明書!E387="","",商品中古自動車証明書!E387)</f>
        <v/>
      </c>
      <c r="F465" s="626"/>
      <c r="G465" s="70" t="str">
        <f>IF(商品中古自動車証明書!F387="","",商品中古自動車証明書!F387)</f>
        <v/>
      </c>
      <c r="H465" s="70" t="str">
        <f>IF(商品中古自動車証明書!H387="","",RIGHT(商品中古自動車証明書!H387,3))</f>
        <v/>
      </c>
      <c r="I465" s="629" t="str">
        <f>IF(商品中古自動車証明書!G387="","",商品中古自動車証明書!G387)</f>
        <v/>
      </c>
      <c r="J465" s="629"/>
      <c r="K465" s="630" t="str">
        <f>IF(入力シート!AA206="","",入力シート!AA206)</f>
        <v/>
      </c>
      <c r="L465" s="631"/>
      <c r="M465" s="632">
        <f>IF(入力シート!AD206="","",入力シート!AD206)</f>
        <v>0</v>
      </c>
      <c r="N465" s="633"/>
      <c r="O465" s="629" t="str">
        <f>IF(入力シート!AG206="","",入力シート!AG206)</f>
        <v/>
      </c>
      <c r="P465" s="629"/>
      <c r="Q465" s="626" t="str">
        <f>IF(入力シート!AJ206="","",入力シート!AJ206)</f>
        <v/>
      </c>
      <c r="R465" s="626"/>
      <c r="S465" s="627"/>
      <c r="T465" s="628"/>
    </row>
    <row r="466" spans="1:20" ht="21" customHeight="1">
      <c r="A466" s="626" t="str">
        <f>IF(商品中古自動車証明書!A388="","",商品中古自動車証明書!A388)</f>
        <v/>
      </c>
      <c r="B466" s="626"/>
      <c r="C466" s="70" t="str">
        <f>IF(商品中古自動車証明書!C388="","",商品中古自動車証明書!C388)</f>
        <v/>
      </c>
      <c r="D466" s="70" t="str">
        <f>IF(商品中古自動車証明書!D388="","",商品中古自動車証明書!D388)</f>
        <v/>
      </c>
      <c r="E466" s="626" t="str">
        <f>IF(商品中古自動車証明書!E388="","",商品中古自動車証明書!E388)</f>
        <v/>
      </c>
      <c r="F466" s="626"/>
      <c r="G466" s="70" t="str">
        <f>IF(商品中古自動車証明書!F388="","",商品中古自動車証明書!F388)</f>
        <v/>
      </c>
      <c r="H466" s="70" t="str">
        <f>IF(商品中古自動車証明書!H388="","",RIGHT(商品中古自動車証明書!H388,3))</f>
        <v/>
      </c>
      <c r="I466" s="629" t="str">
        <f>IF(商品中古自動車証明書!G388="","",商品中古自動車証明書!G388)</f>
        <v/>
      </c>
      <c r="J466" s="629"/>
      <c r="K466" s="630" t="str">
        <f>IF(入力シート!AA207="","",入力シート!AA207)</f>
        <v/>
      </c>
      <c r="L466" s="631"/>
      <c r="M466" s="632">
        <f>IF(入力シート!AD207="","",入力シート!AD207)</f>
        <v>0</v>
      </c>
      <c r="N466" s="633"/>
      <c r="O466" s="629" t="str">
        <f>IF(入力シート!AG207="","",入力シート!AG207)</f>
        <v/>
      </c>
      <c r="P466" s="629"/>
      <c r="Q466" s="626" t="str">
        <f>IF(入力シート!AJ207="","",入力シート!AJ207)</f>
        <v/>
      </c>
      <c r="R466" s="626"/>
      <c r="S466" s="627"/>
      <c r="T466" s="628"/>
    </row>
    <row r="467" spans="1:20" ht="21" customHeight="1">
      <c r="A467" s="626" t="str">
        <f>IF(商品中古自動車証明書!A389="","",商品中古自動車証明書!A389)</f>
        <v/>
      </c>
      <c r="B467" s="626"/>
      <c r="C467" s="70" t="str">
        <f>IF(商品中古自動車証明書!C389="","",商品中古自動車証明書!C389)</f>
        <v/>
      </c>
      <c r="D467" s="70" t="str">
        <f>IF(商品中古自動車証明書!D389="","",商品中古自動車証明書!D389)</f>
        <v/>
      </c>
      <c r="E467" s="626" t="str">
        <f>IF(商品中古自動車証明書!E389="","",商品中古自動車証明書!E389)</f>
        <v/>
      </c>
      <c r="F467" s="626"/>
      <c r="G467" s="70" t="str">
        <f>IF(商品中古自動車証明書!F389="","",商品中古自動車証明書!F389)</f>
        <v/>
      </c>
      <c r="H467" s="70" t="str">
        <f>IF(商品中古自動車証明書!H389="","",RIGHT(商品中古自動車証明書!H389,3))</f>
        <v/>
      </c>
      <c r="I467" s="629" t="str">
        <f>IF(商品中古自動車証明書!G389="","",商品中古自動車証明書!G389)</f>
        <v/>
      </c>
      <c r="J467" s="629"/>
      <c r="K467" s="630" t="str">
        <f>IF(入力シート!AA208="","",入力シート!AA208)</f>
        <v/>
      </c>
      <c r="L467" s="631"/>
      <c r="M467" s="632">
        <f>IF(入力シート!AD208="","",入力シート!AD208)</f>
        <v>0</v>
      </c>
      <c r="N467" s="633"/>
      <c r="O467" s="629" t="str">
        <f>IF(入力シート!AG208="","",入力シート!AG208)</f>
        <v/>
      </c>
      <c r="P467" s="629"/>
      <c r="Q467" s="626" t="str">
        <f>IF(入力シート!AJ208="","",入力シート!AJ208)</f>
        <v/>
      </c>
      <c r="R467" s="626"/>
      <c r="S467" s="627"/>
      <c r="T467" s="628"/>
    </row>
    <row r="468" spans="1:20" ht="21" customHeight="1">
      <c r="A468" s="626" t="str">
        <f>IF(商品中古自動車証明書!A390="","",商品中古自動車証明書!A390)</f>
        <v/>
      </c>
      <c r="B468" s="626"/>
      <c r="C468" s="70" t="str">
        <f>IF(商品中古自動車証明書!C390="","",商品中古自動車証明書!C390)</f>
        <v/>
      </c>
      <c r="D468" s="70" t="str">
        <f>IF(商品中古自動車証明書!D390="","",商品中古自動車証明書!D390)</f>
        <v/>
      </c>
      <c r="E468" s="626" t="str">
        <f>IF(商品中古自動車証明書!E390="","",商品中古自動車証明書!E390)</f>
        <v/>
      </c>
      <c r="F468" s="626"/>
      <c r="G468" s="70" t="str">
        <f>IF(商品中古自動車証明書!F390="","",商品中古自動車証明書!F390)</f>
        <v/>
      </c>
      <c r="H468" s="70" t="str">
        <f>IF(商品中古自動車証明書!H390="","",RIGHT(商品中古自動車証明書!H390,3))</f>
        <v/>
      </c>
      <c r="I468" s="629" t="str">
        <f>IF(商品中古自動車証明書!G390="","",商品中古自動車証明書!G390)</f>
        <v/>
      </c>
      <c r="J468" s="629"/>
      <c r="K468" s="630" t="str">
        <f>IF(入力シート!AA209="","",入力シート!AA209)</f>
        <v/>
      </c>
      <c r="L468" s="631"/>
      <c r="M468" s="632">
        <f>IF(入力シート!AD209="","",入力シート!AD209)</f>
        <v>0</v>
      </c>
      <c r="N468" s="633"/>
      <c r="O468" s="629" t="str">
        <f>IF(入力シート!AG209="","",入力シート!AG209)</f>
        <v/>
      </c>
      <c r="P468" s="629"/>
      <c r="Q468" s="626" t="str">
        <f>IF(入力シート!AJ209="","",入力シート!AJ209)</f>
        <v/>
      </c>
      <c r="R468" s="626"/>
      <c r="S468" s="627"/>
      <c r="T468" s="628"/>
    </row>
    <row r="469" spans="1:20" ht="21" customHeight="1">
      <c r="A469" s="626" t="str">
        <f>IF(商品中古自動車証明書!A391="","",商品中古自動車証明書!A391)</f>
        <v/>
      </c>
      <c r="B469" s="626"/>
      <c r="C469" s="70" t="str">
        <f>IF(商品中古自動車証明書!C391="","",商品中古自動車証明書!C391)</f>
        <v/>
      </c>
      <c r="D469" s="70" t="str">
        <f>IF(商品中古自動車証明書!D391="","",商品中古自動車証明書!D391)</f>
        <v/>
      </c>
      <c r="E469" s="626" t="str">
        <f>IF(商品中古自動車証明書!E391="","",商品中古自動車証明書!E391)</f>
        <v/>
      </c>
      <c r="F469" s="626"/>
      <c r="G469" s="70" t="str">
        <f>IF(商品中古自動車証明書!F391="","",商品中古自動車証明書!F391)</f>
        <v/>
      </c>
      <c r="H469" s="70" t="str">
        <f>IF(商品中古自動車証明書!H391="","",RIGHT(商品中古自動車証明書!H391,3))</f>
        <v/>
      </c>
      <c r="I469" s="629" t="str">
        <f>IF(商品中古自動車証明書!G391="","",商品中古自動車証明書!G391)</f>
        <v/>
      </c>
      <c r="J469" s="629"/>
      <c r="K469" s="630" t="str">
        <f>IF(入力シート!AA210="","",入力シート!AA210)</f>
        <v/>
      </c>
      <c r="L469" s="631"/>
      <c r="M469" s="632">
        <f>IF(入力シート!AD210="","",入力シート!AD210)</f>
        <v>0</v>
      </c>
      <c r="N469" s="633"/>
      <c r="O469" s="629" t="str">
        <f>IF(入力シート!AG210="","",入力シート!AG210)</f>
        <v/>
      </c>
      <c r="P469" s="629"/>
      <c r="Q469" s="626" t="str">
        <f>IF(入力シート!AJ210="","",入力シート!AJ210)</f>
        <v/>
      </c>
      <c r="R469" s="626"/>
      <c r="S469" s="627"/>
      <c r="T469" s="628"/>
    </row>
    <row r="470" spans="1:20" ht="21" customHeight="1">
      <c r="A470" s="626" t="str">
        <f>IF(商品中古自動車証明書!A392="","",商品中古自動車証明書!A392)</f>
        <v/>
      </c>
      <c r="B470" s="626"/>
      <c r="C470" s="70" t="str">
        <f>IF(商品中古自動車証明書!C392="","",商品中古自動車証明書!C392)</f>
        <v/>
      </c>
      <c r="D470" s="70" t="str">
        <f>IF(商品中古自動車証明書!D392="","",商品中古自動車証明書!D392)</f>
        <v/>
      </c>
      <c r="E470" s="626" t="str">
        <f>IF(商品中古自動車証明書!E392="","",商品中古自動車証明書!E392)</f>
        <v/>
      </c>
      <c r="F470" s="626"/>
      <c r="G470" s="70" t="str">
        <f>IF(商品中古自動車証明書!F392="","",商品中古自動車証明書!F392)</f>
        <v/>
      </c>
      <c r="H470" s="70" t="str">
        <f>IF(商品中古自動車証明書!H392="","",RIGHT(商品中古自動車証明書!H392,3))</f>
        <v/>
      </c>
      <c r="I470" s="629" t="str">
        <f>IF(商品中古自動車証明書!G392="","",商品中古自動車証明書!G392)</f>
        <v/>
      </c>
      <c r="J470" s="629"/>
      <c r="K470" s="630" t="str">
        <f>IF(入力シート!AA211="","",入力シート!AA211)</f>
        <v/>
      </c>
      <c r="L470" s="631"/>
      <c r="M470" s="632">
        <f>IF(入力シート!AD211="","",入力シート!AD211)</f>
        <v>0</v>
      </c>
      <c r="N470" s="633"/>
      <c r="O470" s="629" t="str">
        <f>IF(入力シート!AG211="","",入力シート!AG211)</f>
        <v/>
      </c>
      <c r="P470" s="629"/>
      <c r="Q470" s="626" t="str">
        <f>IF(入力シート!AJ211="","",入力シート!AJ211)</f>
        <v/>
      </c>
      <c r="R470" s="626"/>
      <c r="S470" s="627"/>
      <c r="T470" s="628"/>
    </row>
    <row r="471" spans="1:20" ht="21" customHeight="1">
      <c r="A471" s="626" t="str">
        <f>IF(商品中古自動車証明書!A393="","",商品中古自動車証明書!A393)</f>
        <v/>
      </c>
      <c r="B471" s="626"/>
      <c r="C471" s="70" t="str">
        <f>IF(商品中古自動車証明書!C393="","",商品中古自動車証明書!C393)</f>
        <v/>
      </c>
      <c r="D471" s="70" t="str">
        <f>IF(商品中古自動車証明書!D393="","",商品中古自動車証明書!D393)</f>
        <v/>
      </c>
      <c r="E471" s="626" t="str">
        <f>IF(商品中古自動車証明書!E393="","",商品中古自動車証明書!E393)</f>
        <v/>
      </c>
      <c r="F471" s="626"/>
      <c r="G471" s="70" t="str">
        <f>IF(商品中古自動車証明書!F393="","",商品中古自動車証明書!F393)</f>
        <v/>
      </c>
      <c r="H471" s="70" t="str">
        <f>IF(商品中古自動車証明書!H393="","",RIGHT(商品中古自動車証明書!H393,3))</f>
        <v/>
      </c>
      <c r="I471" s="629" t="str">
        <f>IF(商品中古自動車証明書!G393="","",商品中古自動車証明書!G393)</f>
        <v/>
      </c>
      <c r="J471" s="629"/>
      <c r="K471" s="630" t="str">
        <f>IF(入力シート!AA212="","",入力シート!AA212)</f>
        <v/>
      </c>
      <c r="L471" s="631"/>
      <c r="M471" s="632">
        <f>IF(入力シート!AD212="","",入力シート!AD212)</f>
        <v>0</v>
      </c>
      <c r="N471" s="633"/>
      <c r="O471" s="629" t="str">
        <f>IF(入力シート!AG212="","",入力シート!AG212)</f>
        <v/>
      </c>
      <c r="P471" s="629"/>
      <c r="Q471" s="626" t="str">
        <f>IF(入力シート!AJ212="","",入力シート!AJ212)</f>
        <v/>
      </c>
      <c r="R471" s="626"/>
      <c r="S471" s="627"/>
      <c r="T471" s="628"/>
    </row>
    <row r="472" spans="1:20" ht="21" customHeight="1">
      <c r="A472" s="626" t="str">
        <f>IF(商品中古自動車証明書!A394="","",商品中古自動車証明書!A394)</f>
        <v/>
      </c>
      <c r="B472" s="626"/>
      <c r="C472" s="70" t="str">
        <f>IF(商品中古自動車証明書!C394="","",商品中古自動車証明書!C394)</f>
        <v/>
      </c>
      <c r="D472" s="70" t="str">
        <f>IF(商品中古自動車証明書!D394="","",商品中古自動車証明書!D394)</f>
        <v/>
      </c>
      <c r="E472" s="626" t="str">
        <f>IF(商品中古自動車証明書!E394="","",商品中古自動車証明書!E394)</f>
        <v/>
      </c>
      <c r="F472" s="626"/>
      <c r="G472" s="70" t="str">
        <f>IF(商品中古自動車証明書!F394="","",商品中古自動車証明書!F394)</f>
        <v/>
      </c>
      <c r="H472" s="70" t="str">
        <f>IF(商品中古自動車証明書!H394="","",RIGHT(商品中古自動車証明書!H394,3))</f>
        <v/>
      </c>
      <c r="I472" s="629" t="str">
        <f>IF(商品中古自動車証明書!G394="","",商品中古自動車証明書!G394)</f>
        <v/>
      </c>
      <c r="J472" s="629"/>
      <c r="K472" s="630" t="str">
        <f>IF(入力シート!AA213="","",入力シート!AA213)</f>
        <v/>
      </c>
      <c r="L472" s="631"/>
      <c r="M472" s="632">
        <f>IF(入力シート!AD213="","",入力シート!AD213)</f>
        <v>0</v>
      </c>
      <c r="N472" s="633"/>
      <c r="O472" s="629" t="str">
        <f>IF(入力シート!AG213="","",入力シート!AG213)</f>
        <v/>
      </c>
      <c r="P472" s="629"/>
      <c r="Q472" s="626" t="str">
        <f>IF(入力シート!AJ213="","",入力シート!AJ213)</f>
        <v/>
      </c>
      <c r="R472" s="626"/>
      <c r="S472" s="627"/>
      <c r="T472" s="628"/>
    </row>
    <row r="473" spans="1:20" ht="21" customHeight="1">
      <c r="A473" s="626" t="str">
        <f>IF(商品中古自動車証明書!A395="","",商品中古自動車証明書!A395)</f>
        <v/>
      </c>
      <c r="B473" s="626"/>
      <c r="C473" s="70" t="str">
        <f>IF(商品中古自動車証明書!C395="","",商品中古自動車証明書!C395)</f>
        <v/>
      </c>
      <c r="D473" s="70" t="str">
        <f>IF(商品中古自動車証明書!D395="","",商品中古自動車証明書!D395)</f>
        <v/>
      </c>
      <c r="E473" s="626" t="str">
        <f>IF(商品中古自動車証明書!E395="","",商品中古自動車証明書!E395)</f>
        <v/>
      </c>
      <c r="F473" s="626"/>
      <c r="G473" s="70" t="str">
        <f>IF(商品中古自動車証明書!F395="","",商品中古自動車証明書!F395)</f>
        <v/>
      </c>
      <c r="H473" s="70" t="str">
        <f>IF(商品中古自動車証明書!H395="","",RIGHT(商品中古自動車証明書!H395,3))</f>
        <v/>
      </c>
      <c r="I473" s="629" t="str">
        <f>IF(商品中古自動車証明書!G395="","",商品中古自動車証明書!G395)</f>
        <v/>
      </c>
      <c r="J473" s="629"/>
      <c r="K473" s="630" t="str">
        <f>IF(入力シート!AA214="","",入力シート!AA214)</f>
        <v/>
      </c>
      <c r="L473" s="631"/>
      <c r="M473" s="632">
        <f>IF(入力シート!AD214="","",入力シート!AD214)</f>
        <v>0</v>
      </c>
      <c r="N473" s="633"/>
      <c r="O473" s="629" t="str">
        <f>IF(入力シート!AG214="","",入力シート!AG214)</f>
        <v/>
      </c>
      <c r="P473" s="629"/>
      <c r="Q473" s="626" t="str">
        <f>IF(入力シート!AJ214="","",入力シート!AJ214)</f>
        <v/>
      </c>
      <c r="R473" s="626"/>
      <c r="S473" s="627"/>
      <c r="T473" s="628"/>
    </row>
    <row r="474" spans="1:20" ht="21" customHeight="1">
      <c r="A474" s="626" t="str">
        <f>IF(商品中古自動車証明書!A396="","",商品中古自動車証明書!A396)</f>
        <v/>
      </c>
      <c r="B474" s="626"/>
      <c r="C474" s="70" t="str">
        <f>IF(商品中古自動車証明書!C396="","",商品中古自動車証明書!C396)</f>
        <v/>
      </c>
      <c r="D474" s="70" t="str">
        <f>IF(商品中古自動車証明書!D396="","",商品中古自動車証明書!D396)</f>
        <v/>
      </c>
      <c r="E474" s="626" t="str">
        <f>IF(商品中古自動車証明書!E396="","",商品中古自動車証明書!E396)</f>
        <v/>
      </c>
      <c r="F474" s="626"/>
      <c r="G474" s="70" t="str">
        <f>IF(商品中古自動車証明書!F396="","",商品中古自動車証明書!F396)</f>
        <v/>
      </c>
      <c r="H474" s="70" t="str">
        <f>IF(商品中古自動車証明書!H396="","",RIGHT(商品中古自動車証明書!H396,3))</f>
        <v/>
      </c>
      <c r="I474" s="629" t="str">
        <f>IF(商品中古自動車証明書!G396="","",商品中古自動車証明書!G396)</f>
        <v/>
      </c>
      <c r="J474" s="629"/>
      <c r="K474" s="630" t="str">
        <f>IF(入力シート!AA215="","",入力シート!AA215)</f>
        <v/>
      </c>
      <c r="L474" s="631"/>
      <c r="M474" s="632">
        <f>IF(入力シート!AD215="","",入力シート!AD215)</f>
        <v>0</v>
      </c>
      <c r="N474" s="633"/>
      <c r="O474" s="629" t="str">
        <f>IF(入力シート!AG215="","",入力シート!AG215)</f>
        <v/>
      </c>
      <c r="P474" s="629"/>
      <c r="Q474" s="626" t="str">
        <f>IF(入力シート!AJ215="","",入力シート!AJ215)</f>
        <v/>
      </c>
      <c r="R474" s="626"/>
      <c r="S474" s="627"/>
      <c r="T474" s="628"/>
    </row>
    <row r="475" spans="1:20" ht="21" customHeight="1">
      <c r="A475" s="626" t="str">
        <f>IF(商品中古自動車証明書!A397="","",商品中古自動車証明書!A397)</f>
        <v/>
      </c>
      <c r="B475" s="626"/>
      <c r="C475" s="70" t="str">
        <f>IF(商品中古自動車証明書!C397="","",商品中古自動車証明書!C397)</f>
        <v/>
      </c>
      <c r="D475" s="70" t="str">
        <f>IF(商品中古自動車証明書!D397="","",商品中古自動車証明書!D397)</f>
        <v/>
      </c>
      <c r="E475" s="626" t="str">
        <f>IF(商品中古自動車証明書!E397="","",商品中古自動車証明書!E397)</f>
        <v/>
      </c>
      <c r="F475" s="626"/>
      <c r="G475" s="70" t="str">
        <f>IF(商品中古自動車証明書!F397="","",商品中古自動車証明書!F397)</f>
        <v/>
      </c>
      <c r="H475" s="70" t="str">
        <f>IF(商品中古自動車証明書!H397="","",RIGHT(商品中古自動車証明書!H397,3))</f>
        <v/>
      </c>
      <c r="I475" s="629" t="str">
        <f>IF(商品中古自動車証明書!G397="","",商品中古自動車証明書!G397)</f>
        <v/>
      </c>
      <c r="J475" s="629"/>
      <c r="K475" s="630" t="str">
        <f>IF(入力シート!AA216="","",入力シート!AA216)</f>
        <v/>
      </c>
      <c r="L475" s="631"/>
      <c r="M475" s="632">
        <f>IF(入力シート!AD216="","",入力シート!AD216)</f>
        <v>0</v>
      </c>
      <c r="N475" s="633"/>
      <c r="O475" s="629" t="str">
        <f>IF(入力シート!AG216="","",入力シート!AG216)</f>
        <v/>
      </c>
      <c r="P475" s="629"/>
      <c r="Q475" s="626" t="str">
        <f>IF(入力シート!AJ216="","",入力シート!AJ216)</f>
        <v/>
      </c>
      <c r="R475" s="626"/>
      <c r="S475" s="627"/>
      <c r="T475" s="628"/>
    </row>
    <row r="476" spans="1:20" ht="21" customHeight="1">
      <c r="A476" s="626" t="str">
        <f>IF(商品中古自動車証明書!A398="","",商品中古自動車証明書!A398)</f>
        <v/>
      </c>
      <c r="B476" s="626"/>
      <c r="C476" s="70" t="str">
        <f>IF(商品中古自動車証明書!C398="","",商品中古自動車証明書!C398)</f>
        <v/>
      </c>
      <c r="D476" s="70" t="str">
        <f>IF(商品中古自動車証明書!D398="","",商品中古自動車証明書!D398)</f>
        <v/>
      </c>
      <c r="E476" s="626" t="str">
        <f>IF(商品中古自動車証明書!E398="","",商品中古自動車証明書!E398)</f>
        <v/>
      </c>
      <c r="F476" s="626"/>
      <c r="G476" s="70" t="str">
        <f>IF(商品中古自動車証明書!F398="","",商品中古自動車証明書!F398)</f>
        <v/>
      </c>
      <c r="H476" s="70" t="str">
        <f>IF(商品中古自動車証明書!H398="","",RIGHT(商品中古自動車証明書!H398,3))</f>
        <v/>
      </c>
      <c r="I476" s="629" t="str">
        <f>IF(商品中古自動車証明書!G398="","",商品中古自動車証明書!G398)</f>
        <v/>
      </c>
      <c r="J476" s="629"/>
      <c r="K476" s="630" t="str">
        <f>IF(入力シート!AA217="","",入力シート!AA217)</f>
        <v/>
      </c>
      <c r="L476" s="631"/>
      <c r="M476" s="632">
        <f>IF(入力シート!AD217="","",入力シート!AD217)</f>
        <v>0</v>
      </c>
      <c r="N476" s="633"/>
      <c r="O476" s="629" t="str">
        <f>IF(入力シート!AG217="","",入力シート!AG217)</f>
        <v/>
      </c>
      <c r="P476" s="629"/>
      <c r="Q476" s="626" t="str">
        <f>IF(入力シート!AJ217="","",入力シート!AJ217)</f>
        <v/>
      </c>
      <c r="R476" s="626"/>
      <c r="S476" s="627"/>
      <c r="T476" s="628"/>
    </row>
    <row r="477" spans="1:20" ht="21" customHeight="1">
      <c r="A477" s="626" t="str">
        <f>IF(商品中古自動車証明書!A399="","",商品中古自動車証明書!A399)</f>
        <v/>
      </c>
      <c r="B477" s="626"/>
      <c r="C477" s="70" t="str">
        <f>IF(商品中古自動車証明書!C399="","",商品中古自動車証明書!C399)</f>
        <v/>
      </c>
      <c r="D477" s="70" t="str">
        <f>IF(商品中古自動車証明書!D399="","",商品中古自動車証明書!D399)</f>
        <v/>
      </c>
      <c r="E477" s="626" t="str">
        <f>IF(商品中古自動車証明書!E399="","",商品中古自動車証明書!E399)</f>
        <v/>
      </c>
      <c r="F477" s="626"/>
      <c r="G477" s="70" t="str">
        <f>IF(商品中古自動車証明書!F399="","",商品中古自動車証明書!F399)</f>
        <v/>
      </c>
      <c r="H477" s="70" t="str">
        <f>IF(商品中古自動車証明書!H399="","",RIGHT(商品中古自動車証明書!H399,3))</f>
        <v/>
      </c>
      <c r="I477" s="629" t="str">
        <f>IF(商品中古自動車証明書!G399="","",商品中古自動車証明書!G399)</f>
        <v/>
      </c>
      <c r="J477" s="629"/>
      <c r="K477" s="630" t="str">
        <f>IF(入力シート!AA218="","",入力シート!AA218)</f>
        <v/>
      </c>
      <c r="L477" s="631"/>
      <c r="M477" s="632">
        <f>IF(入力シート!AD218="","",入力シート!AD218)</f>
        <v>0</v>
      </c>
      <c r="N477" s="633"/>
      <c r="O477" s="629" t="str">
        <f>IF(入力シート!AG218="","",入力シート!AG218)</f>
        <v/>
      </c>
      <c r="P477" s="629"/>
      <c r="Q477" s="626" t="str">
        <f>IF(入力シート!AJ218="","",入力シート!AJ218)</f>
        <v/>
      </c>
      <c r="R477" s="626"/>
      <c r="S477" s="627"/>
      <c r="T477" s="628"/>
    </row>
    <row r="478" spans="1:20" ht="6" customHeight="1">
      <c r="A478" s="2"/>
      <c r="B478" s="2"/>
      <c r="C478" s="2"/>
      <c r="D478" s="2"/>
      <c r="E478" s="2"/>
      <c r="F478" s="2"/>
      <c r="G478" s="2"/>
      <c r="H478" s="2"/>
      <c r="I478" s="2"/>
      <c r="J478" s="2"/>
      <c r="K478" s="2"/>
      <c r="L478" s="2"/>
      <c r="M478" s="2"/>
      <c r="N478" s="2"/>
      <c r="O478" s="2"/>
      <c r="P478" s="2"/>
      <c r="Q478" s="2"/>
      <c r="R478" s="2"/>
      <c r="S478" s="2"/>
      <c r="T478" s="2"/>
    </row>
    <row r="479" spans="1:20">
      <c r="A479" s="674" t="s">
        <v>391</v>
      </c>
      <c r="B479" s="675" t="s">
        <v>298</v>
      </c>
      <c r="C479" s="676"/>
      <c r="D479" s="676"/>
      <c r="E479" s="676"/>
      <c r="F479" s="676"/>
      <c r="G479" s="677"/>
      <c r="H479" s="681" t="s">
        <v>392</v>
      </c>
      <c r="I479" s="682"/>
      <c r="J479" s="682"/>
      <c r="K479" s="682"/>
      <c r="L479" s="682"/>
      <c r="M479" s="682"/>
      <c r="N479" s="682"/>
      <c r="O479" s="682"/>
      <c r="P479" s="682"/>
      <c r="Q479" s="682"/>
      <c r="R479" s="682"/>
      <c r="S479" s="682"/>
      <c r="T479" s="683"/>
    </row>
    <row r="480" spans="1:20" ht="18.75" customHeight="1">
      <c r="A480" s="674"/>
      <c r="B480" s="678"/>
      <c r="C480" s="679"/>
      <c r="D480" s="679"/>
      <c r="E480" s="679"/>
      <c r="F480" s="679"/>
      <c r="G480" s="680"/>
      <c r="H480" s="636" t="s">
        <v>393</v>
      </c>
      <c r="I480" s="637"/>
      <c r="J480" s="638"/>
      <c r="K480" s="61" t="s">
        <v>271</v>
      </c>
      <c r="L480" s="636" t="s">
        <v>273</v>
      </c>
      <c r="M480" s="637"/>
      <c r="N480" s="638"/>
      <c r="O480" s="636" t="s">
        <v>310</v>
      </c>
      <c r="P480" s="637"/>
      <c r="Q480" s="637"/>
      <c r="R480" s="637"/>
      <c r="S480" s="637"/>
      <c r="T480" s="638"/>
    </row>
    <row r="481" spans="1:20" ht="21" customHeight="1">
      <c r="A481" s="674"/>
      <c r="B481" s="639" t="str">
        <f>B47</f>
        <v/>
      </c>
      <c r="C481" s="640"/>
      <c r="D481" s="640"/>
      <c r="E481" s="640"/>
      <c r="F481" s="640"/>
      <c r="G481" s="641"/>
      <c r="H481" s="617" t="str">
        <f>H47</f>
        <v/>
      </c>
      <c r="I481" s="618"/>
      <c r="J481" s="619"/>
      <c r="K481" s="645" t="str">
        <f>K47</f>
        <v/>
      </c>
      <c r="L481" s="617" t="str">
        <f>L47</f>
        <v/>
      </c>
      <c r="M481" s="618"/>
      <c r="N481" s="619"/>
      <c r="O481" s="71" t="s">
        <v>422</v>
      </c>
      <c r="P481" s="647" t="str">
        <f>P47</f>
        <v/>
      </c>
      <c r="Q481" s="648"/>
      <c r="R481" s="648"/>
      <c r="S481" s="648"/>
      <c r="T481" s="649"/>
    </row>
    <row r="482" spans="1:20" ht="21" customHeight="1">
      <c r="A482" s="674"/>
      <c r="B482" s="642"/>
      <c r="C482" s="643"/>
      <c r="D482" s="643"/>
      <c r="E482" s="643"/>
      <c r="F482" s="643"/>
      <c r="G482" s="644"/>
      <c r="H482" s="617" t="str">
        <f>H48</f>
        <v/>
      </c>
      <c r="I482" s="618"/>
      <c r="J482" s="619"/>
      <c r="K482" s="646"/>
      <c r="L482" s="617"/>
      <c r="M482" s="618"/>
      <c r="N482" s="619"/>
      <c r="O482" s="72" t="s">
        <v>395</v>
      </c>
      <c r="P482" s="617" t="str">
        <f>P48</f>
        <v/>
      </c>
      <c r="Q482" s="618"/>
      <c r="R482" s="618"/>
      <c r="S482" s="618"/>
      <c r="T482" s="619"/>
    </row>
    <row r="483" spans="1:20" ht="6" customHeight="1">
      <c r="A483" s="2"/>
      <c r="B483" s="2"/>
      <c r="C483" s="2"/>
      <c r="D483" s="2"/>
      <c r="E483" s="2"/>
      <c r="F483" s="2"/>
      <c r="G483" s="2"/>
      <c r="H483" s="2"/>
      <c r="I483" s="2"/>
      <c r="J483" s="2"/>
      <c r="K483" s="2"/>
      <c r="L483" s="2"/>
      <c r="M483" s="2"/>
      <c r="N483" s="2"/>
      <c r="O483" s="2"/>
      <c r="P483" s="2"/>
      <c r="Q483" s="2"/>
      <c r="R483" s="2"/>
      <c r="S483" s="2"/>
      <c r="T483" s="2"/>
    </row>
    <row r="484" spans="1:20" ht="18.75" customHeight="1">
      <c r="A484" s="669" t="s">
        <v>396</v>
      </c>
      <c r="B484" s="669"/>
      <c r="C484" s="669"/>
      <c r="D484" s="627"/>
      <c r="E484" s="670"/>
      <c r="F484" s="670"/>
      <c r="G484" s="670"/>
      <c r="H484" s="73" t="s">
        <v>397</v>
      </c>
      <c r="I484" s="2"/>
      <c r="J484" s="2"/>
      <c r="K484" s="2"/>
      <c r="L484" s="37"/>
      <c r="M484" s="37"/>
      <c r="N484" s="671" t="s">
        <v>398</v>
      </c>
      <c r="O484" s="672"/>
      <c r="P484" s="673"/>
      <c r="Q484" s="627"/>
      <c r="R484" s="670"/>
      <c r="S484" s="670"/>
      <c r="T484" s="628"/>
    </row>
    <row r="485" spans="1:20" ht="6" customHeight="1">
      <c r="A485" s="2"/>
      <c r="B485" s="2"/>
      <c r="C485" s="2"/>
      <c r="D485" s="2"/>
      <c r="E485" s="2"/>
      <c r="F485" s="2"/>
      <c r="G485" s="2"/>
      <c r="H485" s="2"/>
      <c r="I485" s="2"/>
      <c r="J485" s="2"/>
      <c r="K485" s="2"/>
      <c r="L485" s="2"/>
      <c r="M485" s="2"/>
      <c r="N485" s="2"/>
      <c r="O485" s="2"/>
      <c r="P485" s="2"/>
      <c r="Q485" s="2"/>
      <c r="R485" s="2"/>
      <c r="S485" s="2"/>
      <c r="T485" s="2"/>
    </row>
    <row r="486" spans="1:20" ht="15" customHeight="1">
      <c r="A486" s="664" t="s">
        <v>399</v>
      </c>
      <c r="B486" s="650" t="s">
        <v>400</v>
      </c>
      <c r="C486" s="650"/>
      <c r="D486" s="650" t="s">
        <v>401</v>
      </c>
      <c r="E486" s="650"/>
      <c r="F486" s="667" t="s">
        <v>402</v>
      </c>
      <c r="G486" s="667"/>
      <c r="H486" s="650" t="s">
        <v>403</v>
      </c>
      <c r="I486" s="650"/>
      <c r="J486" s="651" t="s">
        <v>404</v>
      </c>
      <c r="K486" s="651"/>
      <c r="L486" s="651"/>
      <c r="M486" s="651"/>
      <c r="N486" s="651"/>
      <c r="O486" s="651"/>
      <c r="P486" s="651"/>
      <c r="Q486" s="651"/>
      <c r="R486" s="652" t="s">
        <v>405</v>
      </c>
      <c r="S486" s="655" t="s">
        <v>406</v>
      </c>
      <c r="T486" s="656"/>
    </row>
    <row r="487" spans="1:20" ht="15" customHeight="1">
      <c r="A487" s="665"/>
      <c r="B487" s="668" t="s">
        <v>407</v>
      </c>
      <c r="C487" s="668"/>
      <c r="D487" s="661" t="s">
        <v>406</v>
      </c>
      <c r="E487" s="661"/>
      <c r="F487" s="661" t="s">
        <v>406</v>
      </c>
      <c r="G487" s="661"/>
      <c r="H487" s="661" t="s">
        <v>406</v>
      </c>
      <c r="I487" s="661"/>
      <c r="J487" s="662" t="s">
        <v>408</v>
      </c>
      <c r="K487" s="662"/>
      <c r="L487" s="662"/>
      <c r="M487" s="662"/>
      <c r="N487" s="662" t="s">
        <v>409</v>
      </c>
      <c r="O487" s="662"/>
      <c r="P487" s="662"/>
      <c r="Q487" s="662"/>
      <c r="R487" s="653"/>
      <c r="S487" s="657"/>
      <c r="T487" s="658"/>
    </row>
    <row r="488" spans="1:20" ht="15" customHeight="1">
      <c r="A488" s="666"/>
      <c r="B488" s="668"/>
      <c r="C488" s="668"/>
      <c r="D488" s="661"/>
      <c r="E488" s="661"/>
      <c r="F488" s="661"/>
      <c r="G488" s="661"/>
      <c r="H488" s="661"/>
      <c r="I488" s="661"/>
      <c r="J488" s="663" t="s">
        <v>1262</v>
      </c>
      <c r="K488" s="663"/>
      <c r="L488" s="663"/>
      <c r="M488" s="663"/>
      <c r="N488" s="662" t="s">
        <v>411</v>
      </c>
      <c r="O488" s="662"/>
      <c r="P488" s="662"/>
      <c r="Q488" s="662"/>
      <c r="R488" s="654"/>
      <c r="S488" s="659"/>
      <c r="T488" s="660"/>
    </row>
    <row r="489" spans="1:20" ht="4.5" customHeight="1">
      <c r="A489" s="2"/>
      <c r="B489" s="2"/>
      <c r="C489" s="2"/>
      <c r="D489" s="2"/>
      <c r="E489" s="2"/>
      <c r="F489" s="2"/>
      <c r="G489" s="2"/>
      <c r="H489" s="2"/>
      <c r="I489" s="2"/>
      <c r="J489" s="2"/>
      <c r="K489" s="2"/>
      <c r="L489" s="2"/>
      <c r="M489" s="2"/>
      <c r="N489" s="2"/>
      <c r="O489" s="2"/>
      <c r="P489" s="2"/>
      <c r="Q489" s="2"/>
      <c r="R489" s="2"/>
      <c r="S489" s="2"/>
      <c r="T489" s="2"/>
    </row>
    <row r="490" spans="1:20" ht="12" customHeight="1">
      <c r="A490" s="74" t="s">
        <v>412</v>
      </c>
      <c r="B490" s="75">
        <v>1</v>
      </c>
      <c r="C490" s="684" t="s">
        <v>413</v>
      </c>
      <c r="D490" s="684"/>
      <c r="E490" s="684"/>
      <c r="F490" s="684"/>
      <c r="G490" s="684"/>
      <c r="H490" s="684"/>
      <c r="I490" s="684"/>
      <c r="J490" s="684"/>
      <c r="K490" s="684"/>
      <c r="L490" s="684"/>
      <c r="M490" s="684"/>
      <c r="N490" s="684"/>
      <c r="O490" s="684"/>
      <c r="P490" s="684"/>
      <c r="Q490" s="684"/>
      <c r="R490" s="684"/>
      <c r="S490" s="684"/>
      <c r="T490" s="684"/>
    </row>
    <row r="491" spans="1:20" ht="12" customHeight="1">
      <c r="A491" s="2"/>
      <c r="B491" s="75"/>
      <c r="C491" s="684" t="s">
        <v>1260</v>
      </c>
      <c r="D491" s="684"/>
      <c r="E491" s="684"/>
      <c r="F491" s="684"/>
      <c r="G491" s="684"/>
      <c r="H491" s="684"/>
      <c r="I491" s="684"/>
      <c r="J491" s="684"/>
      <c r="K491" s="684"/>
      <c r="L491" s="684"/>
      <c r="M491" s="684"/>
      <c r="N491" s="684"/>
      <c r="O491" s="684"/>
      <c r="P491" s="684"/>
      <c r="Q491" s="684"/>
      <c r="R491" s="684"/>
      <c r="S491" s="684"/>
      <c r="T491" s="684"/>
    </row>
    <row r="492" spans="1:20" ht="12" customHeight="1">
      <c r="A492" s="2"/>
      <c r="B492" s="75"/>
      <c r="C492" s="684" t="s">
        <v>414</v>
      </c>
      <c r="D492" s="684"/>
      <c r="E492" s="684"/>
      <c r="F492" s="684"/>
      <c r="G492" s="684"/>
      <c r="H492" s="684"/>
      <c r="I492" s="684"/>
      <c r="J492" s="684"/>
      <c r="K492" s="684"/>
      <c r="L492" s="684"/>
      <c r="M492" s="684"/>
      <c r="N492" s="684"/>
      <c r="O492" s="684"/>
      <c r="P492" s="684"/>
      <c r="Q492" s="684"/>
      <c r="R492" s="684"/>
      <c r="S492" s="684"/>
      <c r="T492" s="684"/>
    </row>
    <row r="493" spans="1:20" ht="12" customHeight="1">
      <c r="A493" s="2"/>
      <c r="B493" s="75">
        <v>2</v>
      </c>
      <c r="C493" s="684" t="s">
        <v>1261</v>
      </c>
      <c r="D493" s="684"/>
      <c r="E493" s="684"/>
      <c r="F493" s="684"/>
      <c r="G493" s="684"/>
      <c r="H493" s="684"/>
      <c r="I493" s="684"/>
      <c r="J493" s="684"/>
      <c r="K493" s="684"/>
      <c r="L493" s="684"/>
      <c r="M493" s="684"/>
      <c r="N493" s="684"/>
      <c r="O493" s="684"/>
      <c r="P493" s="684"/>
      <c r="Q493" s="684"/>
      <c r="R493" s="684"/>
      <c r="S493" s="684"/>
      <c r="T493" s="684"/>
    </row>
    <row r="494" spans="1:20" ht="12" customHeight="1">
      <c r="A494" s="2"/>
      <c r="B494" s="75">
        <v>3</v>
      </c>
      <c r="C494" s="687" t="s">
        <v>8</v>
      </c>
      <c r="D494" s="687"/>
      <c r="E494" s="687"/>
      <c r="F494" s="687"/>
      <c r="G494" s="687"/>
      <c r="H494" s="687"/>
      <c r="I494" s="687"/>
      <c r="J494" s="687"/>
      <c r="K494" s="687"/>
      <c r="L494" s="687"/>
      <c r="M494" s="687"/>
      <c r="N494" s="687"/>
      <c r="O494" s="687"/>
      <c r="P494" s="687"/>
      <c r="Q494" s="687"/>
      <c r="R494" s="687"/>
      <c r="S494" s="687"/>
      <c r="T494" s="687"/>
    </row>
    <row r="495" spans="1:20" ht="12" customHeight="1">
      <c r="A495" s="2"/>
      <c r="C495" s="688" t="s">
        <v>415</v>
      </c>
      <c r="D495" s="688"/>
      <c r="E495" s="688"/>
      <c r="F495" s="688"/>
      <c r="G495" s="688"/>
      <c r="H495" s="688"/>
      <c r="I495" s="688"/>
      <c r="J495" s="688"/>
      <c r="K495" s="688"/>
      <c r="L495" s="688"/>
      <c r="M495" s="688"/>
      <c r="N495" s="688"/>
      <c r="O495" s="688"/>
      <c r="P495" s="688"/>
      <c r="Q495" s="688"/>
      <c r="R495" s="688"/>
      <c r="S495" s="688"/>
      <c r="T495" s="688"/>
    </row>
    <row r="496" spans="1:20" ht="12" customHeight="1">
      <c r="B496" s="75">
        <v>4</v>
      </c>
      <c r="C496" s="684" t="s">
        <v>416</v>
      </c>
      <c r="D496" s="684"/>
      <c r="E496" s="684"/>
      <c r="F496" s="684"/>
      <c r="G496" s="684"/>
      <c r="H496" s="684"/>
      <c r="I496" s="684"/>
      <c r="J496" s="684"/>
      <c r="K496" s="684"/>
      <c r="L496" s="684"/>
      <c r="M496" s="684"/>
      <c r="N496" s="684"/>
      <c r="O496" s="684"/>
      <c r="P496" s="684"/>
      <c r="Q496" s="684"/>
      <c r="R496" s="684"/>
      <c r="S496" s="684"/>
      <c r="T496" s="684"/>
    </row>
    <row r="497" spans="1:20" ht="3.75" customHeight="1"/>
    <row r="498" spans="1:20" ht="21">
      <c r="A498" s="604" t="s">
        <v>1258</v>
      </c>
      <c r="B498" s="604"/>
      <c r="C498" s="604"/>
      <c r="D498" s="604"/>
      <c r="E498" s="604"/>
      <c r="F498" s="604"/>
      <c r="G498" s="604"/>
      <c r="H498" s="604"/>
      <c r="I498" s="604"/>
      <c r="J498" s="604"/>
      <c r="K498" s="604"/>
      <c r="L498" s="604"/>
      <c r="M498" s="604"/>
      <c r="N498" s="604"/>
      <c r="O498" s="604"/>
      <c r="P498" s="604"/>
      <c r="Q498" s="604"/>
      <c r="R498" s="604"/>
      <c r="S498" s="604"/>
      <c r="T498" s="604"/>
    </row>
    <row r="499" spans="1:20" ht="6" customHeight="1">
      <c r="A499" s="49"/>
      <c r="B499" s="50"/>
      <c r="C499" s="50"/>
      <c r="D499" s="50"/>
      <c r="E499" s="50"/>
      <c r="F499" s="50"/>
      <c r="G499" s="50"/>
      <c r="H499" s="50"/>
      <c r="I499" s="50"/>
      <c r="J499" s="50"/>
      <c r="K499" s="50"/>
      <c r="L499" s="50"/>
      <c r="M499" s="50"/>
      <c r="N499" s="50"/>
      <c r="O499" s="50"/>
      <c r="P499" s="50"/>
      <c r="Q499" s="50"/>
      <c r="R499" s="50"/>
      <c r="S499" s="50"/>
      <c r="T499" s="51"/>
    </row>
    <row r="500" spans="1:20">
      <c r="A500" s="52"/>
      <c r="B500" s="34"/>
      <c r="C500" s="34"/>
      <c r="D500" s="34"/>
      <c r="E500" s="34"/>
      <c r="F500" s="34"/>
      <c r="G500" s="34"/>
      <c r="H500" s="34"/>
      <c r="I500" s="34"/>
      <c r="J500" s="34"/>
      <c r="K500" s="34"/>
      <c r="L500" s="34"/>
      <c r="M500" s="34"/>
      <c r="N500" s="34"/>
      <c r="O500" s="34"/>
      <c r="P500" s="34"/>
      <c r="Q500" s="519" t="str">
        <f>"ページ　　"&amp;入力シート!$AI$14&amp;" - "</f>
        <v xml:space="preserve">ページ　　0 - </v>
      </c>
      <c r="R500" s="519"/>
      <c r="S500" s="53" t="s">
        <v>427</v>
      </c>
      <c r="T500" s="54"/>
    </row>
    <row r="501" spans="1:20" ht="6" customHeight="1">
      <c r="A501" s="52"/>
      <c r="B501" s="34"/>
      <c r="C501" s="34"/>
      <c r="D501" s="34"/>
      <c r="E501" s="34"/>
      <c r="F501" s="34"/>
      <c r="G501" s="34"/>
      <c r="H501" s="34"/>
      <c r="I501" s="34"/>
      <c r="J501" s="34"/>
      <c r="K501" s="34"/>
      <c r="L501" s="34"/>
      <c r="M501" s="34"/>
      <c r="N501" s="34"/>
      <c r="O501" s="34"/>
      <c r="P501" s="34"/>
      <c r="Q501" s="34"/>
      <c r="R501" s="34"/>
      <c r="S501" s="34"/>
      <c r="T501" s="55"/>
    </row>
    <row r="502" spans="1:20" ht="7.5" customHeight="1">
      <c r="A502" s="52"/>
      <c r="B502" s="34"/>
      <c r="C502" s="34"/>
      <c r="D502" s="34"/>
      <c r="E502" s="34"/>
      <c r="F502" s="34"/>
      <c r="G502" s="34"/>
      <c r="H502" s="34"/>
      <c r="I502" s="34"/>
      <c r="J502" s="34"/>
      <c r="K502" s="34"/>
      <c r="L502" s="34"/>
      <c r="M502" s="34"/>
      <c r="N502" s="34"/>
      <c r="O502" s="34"/>
      <c r="P502" s="34"/>
      <c r="Q502" s="34"/>
      <c r="R502" s="34"/>
      <c r="S502" s="34"/>
      <c r="T502" s="55"/>
    </row>
    <row r="503" spans="1:20" ht="13.5" customHeight="1">
      <c r="A503" s="605" t="s">
        <v>386</v>
      </c>
      <c r="B503" s="606"/>
      <c r="C503" s="557" t="str">
        <f>C7</f>
        <v xml:space="preserve">          札幌道税事務所長</v>
      </c>
      <c r="D503" s="557"/>
      <c r="E503" s="557"/>
      <c r="F503" s="557"/>
      <c r="G503" s="56" t="s">
        <v>387</v>
      </c>
      <c r="H503" s="34"/>
      <c r="I503" s="34"/>
      <c r="J503" s="34"/>
      <c r="K503" s="34"/>
      <c r="L503" s="34"/>
      <c r="M503" s="34"/>
      <c r="N503" s="34"/>
      <c r="O503" s="34"/>
      <c r="P503" s="685" t="str">
        <f>P7</f>
        <v>令和　　　年　　　月　　　日</v>
      </c>
      <c r="Q503" s="685"/>
      <c r="R503" s="685"/>
      <c r="S503" s="685"/>
      <c r="T503" s="686"/>
    </row>
    <row r="504" spans="1:20" ht="6" customHeight="1">
      <c r="A504" s="52"/>
      <c r="B504" s="34"/>
      <c r="C504" s="34"/>
      <c r="D504" s="34"/>
      <c r="E504" s="34"/>
      <c r="F504" s="34"/>
      <c r="G504" s="34"/>
      <c r="H504" s="34"/>
      <c r="I504" s="34"/>
      <c r="J504" s="34"/>
      <c r="K504" s="34"/>
      <c r="L504" s="34"/>
      <c r="M504" s="34"/>
      <c r="N504" s="34"/>
      <c r="O504" s="34"/>
      <c r="P504" s="34"/>
      <c r="Q504" s="34"/>
      <c r="R504" s="34"/>
      <c r="S504" s="34"/>
      <c r="T504" s="55"/>
    </row>
    <row r="505" spans="1:20" ht="26.25" customHeight="1">
      <c r="A505" s="52"/>
      <c r="B505" s="34"/>
      <c r="C505" s="34"/>
      <c r="D505" s="34"/>
      <c r="E505" s="57"/>
      <c r="F505" s="610" t="s">
        <v>388</v>
      </c>
      <c r="G505" s="132" t="s">
        <v>292</v>
      </c>
      <c r="H505" s="613" t="str">
        <f>$H$9</f>
        <v/>
      </c>
      <c r="I505" s="613"/>
      <c r="J505" s="613"/>
      <c r="K505" s="613"/>
      <c r="L505" s="613"/>
      <c r="M505" s="613"/>
      <c r="N505" s="613"/>
      <c r="O505" s="613"/>
      <c r="P505" s="613"/>
      <c r="Q505" s="613"/>
      <c r="R505" s="613"/>
      <c r="S505" s="613"/>
      <c r="T505" s="58"/>
    </row>
    <row r="506" spans="1:20" ht="26.25" customHeight="1">
      <c r="A506" s="52"/>
      <c r="B506" s="34"/>
      <c r="C506" s="34"/>
      <c r="D506" s="34"/>
      <c r="E506" s="57"/>
      <c r="F506" s="611"/>
      <c r="G506" s="132" t="s">
        <v>294</v>
      </c>
      <c r="H506" s="614" t="str">
        <f>$H$10</f>
        <v/>
      </c>
      <c r="I506" s="615"/>
      <c r="J506" s="615"/>
      <c r="K506" s="615"/>
      <c r="L506" s="615"/>
      <c r="M506" s="615"/>
      <c r="N506" s="615"/>
      <c r="O506" s="615"/>
      <c r="P506" s="615"/>
      <c r="Q506" s="615"/>
      <c r="R506" s="615"/>
      <c r="S506" s="125"/>
      <c r="T506" s="60"/>
    </row>
    <row r="507" spans="1:20" ht="26.25" customHeight="1">
      <c r="A507" s="52"/>
      <c r="B507" s="34"/>
      <c r="C507" s="34"/>
      <c r="D507" s="34"/>
      <c r="E507" s="57"/>
      <c r="F507" s="611"/>
      <c r="G507" s="132" t="s">
        <v>1245</v>
      </c>
      <c r="H507" s="620" t="str">
        <f>$H$11</f>
        <v/>
      </c>
      <c r="I507" s="620"/>
      <c r="J507" s="620"/>
      <c r="K507" s="621" t="s">
        <v>264</v>
      </c>
      <c r="L507" s="621"/>
      <c r="M507" s="578" t="str">
        <f>$M$11</f>
        <v/>
      </c>
      <c r="N507" s="578"/>
      <c r="O507" s="622" t="s">
        <v>1249</v>
      </c>
      <c r="P507" s="622"/>
      <c r="Q507" s="578"/>
      <c r="R507" s="578"/>
      <c r="S507" s="578"/>
      <c r="T507" s="60"/>
    </row>
    <row r="508" spans="1:20" ht="22.5" customHeight="1">
      <c r="A508" s="52"/>
      <c r="B508" s="34"/>
      <c r="C508" s="34"/>
      <c r="D508" s="34"/>
      <c r="E508" s="57"/>
      <c r="F508" s="612"/>
      <c r="G508" s="616" t="s">
        <v>351</v>
      </c>
      <c r="H508" s="616"/>
      <c r="I508" s="617" t="str">
        <f>$I$12</f>
        <v/>
      </c>
      <c r="J508" s="618"/>
      <c r="K508" s="618"/>
      <c r="L508" s="618"/>
      <c r="M508" s="619"/>
      <c r="N508" s="575" t="s">
        <v>267</v>
      </c>
      <c r="O508" s="576"/>
      <c r="P508" s="577"/>
      <c r="Q508" s="578" t="str">
        <f>$Q$12</f>
        <v/>
      </c>
      <c r="R508" s="578"/>
      <c r="S508" s="578"/>
      <c r="T508" s="60"/>
    </row>
    <row r="509" spans="1:20" ht="6" customHeight="1">
      <c r="A509" s="52"/>
      <c r="B509" s="34"/>
      <c r="C509" s="34"/>
      <c r="D509" s="62"/>
      <c r="E509" s="34"/>
      <c r="F509" s="23"/>
      <c r="G509" s="24"/>
      <c r="H509" s="24"/>
      <c r="I509" s="25"/>
      <c r="J509" s="25"/>
      <c r="K509" s="25"/>
      <c r="L509" s="26"/>
      <c r="M509" s="26"/>
      <c r="N509" s="26"/>
      <c r="O509" s="26"/>
      <c r="P509" s="26"/>
      <c r="Q509" s="127"/>
      <c r="R509" s="127"/>
      <c r="S509" s="127"/>
      <c r="T509" s="126"/>
    </row>
    <row r="510" spans="1:20" s="3" customFormat="1" ht="13.5" customHeight="1">
      <c r="A510" s="689" t="str">
        <f>A448</f>
        <v>　次のとおり、商品として所有し、かつ、展示している自動車に係る令和６年度分の自動車税種別割の減免を受けたいので申請します。</v>
      </c>
      <c r="B510" s="690"/>
      <c r="C510" s="690"/>
      <c r="D510" s="690"/>
      <c r="E510" s="690"/>
      <c r="F510" s="690"/>
      <c r="G510" s="690"/>
      <c r="H510" s="690"/>
      <c r="I510" s="690"/>
      <c r="J510" s="690"/>
      <c r="K510" s="690"/>
      <c r="L510" s="690"/>
      <c r="M510" s="690"/>
      <c r="N510" s="690"/>
      <c r="O510" s="690"/>
      <c r="P510" s="690"/>
      <c r="Q510" s="690"/>
      <c r="R510" s="690"/>
      <c r="S510" s="690"/>
      <c r="T510" s="691"/>
    </row>
    <row r="511" spans="1:20" s="3" customFormat="1">
      <c r="A511" s="579" t="s">
        <v>1264</v>
      </c>
      <c r="B511" s="580"/>
      <c r="C511" s="580"/>
      <c r="D511" s="580"/>
      <c r="E511" s="580"/>
      <c r="F511" s="580"/>
      <c r="G511" s="580"/>
      <c r="H511" s="580"/>
      <c r="I511" s="580"/>
      <c r="J511" s="580"/>
      <c r="K511" s="580"/>
      <c r="L511" s="580"/>
      <c r="M511" s="580"/>
      <c r="N511" s="580"/>
      <c r="O511" s="580"/>
      <c r="P511" s="580"/>
      <c r="Q511" s="580"/>
      <c r="R511" s="580"/>
      <c r="S511" s="580"/>
      <c r="T511" s="581"/>
    </row>
    <row r="512" spans="1:20" ht="6" customHeight="1">
      <c r="A512" s="67"/>
      <c r="B512" s="68"/>
      <c r="C512" s="68"/>
      <c r="D512" s="68"/>
      <c r="E512" s="68"/>
      <c r="F512" s="68"/>
      <c r="G512" s="68"/>
      <c r="H512" s="68"/>
      <c r="I512" s="68"/>
      <c r="J512" s="2"/>
      <c r="K512" s="68"/>
      <c r="L512" s="68"/>
      <c r="M512" s="68"/>
      <c r="N512" s="68"/>
      <c r="O512" s="68"/>
      <c r="P512" s="68"/>
      <c r="Q512" s="68"/>
      <c r="R512" s="68"/>
      <c r="S512" s="68"/>
      <c r="T512" s="69"/>
    </row>
    <row r="513" spans="1:20" ht="15" customHeight="1">
      <c r="A513" s="582" t="s">
        <v>279</v>
      </c>
      <c r="B513" s="583"/>
      <c r="C513" s="586" t="s">
        <v>333</v>
      </c>
      <c r="D513" s="587"/>
      <c r="E513" s="587"/>
      <c r="F513" s="587"/>
      <c r="G513" s="588"/>
      <c r="H513" s="589" t="s">
        <v>281</v>
      </c>
      <c r="I513" s="591" t="s">
        <v>343</v>
      </c>
      <c r="J513" s="592"/>
      <c r="K513" s="582" t="s">
        <v>287</v>
      </c>
      <c r="L513" s="583"/>
      <c r="M513" s="597" t="s">
        <v>335</v>
      </c>
      <c r="N513" s="598"/>
      <c r="O513" s="601" t="s">
        <v>336</v>
      </c>
      <c r="P513" s="602"/>
      <c r="Q513" s="602"/>
      <c r="R513" s="603"/>
      <c r="S513" s="627" t="s">
        <v>389</v>
      </c>
      <c r="T513" s="628"/>
    </row>
    <row r="514" spans="1:20" ht="15" customHeight="1">
      <c r="A514" s="584"/>
      <c r="B514" s="585"/>
      <c r="C514" s="133" t="s">
        <v>337</v>
      </c>
      <c r="D514" s="133" t="s">
        <v>277</v>
      </c>
      <c r="E514" s="582" t="s">
        <v>344</v>
      </c>
      <c r="F514" s="583"/>
      <c r="G514" s="133" t="s">
        <v>279</v>
      </c>
      <c r="H514" s="590"/>
      <c r="I514" s="593"/>
      <c r="J514" s="594"/>
      <c r="K514" s="595"/>
      <c r="L514" s="596"/>
      <c r="M514" s="599"/>
      <c r="N514" s="600"/>
      <c r="O514" s="634" t="s">
        <v>338</v>
      </c>
      <c r="P514" s="635"/>
      <c r="Q514" s="634" t="s">
        <v>339</v>
      </c>
      <c r="R514" s="635"/>
      <c r="S514" s="627"/>
      <c r="T514" s="628"/>
    </row>
    <row r="515" spans="1:20" ht="21" customHeight="1">
      <c r="A515" s="626" t="str">
        <f>IF(商品中古自動車証明書!A426="","",商品中古自動車証明書!A426)</f>
        <v/>
      </c>
      <c r="B515" s="626"/>
      <c r="C515" s="70" t="str">
        <f>IF(商品中古自動車証明書!C426="","",商品中古自動車証明書!C426)</f>
        <v/>
      </c>
      <c r="D515" s="70" t="str">
        <f>IF(商品中古自動車証明書!D426="","",商品中古自動車証明書!D426)</f>
        <v/>
      </c>
      <c r="E515" s="626" t="str">
        <f>IF(商品中古自動車証明書!E426="","",商品中古自動車証明書!E426)</f>
        <v/>
      </c>
      <c r="F515" s="626"/>
      <c r="G515" s="70" t="str">
        <f>IF(商品中古自動車証明書!F426="","",商品中古自動車証明書!F426)</f>
        <v/>
      </c>
      <c r="H515" s="70" t="str">
        <f>IF(商品中古自動車証明書!H426="","",RIGHT(商品中古自動車証明書!H426,3))</f>
        <v/>
      </c>
      <c r="I515" s="629" t="str">
        <f>IF(商品中古自動車証明書!G426="","",商品中古自動車証明書!G426)</f>
        <v/>
      </c>
      <c r="J515" s="629"/>
      <c r="K515" s="630" t="str">
        <f>IF(入力シート!AA219="","",入力シート!AA219)</f>
        <v/>
      </c>
      <c r="L515" s="631"/>
      <c r="M515" s="632">
        <f>IF(入力シート!AD219="","",入力シート!AD219)</f>
        <v>0</v>
      </c>
      <c r="N515" s="633"/>
      <c r="O515" s="629" t="str">
        <f>IF(入力シート!AG219="","",入力シート!AG219)</f>
        <v/>
      </c>
      <c r="P515" s="629"/>
      <c r="Q515" s="626" t="str">
        <f>IF(入力シート!AJ219="","",入力シート!AJ219)</f>
        <v/>
      </c>
      <c r="R515" s="626"/>
      <c r="S515" s="627"/>
      <c r="T515" s="628"/>
    </row>
    <row r="516" spans="1:20" ht="21" customHeight="1">
      <c r="A516" s="626" t="str">
        <f>IF(商品中古自動車証明書!A427="","",商品中古自動車証明書!A427)</f>
        <v/>
      </c>
      <c r="B516" s="626"/>
      <c r="C516" s="70" t="str">
        <f>IF(商品中古自動車証明書!C427="","",商品中古自動車証明書!C427)</f>
        <v/>
      </c>
      <c r="D516" s="70" t="str">
        <f>IF(商品中古自動車証明書!D427="","",商品中古自動車証明書!D427)</f>
        <v/>
      </c>
      <c r="E516" s="626" t="str">
        <f>IF(商品中古自動車証明書!E427="","",商品中古自動車証明書!E427)</f>
        <v/>
      </c>
      <c r="F516" s="626"/>
      <c r="G516" s="70" t="str">
        <f>IF(商品中古自動車証明書!F427="","",商品中古自動車証明書!F427)</f>
        <v/>
      </c>
      <c r="H516" s="70" t="str">
        <f>IF(商品中古自動車証明書!H427="","",RIGHT(商品中古自動車証明書!H427,3))</f>
        <v/>
      </c>
      <c r="I516" s="629" t="str">
        <f>IF(商品中古自動車証明書!G427="","",商品中古自動車証明書!G427)</f>
        <v/>
      </c>
      <c r="J516" s="629"/>
      <c r="K516" s="630" t="str">
        <f>IF(入力シート!AA220="","",入力シート!AA220)</f>
        <v/>
      </c>
      <c r="L516" s="631"/>
      <c r="M516" s="632">
        <f>IF(入力シート!AD220="","",入力シート!AD220)</f>
        <v>0</v>
      </c>
      <c r="N516" s="633"/>
      <c r="O516" s="629" t="str">
        <f>IF(入力シート!AG220="","",入力シート!AG220)</f>
        <v/>
      </c>
      <c r="P516" s="629"/>
      <c r="Q516" s="626" t="str">
        <f>IF(入力シート!AJ220="","",入力シート!AJ220)</f>
        <v/>
      </c>
      <c r="R516" s="626"/>
      <c r="S516" s="627"/>
      <c r="T516" s="628"/>
    </row>
    <row r="517" spans="1:20" ht="21" customHeight="1">
      <c r="A517" s="626" t="str">
        <f>IF(商品中古自動車証明書!A428="","",商品中古自動車証明書!A428)</f>
        <v/>
      </c>
      <c r="B517" s="626"/>
      <c r="C517" s="70" t="str">
        <f>IF(商品中古自動車証明書!C428="","",商品中古自動車証明書!C428)</f>
        <v/>
      </c>
      <c r="D517" s="70" t="str">
        <f>IF(商品中古自動車証明書!D428="","",商品中古自動車証明書!D428)</f>
        <v/>
      </c>
      <c r="E517" s="626" t="str">
        <f>IF(商品中古自動車証明書!E428="","",商品中古自動車証明書!E428)</f>
        <v/>
      </c>
      <c r="F517" s="626"/>
      <c r="G517" s="70" t="str">
        <f>IF(商品中古自動車証明書!F428="","",商品中古自動車証明書!F428)</f>
        <v/>
      </c>
      <c r="H517" s="70" t="str">
        <f>IF(商品中古自動車証明書!H428="","",RIGHT(商品中古自動車証明書!H428,3))</f>
        <v/>
      </c>
      <c r="I517" s="629" t="str">
        <f>IF(商品中古自動車証明書!G428="","",商品中古自動車証明書!G428)</f>
        <v/>
      </c>
      <c r="J517" s="629"/>
      <c r="K517" s="630" t="str">
        <f>IF(入力シート!AA221="","",入力シート!AA221)</f>
        <v/>
      </c>
      <c r="L517" s="631"/>
      <c r="M517" s="632">
        <f>IF(入力シート!AD221="","",入力シート!AD221)</f>
        <v>0</v>
      </c>
      <c r="N517" s="633"/>
      <c r="O517" s="629" t="str">
        <f>IF(入力シート!AG221="","",入力シート!AG221)</f>
        <v/>
      </c>
      <c r="P517" s="629"/>
      <c r="Q517" s="626" t="str">
        <f>IF(入力シート!AJ221="","",入力シート!AJ221)</f>
        <v/>
      </c>
      <c r="R517" s="626"/>
      <c r="S517" s="627"/>
      <c r="T517" s="628"/>
    </row>
    <row r="518" spans="1:20" ht="21" customHeight="1">
      <c r="A518" s="626" t="str">
        <f>IF(商品中古自動車証明書!A429="","",商品中古自動車証明書!A429)</f>
        <v/>
      </c>
      <c r="B518" s="626"/>
      <c r="C518" s="70" t="str">
        <f>IF(商品中古自動車証明書!C429="","",商品中古自動車証明書!C429)</f>
        <v/>
      </c>
      <c r="D518" s="70" t="str">
        <f>IF(商品中古自動車証明書!D429="","",商品中古自動車証明書!D429)</f>
        <v/>
      </c>
      <c r="E518" s="626" t="str">
        <f>IF(商品中古自動車証明書!E429="","",商品中古自動車証明書!E429)</f>
        <v/>
      </c>
      <c r="F518" s="626"/>
      <c r="G518" s="70" t="str">
        <f>IF(商品中古自動車証明書!F429="","",商品中古自動車証明書!F429)</f>
        <v/>
      </c>
      <c r="H518" s="70" t="str">
        <f>IF(商品中古自動車証明書!H429="","",RIGHT(商品中古自動車証明書!H429,3))</f>
        <v/>
      </c>
      <c r="I518" s="629" t="str">
        <f>IF(商品中古自動車証明書!G429="","",商品中古自動車証明書!G429)</f>
        <v/>
      </c>
      <c r="J518" s="629"/>
      <c r="K518" s="630" t="str">
        <f>IF(入力シート!AA222="","",入力シート!AA222)</f>
        <v/>
      </c>
      <c r="L518" s="631"/>
      <c r="M518" s="632">
        <f>IF(入力シート!AD222="","",入力シート!AD222)</f>
        <v>0</v>
      </c>
      <c r="N518" s="633"/>
      <c r="O518" s="629" t="str">
        <f>IF(入力シート!AG222="","",入力シート!AG222)</f>
        <v/>
      </c>
      <c r="P518" s="629"/>
      <c r="Q518" s="626" t="str">
        <f>IF(入力シート!AJ222="","",入力シート!AJ222)</f>
        <v/>
      </c>
      <c r="R518" s="626"/>
      <c r="S518" s="627"/>
      <c r="T518" s="628"/>
    </row>
    <row r="519" spans="1:20" ht="21" customHeight="1">
      <c r="A519" s="626" t="str">
        <f>IF(商品中古自動車証明書!A430="","",商品中古自動車証明書!A430)</f>
        <v/>
      </c>
      <c r="B519" s="626"/>
      <c r="C519" s="70" t="str">
        <f>IF(商品中古自動車証明書!C430="","",商品中古自動車証明書!C430)</f>
        <v/>
      </c>
      <c r="D519" s="70" t="str">
        <f>IF(商品中古自動車証明書!D430="","",商品中古自動車証明書!D430)</f>
        <v/>
      </c>
      <c r="E519" s="626" t="str">
        <f>IF(商品中古自動車証明書!E430="","",商品中古自動車証明書!E430)</f>
        <v/>
      </c>
      <c r="F519" s="626"/>
      <c r="G519" s="70" t="str">
        <f>IF(商品中古自動車証明書!F430="","",商品中古自動車証明書!F430)</f>
        <v/>
      </c>
      <c r="H519" s="70" t="str">
        <f>IF(商品中古自動車証明書!H430="","",RIGHT(商品中古自動車証明書!H430,3))</f>
        <v/>
      </c>
      <c r="I519" s="629" t="str">
        <f>IF(商品中古自動車証明書!G430="","",商品中古自動車証明書!G430)</f>
        <v/>
      </c>
      <c r="J519" s="629"/>
      <c r="K519" s="630" t="str">
        <f>IF(入力シート!AA223="","",入力シート!AA223)</f>
        <v/>
      </c>
      <c r="L519" s="631"/>
      <c r="M519" s="632">
        <f>IF(入力シート!AD223="","",入力シート!AD223)</f>
        <v>0</v>
      </c>
      <c r="N519" s="633"/>
      <c r="O519" s="629" t="str">
        <f>IF(入力シート!AG223="","",入力シート!AG223)</f>
        <v/>
      </c>
      <c r="P519" s="629"/>
      <c r="Q519" s="626" t="str">
        <f>IF(入力シート!AJ223="","",入力シート!AJ223)</f>
        <v/>
      </c>
      <c r="R519" s="626"/>
      <c r="S519" s="627"/>
      <c r="T519" s="628"/>
    </row>
    <row r="520" spans="1:20" ht="21" customHeight="1">
      <c r="A520" s="626" t="str">
        <f>IF(商品中古自動車証明書!A431="","",商品中古自動車証明書!A431)</f>
        <v/>
      </c>
      <c r="B520" s="626"/>
      <c r="C520" s="70" t="str">
        <f>IF(商品中古自動車証明書!C431="","",商品中古自動車証明書!C431)</f>
        <v/>
      </c>
      <c r="D520" s="70" t="str">
        <f>IF(商品中古自動車証明書!D431="","",商品中古自動車証明書!D431)</f>
        <v/>
      </c>
      <c r="E520" s="626" t="str">
        <f>IF(商品中古自動車証明書!E431="","",商品中古自動車証明書!E431)</f>
        <v/>
      </c>
      <c r="F520" s="626"/>
      <c r="G520" s="70" t="str">
        <f>IF(商品中古自動車証明書!F431="","",商品中古自動車証明書!F431)</f>
        <v/>
      </c>
      <c r="H520" s="70" t="str">
        <f>IF(商品中古自動車証明書!H431="","",RIGHT(商品中古自動車証明書!H431,3))</f>
        <v/>
      </c>
      <c r="I520" s="629" t="str">
        <f>IF(商品中古自動車証明書!G431="","",商品中古自動車証明書!G431)</f>
        <v/>
      </c>
      <c r="J520" s="629"/>
      <c r="K520" s="630" t="str">
        <f>IF(入力シート!AA224="","",入力シート!AA224)</f>
        <v/>
      </c>
      <c r="L520" s="631"/>
      <c r="M520" s="632">
        <f>IF(入力シート!AD224="","",入力シート!AD224)</f>
        <v>0</v>
      </c>
      <c r="N520" s="633"/>
      <c r="O520" s="629" t="str">
        <f>IF(入力シート!AG224="","",入力シート!AG224)</f>
        <v/>
      </c>
      <c r="P520" s="629"/>
      <c r="Q520" s="626" t="str">
        <f>IF(入力シート!AJ224="","",入力シート!AJ224)</f>
        <v/>
      </c>
      <c r="R520" s="626"/>
      <c r="S520" s="627"/>
      <c r="T520" s="628"/>
    </row>
    <row r="521" spans="1:20" ht="21" customHeight="1">
      <c r="A521" s="626" t="str">
        <f>IF(商品中古自動車証明書!A432="","",商品中古自動車証明書!A432)</f>
        <v/>
      </c>
      <c r="B521" s="626"/>
      <c r="C521" s="70" t="str">
        <f>IF(商品中古自動車証明書!C432="","",商品中古自動車証明書!C432)</f>
        <v/>
      </c>
      <c r="D521" s="70" t="str">
        <f>IF(商品中古自動車証明書!D432="","",商品中古自動車証明書!D432)</f>
        <v/>
      </c>
      <c r="E521" s="626" t="str">
        <f>IF(商品中古自動車証明書!E432="","",商品中古自動車証明書!E432)</f>
        <v/>
      </c>
      <c r="F521" s="626"/>
      <c r="G521" s="70" t="str">
        <f>IF(商品中古自動車証明書!F432="","",商品中古自動車証明書!F432)</f>
        <v/>
      </c>
      <c r="H521" s="70" t="str">
        <f>IF(商品中古自動車証明書!H432="","",RIGHT(商品中古自動車証明書!H432,3))</f>
        <v/>
      </c>
      <c r="I521" s="629" t="str">
        <f>IF(商品中古自動車証明書!G432="","",商品中古自動車証明書!G432)</f>
        <v/>
      </c>
      <c r="J521" s="629"/>
      <c r="K521" s="630" t="str">
        <f>IF(入力シート!AA225="","",入力シート!AA225)</f>
        <v/>
      </c>
      <c r="L521" s="631"/>
      <c r="M521" s="632">
        <f>IF(入力シート!AD225="","",入力シート!AD225)</f>
        <v>0</v>
      </c>
      <c r="N521" s="633"/>
      <c r="O521" s="629" t="str">
        <f>IF(入力シート!AG225="","",入力シート!AG225)</f>
        <v/>
      </c>
      <c r="P521" s="629"/>
      <c r="Q521" s="626" t="str">
        <f>IF(入力シート!AJ225="","",入力シート!AJ225)</f>
        <v/>
      </c>
      <c r="R521" s="626"/>
      <c r="S521" s="627"/>
      <c r="T521" s="628"/>
    </row>
    <row r="522" spans="1:20" ht="21" customHeight="1">
      <c r="A522" s="626" t="str">
        <f>IF(商品中古自動車証明書!A433="","",商品中古自動車証明書!A433)</f>
        <v/>
      </c>
      <c r="B522" s="626"/>
      <c r="C522" s="70" t="str">
        <f>IF(商品中古自動車証明書!C433="","",商品中古自動車証明書!C433)</f>
        <v/>
      </c>
      <c r="D522" s="70" t="str">
        <f>IF(商品中古自動車証明書!D433="","",商品中古自動車証明書!D433)</f>
        <v/>
      </c>
      <c r="E522" s="626" t="str">
        <f>IF(商品中古自動車証明書!E433="","",商品中古自動車証明書!E433)</f>
        <v/>
      </c>
      <c r="F522" s="626"/>
      <c r="G522" s="70" t="str">
        <f>IF(商品中古自動車証明書!F433="","",商品中古自動車証明書!F433)</f>
        <v/>
      </c>
      <c r="H522" s="70" t="str">
        <f>IF(商品中古自動車証明書!H433="","",RIGHT(商品中古自動車証明書!H433,3))</f>
        <v/>
      </c>
      <c r="I522" s="629" t="str">
        <f>IF(商品中古自動車証明書!G433="","",商品中古自動車証明書!G433)</f>
        <v/>
      </c>
      <c r="J522" s="629"/>
      <c r="K522" s="630" t="str">
        <f>IF(入力シート!AA226="","",入力シート!AA226)</f>
        <v/>
      </c>
      <c r="L522" s="631"/>
      <c r="M522" s="632">
        <f>IF(入力シート!AD226="","",入力シート!AD226)</f>
        <v>0</v>
      </c>
      <c r="N522" s="633"/>
      <c r="O522" s="629" t="str">
        <f>IF(入力シート!AG226="","",入力シート!AG226)</f>
        <v/>
      </c>
      <c r="P522" s="629"/>
      <c r="Q522" s="626" t="str">
        <f>IF(入力シート!AJ226="","",入力シート!AJ226)</f>
        <v/>
      </c>
      <c r="R522" s="626"/>
      <c r="S522" s="627"/>
      <c r="T522" s="628"/>
    </row>
    <row r="523" spans="1:20" ht="21" customHeight="1">
      <c r="A523" s="626" t="str">
        <f>IF(商品中古自動車証明書!A434="","",商品中古自動車証明書!A434)</f>
        <v/>
      </c>
      <c r="B523" s="626"/>
      <c r="C523" s="70" t="str">
        <f>IF(商品中古自動車証明書!C434="","",商品中古自動車証明書!C434)</f>
        <v/>
      </c>
      <c r="D523" s="70" t="str">
        <f>IF(商品中古自動車証明書!D434="","",商品中古自動車証明書!D434)</f>
        <v/>
      </c>
      <c r="E523" s="626" t="str">
        <f>IF(商品中古自動車証明書!E434="","",商品中古自動車証明書!E434)</f>
        <v/>
      </c>
      <c r="F523" s="626"/>
      <c r="G523" s="70" t="str">
        <f>IF(商品中古自動車証明書!F434="","",商品中古自動車証明書!F434)</f>
        <v/>
      </c>
      <c r="H523" s="70" t="str">
        <f>IF(商品中古自動車証明書!H434="","",RIGHT(商品中古自動車証明書!H434,3))</f>
        <v/>
      </c>
      <c r="I523" s="629" t="str">
        <f>IF(商品中古自動車証明書!G434="","",商品中古自動車証明書!G434)</f>
        <v/>
      </c>
      <c r="J523" s="629"/>
      <c r="K523" s="630" t="str">
        <f>IF(入力シート!AA227="","",入力シート!AA227)</f>
        <v/>
      </c>
      <c r="L523" s="631"/>
      <c r="M523" s="632">
        <f>IF(入力シート!AD227="","",入力シート!AD227)</f>
        <v>0</v>
      </c>
      <c r="N523" s="633"/>
      <c r="O523" s="629" t="str">
        <f>IF(入力シート!AG227="","",入力シート!AG227)</f>
        <v/>
      </c>
      <c r="P523" s="629"/>
      <c r="Q523" s="626" t="str">
        <f>IF(入力シート!AJ227="","",入力シート!AJ227)</f>
        <v/>
      </c>
      <c r="R523" s="626"/>
      <c r="S523" s="627"/>
      <c r="T523" s="628"/>
    </row>
    <row r="524" spans="1:20" ht="21" customHeight="1">
      <c r="A524" s="626" t="str">
        <f>IF(商品中古自動車証明書!A435="","",商品中古自動車証明書!A435)</f>
        <v/>
      </c>
      <c r="B524" s="626"/>
      <c r="C524" s="70" t="str">
        <f>IF(商品中古自動車証明書!C435="","",商品中古自動車証明書!C435)</f>
        <v/>
      </c>
      <c r="D524" s="70" t="str">
        <f>IF(商品中古自動車証明書!D435="","",商品中古自動車証明書!D435)</f>
        <v/>
      </c>
      <c r="E524" s="626" t="str">
        <f>IF(商品中古自動車証明書!E435="","",商品中古自動車証明書!E435)</f>
        <v/>
      </c>
      <c r="F524" s="626"/>
      <c r="G524" s="70" t="str">
        <f>IF(商品中古自動車証明書!F435="","",商品中古自動車証明書!F435)</f>
        <v/>
      </c>
      <c r="H524" s="70" t="str">
        <f>IF(商品中古自動車証明書!H435="","",RIGHT(商品中古自動車証明書!H435,3))</f>
        <v/>
      </c>
      <c r="I524" s="629" t="str">
        <f>IF(商品中古自動車証明書!G435="","",商品中古自動車証明書!G435)</f>
        <v/>
      </c>
      <c r="J524" s="629"/>
      <c r="K524" s="630" t="str">
        <f>IF(入力シート!AA228="","",入力シート!AA228)</f>
        <v/>
      </c>
      <c r="L524" s="631"/>
      <c r="M524" s="632">
        <f>IF(入力シート!AD228="","",入力シート!AD228)</f>
        <v>0</v>
      </c>
      <c r="N524" s="633"/>
      <c r="O524" s="629" t="str">
        <f>IF(入力シート!AG228="","",入力シート!AG228)</f>
        <v/>
      </c>
      <c r="P524" s="629"/>
      <c r="Q524" s="626" t="str">
        <f>IF(入力シート!AJ228="","",入力シート!AJ228)</f>
        <v/>
      </c>
      <c r="R524" s="626"/>
      <c r="S524" s="627"/>
      <c r="T524" s="628"/>
    </row>
    <row r="525" spans="1:20" ht="21" customHeight="1">
      <c r="A525" s="626" t="str">
        <f>IF(商品中古自動車証明書!A436="","",商品中古自動車証明書!A436)</f>
        <v/>
      </c>
      <c r="B525" s="626"/>
      <c r="C525" s="70" t="str">
        <f>IF(商品中古自動車証明書!C436="","",商品中古自動車証明書!C436)</f>
        <v/>
      </c>
      <c r="D525" s="70" t="str">
        <f>IF(商品中古自動車証明書!D436="","",商品中古自動車証明書!D436)</f>
        <v/>
      </c>
      <c r="E525" s="626" t="str">
        <f>IF(商品中古自動車証明書!E436="","",商品中古自動車証明書!E436)</f>
        <v/>
      </c>
      <c r="F525" s="626"/>
      <c r="G525" s="70" t="str">
        <f>IF(商品中古自動車証明書!F436="","",商品中古自動車証明書!F436)</f>
        <v/>
      </c>
      <c r="H525" s="70" t="str">
        <f>IF(商品中古自動車証明書!H436="","",RIGHT(商品中古自動車証明書!H436,3))</f>
        <v/>
      </c>
      <c r="I525" s="629" t="str">
        <f>IF(商品中古自動車証明書!G436="","",商品中古自動車証明書!G436)</f>
        <v/>
      </c>
      <c r="J525" s="629"/>
      <c r="K525" s="630" t="str">
        <f>IF(入力シート!AA229="","",入力シート!AA229)</f>
        <v/>
      </c>
      <c r="L525" s="631"/>
      <c r="M525" s="632">
        <f>IF(入力シート!AD229="","",入力シート!AD229)</f>
        <v>0</v>
      </c>
      <c r="N525" s="633"/>
      <c r="O525" s="629" t="str">
        <f>IF(入力シート!AG229="","",入力シート!AG229)</f>
        <v/>
      </c>
      <c r="P525" s="629"/>
      <c r="Q525" s="626" t="str">
        <f>IF(入力シート!AJ229="","",入力シート!AJ229)</f>
        <v/>
      </c>
      <c r="R525" s="626"/>
      <c r="S525" s="627"/>
      <c r="T525" s="628"/>
    </row>
    <row r="526" spans="1:20" ht="21" customHeight="1">
      <c r="A526" s="626" t="str">
        <f>IF(商品中古自動車証明書!A437="","",商品中古自動車証明書!A437)</f>
        <v/>
      </c>
      <c r="B526" s="626"/>
      <c r="C526" s="70" t="str">
        <f>IF(商品中古自動車証明書!C437="","",商品中古自動車証明書!C437)</f>
        <v/>
      </c>
      <c r="D526" s="70" t="str">
        <f>IF(商品中古自動車証明書!D437="","",商品中古自動車証明書!D437)</f>
        <v/>
      </c>
      <c r="E526" s="626" t="str">
        <f>IF(商品中古自動車証明書!E437="","",商品中古自動車証明書!E437)</f>
        <v/>
      </c>
      <c r="F526" s="626"/>
      <c r="G526" s="70" t="str">
        <f>IF(商品中古自動車証明書!F437="","",商品中古自動車証明書!F437)</f>
        <v/>
      </c>
      <c r="H526" s="70" t="str">
        <f>IF(商品中古自動車証明書!H437="","",RIGHT(商品中古自動車証明書!H437,3))</f>
        <v/>
      </c>
      <c r="I526" s="629" t="str">
        <f>IF(商品中古自動車証明書!G437="","",商品中古自動車証明書!G437)</f>
        <v/>
      </c>
      <c r="J526" s="629"/>
      <c r="K526" s="630" t="str">
        <f>IF(入力シート!AA230="","",入力シート!AA230)</f>
        <v/>
      </c>
      <c r="L526" s="631"/>
      <c r="M526" s="632">
        <f>IF(入力シート!AD230="","",入力シート!AD230)</f>
        <v>0</v>
      </c>
      <c r="N526" s="633"/>
      <c r="O526" s="629" t="str">
        <f>IF(入力シート!AG230="","",入力シート!AG230)</f>
        <v/>
      </c>
      <c r="P526" s="629"/>
      <c r="Q526" s="626" t="str">
        <f>IF(入力シート!AJ230="","",入力シート!AJ230)</f>
        <v/>
      </c>
      <c r="R526" s="626"/>
      <c r="S526" s="627"/>
      <c r="T526" s="628"/>
    </row>
    <row r="527" spans="1:20" ht="21" customHeight="1">
      <c r="A527" s="626" t="str">
        <f>IF(商品中古自動車証明書!A438="","",商品中古自動車証明書!A438)</f>
        <v/>
      </c>
      <c r="B527" s="626"/>
      <c r="C527" s="70" t="str">
        <f>IF(商品中古自動車証明書!C438="","",商品中古自動車証明書!C438)</f>
        <v/>
      </c>
      <c r="D527" s="70" t="str">
        <f>IF(商品中古自動車証明書!D438="","",商品中古自動車証明書!D438)</f>
        <v/>
      </c>
      <c r="E527" s="626" t="str">
        <f>IF(商品中古自動車証明書!E438="","",商品中古自動車証明書!E438)</f>
        <v/>
      </c>
      <c r="F527" s="626"/>
      <c r="G527" s="70" t="str">
        <f>IF(商品中古自動車証明書!F438="","",商品中古自動車証明書!F438)</f>
        <v/>
      </c>
      <c r="H527" s="70" t="str">
        <f>IF(商品中古自動車証明書!H438="","",RIGHT(商品中古自動車証明書!H438,3))</f>
        <v/>
      </c>
      <c r="I527" s="629" t="str">
        <f>IF(商品中古自動車証明書!G438="","",商品中古自動車証明書!G438)</f>
        <v/>
      </c>
      <c r="J527" s="629"/>
      <c r="K527" s="630" t="str">
        <f>IF(入力シート!AA231="","",入力シート!AA231)</f>
        <v/>
      </c>
      <c r="L527" s="631"/>
      <c r="M527" s="632">
        <f>IF(入力シート!AD231="","",入力シート!AD231)</f>
        <v>0</v>
      </c>
      <c r="N527" s="633"/>
      <c r="O527" s="629" t="str">
        <f>IF(入力シート!AG231="","",入力シート!AG231)</f>
        <v/>
      </c>
      <c r="P527" s="629"/>
      <c r="Q527" s="626" t="str">
        <f>IF(入力シート!AJ231="","",入力シート!AJ231)</f>
        <v/>
      </c>
      <c r="R527" s="626"/>
      <c r="S527" s="627"/>
      <c r="T527" s="628"/>
    </row>
    <row r="528" spans="1:20" ht="21" customHeight="1">
      <c r="A528" s="626" t="str">
        <f>IF(商品中古自動車証明書!A439="","",商品中古自動車証明書!A439)</f>
        <v/>
      </c>
      <c r="B528" s="626"/>
      <c r="C528" s="70" t="str">
        <f>IF(商品中古自動車証明書!C439="","",商品中古自動車証明書!C439)</f>
        <v/>
      </c>
      <c r="D528" s="70" t="str">
        <f>IF(商品中古自動車証明書!D439="","",商品中古自動車証明書!D439)</f>
        <v/>
      </c>
      <c r="E528" s="626" t="str">
        <f>IF(商品中古自動車証明書!E439="","",商品中古自動車証明書!E439)</f>
        <v/>
      </c>
      <c r="F528" s="626"/>
      <c r="G528" s="70" t="str">
        <f>IF(商品中古自動車証明書!F439="","",商品中古自動車証明書!F439)</f>
        <v/>
      </c>
      <c r="H528" s="70" t="str">
        <f>IF(商品中古自動車証明書!H439="","",RIGHT(商品中古自動車証明書!H439,3))</f>
        <v/>
      </c>
      <c r="I528" s="629" t="str">
        <f>IF(商品中古自動車証明書!G439="","",商品中古自動車証明書!G439)</f>
        <v/>
      </c>
      <c r="J528" s="629"/>
      <c r="K528" s="630" t="str">
        <f>IF(入力シート!AA232="","",入力シート!AA232)</f>
        <v/>
      </c>
      <c r="L528" s="631"/>
      <c r="M528" s="632">
        <f>IF(入力シート!AD232="","",入力シート!AD232)</f>
        <v>0</v>
      </c>
      <c r="N528" s="633"/>
      <c r="O528" s="629" t="str">
        <f>IF(入力シート!AG232="","",入力シート!AG232)</f>
        <v/>
      </c>
      <c r="P528" s="629"/>
      <c r="Q528" s="626" t="str">
        <f>IF(入力シート!AJ232="","",入力シート!AJ232)</f>
        <v/>
      </c>
      <c r="R528" s="626"/>
      <c r="S528" s="627"/>
      <c r="T528" s="628"/>
    </row>
    <row r="529" spans="1:20" ht="21" customHeight="1">
      <c r="A529" s="626" t="str">
        <f>IF(商品中古自動車証明書!A440="","",商品中古自動車証明書!A440)</f>
        <v/>
      </c>
      <c r="B529" s="626"/>
      <c r="C529" s="70" t="str">
        <f>IF(商品中古自動車証明書!C440="","",商品中古自動車証明書!C440)</f>
        <v/>
      </c>
      <c r="D529" s="70" t="str">
        <f>IF(商品中古自動車証明書!D440="","",商品中古自動車証明書!D440)</f>
        <v/>
      </c>
      <c r="E529" s="626" t="str">
        <f>IF(商品中古自動車証明書!E440="","",商品中古自動車証明書!E440)</f>
        <v/>
      </c>
      <c r="F529" s="626"/>
      <c r="G529" s="70" t="str">
        <f>IF(商品中古自動車証明書!F440="","",商品中古自動車証明書!F440)</f>
        <v/>
      </c>
      <c r="H529" s="70" t="str">
        <f>IF(商品中古自動車証明書!H440="","",RIGHT(商品中古自動車証明書!H440,3))</f>
        <v/>
      </c>
      <c r="I529" s="629" t="str">
        <f>IF(商品中古自動車証明書!G440="","",商品中古自動車証明書!G440)</f>
        <v/>
      </c>
      <c r="J529" s="629"/>
      <c r="K529" s="630" t="str">
        <f>IF(入力シート!AA233="","",入力シート!AA233)</f>
        <v/>
      </c>
      <c r="L529" s="631"/>
      <c r="M529" s="632">
        <f>IF(入力シート!AD233="","",入力シート!AD233)</f>
        <v>0</v>
      </c>
      <c r="N529" s="633"/>
      <c r="O529" s="629" t="str">
        <f>IF(入力シート!AG233="","",入力シート!AG233)</f>
        <v/>
      </c>
      <c r="P529" s="629"/>
      <c r="Q529" s="626" t="str">
        <f>IF(入力シート!AJ233="","",入力シート!AJ233)</f>
        <v/>
      </c>
      <c r="R529" s="626"/>
      <c r="S529" s="627"/>
      <c r="T529" s="628"/>
    </row>
    <row r="530" spans="1:20" ht="21" customHeight="1">
      <c r="A530" s="626" t="str">
        <f>IF(商品中古自動車証明書!A441="","",商品中古自動車証明書!A441)</f>
        <v/>
      </c>
      <c r="B530" s="626"/>
      <c r="C530" s="70" t="str">
        <f>IF(商品中古自動車証明書!C441="","",商品中古自動車証明書!C441)</f>
        <v/>
      </c>
      <c r="D530" s="70" t="str">
        <f>IF(商品中古自動車証明書!D441="","",商品中古自動車証明書!D441)</f>
        <v/>
      </c>
      <c r="E530" s="626" t="str">
        <f>IF(商品中古自動車証明書!E441="","",商品中古自動車証明書!E441)</f>
        <v/>
      </c>
      <c r="F530" s="626"/>
      <c r="G530" s="70" t="str">
        <f>IF(商品中古自動車証明書!F441="","",商品中古自動車証明書!F441)</f>
        <v/>
      </c>
      <c r="H530" s="70" t="str">
        <f>IF(商品中古自動車証明書!H441="","",RIGHT(商品中古自動車証明書!H441,3))</f>
        <v/>
      </c>
      <c r="I530" s="629" t="str">
        <f>IF(商品中古自動車証明書!G441="","",商品中古自動車証明書!G441)</f>
        <v/>
      </c>
      <c r="J530" s="629"/>
      <c r="K530" s="630" t="str">
        <f>IF(入力シート!AA234="","",入力シート!AA234)</f>
        <v/>
      </c>
      <c r="L530" s="631"/>
      <c r="M530" s="632">
        <f>IF(入力シート!AD234="","",入力シート!AD234)</f>
        <v>0</v>
      </c>
      <c r="N530" s="633"/>
      <c r="O530" s="629" t="str">
        <f>IF(入力シート!AG234="","",入力シート!AG234)</f>
        <v/>
      </c>
      <c r="P530" s="629"/>
      <c r="Q530" s="626" t="str">
        <f>IF(入力シート!AJ234="","",入力シート!AJ234)</f>
        <v/>
      </c>
      <c r="R530" s="626"/>
      <c r="S530" s="627"/>
      <c r="T530" s="628"/>
    </row>
    <row r="531" spans="1:20" ht="21" customHeight="1">
      <c r="A531" s="626" t="str">
        <f>IF(商品中古自動車証明書!A442="","",商品中古自動車証明書!A442)</f>
        <v/>
      </c>
      <c r="B531" s="626"/>
      <c r="C531" s="70" t="str">
        <f>IF(商品中古自動車証明書!C442="","",商品中古自動車証明書!C442)</f>
        <v/>
      </c>
      <c r="D531" s="70" t="str">
        <f>IF(商品中古自動車証明書!D442="","",商品中古自動車証明書!D442)</f>
        <v/>
      </c>
      <c r="E531" s="626" t="str">
        <f>IF(商品中古自動車証明書!E442="","",商品中古自動車証明書!E442)</f>
        <v/>
      </c>
      <c r="F531" s="626"/>
      <c r="G531" s="70" t="str">
        <f>IF(商品中古自動車証明書!F442="","",商品中古自動車証明書!F442)</f>
        <v/>
      </c>
      <c r="H531" s="70" t="str">
        <f>IF(商品中古自動車証明書!H442="","",RIGHT(商品中古自動車証明書!H442,3))</f>
        <v/>
      </c>
      <c r="I531" s="629" t="str">
        <f>IF(商品中古自動車証明書!G442="","",商品中古自動車証明書!G442)</f>
        <v/>
      </c>
      <c r="J531" s="629"/>
      <c r="K531" s="630" t="str">
        <f>IF(入力シート!AA235="","",入力シート!AA235)</f>
        <v/>
      </c>
      <c r="L531" s="631"/>
      <c r="M531" s="632">
        <f>IF(入力シート!AD235="","",入力シート!AD235)</f>
        <v>0</v>
      </c>
      <c r="N531" s="633"/>
      <c r="O531" s="629" t="str">
        <f>IF(入力シート!AG235="","",入力シート!AG235)</f>
        <v/>
      </c>
      <c r="P531" s="629"/>
      <c r="Q531" s="626" t="str">
        <f>IF(入力シート!AJ235="","",入力シート!AJ235)</f>
        <v/>
      </c>
      <c r="R531" s="626"/>
      <c r="S531" s="627"/>
      <c r="T531" s="628"/>
    </row>
    <row r="532" spans="1:20" ht="21" customHeight="1">
      <c r="A532" s="626" t="str">
        <f>IF(商品中古自動車証明書!A443="","",商品中古自動車証明書!A443)</f>
        <v/>
      </c>
      <c r="B532" s="626"/>
      <c r="C532" s="70" t="str">
        <f>IF(商品中古自動車証明書!C443="","",商品中古自動車証明書!C443)</f>
        <v/>
      </c>
      <c r="D532" s="70" t="str">
        <f>IF(商品中古自動車証明書!D443="","",商品中古自動車証明書!D443)</f>
        <v/>
      </c>
      <c r="E532" s="626" t="str">
        <f>IF(商品中古自動車証明書!E443="","",商品中古自動車証明書!E443)</f>
        <v/>
      </c>
      <c r="F532" s="626"/>
      <c r="G532" s="70" t="str">
        <f>IF(商品中古自動車証明書!F443="","",商品中古自動車証明書!F443)</f>
        <v/>
      </c>
      <c r="H532" s="70" t="str">
        <f>IF(商品中古自動車証明書!H443="","",RIGHT(商品中古自動車証明書!H443,3))</f>
        <v/>
      </c>
      <c r="I532" s="629" t="str">
        <f>IF(商品中古自動車証明書!G443="","",商品中古自動車証明書!G443)</f>
        <v/>
      </c>
      <c r="J532" s="629"/>
      <c r="K532" s="630" t="str">
        <f>IF(入力シート!AA236="","",入力シート!AA236)</f>
        <v/>
      </c>
      <c r="L532" s="631"/>
      <c r="M532" s="632">
        <f>IF(入力シート!AD236="","",入力シート!AD236)</f>
        <v>0</v>
      </c>
      <c r="N532" s="633"/>
      <c r="O532" s="629" t="str">
        <f>IF(入力シート!AG236="","",入力シート!AG236)</f>
        <v/>
      </c>
      <c r="P532" s="629"/>
      <c r="Q532" s="626" t="str">
        <f>IF(入力シート!AJ236="","",入力シート!AJ236)</f>
        <v/>
      </c>
      <c r="R532" s="626"/>
      <c r="S532" s="627"/>
      <c r="T532" s="628"/>
    </row>
    <row r="533" spans="1:20" ht="21" customHeight="1">
      <c r="A533" s="626" t="str">
        <f>IF(商品中古自動車証明書!A444="","",商品中古自動車証明書!A444)</f>
        <v/>
      </c>
      <c r="B533" s="626"/>
      <c r="C533" s="70" t="str">
        <f>IF(商品中古自動車証明書!C444="","",商品中古自動車証明書!C444)</f>
        <v/>
      </c>
      <c r="D533" s="70" t="str">
        <f>IF(商品中古自動車証明書!D444="","",商品中古自動車証明書!D444)</f>
        <v/>
      </c>
      <c r="E533" s="626" t="str">
        <f>IF(商品中古自動車証明書!E444="","",商品中古自動車証明書!E444)</f>
        <v/>
      </c>
      <c r="F533" s="626"/>
      <c r="G533" s="70" t="str">
        <f>IF(商品中古自動車証明書!F444="","",商品中古自動車証明書!F444)</f>
        <v/>
      </c>
      <c r="H533" s="70" t="str">
        <f>IF(商品中古自動車証明書!H444="","",RIGHT(商品中古自動車証明書!H444,3))</f>
        <v/>
      </c>
      <c r="I533" s="629" t="str">
        <f>IF(商品中古自動車証明書!G444="","",商品中古自動車証明書!G444)</f>
        <v/>
      </c>
      <c r="J533" s="629"/>
      <c r="K533" s="630" t="str">
        <f>IF(入力シート!AA237="","",入力シート!AA237)</f>
        <v/>
      </c>
      <c r="L533" s="631"/>
      <c r="M533" s="632">
        <f>IF(入力シート!AD237="","",入力シート!AD237)</f>
        <v>0</v>
      </c>
      <c r="N533" s="633"/>
      <c r="O533" s="629" t="str">
        <f>IF(入力シート!AG237="","",入力シート!AG237)</f>
        <v/>
      </c>
      <c r="P533" s="629"/>
      <c r="Q533" s="626" t="str">
        <f>IF(入力シート!AJ237="","",入力シート!AJ237)</f>
        <v/>
      </c>
      <c r="R533" s="626"/>
      <c r="S533" s="627"/>
      <c r="T533" s="628"/>
    </row>
    <row r="534" spans="1:20" ht="21" customHeight="1">
      <c r="A534" s="626" t="str">
        <f>IF(商品中古自動車証明書!A445="","",商品中古自動車証明書!A445)</f>
        <v/>
      </c>
      <c r="B534" s="626"/>
      <c r="C534" s="70" t="str">
        <f>IF(商品中古自動車証明書!C445="","",商品中古自動車証明書!C445)</f>
        <v/>
      </c>
      <c r="D534" s="70" t="str">
        <f>IF(商品中古自動車証明書!D445="","",商品中古自動車証明書!D445)</f>
        <v/>
      </c>
      <c r="E534" s="626" t="str">
        <f>IF(商品中古自動車証明書!E445="","",商品中古自動車証明書!E445)</f>
        <v/>
      </c>
      <c r="F534" s="626"/>
      <c r="G534" s="70" t="str">
        <f>IF(商品中古自動車証明書!F445="","",商品中古自動車証明書!F445)</f>
        <v/>
      </c>
      <c r="H534" s="70" t="str">
        <f>IF(商品中古自動車証明書!H445="","",RIGHT(商品中古自動車証明書!H445,3))</f>
        <v/>
      </c>
      <c r="I534" s="629" t="str">
        <f>IF(商品中古自動車証明書!G445="","",商品中古自動車証明書!G445)</f>
        <v/>
      </c>
      <c r="J534" s="629"/>
      <c r="K534" s="630" t="str">
        <f>IF(入力シート!AA238="","",入力シート!AA238)</f>
        <v/>
      </c>
      <c r="L534" s="631"/>
      <c r="M534" s="632">
        <f>IF(入力シート!AD238="","",入力シート!AD238)</f>
        <v>0</v>
      </c>
      <c r="N534" s="633"/>
      <c r="O534" s="629" t="str">
        <f>IF(入力シート!AG238="","",入力シート!AG238)</f>
        <v/>
      </c>
      <c r="P534" s="629"/>
      <c r="Q534" s="626" t="str">
        <f>IF(入力シート!AJ238="","",入力シート!AJ238)</f>
        <v/>
      </c>
      <c r="R534" s="626"/>
      <c r="S534" s="627"/>
      <c r="T534" s="628"/>
    </row>
    <row r="535" spans="1:20" ht="21" customHeight="1">
      <c r="A535" s="626" t="str">
        <f>IF(商品中古自動車証明書!A446="","",商品中古自動車証明書!A446)</f>
        <v/>
      </c>
      <c r="B535" s="626"/>
      <c r="C535" s="70" t="str">
        <f>IF(商品中古自動車証明書!C446="","",商品中古自動車証明書!C446)</f>
        <v/>
      </c>
      <c r="D535" s="70" t="str">
        <f>IF(商品中古自動車証明書!D446="","",商品中古自動車証明書!D446)</f>
        <v/>
      </c>
      <c r="E535" s="626" t="str">
        <f>IF(商品中古自動車証明書!E446="","",商品中古自動車証明書!E446)</f>
        <v/>
      </c>
      <c r="F535" s="626"/>
      <c r="G535" s="70" t="str">
        <f>IF(商品中古自動車証明書!F446="","",商品中古自動車証明書!F446)</f>
        <v/>
      </c>
      <c r="H535" s="70" t="str">
        <f>IF(商品中古自動車証明書!H446="","",RIGHT(商品中古自動車証明書!H446,3))</f>
        <v/>
      </c>
      <c r="I535" s="629" t="str">
        <f>IF(商品中古自動車証明書!G446="","",商品中古自動車証明書!G446)</f>
        <v/>
      </c>
      <c r="J535" s="629"/>
      <c r="K535" s="630" t="str">
        <f>IF(入力シート!AA239="","",入力シート!AA239)</f>
        <v/>
      </c>
      <c r="L535" s="631"/>
      <c r="M535" s="632">
        <f>IF(入力シート!AD239="","",入力シート!AD239)</f>
        <v>0</v>
      </c>
      <c r="N535" s="633"/>
      <c r="O535" s="629" t="str">
        <f>IF(入力シート!AG239="","",入力シート!AG239)</f>
        <v/>
      </c>
      <c r="P535" s="629"/>
      <c r="Q535" s="626" t="str">
        <f>IF(入力シート!AJ239="","",入力シート!AJ239)</f>
        <v/>
      </c>
      <c r="R535" s="626"/>
      <c r="S535" s="627"/>
      <c r="T535" s="628"/>
    </row>
    <row r="536" spans="1:20" ht="21" customHeight="1">
      <c r="A536" s="626" t="str">
        <f>IF(商品中古自動車証明書!A447="","",商品中古自動車証明書!A447)</f>
        <v/>
      </c>
      <c r="B536" s="626"/>
      <c r="C536" s="70" t="str">
        <f>IF(商品中古自動車証明書!C447="","",商品中古自動車証明書!C447)</f>
        <v/>
      </c>
      <c r="D536" s="70" t="str">
        <f>IF(商品中古自動車証明書!D447="","",商品中古自動車証明書!D447)</f>
        <v/>
      </c>
      <c r="E536" s="626" t="str">
        <f>IF(商品中古自動車証明書!E447="","",商品中古自動車証明書!E447)</f>
        <v/>
      </c>
      <c r="F536" s="626"/>
      <c r="G536" s="70" t="str">
        <f>IF(商品中古自動車証明書!F447="","",商品中古自動車証明書!F447)</f>
        <v/>
      </c>
      <c r="H536" s="70" t="str">
        <f>IF(商品中古自動車証明書!H447="","",RIGHT(商品中古自動車証明書!H447,3))</f>
        <v/>
      </c>
      <c r="I536" s="629" t="str">
        <f>IF(商品中古自動車証明書!G447="","",商品中古自動車証明書!G447)</f>
        <v/>
      </c>
      <c r="J536" s="629"/>
      <c r="K536" s="630" t="str">
        <f>IF(入力シート!AA240="","",入力シート!AA240)</f>
        <v/>
      </c>
      <c r="L536" s="631"/>
      <c r="M536" s="632">
        <f>IF(入力シート!AD240="","",入力シート!AD240)</f>
        <v>0</v>
      </c>
      <c r="N536" s="633"/>
      <c r="O536" s="629" t="str">
        <f>IF(入力シート!AG240="","",入力シート!AG240)</f>
        <v/>
      </c>
      <c r="P536" s="629"/>
      <c r="Q536" s="626" t="str">
        <f>IF(入力シート!AJ240="","",入力シート!AJ240)</f>
        <v/>
      </c>
      <c r="R536" s="626"/>
      <c r="S536" s="627"/>
      <c r="T536" s="628"/>
    </row>
    <row r="537" spans="1:20" ht="21" customHeight="1">
      <c r="A537" s="626" t="str">
        <f>IF(商品中古自動車証明書!A448="","",商品中古自動車証明書!A448)</f>
        <v/>
      </c>
      <c r="B537" s="626"/>
      <c r="C537" s="70" t="str">
        <f>IF(商品中古自動車証明書!C448="","",商品中古自動車証明書!C448)</f>
        <v/>
      </c>
      <c r="D537" s="70" t="str">
        <f>IF(商品中古自動車証明書!D448="","",商品中古自動車証明書!D448)</f>
        <v/>
      </c>
      <c r="E537" s="626" t="str">
        <f>IF(商品中古自動車証明書!E448="","",商品中古自動車証明書!E448)</f>
        <v/>
      </c>
      <c r="F537" s="626"/>
      <c r="G537" s="70" t="str">
        <f>IF(商品中古自動車証明書!F448="","",商品中古自動車証明書!F448)</f>
        <v/>
      </c>
      <c r="H537" s="70" t="str">
        <f>IF(商品中古自動車証明書!H448="","",RIGHT(商品中古自動車証明書!H448,3))</f>
        <v/>
      </c>
      <c r="I537" s="629" t="str">
        <f>IF(商品中古自動車証明書!G448="","",商品中古自動車証明書!G448)</f>
        <v/>
      </c>
      <c r="J537" s="629"/>
      <c r="K537" s="630" t="str">
        <f>IF(入力シート!AA241="","",入力シート!AA241)</f>
        <v/>
      </c>
      <c r="L537" s="631"/>
      <c r="M537" s="632">
        <f>IF(入力シート!AD241="","",入力シート!AD241)</f>
        <v>0</v>
      </c>
      <c r="N537" s="633"/>
      <c r="O537" s="629" t="str">
        <f>IF(入力シート!AG241="","",入力シート!AG241)</f>
        <v/>
      </c>
      <c r="P537" s="629"/>
      <c r="Q537" s="626" t="str">
        <f>IF(入力シート!AJ241="","",入力シート!AJ241)</f>
        <v/>
      </c>
      <c r="R537" s="626"/>
      <c r="S537" s="627"/>
      <c r="T537" s="628"/>
    </row>
    <row r="538" spans="1:20" ht="21" customHeight="1">
      <c r="A538" s="626" t="str">
        <f>IF(商品中古自動車証明書!A449="","",商品中古自動車証明書!A449)</f>
        <v/>
      </c>
      <c r="B538" s="626"/>
      <c r="C538" s="70" t="str">
        <f>IF(商品中古自動車証明書!C449="","",商品中古自動車証明書!C449)</f>
        <v/>
      </c>
      <c r="D538" s="70" t="str">
        <f>IF(商品中古自動車証明書!D449="","",商品中古自動車証明書!D449)</f>
        <v/>
      </c>
      <c r="E538" s="626" t="str">
        <f>IF(商品中古自動車証明書!E449="","",商品中古自動車証明書!E449)</f>
        <v/>
      </c>
      <c r="F538" s="626"/>
      <c r="G538" s="70" t="str">
        <f>IF(商品中古自動車証明書!F449="","",商品中古自動車証明書!F449)</f>
        <v/>
      </c>
      <c r="H538" s="70" t="str">
        <f>IF(商品中古自動車証明書!H449="","",RIGHT(商品中古自動車証明書!H449,3))</f>
        <v/>
      </c>
      <c r="I538" s="629" t="str">
        <f>IF(商品中古自動車証明書!G449="","",商品中古自動車証明書!G449)</f>
        <v/>
      </c>
      <c r="J538" s="629"/>
      <c r="K538" s="630" t="str">
        <f>IF(入力シート!AA242="","",入力シート!AA242)</f>
        <v/>
      </c>
      <c r="L538" s="631"/>
      <c r="M538" s="632">
        <f>IF(入力シート!AD242="","",入力シート!AD242)</f>
        <v>0</v>
      </c>
      <c r="N538" s="633"/>
      <c r="O538" s="629" t="str">
        <f>IF(入力シート!AG242="","",入力シート!AG242)</f>
        <v/>
      </c>
      <c r="P538" s="629"/>
      <c r="Q538" s="626" t="str">
        <f>IF(入力シート!AJ242="","",入力シート!AJ242)</f>
        <v/>
      </c>
      <c r="R538" s="626"/>
      <c r="S538" s="627"/>
      <c r="T538" s="628"/>
    </row>
    <row r="539" spans="1:20" ht="21" customHeight="1">
      <c r="A539" s="626" t="str">
        <f>IF(商品中古自動車証明書!A450="","",商品中古自動車証明書!A450)</f>
        <v/>
      </c>
      <c r="B539" s="626"/>
      <c r="C539" s="70" t="str">
        <f>IF(商品中古自動車証明書!C450="","",商品中古自動車証明書!C450)</f>
        <v/>
      </c>
      <c r="D539" s="70" t="str">
        <f>IF(商品中古自動車証明書!D450="","",商品中古自動車証明書!D450)</f>
        <v/>
      </c>
      <c r="E539" s="626" t="str">
        <f>IF(商品中古自動車証明書!E450="","",商品中古自動車証明書!E450)</f>
        <v/>
      </c>
      <c r="F539" s="626"/>
      <c r="G539" s="70" t="str">
        <f>IF(商品中古自動車証明書!F450="","",商品中古自動車証明書!F450)</f>
        <v/>
      </c>
      <c r="H539" s="70" t="str">
        <f>IF(商品中古自動車証明書!H450="","",RIGHT(商品中古自動車証明書!H450,3))</f>
        <v/>
      </c>
      <c r="I539" s="629" t="str">
        <f>IF(商品中古自動車証明書!G450="","",商品中古自動車証明書!G450)</f>
        <v/>
      </c>
      <c r="J539" s="629"/>
      <c r="K539" s="630" t="str">
        <f>IF(入力シート!AA243="","",入力シート!AA243)</f>
        <v/>
      </c>
      <c r="L539" s="631"/>
      <c r="M539" s="632">
        <f>IF(入力シート!AD243="","",入力シート!AD243)</f>
        <v>0</v>
      </c>
      <c r="N539" s="633"/>
      <c r="O539" s="629" t="str">
        <f>IF(入力シート!AG243="","",入力シート!AG243)</f>
        <v/>
      </c>
      <c r="P539" s="629"/>
      <c r="Q539" s="626" t="str">
        <f>IF(入力シート!AJ243="","",入力シート!AJ243)</f>
        <v/>
      </c>
      <c r="R539" s="626"/>
      <c r="S539" s="627"/>
      <c r="T539" s="628"/>
    </row>
    <row r="540" spans="1:20" ht="6" customHeight="1">
      <c r="A540" s="2"/>
      <c r="B540" s="2"/>
      <c r="C540" s="2"/>
      <c r="D540" s="2"/>
      <c r="E540" s="2"/>
      <c r="F540" s="2"/>
      <c r="G540" s="2"/>
      <c r="H540" s="2"/>
      <c r="I540" s="2"/>
      <c r="J540" s="2"/>
      <c r="K540" s="2"/>
      <c r="L540" s="2"/>
      <c r="M540" s="2"/>
      <c r="N540" s="2"/>
      <c r="O540" s="2"/>
      <c r="P540" s="2"/>
      <c r="Q540" s="2"/>
      <c r="R540" s="2"/>
      <c r="S540" s="2"/>
      <c r="T540" s="2"/>
    </row>
    <row r="541" spans="1:20">
      <c r="A541" s="674" t="s">
        <v>391</v>
      </c>
      <c r="B541" s="675" t="s">
        <v>298</v>
      </c>
      <c r="C541" s="676"/>
      <c r="D541" s="676"/>
      <c r="E541" s="676"/>
      <c r="F541" s="676"/>
      <c r="G541" s="677"/>
      <c r="H541" s="681" t="s">
        <v>392</v>
      </c>
      <c r="I541" s="682"/>
      <c r="J541" s="682"/>
      <c r="K541" s="682"/>
      <c r="L541" s="682"/>
      <c r="M541" s="682"/>
      <c r="N541" s="682"/>
      <c r="O541" s="682"/>
      <c r="P541" s="682"/>
      <c r="Q541" s="682"/>
      <c r="R541" s="682"/>
      <c r="S541" s="682"/>
      <c r="T541" s="683"/>
    </row>
    <row r="542" spans="1:20" ht="18.75" customHeight="1">
      <c r="A542" s="674"/>
      <c r="B542" s="678"/>
      <c r="C542" s="679"/>
      <c r="D542" s="679"/>
      <c r="E542" s="679"/>
      <c r="F542" s="679"/>
      <c r="G542" s="680"/>
      <c r="H542" s="636" t="s">
        <v>393</v>
      </c>
      <c r="I542" s="637"/>
      <c r="J542" s="638"/>
      <c r="K542" s="61" t="s">
        <v>271</v>
      </c>
      <c r="L542" s="636" t="s">
        <v>273</v>
      </c>
      <c r="M542" s="637"/>
      <c r="N542" s="638"/>
      <c r="O542" s="636" t="s">
        <v>310</v>
      </c>
      <c r="P542" s="637"/>
      <c r="Q542" s="637"/>
      <c r="R542" s="637"/>
      <c r="S542" s="637"/>
      <c r="T542" s="638"/>
    </row>
    <row r="543" spans="1:20" ht="21" customHeight="1">
      <c r="A543" s="674"/>
      <c r="B543" s="639" t="str">
        <f>B47</f>
        <v/>
      </c>
      <c r="C543" s="640"/>
      <c r="D543" s="640"/>
      <c r="E543" s="640"/>
      <c r="F543" s="640"/>
      <c r="G543" s="641"/>
      <c r="H543" s="617" t="str">
        <f>H47</f>
        <v/>
      </c>
      <c r="I543" s="618"/>
      <c r="J543" s="619"/>
      <c r="K543" s="645" t="str">
        <f>K47</f>
        <v/>
      </c>
      <c r="L543" s="617" t="str">
        <f>L47</f>
        <v/>
      </c>
      <c r="M543" s="618"/>
      <c r="N543" s="619"/>
      <c r="O543" s="71" t="s">
        <v>422</v>
      </c>
      <c r="P543" s="647" t="str">
        <f>P47</f>
        <v/>
      </c>
      <c r="Q543" s="648"/>
      <c r="R543" s="648"/>
      <c r="S543" s="648"/>
      <c r="T543" s="649"/>
    </row>
    <row r="544" spans="1:20" ht="21" customHeight="1">
      <c r="A544" s="674"/>
      <c r="B544" s="642"/>
      <c r="C544" s="643"/>
      <c r="D544" s="643"/>
      <c r="E544" s="643"/>
      <c r="F544" s="643"/>
      <c r="G544" s="644"/>
      <c r="H544" s="617" t="str">
        <f>H48</f>
        <v/>
      </c>
      <c r="I544" s="618"/>
      <c r="J544" s="619"/>
      <c r="K544" s="646"/>
      <c r="L544" s="617"/>
      <c r="M544" s="618"/>
      <c r="N544" s="619"/>
      <c r="O544" s="72" t="s">
        <v>395</v>
      </c>
      <c r="P544" s="617" t="str">
        <f>P48</f>
        <v/>
      </c>
      <c r="Q544" s="618"/>
      <c r="R544" s="618"/>
      <c r="S544" s="618"/>
      <c r="T544" s="619"/>
    </row>
    <row r="545" spans="1:20" ht="6" customHeight="1">
      <c r="A545" s="2"/>
      <c r="B545" s="2"/>
      <c r="C545" s="2"/>
      <c r="D545" s="2"/>
      <c r="E545" s="2"/>
      <c r="F545" s="2"/>
      <c r="G545" s="2"/>
      <c r="H545" s="2"/>
      <c r="I545" s="2"/>
      <c r="J545" s="2"/>
      <c r="K545" s="2"/>
      <c r="L545" s="2"/>
      <c r="M545" s="2"/>
      <c r="N545" s="2"/>
      <c r="O545" s="2"/>
      <c r="P545" s="2"/>
      <c r="Q545" s="2"/>
      <c r="R545" s="2"/>
      <c r="S545" s="2"/>
      <c r="T545" s="2"/>
    </row>
    <row r="546" spans="1:20" ht="18.75" customHeight="1">
      <c r="A546" s="669" t="s">
        <v>396</v>
      </c>
      <c r="B546" s="669"/>
      <c r="C546" s="669"/>
      <c r="D546" s="627"/>
      <c r="E546" s="670"/>
      <c r="F546" s="670"/>
      <c r="G546" s="670"/>
      <c r="H546" s="73" t="s">
        <v>397</v>
      </c>
      <c r="I546" s="2"/>
      <c r="J546" s="2"/>
      <c r="K546" s="2"/>
      <c r="L546" s="37"/>
      <c r="M546" s="37"/>
      <c r="N546" s="671" t="s">
        <v>398</v>
      </c>
      <c r="O546" s="672"/>
      <c r="P546" s="673"/>
      <c r="Q546" s="627"/>
      <c r="R546" s="670"/>
      <c r="S546" s="670"/>
      <c r="T546" s="628"/>
    </row>
    <row r="547" spans="1:20" ht="6" customHeight="1">
      <c r="A547" s="2"/>
      <c r="B547" s="2"/>
      <c r="C547" s="2"/>
      <c r="D547" s="2"/>
      <c r="E547" s="2"/>
      <c r="F547" s="2"/>
      <c r="G547" s="2"/>
      <c r="H547" s="2"/>
      <c r="I547" s="2"/>
      <c r="J547" s="2"/>
      <c r="K547" s="2"/>
      <c r="L547" s="2"/>
      <c r="M547" s="2"/>
      <c r="N547" s="2"/>
      <c r="O547" s="2"/>
      <c r="P547" s="2"/>
      <c r="Q547" s="2"/>
      <c r="R547" s="2"/>
      <c r="S547" s="2"/>
      <c r="T547" s="2"/>
    </row>
    <row r="548" spans="1:20" ht="15" customHeight="1">
      <c r="A548" s="664" t="s">
        <v>399</v>
      </c>
      <c r="B548" s="650" t="s">
        <v>400</v>
      </c>
      <c r="C548" s="650"/>
      <c r="D548" s="650" t="s">
        <v>401</v>
      </c>
      <c r="E548" s="650"/>
      <c r="F548" s="667" t="s">
        <v>402</v>
      </c>
      <c r="G548" s="667"/>
      <c r="H548" s="650" t="s">
        <v>403</v>
      </c>
      <c r="I548" s="650"/>
      <c r="J548" s="651" t="s">
        <v>404</v>
      </c>
      <c r="K548" s="651"/>
      <c r="L548" s="651"/>
      <c r="M548" s="651"/>
      <c r="N548" s="651"/>
      <c r="O548" s="651"/>
      <c r="P548" s="651"/>
      <c r="Q548" s="651"/>
      <c r="R548" s="652" t="s">
        <v>405</v>
      </c>
      <c r="S548" s="655" t="s">
        <v>406</v>
      </c>
      <c r="T548" s="656"/>
    </row>
    <row r="549" spans="1:20" ht="15" customHeight="1">
      <c r="A549" s="665"/>
      <c r="B549" s="668" t="s">
        <v>407</v>
      </c>
      <c r="C549" s="668"/>
      <c r="D549" s="661" t="s">
        <v>406</v>
      </c>
      <c r="E549" s="661"/>
      <c r="F549" s="661" t="s">
        <v>406</v>
      </c>
      <c r="G549" s="661"/>
      <c r="H549" s="661" t="s">
        <v>406</v>
      </c>
      <c r="I549" s="661"/>
      <c r="J549" s="662" t="s">
        <v>408</v>
      </c>
      <c r="K549" s="662"/>
      <c r="L549" s="662"/>
      <c r="M549" s="662"/>
      <c r="N549" s="662" t="s">
        <v>409</v>
      </c>
      <c r="O549" s="662"/>
      <c r="P549" s="662"/>
      <c r="Q549" s="662"/>
      <c r="R549" s="653"/>
      <c r="S549" s="657"/>
      <c r="T549" s="658"/>
    </row>
    <row r="550" spans="1:20" ht="15" customHeight="1">
      <c r="A550" s="666"/>
      <c r="B550" s="668"/>
      <c r="C550" s="668"/>
      <c r="D550" s="661"/>
      <c r="E550" s="661"/>
      <c r="F550" s="661"/>
      <c r="G550" s="661"/>
      <c r="H550" s="661"/>
      <c r="I550" s="661"/>
      <c r="J550" s="662" t="s">
        <v>410</v>
      </c>
      <c r="K550" s="662"/>
      <c r="L550" s="662"/>
      <c r="M550" s="662"/>
      <c r="N550" s="662" t="s">
        <v>411</v>
      </c>
      <c r="O550" s="662"/>
      <c r="P550" s="662"/>
      <c r="Q550" s="662"/>
      <c r="R550" s="654"/>
      <c r="S550" s="659"/>
      <c r="T550" s="660"/>
    </row>
    <row r="551" spans="1:20" ht="4.5" customHeight="1">
      <c r="A551" s="2"/>
      <c r="B551" s="2"/>
      <c r="C551" s="2"/>
      <c r="D551" s="2"/>
      <c r="E551" s="2"/>
      <c r="F551" s="2"/>
      <c r="G551" s="2"/>
      <c r="H551" s="2"/>
      <c r="I551" s="2"/>
      <c r="J551" s="2"/>
      <c r="K551" s="2"/>
      <c r="L551" s="2"/>
      <c r="M551" s="2"/>
      <c r="N551" s="2"/>
      <c r="O551" s="2"/>
      <c r="P551" s="2"/>
      <c r="Q551" s="2"/>
      <c r="R551" s="2"/>
      <c r="S551" s="2"/>
      <c r="T551" s="2"/>
    </row>
    <row r="552" spans="1:20" ht="12" customHeight="1">
      <c r="A552" s="74" t="s">
        <v>412</v>
      </c>
      <c r="B552" s="75">
        <v>1</v>
      </c>
      <c r="C552" s="684" t="s">
        <v>413</v>
      </c>
      <c r="D552" s="684"/>
      <c r="E552" s="684"/>
      <c r="F552" s="684"/>
      <c r="G552" s="684"/>
      <c r="H552" s="684"/>
      <c r="I552" s="684"/>
      <c r="J552" s="684"/>
      <c r="K552" s="684"/>
      <c r="L552" s="684"/>
      <c r="M552" s="684"/>
      <c r="N552" s="684"/>
      <c r="O552" s="684"/>
      <c r="P552" s="684"/>
      <c r="Q552" s="684"/>
      <c r="R552" s="684"/>
      <c r="S552" s="684"/>
      <c r="T552" s="684"/>
    </row>
    <row r="553" spans="1:20" ht="12" customHeight="1">
      <c r="A553" s="2"/>
      <c r="B553" s="75"/>
      <c r="C553" s="684" t="s">
        <v>1260</v>
      </c>
      <c r="D553" s="684"/>
      <c r="E553" s="684"/>
      <c r="F553" s="684"/>
      <c r="G553" s="684"/>
      <c r="H553" s="684"/>
      <c r="I553" s="684"/>
      <c r="J553" s="684"/>
      <c r="K553" s="684"/>
      <c r="L553" s="684"/>
      <c r="M553" s="684"/>
      <c r="N553" s="684"/>
      <c r="O553" s="684"/>
      <c r="P553" s="684"/>
      <c r="Q553" s="684"/>
      <c r="R553" s="684"/>
      <c r="S553" s="684"/>
      <c r="T553" s="684"/>
    </row>
    <row r="554" spans="1:20" ht="12" customHeight="1">
      <c r="A554" s="2"/>
      <c r="B554" s="75"/>
      <c r="C554" s="684" t="s">
        <v>414</v>
      </c>
      <c r="D554" s="684"/>
      <c r="E554" s="684"/>
      <c r="F554" s="684"/>
      <c r="G554" s="684"/>
      <c r="H554" s="684"/>
      <c r="I554" s="684"/>
      <c r="J554" s="684"/>
      <c r="K554" s="684"/>
      <c r="L554" s="684"/>
      <c r="M554" s="684"/>
      <c r="N554" s="684"/>
      <c r="O554" s="684"/>
      <c r="P554" s="684"/>
      <c r="Q554" s="684"/>
      <c r="R554" s="684"/>
      <c r="S554" s="684"/>
      <c r="T554" s="684"/>
    </row>
    <row r="555" spans="1:20" ht="12" customHeight="1">
      <c r="A555" s="2"/>
      <c r="B555" s="75">
        <v>2</v>
      </c>
      <c r="C555" s="684" t="s">
        <v>1261</v>
      </c>
      <c r="D555" s="684"/>
      <c r="E555" s="684"/>
      <c r="F555" s="684"/>
      <c r="G555" s="684"/>
      <c r="H555" s="684"/>
      <c r="I555" s="684"/>
      <c r="J555" s="684"/>
      <c r="K555" s="684"/>
      <c r="L555" s="684"/>
      <c r="M555" s="684"/>
      <c r="N555" s="684"/>
      <c r="O555" s="684"/>
      <c r="P555" s="684"/>
      <c r="Q555" s="684"/>
      <c r="R555" s="684"/>
      <c r="S555" s="684"/>
      <c r="T555" s="684"/>
    </row>
    <row r="556" spans="1:20" ht="12" customHeight="1">
      <c r="A556" s="2"/>
      <c r="B556" s="75">
        <v>3</v>
      </c>
      <c r="C556" s="687" t="s">
        <v>8</v>
      </c>
      <c r="D556" s="687"/>
      <c r="E556" s="687"/>
      <c r="F556" s="687"/>
      <c r="G556" s="687"/>
      <c r="H556" s="687"/>
      <c r="I556" s="687"/>
      <c r="J556" s="687"/>
      <c r="K556" s="687"/>
      <c r="L556" s="687"/>
      <c r="M556" s="687"/>
      <c r="N556" s="687"/>
      <c r="O556" s="687"/>
      <c r="P556" s="687"/>
      <c r="Q556" s="687"/>
      <c r="R556" s="687"/>
      <c r="S556" s="687"/>
      <c r="T556" s="687"/>
    </row>
    <row r="557" spans="1:20" ht="12" customHeight="1">
      <c r="A557" s="2"/>
      <c r="C557" s="688" t="s">
        <v>415</v>
      </c>
      <c r="D557" s="688"/>
      <c r="E557" s="688"/>
      <c r="F557" s="688"/>
      <c r="G557" s="688"/>
      <c r="H557" s="688"/>
      <c r="I557" s="688"/>
      <c r="J557" s="688"/>
      <c r="K557" s="688"/>
      <c r="L557" s="688"/>
      <c r="M557" s="688"/>
      <c r="N557" s="688"/>
      <c r="O557" s="688"/>
      <c r="P557" s="688"/>
      <c r="Q557" s="688"/>
      <c r="R557" s="688"/>
      <c r="S557" s="688"/>
      <c r="T557" s="688"/>
    </row>
    <row r="558" spans="1:20" ht="12" customHeight="1">
      <c r="B558" s="75">
        <v>4</v>
      </c>
      <c r="C558" s="684" t="s">
        <v>416</v>
      </c>
      <c r="D558" s="684"/>
      <c r="E558" s="684"/>
      <c r="F558" s="684"/>
      <c r="G558" s="684"/>
      <c r="H558" s="684"/>
      <c r="I558" s="684"/>
      <c r="J558" s="684"/>
      <c r="K558" s="684"/>
      <c r="L558" s="684"/>
      <c r="M558" s="684"/>
      <c r="N558" s="684"/>
      <c r="O558" s="684"/>
      <c r="P558" s="684"/>
      <c r="Q558" s="684"/>
      <c r="R558" s="684"/>
      <c r="S558" s="684"/>
      <c r="T558" s="684"/>
    </row>
    <row r="559" spans="1:20" ht="3.75" customHeight="1"/>
    <row r="560" spans="1:20" ht="21">
      <c r="A560" s="604" t="s">
        <v>1258</v>
      </c>
      <c r="B560" s="604"/>
      <c r="C560" s="604"/>
      <c r="D560" s="604"/>
      <c r="E560" s="604"/>
      <c r="F560" s="604"/>
      <c r="G560" s="604"/>
      <c r="H560" s="604"/>
      <c r="I560" s="604"/>
      <c r="J560" s="604"/>
      <c r="K560" s="604"/>
      <c r="L560" s="604"/>
      <c r="M560" s="604"/>
      <c r="N560" s="604"/>
      <c r="O560" s="604"/>
      <c r="P560" s="604"/>
      <c r="Q560" s="604"/>
      <c r="R560" s="604"/>
      <c r="S560" s="604"/>
      <c r="T560" s="604"/>
    </row>
    <row r="561" spans="1:20" ht="6" customHeight="1">
      <c r="A561" s="49"/>
      <c r="B561" s="50"/>
      <c r="C561" s="50"/>
      <c r="D561" s="50"/>
      <c r="E561" s="50"/>
      <c r="F561" s="50"/>
      <c r="G561" s="50"/>
      <c r="H561" s="50"/>
      <c r="I561" s="50"/>
      <c r="J561" s="50"/>
      <c r="K561" s="50"/>
      <c r="L561" s="50"/>
      <c r="M561" s="50"/>
      <c r="N561" s="50"/>
      <c r="O561" s="50"/>
      <c r="P561" s="50"/>
      <c r="Q561" s="50"/>
      <c r="R561" s="50"/>
      <c r="S561" s="50"/>
      <c r="T561" s="51"/>
    </row>
    <row r="562" spans="1:20">
      <c r="A562" s="52"/>
      <c r="B562" s="34"/>
      <c r="C562" s="34"/>
      <c r="D562" s="34"/>
      <c r="E562" s="34"/>
      <c r="F562" s="34"/>
      <c r="G562" s="34"/>
      <c r="H562" s="34"/>
      <c r="I562" s="34"/>
      <c r="J562" s="34"/>
      <c r="K562" s="34"/>
      <c r="L562" s="34"/>
      <c r="M562" s="34"/>
      <c r="N562" s="34"/>
      <c r="O562" s="34"/>
      <c r="P562" s="34"/>
      <c r="Q562" s="519" t="str">
        <f>"ページ　　"&amp;入力シート!$AI$14&amp;" - "</f>
        <v xml:space="preserve">ページ　　0 - </v>
      </c>
      <c r="R562" s="519"/>
      <c r="S562" s="53" t="s">
        <v>428</v>
      </c>
      <c r="T562" s="54"/>
    </row>
    <row r="563" spans="1:20" ht="6" customHeight="1">
      <c r="A563" s="52"/>
      <c r="B563" s="34"/>
      <c r="C563" s="34"/>
      <c r="D563" s="34"/>
      <c r="E563" s="34"/>
      <c r="F563" s="34"/>
      <c r="G563" s="34"/>
      <c r="H563" s="34"/>
      <c r="I563" s="34"/>
      <c r="J563" s="34"/>
      <c r="K563" s="34"/>
      <c r="L563" s="34"/>
      <c r="M563" s="34"/>
      <c r="N563" s="34"/>
      <c r="O563" s="34"/>
      <c r="P563" s="34"/>
      <c r="Q563" s="34"/>
      <c r="R563" s="34"/>
      <c r="S563" s="34"/>
      <c r="T563" s="55"/>
    </row>
    <row r="564" spans="1:20" ht="7.5" customHeight="1">
      <c r="A564" s="52"/>
      <c r="B564" s="34"/>
      <c r="C564" s="34"/>
      <c r="D564" s="34"/>
      <c r="E564" s="34"/>
      <c r="F564" s="34"/>
      <c r="G564" s="34"/>
      <c r="H564" s="34"/>
      <c r="I564" s="34"/>
      <c r="J564" s="34"/>
      <c r="K564" s="34"/>
      <c r="L564" s="34"/>
      <c r="M564" s="34"/>
      <c r="N564" s="34"/>
      <c r="O564" s="34"/>
      <c r="P564" s="34"/>
      <c r="Q564" s="34"/>
      <c r="R564" s="34"/>
      <c r="S564" s="34"/>
      <c r="T564" s="55"/>
    </row>
    <row r="565" spans="1:20" ht="13.5" customHeight="1">
      <c r="A565" s="605" t="s">
        <v>386</v>
      </c>
      <c r="B565" s="606"/>
      <c r="C565" s="557" t="str">
        <f>C7</f>
        <v xml:space="preserve">          札幌道税事務所長</v>
      </c>
      <c r="D565" s="557"/>
      <c r="E565" s="557"/>
      <c r="F565" s="557"/>
      <c r="G565" s="56" t="s">
        <v>387</v>
      </c>
      <c r="H565" s="34"/>
      <c r="I565" s="34"/>
      <c r="J565" s="34"/>
      <c r="K565" s="34"/>
      <c r="L565" s="34"/>
      <c r="M565" s="34"/>
      <c r="N565" s="34"/>
      <c r="O565" s="34"/>
      <c r="P565" s="685" t="str">
        <f>P7</f>
        <v>令和　　　年　　　月　　　日</v>
      </c>
      <c r="Q565" s="685"/>
      <c r="R565" s="685"/>
      <c r="S565" s="685"/>
      <c r="T565" s="686"/>
    </row>
    <row r="566" spans="1:20" ht="6" customHeight="1">
      <c r="A566" s="52"/>
      <c r="B566" s="34"/>
      <c r="C566" s="34"/>
      <c r="D566" s="34"/>
      <c r="E566" s="34"/>
      <c r="F566" s="34"/>
      <c r="G566" s="34"/>
      <c r="H566" s="34"/>
      <c r="I566" s="34"/>
      <c r="J566" s="34"/>
      <c r="K566" s="34"/>
      <c r="L566" s="34"/>
      <c r="M566" s="34"/>
      <c r="N566" s="34"/>
      <c r="O566" s="34"/>
      <c r="P566" s="34"/>
      <c r="Q566" s="34"/>
      <c r="R566" s="34"/>
      <c r="S566" s="34"/>
      <c r="T566" s="55"/>
    </row>
    <row r="567" spans="1:20" ht="26.25" customHeight="1">
      <c r="A567" s="52"/>
      <c r="B567" s="34"/>
      <c r="C567" s="34"/>
      <c r="D567" s="34"/>
      <c r="E567" s="57"/>
      <c r="F567" s="610" t="s">
        <v>388</v>
      </c>
      <c r="G567" s="132" t="s">
        <v>292</v>
      </c>
      <c r="H567" s="613" t="str">
        <f>$H$9</f>
        <v/>
      </c>
      <c r="I567" s="613"/>
      <c r="J567" s="613"/>
      <c r="K567" s="613"/>
      <c r="L567" s="613"/>
      <c r="M567" s="613"/>
      <c r="N567" s="613"/>
      <c r="O567" s="613"/>
      <c r="P567" s="613"/>
      <c r="Q567" s="613"/>
      <c r="R567" s="613"/>
      <c r="S567" s="613"/>
      <c r="T567" s="58"/>
    </row>
    <row r="568" spans="1:20" ht="26.25" customHeight="1">
      <c r="A568" s="52"/>
      <c r="B568" s="34"/>
      <c r="C568" s="34"/>
      <c r="D568" s="34"/>
      <c r="E568" s="57"/>
      <c r="F568" s="611"/>
      <c r="G568" s="132" t="s">
        <v>294</v>
      </c>
      <c r="H568" s="614" t="str">
        <f>$H$10</f>
        <v/>
      </c>
      <c r="I568" s="615"/>
      <c r="J568" s="615"/>
      <c r="K568" s="615"/>
      <c r="L568" s="615"/>
      <c r="M568" s="615"/>
      <c r="N568" s="615"/>
      <c r="O568" s="615"/>
      <c r="P568" s="615"/>
      <c r="Q568" s="615"/>
      <c r="R568" s="615"/>
      <c r="S568" s="125"/>
      <c r="T568" s="60"/>
    </row>
    <row r="569" spans="1:20" ht="26.25" customHeight="1">
      <c r="A569" s="52"/>
      <c r="B569" s="34"/>
      <c r="C569" s="34"/>
      <c r="D569" s="34"/>
      <c r="E569" s="57"/>
      <c r="F569" s="611"/>
      <c r="G569" s="132" t="s">
        <v>1245</v>
      </c>
      <c r="H569" s="620" t="str">
        <f>$H$11</f>
        <v/>
      </c>
      <c r="I569" s="620"/>
      <c r="J569" s="620"/>
      <c r="K569" s="621" t="s">
        <v>264</v>
      </c>
      <c r="L569" s="621"/>
      <c r="M569" s="578" t="str">
        <f>$M$11</f>
        <v/>
      </c>
      <c r="N569" s="578"/>
      <c r="O569" s="622" t="s">
        <v>1249</v>
      </c>
      <c r="P569" s="622"/>
      <c r="Q569" s="578"/>
      <c r="R569" s="578"/>
      <c r="S569" s="578"/>
      <c r="T569" s="60"/>
    </row>
    <row r="570" spans="1:20" ht="22.5" customHeight="1">
      <c r="A570" s="52"/>
      <c r="B570" s="34"/>
      <c r="C570" s="34"/>
      <c r="D570" s="34"/>
      <c r="E570" s="57"/>
      <c r="F570" s="612"/>
      <c r="G570" s="616" t="s">
        <v>351</v>
      </c>
      <c r="H570" s="616"/>
      <c r="I570" s="617" t="str">
        <f>$I$12</f>
        <v/>
      </c>
      <c r="J570" s="618"/>
      <c r="K570" s="618"/>
      <c r="L570" s="618"/>
      <c r="M570" s="619"/>
      <c r="N570" s="575" t="s">
        <v>267</v>
      </c>
      <c r="O570" s="576"/>
      <c r="P570" s="577"/>
      <c r="Q570" s="578" t="str">
        <f>$Q$12</f>
        <v/>
      </c>
      <c r="R570" s="578"/>
      <c r="S570" s="578"/>
      <c r="T570" s="60"/>
    </row>
    <row r="571" spans="1:20" ht="6" customHeight="1">
      <c r="A571" s="52"/>
      <c r="B571" s="34"/>
      <c r="C571" s="34"/>
      <c r="D571" s="62"/>
      <c r="E571" s="34"/>
      <c r="F571" s="23"/>
      <c r="G571" s="24"/>
      <c r="H571" s="24"/>
      <c r="I571" s="25"/>
      <c r="J571" s="25"/>
      <c r="K571" s="25"/>
      <c r="L571" s="26"/>
      <c r="M571" s="26"/>
      <c r="N571" s="26"/>
      <c r="O571" s="26"/>
      <c r="P571" s="26"/>
      <c r="Q571" s="127"/>
      <c r="R571" s="127"/>
      <c r="S571" s="127"/>
      <c r="T571" s="126"/>
    </row>
    <row r="572" spans="1:20" s="3" customFormat="1" ht="13.5" customHeight="1">
      <c r="A572" s="689" t="str">
        <f>A510</f>
        <v>　次のとおり、商品として所有し、かつ、展示している自動車に係る令和６年度分の自動車税種別割の減免を受けたいので申請します。</v>
      </c>
      <c r="B572" s="690"/>
      <c r="C572" s="690"/>
      <c r="D572" s="690"/>
      <c r="E572" s="690"/>
      <c r="F572" s="690"/>
      <c r="G572" s="690"/>
      <c r="H572" s="690"/>
      <c r="I572" s="690"/>
      <c r="J572" s="690"/>
      <c r="K572" s="690"/>
      <c r="L572" s="690"/>
      <c r="M572" s="690"/>
      <c r="N572" s="690"/>
      <c r="O572" s="690"/>
      <c r="P572" s="690"/>
      <c r="Q572" s="690"/>
      <c r="R572" s="690"/>
      <c r="S572" s="690"/>
      <c r="T572" s="691"/>
    </row>
    <row r="573" spans="1:20" s="3" customFormat="1">
      <c r="A573" s="579" t="s">
        <v>1264</v>
      </c>
      <c r="B573" s="580"/>
      <c r="C573" s="580"/>
      <c r="D573" s="580"/>
      <c r="E573" s="580"/>
      <c r="F573" s="580"/>
      <c r="G573" s="580"/>
      <c r="H573" s="580"/>
      <c r="I573" s="580"/>
      <c r="J573" s="580"/>
      <c r="K573" s="580"/>
      <c r="L573" s="580"/>
      <c r="M573" s="580"/>
      <c r="N573" s="580"/>
      <c r="O573" s="580"/>
      <c r="P573" s="580"/>
      <c r="Q573" s="580"/>
      <c r="R573" s="580"/>
      <c r="S573" s="580"/>
      <c r="T573" s="581"/>
    </row>
    <row r="574" spans="1:20" ht="6" customHeight="1">
      <c r="A574" s="67"/>
      <c r="B574" s="68"/>
      <c r="C574" s="68"/>
      <c r="D574" s="68"/>
      <c r="E574" s="68"/>
      <c r="F574" s="68"/>
      <c r="G574" s="68"/>
      <c r="H574" s="68"/>
      <c r="I574" s="68"/>
      <c r="J574" s="2"/>
      <c r="K574" s="68"/>
      <c r="L574" s="68"/>
      <c r="M574" s="68"/>
      <c r="N574" s="68"/>
      <c r="O574" s="68"/>
      <c r="P574" s="68"/>
      <c r="Q574" s="68"/>
      <c r="R574" s="68"/>
      <c r="S574" s="68"/>
      <c r="T574" s="69"/>
    </row>
    <row r="575" spans="1:20" ht="15" customHeight="1">
      <c r="A575" s="582" t="s">
        <v>279</v>
      </c>
      <c r="B575" s="583"/>
      <c r="C575" s="586" t="s">
        <v>333</v>
      </c>
      <c r="D575" s="587"/>
      <c r="E575" s="587"/>
      <c r="F575" s="587"/>
      <c r="G575" s="588"/>
      <c r="H575" s="589" t="s">
        <v>281</v>
      </c>
      <c r="I575" s="591" t="s">
        <v>343</v>
      </c>
      <c r="J575" s="592"/>
      <c r="K575" s="582" t="s">
        <v>287</v>
      </c>
      <c r="L575" s="583"/>
      <c r="M575" s="597" t="s">
        <v>335</v>
      </c>
      <c r="N575" s="598"/>
      <c r="O575" s="601" t="s">
        <v>336</v>
      </c>
      <c r="P575" s="602"/>
      <c r="Q575" s="602"/>
      <c r="R575" s="603"/>
      <c r="S575" s="627" t="s">
        <v>389</v>
      </c>
      <c r="T575" s="628"/>
    </row>
    <row r="576" spans="1:20" ht="15" customHeight="1">
      <c r="A576" s="584"/>
      <c r="B576" s="585"/>
      <c r="C576" s="133" t="s">
        <v>337</v>
      </c>
      <c r="D576" s="133" t="s">
        <v>277</v>
      </c>
      <c r="E576" s="582" t="s">
        <v>344</v>
      </c>
      <c r="F576" s="583"/>
      <c r="G576" s="133" t="s">
        <v>279</v>
      </c>
      <c r="H576" s="590"/>
      <c r="I576" s="593"/>
      <c r="J576" s="594"/>
      <c r="K576" s="595"/>
      <c r="L576" s="596"/>
      <c r="M576" s="599"/>
      <c r="N576" s="600"/>
      <c r="O576" s="634" t="s">
        <v>338</v>
      </c>
      <c r="P576" s="635"/>
      <c r="Q576" s="634" t="s">
        <v>339</v>
      </c>
      <c r="R576" s="635"/>
      <c r="S576" s="627"/>
      <c r="T576" s="628"/>
    </row>
    <row r="577" spans="1:20" ht="21" customHeight="1">
      <c r="A577" s="626" t="str">
        <f>IF(商品中古自動車証明書!A477="","",商品中古自動車証明書!A477)</f>
        <v/>
      </c>
      <c r="B577" s="626"/>
      <c r="C577" s="70" t="str">
        <f>IF(商品中古自動車証明書!C477="","",商品中古自動車証明書!C477)</f>
        <v/>
      </c>
      <c r="D577" s="70" t="str">
        <f>IF(商品中古自動車証明書!D477="","",商品中古自動車証明書!D477)</f>
        <v/>
      </c>
      <c r="E577" s="626" t="str">
        <f>IF(商品中古自動車証明書!E477="","",商品中古自動車証明書!E477)</f>
        <v/>
      </c>
      <c r="F577" s="626"/>
      <c r="G577" s="70" t="str">
        <f>IF(商品中古自動車証明書!F477="","",商品中古自動車証明書!F477)</f>
        <v/>
      </c>
      <c r="H577" s="70" t="str">
        <f>IF(商品中古自動車証明書!H477="","",RIGHT(商品中古自動車証明書!H477,3))</f>
        <v/>
      </c>
      <c r="I577" s="629" t="str">
        <f>IF(商品中古自動車証明書!G477="","",商品中古自動車証明書!G477)</f>
        <v/>
      </c>
      <c r="J577" s="629"/>
      <c r="K577" s="630" t="str">
        <f>IF(入力シート!AA244="","",入力シート!AA244)</f>
        <v/>
      </c>
      <c r="L577" s="631"/>
      <c r="M577" s="632">
        <f>IF(入力シート!AD244="","",入力シート!AD244)</f>
        <v>0</v>
      </c>
      <c r="N577" s="633"/>
      <c r="O577" s="629" t="str">
        <f>IF(入力シート!AG244="","",入力シート!AG244)</f>
        <v/>
      </c>
      <c r="P577" s="629"/>
      <c r="Q577" s="626" t="str">
        <f>IF(入力シート!AJ244="","",入力シート!AJ244)</f>
        <v/>
      </c>
      <c r="R577" s="626"/>
      <c r="S577" s="627"/>
      <c r="T577" s="628"/>
    </row>
    <row r="578" spans="1:20" ht="21" customHeight="1">
      <c r="A578" s="626" t="str">
        <f>IF(商品中古自動車証明書!A478="","",商品中古自動車証明書!A478)</f>
        <v/>
      </c>
      <c r="B578" s="626"/>
      <c r="C578" s="70" t="str">
        <f>IF(商品中古自動車証明書!C478="","",商品中古自動車証明書!C478)</f>
        <v/>
      </c>
      <c r="D578" s="70" t="str">
        <f>IF(商品中古自動車証明書!D478="","",商品中古自動車証明書!D478)</f>
        <v/>
      </c>
      <c r="E578" s="626" t="str">
        <f>IF(商品中古自動車証明書!E478="","",商品中古自動車証明書!E478)</f>
        <v/>
      </c>
      <c r="F578" s="626"/>
      <c r="G578" s="70" t="str">
        <f>IF(商品中古自動車証明書!F478="","",商品中古自動車証明書!F478)</f>
        <v/>
      </c>
      <c r="H578" s="70" t="str">
        <f>IF(商品中古自動車証明書!H478="","",RIGHT(商品中古自動車証明書!H478,3))</f>
        <v/>
      </c>
      <c r="I578" s="629" t="str">
        <f>IF(商品中古自動車証明書!G478="","",商品中古自動車証明書!G478)</f>
        <v/>
      </c>
      <c r="J578" s="629"/>
      <c r="K578" s="630" t="str">
        <f>IF(入力シート!AA245="","",入力シート!AA245)</f>
        <v/>
      </c>
      <c r="L578" s="631"/>
      <c r="M578" s="632">
        <f>IF(入力シート!AD245="","",入力シート!AD245)</f>
        <v>0</v>
      </c>
      <c r="N578" s="633"/>
      <c r="O578" s="629" t="str">
        <f>IF(入力シート!AG245="","",入力シート!AG245)</f>
        <v/>
      </c>
      <c r="P578" s="629"/>
      <c r="Q578" s="626" t="str">
        <f>IF(入力シート!AJ245="","",入力シート!AJ245)</f>
        <v/>
      </c>
      <c r="R578" s="626"/>
      <c r="S578" s="627"/>
      <c r="T578" s="628"/>
    </row>
    <row r="579" spans="1:20" ht="21" customHeight="1">
      <c r="A579" s="626" t="str">
        <f>IF(商品中古自動車証明書!A479="","",商品中古自動車証明書!A479)</f>
        <v/>
      </c>
      <c r="B579" s="626"/>
      <c r="C579" s="70" t="str">
        <f>IF(商品中古自動車証明書!C479="","",商品中古自動車証明書!C479)</f>
        <v/>
      </c>
      <c r="D579" s="70" t="str">
        <f>IF(商品中古自動車証明書!D479="","",商品中古自動車証明書!D479)</f>
        <v/>
      </c>
      <c r="E579" s="626" t="str">
        <f>IF(商品中古自動車証明書!E479="","",商品中古自動車証明書!E479)</f>
        <v/>
      </c>
      <c r="F579" s="626"/>
      <c r="G579" s="70" t="str">
        <f>IF(商品中古自動車証明書!F479="","",商品中古自動車証明書!F479)</f>
        <v/>
      </c>
      <c r="H579" s="70" t="str">
        <f>IF(商品中古自動車証明書!H479="","",RIGHT(商品中古自動車証明書!H479,3))</f>
        <v/>
      </c>
      <c r="I579" s="629" t="str">
        <f>IF(商品中古自動車証明書!G479="","",商品中古自動車証明書!G479)</f>
        <v/>
      </c>
      <c r="J579" s="629"/>
      <c r="K579" s="630" t="str">
        <f>IF(入力シート!AA246="","",入力シート!AA246)</f>
        <v/>
      </c>
      <c r="L579" s="631"/>
      <c r="M579" s="632">
        <f>IF(入力シート!AD246="","",入力シート!AD246)</f>
        <v>0</v>
      </c>
      <c r="N579" s="633"/>
      <c r="O579" s="629" t="str">
        <f>IF(入力シート!AG246="","",入力シート!AG246)</f>
        <v/>
      </c>
      <c r="P579" s="629"/>
      <c r="Q579" s="626" t="str">
        <f>IF(入力シート!AJ246="","",入力シート!AJ246)</f>
        <v/>
      </c>
      <c r="R579" s="626"/>
      <c r="S579" s="627"/>
      <c r="T579" s="628"/>
    </row>
    <row r="580" spans="1:20" ht="21" customHeight="1">
      <c r="A580" s="626" t="str">
        <f>IF(商品中古自動車証明書!A480="","",商品中古自動車証明書!A480)</f>
        <v/>
      </c>
      <c r="B580" s="626"/>
      <c r="C580" s="70" t="str">
        <f>IF(商品中古自動車証明書!C480="","",商品中古自動車証明書!C480)</f>
        <v/>
      </c>
      <c r="D580" s="70" t="str">
        <f>IF(商品中古自動車証明書!D480="","",商品中古自動車証明書!D480)</f>
        <v/>
      </c>
      <c r="E580" s="626" t="str">
        <f>IF(商品中古自動車証明書!E480="","",商品中古自動車証明書!E480)</f>
        <v/>
      </c>
      <c r="F580" s="626"/>
      <c r="G580" s="70" t="str">
        <f>IF(商品中古自動車証明書!F480="","",商品中古自動車証明書!F480)</f>
        <v/>
      </c>
      <c r="H580" s="70" t="str">
        <f>IF(商品中古自動車証明書!H480="","",RIGHT(商品中古自動車証明書!H480,3))</f>
        <v/>
      </c>
      <c r="I580" s="629" t="str">
        <f>IF(商品中古自動車証明書!G480="","",商品中古自動車証明書!G480)</f>
        <v/>
      </c>
      <c r="J580" s="629"/>
      <c r="K580" s="630" t="str">
        <f>IF(入力シート!AA247="","",入力シート!AA247)</f>
        <v/>
      </c>
      <c r="L580" s="631"/>
      <c r="M580" s="632">
        <f>IF(入力シート!AD247="","",入力シート!AD247)</f>
        <v>0</v>
      </c>
      <c r="N580" s="633"/>
      <c r="O580" s="629" t="str">
        <f>IF(入力シート!AG247="","",入力シート!AG247)</f>
        <v/>
      </c>
      <c r="P580" s="629"/>
      <c r="Q580" s="626" t="str">
        <f>IF(入力シート!AJ247="","",入力シート!AJ247)</f>
        <v/>
      </c>
      <c r="R580" s="626"/>
      <c r="S580" s="627"/>
      <c r="T580" s="628"/>
    </row>
    <row r="581" spans="1:20" ht="21" customHeight="1">
      <c r="A581" s="626" t="str">
        <f>IF(商品中古自動車証明書!A481="","",商品中古自動車証明書!A481)</f>
        <v/>
      </c>
      <c r="B581" s="626"/>
      <c r="C581" s="70" t="str">
        <f>IF(商品中古自動車証明書!C481="","",商品中古自動車証明書!C481)</f>
        <v/>
      </c>
      <c r="D581" s="70" t="str">
        <f>IF(商品中古自動車証明書!D481="","",商品中古自動車証明書!D481)</f>
        <v/>
      </c>
      <c r="E581" s="626" t="str">
        <f>IF(商品中古自動車証明書!E481="","",商品中古自動車証明書!E481)</f>
        <v/>
      </c>
      <c r="F581" s="626"/>
      <c r="G581" s="70" t="str">
        <f>IF(商品中古自動車証明書!F481="","",商品中古自動車証明書!F481)</f>
        <v/>
      </c>
      <c r="H581" s="70" t="str">
        <f>IF(商品中古自動車証明書!H481="","",RIGHT(商品中古自動車証明書!H481,3))</f>
        <v/>
      </c>
      <c r="I581" s="629" t="str">
        <f>IF(商品中古自動車証明書!G481="","",商品中古自動車証明書!G481)</f>
        <v/>
      </c>
      <c r="J581" s="629"/>
      <c r="K581" s="630" t="str">
        <f>IF(入力シート!AA248="","",入力シート!AA248)</f>
        <v/>
      </c>
      <c r="L581" s="631"/>
      <c r="M581" s="632">
        <f>IF(入力シート!AD248="","",入力シート!AD248)</f>
        <v>0</v>
      </c>
      <c r="N581" s="633"/>
      <c r="O581" s="629" t="str">
        <f>IF(入力シート!AG248="","",入力シート!AG248)</f>
        <v/>
      </c>
      <c r="P581" s="629"/>
      <c r="Q581" s="626" t="str">
        <f>IF(入力シート!AJ248="","",入力シート!AJ248)</f>
        <v/>
      </c>
      <c r="R581" s="626"/>
      <c r="S581" s="627"/>
      <c r="T581" s="628"/>
    </row>
    <row r="582" spans="1:20" ht="21" customHeight="1">
      <c r="A582" s="626" t="str">
        <f>IF(商品中古自動車証明書!A482="","",商品中古自動車証明書!A482)</f>
        <v/>
      </c>
      <c r="B582" s="626"/>
      <c r="C582" s="70" t="str">
        <f>IF(商品中古自動車証明書!C482="","",商品中古自動車証明書!C482)</f>
        <v/>
      </c>
      <c r="D582" s="70" t="str">
        <f>IF(商品中古自動車証明書!D482="","",商品中古自動車証明書!D482)</f>
        <v/>
      </c>
      <c r="E582" s="626" t="str">
        <f>IF(商品中古自動車証明書!E482="","",商品中古自動車証明書!E482)</f>
        <v/>
      </c>
      <c r="F582" s="626"/>
      <c r="G582" s="70" t="str">
        <f>IF(商品中古自動車証明書!F482="","",商品中古自動車証明書!F482)</f>
        <v/>
      </c>
      <c r="H582" s="70" t="str">
        <f>IF(商品中古自動車証明書!H482="","",RIGHT(商品中古自動車証明書!H482,3))</f>
        <v/>
      </c>
      <c r="I582" s="629" t="str">
        <f>IF(商品中古自動車証明書!G482="","",商品中古自動車証明書!G482)</f>
        <v/>
      </c>
      <c r="J582" s="629"/>
      <c r="K582" s="630" t="str">
        <f>IF(入力シート!AA249="","",入力シート!AA249)</f>
        <v/>
      </c>
      <c r="L582" s="631"/>
      <c r="M582" s="632">
        <f>IF(入力シート!AD249="","",入力シート!AD249)</f>
        <v>0</v>
      </c>
      <c r="N582" s="633"/>
      <c r="O582" s="629" t="str">
        <f>IF(入力シート!AG249="","",入力シート!AG249)</f>
        <v/>
      </c>
      <c r="P582" s="629"/>
      <c r="Q582" s="626" t="str">
        <f>IF(入力シート!AJ249="","",入力シート!AJ249)</f>
        <v/>
      </c>
      <c r="R582" s="626"/>
      <c r="S582" s="627"/>
      <c r="T582" s="628"/>
    </row>
    <row r="583" spans="1:20" ht="21" customHeight="1">
      <c r="A583" s="626" t="str">
        <f>IF(商品中古自動車証明書!A483="","",商品中古自動車証明書!A483)</f>
        <v/>
      </c>
      <c r="B583" s="626"/>
      <c r="C583" s="70" t="str">
        <f>IF(商品中古自動車証明書!C483="","",商品中古自動車証明書!C483)</f>
        <v/>
      </c>
      <c r="D583" s="70" t="str">
        <f>IF(商品中古自動車証明書!D483="","",商品中古自動車証明書!D483)</f>
        <v/>
      </c>
      <c r="E583" s="626" t="str">
        <f>IF(商品中古自動車証明書!E483="","",商品中古自動車証明書!E483)</f>
        <v/>
      </c>
      <c r="F583" s="626"/>
      <c r="G583" s="70" t="str">
        <f>IF(商品中古自動車証明書!F483="","",商品中古自動車証明書!F483)</f>
        <v/>
      </c>
      <c r="H583" s="70" t="str">
        <f>IF(商品中古自動車証明書!H483="","",RIGHT(商品中古自動車証明書!H483,3))</f>
        <v/>
      </c>
      <c r="I583" s="629" t="str">
        <f>IF(商品中古自動車証明書!G483="","",商品中古自動車証明書!G483)</f>
        <v/>
      </c>
      <c r="J583" s="629"/>
      <c r="K583" s="630" t="str">
        <f>IF(入力シート!AA250="","",入力シート!AA250)</f>
        <v/>
      </c>
      <c r="L583" s="631"/>
      <c r="M583" s="632">
        <f>IF(入力シート!AD250="","",入力シート!AD250)</f>
        <v>0</v>
      </c>
      <c r="N583" s="633"/>
      <c r="O583" s="629" t="str">
        <f>IF(入力シート!AG250="","",入力シート!AG250)</f>
        <v/>
      </c>
      <c r="P583" s="629"/>
      <c r="Q583" s="626" t="str">
        <f>IF(入力シート!AJ250="","",入力シート!AJ250)</f>
        <v/>
      </c>
      <c r="R583" s="626"/>
      <c r="S583" s="627"/>
      <c r="T583" s="628"/>
    </row>
    <row r="584" spans="1:20" ht="21" customHeight="1">
      <c r="A584" s="626" t="str">
        <f>IF(商品中古自動車証明書!A484="","",商品中古自動車証明書!A484)</f>
        <v/>
      </c>
      <c r="B584" s="626"/>
      <c r="C584" s="70" t="str">
        <f>IF(商品中古自動車証明書!C484="","",商品中古自動車証明書!C484)</f>
        <v/>
      </c>
      <c r="D584" s="70" t="str">
        <f>IF(商品中古自動車証明書!D484="","",商品中古自動車証明書!D484)</f>
        <v/>
      </c>
      <c r="E584" s="626" t="str">
        <f>IF(商品中古自動車証明書!E484="","",商品中古自動車証明書!E484)</f>
        <v/>
      </c>
      <c r="F584" s="626"/>
      <c r="G584" s="70" t="str">
        <f>IF(商品中古自動車証明書!F484="","",商品中古自動車証明書!F484)</f>
        <v/>
      </c>
      <c r="H584" s="70" t="str">
        <f>IF(商品中古自動車証明書!H484="","",RIGHT(商品中古自動車証明書!H484,3))</f>
        <v/>
      </c>
      <c r="I584" s="629" t="str">
        <f>IF(商品中古自動車証明書!G484="","",商品中古自動車証明書!G484)</f>
        <v/>
      </c>
      <c r="J584" s="629"/>
      <c r="K584" s="630" t="str">
        <f>IF(入力シート!AA251="","",入力シート!AA251)</f>
        <v/>
      </c>
      <c r="L584" s="631"/>
      <c r="M584" s="632">
        <f>IF(入力シート!AD251="","",入力シート!AD251)</f>
        <v>0</v>
      </c>
      <c r="N584" s="633"/>
      <c r="O584" s="629" t="str">
        <f>IF(入力シート!AG251="","",入力シート!AG251)</f>
        <v/>
      </c>
      <c r="P584" s="629"/>
      <c r="Q584" s="626" t="str">
        <f>IF(入力シート!AJ251="","",入力シート!AJ251)</f>
        <v/>
      </c>
      <c r="R584" s="626"/>
      <c r="S584" s="627"/>
      <c r="T584" s="628"/>
    </row>
    <row r="585" spans="1:20" ht="21" customHeight="1">
      <c r="A585" s="626" t="str">
        <f>IF(商品中古自動車証明書!A485="","",商品中古自動車証明書!A485)</f>
        <v/>
      </c>
      <c r="B585" s="626"/>
      <c r="C585" s="70" t="str">
        <f>IF(商品中古自動車証明書!C485="","",商品中古自動車証明書!C485)</f>
        <v/>
      </c>
      <c r="D585" s="70" t="str">
        <f>IF(商品中古自動車証明書!D485="","",商品中古自動車証明書!D485)</f>
        <v/>
      </c>
      <c r="E585" s="626" t="str">
        <f>IF(商品中古自動車証明書!E485="","",商品中古自動車証明書!E485)</f>
        <v/>
      </c>
      <c r="F585" s="626"/>
      <c r="G585" s="70" t="str">
        <f>IF(商品中古自動車証明書!F485="","",商品中古自動車証明書!F485)</f>
        <v/>
      </c>
      <c r="H585" s="70" t="str">
        <f>IF(商品中古自動車証明書!H485="","",RIGHT(商品中古自動車証明書!H485,3))</f>
        <v/>
      </c>
      <c r="I585" s="629" t="str">
        <f>IF(商品中古自動車証明書!G485="","",商品中古自動車証明書!G485)</f>
        <v/>
      </c>
      <c r="J585" s="629"/>
      <c r="K585" s="630" t="str">
        <f>IF(入力シート!AA252="","",入力シート!AA252)</f>
        <v/>
      </c>
      <c r="L585" s="631"/>
      <c r="M585" s="632">
        <f>IF(入力シート!AD252="","",入力シート!AD252)</f>
        <v>0</v>
      </c>
      <c r="N585" s="633"/>
      <c r="O585" s="629" t="str">
        <f>IF(入力シート!AG252="","",入力シート!AG252)</f>
        <v/>
      </c>
      <c r="P585" s="629"/>
      <c r="Q585" s="626" t="str">
        <f>IF(入力シート!AJ252="","",入力シート!AJ252)</f>
        <v/>
      </c>
      <c r="R585" s="626"/>
      <c r="S585" s="627"/>
      <c r="T585" s="628"/>
    </row>
    <row r="586" spans="1:20" ht="21" customHeight="1">
      <c r="A586" s="626" t="str">
        <f>IF(商品中古自動車証明書!A486="","",商品中古自動車証明書!A486)</f>
        <v/>
      </c>
      <c r="B586" s="626"/>
      <c r="C586" s="70" t="str">
        <f>IF(商品中古自動車証明書!C486="","",商品中古自動車証明書!C486)</f>
        <v/>
      </c>
      <c r="D586" s="70" t="str">
        <f>IF(商品中古自動車証明書!D486="","",商品中古自動車証明書!D486)</f>
        <v/>
      </c>
      <c r="E586" s="626" t="str">
        <f>IF(商品中古自動車証明書!E486="","",商品中古自動車証明書!E486)</f>
        <v/>
      </c>
      <c r="F586" s="626"/>
      <c r="G586" s="70" t="str">
        <f>IF(商品中古自動車証明書!F486="","",商品中古自動車証明書!F486)</f>
        <v/>
      </c>
      <c r="H586" s="70" t="str">
        <f>IF(商品中古自動車証明書!H486="","",RIGHT(商品中古自動車証明書!H486,3))</f>
        <v/>
      </c>
      <c r="I586" s="629" t="str">
        <f>IF(商品中古自動車証明書!G486="","",商品中古自動車証明書!G486)</f>
        <v/>
      </c>
      <c r="J586" s="629"/>
      <c r="K586" s="630" t="str">
        <f>IF(入力シート!AA253="","",入力シート!AA253)</f>
        <v/>
      </c>
      <c r="L586" s="631"/>
      <c r="M586" s="632">
        <f>IF(入力シート!AD253="","",入力シート!AD253)</f>
        <v>0</v>
      </c>
      <c r="N586" s="633"/>
      <c r="O586" s="629" t="str">
        <f>IF(入力シート!AG253="","",入力シート!AG253)</f>
        <v/>
      </c>
      <c r="P586" s="629"/>
      <c r="Q586" s="626" t="str">
        <f>IF(入力シート!AJ253="","",入力シート!AJ253)</f>
        <v/>
      </c>
      <c r="R586" s="626"/>
      <c r="S586" s="627"/>
      <c r="T586" s="628"/>
    </row>
    <row r="587" spans="1:20" ht="21" customHeight="1">
      <c r="A587" s="626" t="str">
        <f>IF(商品中古自動車証明書!A487="","",商品中古自動車証明書!A487)</f>
        <v/>
      </c>
      <c r="B587" s="626"/>
      <c r="C587" s="70" t="str">
        <f>IF(商品中古自動車証明書!C487="","",商品中古自動車証明書!C487)</f>
        <v/>
      </c>
      <c r="D587" s="70" t="str">
        <f>IF(商品中古自動車証明書!D487="","",商品中古自動車証明書!D487)</f>
        <v/>
      </c>
      <c r="E587" s="626" t="str">
        <f>IF(商品中古自動車証明書!E487="","",商品中古自動車証明書!E487)</f>
        <v/>
      </c>
      <c r="F587" s="626"/>
      <c r="G587" s="70" t="str">
        <f>IF(商品中古自動車証明書!F487="","",商品中古自動車証明書!F487)</f>
        <v/>
      </c>
      <c r="H587" s="70" t="str">
        <f>IF(商品中古自動車証明書!H487="","",RIGHT(商品中古自動車証明書!H487,3))</f>
        <v/>
      </c>
      <c r="I587" s="629" t="str">
        <f>IF(商品中古自動車証明書!G487="","",商品中古自動車証明書!G487)</f>
        <v/>
      </c>
      <c r="J587" s="629"/>
      <c r="K587" s="630" t="str">
        <f>IF(入力シート!AA254="","",入力シート!AA254)</f>
        <v/>
      </c>
      <c r="L587" s="631"/>
      <c r="M587" s="632">
        <f>IF(入力シート!AD254="","",入力シート!AD254)</f>
        <v>0</v>
      </c>
      <c r="N587" s="633"/>
      <c r="O587" s="629" t="str">
        <f>IF(入力シート!AG254="","",入力シート!AG254)</f>
        <v/>
      </c>
      <c r="P587" s="629"/>
      <c r="Q587" s="626" t="str">
        <f>IF(入力シート!AJ254="","",入力シート!AJ254)</f>
        <v/>
      </c>
      <c r="R587" s="626"/>
      <c r="S587" s="627"/>
      <c r="T587" s="628"/>
    </row>
    <row r="588" spans="1:20" ht="21" customHeight="1">
      <c r="A588" s="626" t="str">
        <f>IF(商品中古自動車証明書!A488="","",商品中古自動車証明書!A488)</f>
        <v/>
      </c>
      <c r="B588" s="626"/>
      <c r="C588" s="70" t="str">
        <f>IF(商品中古自動車証明書!C488="","",商品中古自動車証明書!C488)</f>
        <v/>
      </c>
      <c r="D588" s="70" t="str">
        <f>IF(商品中古自動車証明書!D488="","",商品中古自動車証明書!D488)</f>
        <v/>
      </c>
      <c r="E588" s="626" t="str">
        <f>IF(商品中古自動車証明書!E488="","",商品中古自動車証明書!E488)</f>
        <v/>
      </c>
      <c r="F588" s="626"/>
      <c r="G588" s="70" t="str">
        <f>IF(商品中古自動車証明書!F488="","",商品中古自動車証明書!F488)</f>
        <v/>
      </c>
      <c r="H588" s="70" t="str">
        <f>IF(商品中古自動車証明書!H488="","",RIGHT(商品中古自動車証明書!H488,3))</f>
        <v/>
      </c>
      <c r="I588" s="629" t="str">
        <f>IF(商品中古自動車証明書!G488="","",商品中古自動車証明書!G488)</f>
        <v/>
      </c>
      <c r="J588" s="629"/>
      <c r="K588" s="630" t="str">
        <f>IF(入力シート!AA255="","",入力シート!AA255)</f>
        <v/>
      </c>
      <c r="L588" s="631"/>
      <c r="M588" s="632">
        <f>IF(入力シート!AD255="","",入力シート!AD255)</f>
        <v>0</v>
      </c>
      <c r="N588" s="633"/>
      <c r="O588" s="629" t="str">
        <f>IF(入力シート!AG255="","",入力シート!AG255)</f>
        <v/>
      </c>
      <c r="P588" s="629"/>
      <c r="Q588" s="626" t="str">
        <f>IF(入力シート!AJ255="","",入力シート!AJ255)</f>
        <v/>
      </c>
      <c r="R588" s="626"/>
      <c r="S588" s="627"/>
      <c r="T588" s="628"/>
    </row>
    <row r="589" spans="1:20" ht="21" customHeight="1">
      <c r="A589" s="626" t="str">
        <f>IF(商品中古自動車証明書!A489="","",商品中古自動車証明書!A489)</f>
        <v/>
      </c>
      <c r="B589" s="626"/>
      <c r="C589" s="70" t="str">
        <f>IF(商品中古自動車証明書!C489="","",商品中古自動車証明書!C489)</f>
        <v/>
      </c>
      <c r="D589" s="70" t="str">
        <f>IF(商品中古自動車証明書!D489="","",商品中古自動車証明書!D489)</f>
        <v/>
      </c>
      <c r="E589" s="626" t="str">
        <f>IF(商品中古自動車証明書!E489="","",商品中古自動車証明書!E489)</f>
        <v/>
      </c>
      <c r="F589" s="626"/>
      <c r="G589" s="70" t="str">
        <f>IF(商品中古自動車証明書!F489="","",商品中古自動車証明書!F489)</f>
        <v/>
      </c>
      <c r="H589" s="70" t="str">
        <f>IF(商品中古自動車証明書!H489="","",RIGHT(商品中古自動車証明書!H489,3))</f>
        <v/>
      </c>
      <c r="I589" s="629" t="str">
        <f>IF(商品中古自動車証明書!G489="","",商品中古自動車証明書!G489)</f>
        <v/>
      </c>
      <c r="J589" s="629"/>
      <c r="K589" s="630" t="str">
        <f>IF(入力シート!AA256="","",入力シート!AA256)</f>
        <v/>
      </c>
      <c r="L589" s="631"/>
      <c r="M589" s="632">
        <f>IF(入力シート!AD256="","",入力シート!AD256)</f>
        <v>0</v>
      </c>
      <c r="N589" s="633"/>
      <c r="O589" s="629" t="str">
        <f>IF(入力シート!AG256="","",入力シート!AG256)</f>
        <v/>
      </c>
      <c r="P589" s="629"/>
      <c r="Q589" s="626" t="str">
        <f>IF(入力シート!AJ256="","",入力シート!AJ256)</f>
        <v/>
      </c>
      <c r="R589" s="626"/>
      <c r="S589" s="627"/>
      <c r="T589" s="628"/>
    </row>
    <row r="590" spans="1:20" ht="21" customHeight="1">
      <c r="A590" s="626" t="str">
        <f>IF(商品中古自動車証明書!A490="","",商品中古自動車証明書!A490)</f>
        <v/>
      </c>
      <c r="B590" s="626"/>
      <c r="C590" s="70" t="str">
        <f>IF(商品中古自動車証明書!C490="","",商品中古自動車証明書!C490)</f>
        <v/>
      </c>
      <c r="D590" s="70" t="str">
        <f>IF(商品中古自動車証明書!D490="","",商品中古自動車証明書!D490)</f>
        <v/>
      </c>
      <c r="E590" s="626" t="str">
        <f>IF(商品中古自動車証明書!E490="","",商品中古自動車証明書!E490)</f>
        <v/>
      </c>
      <c r="F590" s="626"/>
      <c r="G590" s="70" t="str">
        <f>IF(商品中古自動車証明書!F490="","",商品中古自動車証明書!F490)</f>
        <v/>
      </c>
      <c r="H590" s="70" t="str">
        <f>IF(商品中古自動車証明書!H490="","",RIGHT(商品中古自動車証明書!H490,3))</f>
        <v/>
      </c>
      <c r="I590" s="629" t="str">
        <f>IF(商品中古自動車証明書!G490="","",商品中古自動車証明書!G490)</f>
        <v/>
      </c>
      <c r="J590" s="629"/>
      <c r="K590" s="630" t="str">
        <f>IF(入力シート!AA257="","",入力シート!AA257)</f>
        <v/>
      </c>
      <c r="L590" s="631"/>
      <c r="M590" s="632">
        <f>IF(入力シート!AD257="","",入力シート!AD257)</f>
        <v>0</v>
      </c>
      <c r="N590" s="633"/>
      <c r="O590" s="629" t="str">
        <f>IF(入力シート!AG257="","",入力シート!AG257)</f>
        <v/>
      </c>
      <c r="P590" s="629"/>
      <c r="Q590" s="626" t="str">
        <f>IF(入力シート!AJ257="","",入力シート!AJ257)</f>
        <v/>
      </c>
      <c r="R590" s="626"/>
      <c r="S590" s="627"/>
      <c r="T590" s="628"/>
    </row>
    <row r="591" spans="1:20" ht="21" customHeight="1">
      <c r="A591" s="626" t="str">
        <f>IF(商品中古自動車証明書!A491="","",商品中古自動車証明書!A491)</f>
        <v/>
      </c>
      <c r="B591" s="626"/>
      <c r="C591" s="70" t="str">
        <f>IF(商品中古自動車証明書!C491="","",商品中古自動車証明書!C491)</f>
        <v/>
      </c>
      <c r="D591" s="70" t="str">
        <f>IF(商品中古自動車証明書!D491="","",商品中古自動車証明書!D491)</f>
        <v/>
      </c>
      <c r="E591" s="626" t="str">
        <f>IF(商品中古自動車証明書!E491="","",商品中古自動車証明書!E491)</f>
        <v/>
      </c>
      <c r="F591" s="626"/>
      <c r="G591" s="70" t="str">
        <f>IF(商品中古自動車証明書!F491="","",商品中古自動車証明書!F491)</f>
        <v/>
      </c>
      <c r="H591" s="70" t="str">
        <f>IF(商品中古自動車証明書!H491="","",RIGHT(商品中古自動車証明書!H491,3))</f>
        <v/>
      </c>
      <c r="I591" s="629" t="str">
        <f>IF(商品中古自動車証明書!G491="","",商品中古自動車証明書!G491)</f>
        <v/>
      </c>
      <c r="J591" s="629"/>
      <c r="K591" s="630" t="str">
        <f>IF(入力シート!AA258="","",入力シート!AA258)</f>
        <v/>
      </c>
      <c r="L591" s="631"/>
      <c r="M591" s="632">
        <f>IF(入力シート!AD258="","",入力シート!AD258)</f>
        <v>0</v>
      </c>
      <c r="N591" s="633"/>
      <c r="O591" s="629" t="str">
        <f>IF(入力シート!AG258="","",入力シート!AG258)</f>
        <v/>
      </c>
      <c r="P591" s="629"/>
      <c r="Q591" s="626" t="str">
        <f>IF(入力シート!AJ258="","",入力シート!AJ258)</f>
        <v/>
      </c>
      <c r="R591" s="626"/>
      <c r="S591" s="627"/>
      <c r="T591" s="628"/>
    </row>
    <row r="592" spans="1:20" ht="21" customHeight="1">
      <c r="A592" s="626" t="str">
        <f>IF(商品中古自動車証明書!A492="","",商品中古自動車証明書!A492)</f>
        <v/>
      </c>
      <c r="B592" s="626"/>
      <c r="C592" s="70" t="str">
        <f>IF(商品中古自動車証明書!C492="","",商品中古自動車証明書!C492)</f>
        <v/>
      </c>
      <c r="D592" s="70" t="str">
        <f>IF(商品中古自動車証明書!D492="","",商品中古自動車証明書!D492)</f>
        <v/>
      </c>
      <c r="E592" s="626" t="str">
        <f>IF(商品中古自動車証明書!E492="","",商品中古自動車証明書!E492)</f>
        <v/>
      </c>
      <c r="F592" s="626"/>
      <c r="G592" s="70" t="str">
        <f>IF(商品中古自動車証明書!F492="","",商品中古自動車証明書!F492)</f>
        <v/>
      </c>
      <c r="H592" s="70" t="str">
        <f>IF(商品中古自動車証明書!H492="","",RIGHT(商品中古自動車証明書!H492,3))</f>
        <v/>
      </c>
      <c r="I592" s="629" t="str">
        <f>IF(商品中古自動車証明書!G492="","",商品中古自動車証明書!G492)</f>
        <v/>
      </c>
      <c r="J592" s="629"/>
      <c r="K592" s="630" t="str">
        <f>IF(入力シート!AA259="","",入力シート!AA259)</f>
        <v/>
      </c>
      <c r="L592" s="631"/>
      <c r="M592" s="632">
        <f>IF(入力シート!AD259="","",入力シート!AD259)</f>
        <v>0</v>
      </c>
      <c r="N592" s="633"/>
      <c r="O592" s="629" t="str">
        <f>IF(入力シート!AG259="","",入力シート!AG259)</f>
        <v/>
      </c>
      <c r="P592" s="629"/>
      <c r="Q592" s="626" t="str">
        <f>IF(入力シート!AJ259="","",入力シート!AJ259)</f>
        <v/>
      </c>
      <c r="R592" s="626"/>
      <c r="S592" s="627"/>
      <c r="T592" s="628"/>
    </row>
    <row r="593" spans="1:20" ht="21" customHeight="1">
      <c r="A593" s="626" t="str">
        <f>IF(商品中古自動車証明書!A493="","",商品中古自動車証明書!A493)</f>
        <v/>
      </c>
      <c r="B593" s="626"/>
      <c r="C593" s="70" t="str">
        <f>IF(商品中古自動車証明書!C493="","",商品中古自動車証明書!C493)</f>
        <v/>
      </c>
      <c r="D593" s="70" t="str">
        <f>IF(商品中古自動車証明書!D493="","",商品中古自動車証明書!D493)</f>
        <v/>
      </c>
      <c r="E593" s="626" t="str">
        <f>IF(商品中古自動車証明書!E493="","",商品中古自動車証明書!E493)</f>
        <v/>
      </c>
      <c r="F593" s="626"/>
      <c r="G593" s="70" t="str">
        <f>IF(商品中古自動車証明書!F493="","",商品中古自動車証明書!F493)</f>
        <v/>
      </c>
      <c r="H593" s="70" t="str">
        <f>IF(商品中古自動車証明書!H493="","",RIGHT(商品中古自動車証明書!H493,3))</f>
        <v/>
      </c>
      <c r="I593" s="629" t="str">
        <f>IF(商品中古自動車証明書!G493="","",商品中古自動車証明書!G493)</f>
        <v/>
      </c>
      <c r="J593" s="629"/>
      <c r="K593" s="630" t="str">
        <f>IF(入力シート!AA260="","",入力シート!AA260)</f>
        <v/>
      </c>
      <c r="L593" s="631"/>
      <c r="M593" s="632">
        <f>IF(入力シート!AD260="","",入力シート!AD260)</f>
        <v>0</v>
      </c>
      <c r="N593" s="633"/>
      <c r="O593" s="629" t="str">
        <f>IF(入力シート!AG260="","",入力シート!AG260)</f>
        <v/>
      </c>
      <c r="P593" s="629"/>
      <c r="Q593" s="626" t="str">
        <f>IF(入力シート!AJ260="","",入力シート!AJ260)</f>
        <v/>
      </c>
      <c r="R593" s="626"/>
      <c r="S593" s="627"/>
      <c r="T593" s="628"/>
    </row>
    <row r="594" spans="1:20" ht="21" customHeight="1">
      <c r="A594" s="626" t="str">
        <f>IF(商品中古自動車証明書!A494="","",商品中古自動車証明書!A494)</f>
        <v/>
      </c>
      <c r="B594" s="626"/>
      <c r="C594" s="70" t="str">
        <f>IF(商品中古自動車証明書!C494="","",商品中古自動車証明書!C494)</f>
        <v/>
      </c>
      <c r="D594" s="70" t="str">
        <f>IF(商品中古自動車証明書!D494="","",商品中古自動車証明書!D494)</f>
        <v/>
      </c>
      <c r="E594" s="626" t="str">
        <f>IF(商品中古自動車証明書!E494="","",商品中古自動車証明書!E494)</f>
        <v/>
      </c>
      <c r="F594" s="626"/>
      <c r="G594" s="70" t="str">
        <f>IF(商品中古自動車証明書!F494="","",商品中古自動車証明書!F494)</f>
        <v/>
      </c>
      <c r="H594" s="70" t="str">
        <f>IF(商品中古自動車証明書!H494="","",RIGHT(商品中古自動車証明書!H494,3))</f>
        <v/>
      </c>
      <c r="I594" s="629" t="str">
        <f>IF(商品中古自動車証明書!G494="","",商品中古自動車証明書!G494)</f>
        <v/>
      </c>
      <c r="J594" s="629"/>
      <c r="K594" s="630" t="str">
        <f>IF(入力シート!AA261="","",入力シート!AA261)</f>
        <v/>
      </c>
      <c r="L594" s="631"/>
      <c r="M594" s="632">
        <f>IF(入力シート!AD261="","",入力シート!AD261)</f>
        <v>0</v>
      </c>
      <c r="N594" s="633"/>
      <c r="O594" s="629" t="str">
        <f>IF(入力シート!AG261="","",入力シート!AG261)</f>
        <v/>
      </c>
      <c r="P594" s="629"/>
      <c r="Q594" s="626" t="str">
        <f>IF(入力シート!AJ261="","",入力シート!AJ261)</f>
        <v/>
      </c>
      <c r="R594" s="626"/>
      <c r="S594" s="627"/>
      <c r="T594" s="628"/>
    </row>
    <row r="595" spans="1:20" ht="21" customHeight="1">
      <c r="A595" s="626" t="str">
        <f>IF(商品中古自動車証明書!A495="","",商品中古自動車証明書!A495)</f>
        <v/>
      </c>
      <c r="B595" s="626"/>
      <c r="C595" s="70" t="str">
        <f>IF(商品中古自動車証明書!C495="","",商品中古自動車証明書!C495)</f>
        <v/>
      </c>
      <c r="D595" s="70" t="str">
        <f>IF(商品中古自動車証明書!D495="","",商品中古自動車証明書!D495)</f>
        <v/>
      </c>
      <c r="E595" s="626" t="str">
        <f>IF(商品中古自動車証明書!E495="","",商品中古自動車証明書!E495)</f>
        <v/>
      </c>
      <c r="F595" s="626"/>
      <c r="G595" s="70" t="str">
        <f>IF(商品中古自動車証明書!F495="","",商品中古自動車証明書!F495)</f>
        <v/>
      </c>
      <c r="H595" s="70" t="str">
        <f>IF(商品中古自動車証明書!H495="","",RIGHT(商品中古自動車証明書!H495,3))</f>
        <v/>
      </c>
      <c r="I595" s="629" t="str">
        <f>IF(商品中古自動車証明書!G495="","",商品中古自動車証明書!G495)</f>
        <v/>
      </c>
      <c r="J595" s="629"/>
      <c r="K595" s="630" t="str">
        <f>IF(入力シート!AA262="","",入力シート!AA262)</f>
        <v/>
      </c>
      <c r="L595" s="631"/>
      <c r="M595" s="632">
        <f>IF(入力シート!AD262="","",入力シート!AD262)</f>
        <v>0</v>
      </c>
      <c r="N595" s="633"/>
      <c r="O595" s="629" t="str">
        <f>IF(入力シート!AG262="","",入力シート!AG262)</f>
        <v/>
      </c>
      <c r="P595" s="629"/>
      <c r="Q595" s="626" t="str">
        <f>IF(入力シート!AJ262="","",入力シート!AJ262)</f>
        <v/>
      </c>
      <c r="R595" s="626"/>
      <c r="S595" s="627"/>
      <c r="T595" s="628"/>
    </row>
    <row r="596" spans="1:20" ht="21" customHeight="1">
      <c r="A596" s="626" t="str">
        <f>IF(商品中古自動車証明書!A496="","",商品中古自動車証明書!A496)</f>
        <v/>
      </c>
      <c r="B596" s="626"/>
      <c r="C596" s="70" t="str">
        <f>IF(商品中古自動車証明書!C496="","",商品中古自動車証明書!C496)</f>
        <v/>
      </c>
      <c r="D596" s="70" t="str">
        <f>IF(商品中古自動車証明書!D496="","",商品中古自動車証明書!D496)</f>
        <v/>
      </c>
      <c r="E596" s="626" t="str">
        <f>IF(商品中古自動車証明書!E496="","",商品中古自動車証明書!E496)</f>
        <v/>
      </c>
      <c r="F596" s="626"/>
      <c r="G596" s="70" t="str">
        <f>IF(商品中古自動車証明書!F496="","",商品中古自動車証明書!F496)</f>
        <v/>
      </c>
      <c r="H596" s="70" t="str">
        <f>IF(商品中古自動車証明書!H496="","",RIGHT(商品中古自動車証明書!H496,3))</f>
        <v/>
      </c>
      <c r="I596" s="629" t="str">
        <f>IF(商品中古自動車証明書!G496="","",商品中古自動車証明書!G496)</f>
        <v/>
      </c>
      <c r="J596" s="629"/>
      <c r="K596" s="630" t="str">
        <f>IF(入力シート!AA263="","",入力シート!AA263)</f>
        <v/>
      </c>
      <c r="L596" s="631"/>
      <c r="M596" s="632">
        <f>IF(入力シート!AD263="","",入力シート!AD263)</f>
        <v>0</v>
      </c>
      <c r="N596" s="633"/>
      <c r="O596" s="629" t="str">
        <f>IF(入力シート!AG263="","",入力シート!AG263)</f>
        <v/>
      </c>
      <c r="P596" s="629"/>
      <c r="Q596" s="626" t="str">
        <f>IF(入力シート!AJ263="","",入力シート!AJ263)</f>
        <v/>
      </c>
      <c r="R596" s="626"/>
      <c r="S596" s="627"/>
      <c r="T596" s="628"/>
    </row>
    <row r="597" spans="1:20" ht="21" customHeight="1">
      <c r="A597" s="626" t="str">
        <f>IF(商品中古自動車証明書!A497="","",商品中古自動車証明書!A497)</f>
        <v/>
      </c>
      <c r="B597" s="626"/>
      <c r="C597" s="70" t="str">
        <f>IF(商品中古自動車証明書!C497="","",商品中古自動車証明書!C497)</f>
        <v/>
      </c>
      <c r="D597" s="70" t="str">
        <f>IF(商品中古自動車証明書!D497="","",商品中古自動車証明書!D497)</f>
        <v/>
      </c>
      <c r="E597" s="626" t="str">
        <f>IF(商品中古自動車証明書!E497="","",商品中古自動車証明書!E497)</f>
        <v/>
      </c>
      <c r="F597" s="626"/>
      <c r="G597" s="70" t="str">
        <f>IF(商品中古自動車証明書!F497="","",商品中古自動車証明書!F497)</f>
        <v/>
      </c>
      <c r="H597" s="70" t="str">
        <f>IF(商品中古自動車証明書!H497="","",RIGHT(商品中古自動車証明書!H497,3))</f>
        <v/>
      </c>
      <c r="I597" s="629" t="str">
        <f>IF(商品中古自動車証明書!G497="","",商品中古自動車証明書!G497)</f>
        <v/>
      </c>
      <c r="J597" s="629"/>
      <c r="K597" s="630" t="str">
        <f>IF(入力シート!AA264="","",入力シート!AA264)</f>
        <v/>
      </c>
      <c r="L597" s="631"/>
      <c r="M597" s="632">
        <f>IF(入力シート!AD264="","",入力シート!AD264)</f>
        <v>0</v>
      </c>
      <c r="N597" s="633"/>
      <c r="O597" s="629" t="str">
        <f>IF(入力シート!AG264="","",入力シート!AG264)</f>
        <v/>
      </c>
      <c r="P597" s="629"/>
      <c r="Q597" s="626" t="str">
        <f>IF(入力シート!AJ264="","",入力シート!AJ264)</f>
        <v/>
      </c>
      <c r="R597" s="626"/>
      <c r="S597" s="627"/>
      <c r="T597" s="628"/>
    </row>
    <row r="598" spans="1:20" ht="21" customHeight="1">
      <c r="A598" s="626" t="str">
        <f>IF(商品中古自動車証明書!A498="","",商品中古自動車証明書!A498)</f>
        <v/>
      </c>
      <c r="B598" s="626"/>
      <c r="C598" s="70" t="str">
        <f>IF(商品中古自動車証明書!C498="","",商品中古自動車証明書!C498)</f>
        <v/>
      </c>
      <c r="D598" s="70" t="str">
        <f>IF(商品中古自動車証明書!D498="","",商品中古自動車証明書!D498)</f>
        <v/>
      </c>
      <c r="E598" s="626" t="str">
        <f>IF(商品中古自動車証明書!E498="","",商品中古自動車証明書!E498)</f>
        <v/>
      </c>
      <c r="F598" s="626"/>
      <c r="G598" s="70" t="str">
        <f>IF(商品中古自動車証明書!F498="","",商品中古自動車証明書!F498)</f>
        <v/>
      </c>
      <c r="H598" s="70" t="str">
        <f>IF(商品中古自動車証明書!H498="","",RIGHT(商品中古自動車証明書!H498,3))</f>
        <v/>
      </c>
      <c r="I598" s="629" t="str">
        <f>IF(商品中古自動車証明書!G498="","",商品中古自動車証明書!G498)</f>
        <v/>
      </c>
      <c r="J598" s="629"/>
      <c r="K598" s="630" t="str">
        <f>IF(入力シート!AA265="","",入力シート!AA265)</f>
        <v/>
      </c>
      <c r="L598" s="631"/>
      <c r="M598" s="632">
        <f>IF(入力シート!AD265="","",入力シート!AD265)</f>
        <v>0</v>
      </c>
      <c r="N598" s="633"/>
      <c r="O598" s="629" t="str">
        <f>IF(入力シート!AG265="","",入力シート!AG265)</f>
        <v/>
      </c>
      <c r="P598" s="629"/>
      <c r="Q598" s="626" t="str">
        <f>IF(入力シート!AJ265="","",入力シート!AJ265)</f>
        <v/>
      </c>
      <c r="R598" s="626"/>
      <c r="S598" s="627"/>
      <c r="T598" s="628"/>
    </row>
    <row r="599" spans="1:20" ht="21" customHeight="1">
      <c r="A599" s="626" t="str">
        <f>IF(商品中古自動車証明書!A499="","",商品中古自動車証明書!A499)</f>
        <v/>
      </c>
      <c r="B599" s="626"/>
      <c r="C599" s="70" t="str">
        <f>IF(商品中古自動車証明書!C499="","",商品中古自動車証明書!C499)</f>
        <v/>
      </c>
      <c r="D599" s="70" t="str">
        <f>IF(商品中古自動車証明書!D499="","",商品中古自動車証明書!D499)</f>
        <v/>
      </c>
      <c r="E599" s="626" t="str">
        <f>IF(商品中古自動車証明書!E499="","",商品中古自動車証明書!E499)</f>
        <v/>
      </c>
      <c r="F599" s="626"/>
      <c r="G599" s="70" t="str">
        <f>IF(商品中古自動車証明書!F499="","",商品中古自動車証明書!F499)</f>
        <v/>
      </c>
      <c r="H599" s="70" t="str">
        <f>IF(商品中古自動車証明書!H499="","",RIGHT(商品中古自動車証明書!H499,3))</f>
        <v/>
      </c>
      <c r="I599" s="629" t="str">
        <f>IF(商品中古自動車証明書!G499="","",商品中古自動車証明書!G499)</f>
        <v/>
      </c>
      <c r="J599" s="629"/>
      <c r="K599" s="630" t="str">
        <f>IF(入力シート!AA266="","",入力シート!AA266)</f>
        <v/>
      </c>
      <c r="L599" s="631"/>
      <c r="M599" s="632">
        <f>IF(入力シート!AD266="","",入力シート!AD266)</f>
        <v>0</v>
      </c>
      <c r="N599" s="633"/>
      <c r="O599" s="629" t="str">
        <f>IF(入力シート!AG266="","",入力シート!AG266)</f>
        <v/>
      </c>
      <c r="P599" s="629"/>
      <c r="Q599" s="626" t="str">
        <f>IF(入力シート!AJ266="","",入力シート!AJ266)</f>
        <v/>
      </c>
      <c r="R599" s="626"/>
      <c r="S599" s="627"/>
      <c r="T599" s="628"/>
    </row>
    <row r="600" spans="1:20" ht="21" customHeight="1">
      <c r="A600" s="626" t="str">
        <f>IF(商品中古自動車証明書!A500="","",商品中古自動車証明書!A500)</f>
        <v/>
      </c>
      <c r="B600" s="626"/>
      <c r="C600" s="70" t="str">
        <f>IF(商品中古自動車証明書!C500="","",商品中古自動車証明書!C500)</f>
        <v/>
      </c>
      <c r="D600" s="70" t="str">
        <f>IF(商品中古自動車証明書!D500="","",商品中古自動車証明書!D500)</f>
        <v/>
      </c>
      <c r="E600" s="626" t="str">
        <f>IF(商品中古自動車証明書!E500="","",商品中古自動車証明書!E500)</f>
        <v/>
      </c>
      <c r="F600" s="626"/>
      <c r="G600" s="70" t="str">
        <f>IF(商品中古自動車証明書!F500="","",商品中古自動車証明書!F500)</f>
        <v/>
      </c>
      <c r="H600" s="70" t="str">
        <f>IF(商品中古自動車証明書!H500="","",RIGHT(商品中古自動車証明書!H500,3))</f>
        <v/>
      </c>
      <c r="I600" s="629" t="str">
        <f>IF(商品中古自動車証明書!G500="","",商品中古自動車証明書!G500)</f>
        <v/>
      </c>
      <c r="J600" s="629"/>
      <c r="K600" s="630" t="str">
        <f>IF(入力シート!AA267="","",入力シート!AA267)</f>
        <v/>
      </c>
      <c r="L600" s="631"/>
      <c r="M600" s="632">
        <f>IF(入力シート!AD267="","",入力シート!AD267)</f>
        <v>0</v>
      </c>
      <c r="N600" s="633"/>
      <c r="O600" s="629" t="str">
        <f>IF(入力シート!AG267="","",入力シート!AG267)</f>
        <v/>
      </c>
      <c r="P600" s="629"/>
      <c r="Q600" s="626" t="str">
        <f>IF(入力シート!AJ267="","",入力シート!AJ267)</f>
        <v/>
      </c>
      <c r="R600" s="626"/>
      <c r="S600" s="627"/>
      <c r="T600" s="628"/>
    </row>
    <row r="601" spans="1:20" ht="21" customHeight="1">
      <c r="A601" s="626" t="str">
        <f>IF(商品中古自動車証明書!A501="","",商品中古自動車証明書!A501)</f>
        <v/>
      </c>
      <c r="B601" s="626"/>
      <c r="C601" s="70" t="str">
        <f>IF(商品中古自動車証明書!C501="","",商品中古自動車証明書!C501)</f>
        <v/>
      </c>
      <c r="D601" s="70" t="str">
        <f>IF(商品中古自動車証明書!D501="","",商品中古自動車証明書!D501)</f>
        <v/>
      </c>
      <c r="E601" s="626" t="str">
        <f>IF(商品中古自動車証明書!E501="","",商品中古自動車証明書!E501)</f>
        <v/>
      </c>
      <c r="F601" s="626"/>
      <c r="G601" s="70" t="str">
        <f>IF(商品中古自動車証明書!F501="","",商品中古自動車証明書!F501)</f>
        <v/>
      </c>
      <c r="H601" s="70" t="str">
        <f>IF(商品中古自動車証明書!H501="","",RIGHT(商品中古自動車証明書!H501,3))</f>
        <v/>
      </c>
      <c r="I601" s="629" t="str">
        <f>IF(商品中古自動車証明書!G501="","",商品中古自動車証明書!G501)</f>
        <v/>
      </c>
      <c r="J601" s="629"/>
      <c r="K601" s="630" t="str">
        <f>IF(入力シート!AA268="","",入力シート!AA268)</f>
        <v/>
      </c>
      <c r="L601" s="631"/>
      <c r="M601" s="632">
        <f>IF(入力シート!AD268="","",入力シート!AD268)</f>
        <v>0</v>
      </c>
      <c r="N601" s="633"/>
      <c r="O601" s="629" t="str">
        <f>IF(入力シート!AG268="","",入力シート!AG268)</f>
        <v/>
      </c>
      <c r="P601" s="629"/>
      <c r="Q601" s="626" t="str">
        <f>IF(入力シート!AJ268="","",入力シート!AJ268)</f>
        <v/>
      </c>
      <c r="R601" s="626"/>
      <c r="S601" s="627"/>
      <c r="T601" s="628"/>
    </row>
    <row r="602" spans="1:20" ht="6" customHeight="1">
      <c r="A602" s="2"/>
      <c r="B602" s="2"/>
      <c r="C602" s="2"/>
      <c r="D602" s="2"/>
      <c r="E602" s="2"/>
      <c r="F602" s="2"/>
      <c r="G602" s="2"/>
      <c r="H602" s="2"/>
      <c r="I602" s="2"/>
      <c r="J602" s="2"/>
      <c r="K602" s="2"/>
      <c r="L602" s="2"/>
      <c r="M602" s="2"/>
      <c r="N602" s="2"/>
      <c r="O602" s="2"/>
      <c r="P602" s="2"/>
      <c r="Q602" s="2"/>
      <c r="R602" s="2"/>
      <c r="S602" s="2"/>
      <c r="T602" s="2"/>
    </row>
    <row r="603" spans="1:20">
      <c r="A603" s="674" t="s">
        <v>391</v>
      </c>
      <c r="B603" s="675" t="s">
        <v>298</v>
      </c>
      <c r="C603" s="676"/>
      <c r="D603" s="676"/>
      <c r="E603" s="676"/>
      <c r="F603" s="676"/>
      <c r="G603" s="677"/>
      <c r="H603" s="681" t="s">
        <v>392</v>
      </c>
      <c r="I603" s="682"/>
      <c r="J603" s="682"/>
      <c r="K603" s="682"/>
      <c r="L603" s="682"/>
      <c r="M603" s="682"/>
      <c r="N603" s="682"/>
      <c r="O603" s="682"/>
      <c r="P603" s="682"/>
      <c r="Q603" s="682"/>
      <c r="R603" s="682"/>
      <c r="S603" s="682"/>
      <c r="T603" s="683"/>
    </row>
    <row r="604" spans="1:20" ht="18.75" customHeight="1">
      <c r="A604" s="674"/>
      <c r="B604" s="678"/>
      <c r="C604" s="679"/>
      <c r="D604" s="679"/>
      <c r="E604" s="679"/>
      <c r="F604" s="679"/>
      <c r="G604" s="680"/>
      <c r="H604" s="636" t="s">
        <v>393</v>
      </c>
      <c r="I604" s="637"/>
      <c r="J604" s="638"/>
      <c r="K604" s="61" t="s">
        <v>271</v>
      </c>
      <c r="L604" s="636" t="s">
        <v>273</v>
      </c>
      <c r="M604" s="637"/>
      <c r="N604" s="638"/>
      <c r="O604" s="636" t="s">
        <v>310</v>
      </c>
      <c r="P604" s="637"/>
      <c r="Q604" s="637"/>
      <c r="R604" s="637"/>
      <c r="S604" s="637"/>
      <c r="T604" s="638"/>
    </row>
    <row r="605" spans="1:20" ht="21" customHeight="1">
      <c r="A605" s="674"/>
      <c r="B605" s="639" t="str">
        <f>B47</f>
        <v/>
      </c>
      <c r="C605" s="640"/>
      <c r="D605" s="640"/>
      <c r="E605" s="640"/>
      <c r="F605" s="640"/>
      <c r="G605" s="641"/>
      <c r="H605" s="617" t="str">
        <f>H47</f>
        <v/>
      </c>
      <c r="I605" s="618"/>
      <c r="J605" s="619"/>
      <c r="K605" s="645" t="str">
        <f>K47</f>
        <v/>
      </c>
      <c r="L605" s="617" t="str">
        <f>L47</f>
        <v/>
      </c>
      <c r="M605" s="618"/>
      <c r="N605" s="619"/>
      <c r="O605" s="71" t="s">
        <v>422</v>
      </c>
      <c r="P605" s="647" t="str">
        <f>P47</f>
        <v/>
      </c>
      <c r="Q605" s="648"/>
      <c r="R605" s="648"/>
      <c r="S605" s="648"/>
      <c r="T605" s="649"/>
    </row>
    <row r="606" spans="1:20" ht="21" customHeight="1">
      <c r="A606" s="674"/>
      <c r="B606" s="642"/>
      <c r="C606" s="643"/>
      <c r="D606" s="643"/>
      <c r="E606" s="643"/>
      <c r="F606" s="643"/>
      <c r="G606" s="644"/>
      <c r="H606" s="617" t="str">
        <f>H48</f>
        <v/>
      </c>
      <c r="I606" s="618"/>
      <c r="J606" s="619"/>
      <c r="K606" s="646"/>
      <c r="L606" s="617"/>
      <c r="M606" s="618"/>
      <c r="N606" s="619"/>
      <c r="O606" s="72" t="s">
        <v>395</v>
      </c>
      <c r="P606" s="617" t="str">
        <f>P48</f>
        <v/>
      </c>
      <c r="Q606" s="618"/>
      <c r="R606" s="618"/>
      <c r="S606" s="618"/>
      <c r="T606" s="619"/>
    </row>
    <row r="607" spans="1:20" ht="6" customHeight="1">
      <c r="A607" s="2"/>
      <c r="B607" s="2"/>
      <c r="C607" s="2"/>
      <c r="D607" s="2"/>
      <c r="E607" s="2"/>
      <c r="F607" s="2"/>
      <c r="G607" s="2"/>
      <c r="H607" s="2"/>
      <c r="I607" s="2"/>
      <c r="J607" s="2"/>
      <c r="K607" s="2"/>
      <c r="L607" s="2"/>
      <c r="M607" s="2"/>
      <c r="N607" s="2"/>
      <c r="O607" s="2"/>
      <c r="P607" s="2"/>
      <c r="Q607" s="2"/>
      <c r="R607" s="2"/>
      <c r="S607" s="2"/>
      <c r="T607" s="2"/>
    </row>
    <row r="608" spans="1:20" ht="18.75" customHeight="1">
      <c r="A608" s="669" t="s">
        <v>396</v>
      </c>
      <c r="B608" s="669"/>
      <c r="C608" s="669"/>
      <c r="D608" s="627"/>
      <c r="E608" s="670"/>
      <c r="F608" s="670"/>
      <c r="G608" s="670"/>
      <c r="H608" s="73" t="s">
        <v>397</v>
      </c>
      <c r="I608" s="2"/>
      <c r="J608" s="2"/>
      <c r="K608" s="2"/>
      <c r="L608" s="37"/>
      <c r="M608" s="37"/>
      <c r="N608" s="671" t="s">
        <v>398</v>
      </c>
      <c r="O608" s="672"/>
      <c r="P608" s="673"/>
      <c r="Q608" s="627"/>
      <c r="R608" s="670"/>
      <c r="S608" s="670"/>
      <c r="T608" s="628"/>
    </row>
    <row r="609" spans="1:20" ht="6" customHeight="1">
      <c r="A609" s="2"/>
      <c r="B609" s="2"/>
      <c r="C609" s="2"/>
      <c r="D609" s="2"/>
      <c r="E609" s="2"/>
      <c r="F609" s="2"/>
      <c r="G609" s="2"/>
      <c r="H609" s="2"/>
      <c r="I609" s="2"/>
      <c r="J609" s="2"/>
      <c r="K609" s="2"/>
      <c r="L609" s="2"/>
      <c r="M609" s="2"/>
      <c r="N609" s="2"/>
      <c r="O609" s="2"/>
      <c r="P609" s="2"/>
      <c r="Q609" s="2"/>
      <c r="R609" s="2"/>
      <c r="S609" s="2"/>
      <c r="T609" s="2"/>
    </row>
    <row r="610" spans="1:20" ht="15" customHeight="1">
      <c r="A610" s="664" t="s">
        <v>399</v>
      </c>
      <c r="B610" s="650" t="s">
        <v>400</v>
      </c>
      <c r="C610" s="650"/>
      <c r="D610" s="650" t="s">
        <v>401</v>
      </c>
      <c r="E610" s="650"/>
      <c r="F610" s="667" t="s">
        <v>402</v>
      </c>
      <c r="G610" s="667"/>
      <c r="H610" s="650" t="s">
        <v>403</v>
      </c>
      <c r="I610" s="650"/>
      <c r="J610" s="651" t="s">
        <v>404</v>
      </c>
      <c r="K610" s="651"/>
      <c r="L610" s="651"/>
      <c r="M610" s="651"/>
      <c r="N610" s="651"/>
      <c r="O610" s="651"/>
      <c r="P610" s="651"/>
      <c r="Q610" s="651"/>
      <c r="R610" s="652" t="s">
        <v>405</v>
      </c>
      <c r="S610" s="655" t="s">
        <v>406</v>
      </c>
      <c r="T610" s="656"/>
    </row>
    <row r="611" spans="1:20" ht="15" customHeight="1">
      <c r="A611" s="665"/>
      <c r="B611" s="668" t="s">
        <v>407</v>
      </c>
      <c r="C611" s="668"/>
      <c r="D611" s="661" t="s">
        <v>406</v>
      </c>
      <c r="E611" s="661"/>
      <c r="F611" s="661" t="s">
        <v>406</v>
      </c>
      <c r="G611" s="661"/>
      <c r="H611" s="661" t="s">
        <v>406</v>
      </c>
      <c r="I611" s="661"/>
      <c r="J611" s="662" t="s">
        <v>408</v>
      </c>
      <c r="K611" s="662"/>
      <c r="L611" s="662"/>
      <c r="M611" s="662"/>
      <c r="N611" s="662" t="s">
        <v>409</v>
      </c>
      <c r="O611" s="662"/>
      <c r="P611" s="662"/>
      <c r="Q611" s="662"/>
      <c r="R611" s="653"/>
      <c r="S611" s="657"/>
      <c r="T611" s="658"/>
    </row>
    <row r="612" spans="1:20" ht="15" customHeight="1">
      <c r="A612" s="666"/>
      <c r="B612" s="668"/>
      <c r="C612" s="668"/>
      <c r="D612" s="661"/>
      <c r="E612" s="661"/>
      <c r="F612" s="661"/>
      <c r="G612" s="661"/>
      <c r="H612" s="661"/>
      <c r="I612" s="661"/>
      <c r="J612" s="663" t="s">
        <v>1262</v>
      </c>
      <c r="K612" s="663"/>
      <c r="L612" s="663"/>
      <c r="M612" s="663"/>
      <c r="N612" s="662" t="s">
        <v>411</v>
      </c>
      <c r="O612" s="662"/>
      <c r="P612" s="662"/>
      <c r="Q612" s="662"/>
      <c r="R612" s="654"/>
      <c r="S612" s="659"/>
      <c r="T612" s="660"/>
    </row>
    <row r="613" spans="1:20" ht="4.5" customHeight="1">
      <c r="A613" s="2"/>
      <c r="B613" s="2"/>
      <c r="C613" s="2"/>
      <c r="D613" s="2"/>
      <c r="E613" s="2"/>
      <c r="F613" s="2"/>
      <c r="G613" s="2"/>
      <c r="H613" s="2"/>
      <c r="I613" s="2"/>
      <c r="J613" s="2"/>
      <c r="K613" s="2"/>
      <c r="L613" s="2"/>
      <c r="M613" s="2"/>
      <c r="N613" s="2"/>
      <c r="O613" s="2"/>
      <c r="P613" s="2"/>
      <c r="Q613" s="2"/>
      <c r="R613" s="2"/>
      <c r="S613" s="2"/>
      <c r="T613" s="2"/>
    </row>
    <row r="614" spans="1:20" ht="12" customHeight="1">
      <c r="A614" s="74" t="s">
        <v>412</v>
      </c>
      <c r="B614" s="75">
        <v>1</v>
      </c>
      <c r="C614" s="684" t="s">
        <v>413</v>
      </c>
      <c r="D614" s="684"/>
      <c r="E614" s="684"/>
      <c r="F614" s="684"/>
      <c r="G614" s="684"/>
      <c r="H614" s="684"/>
      <c r="I614" s="684"/>
      <c r="J614" s="684"/>
      <c r="K614" s="684"/>
      <c r="L614" s="684"/>
      <c r="M614" s="684"/>
      <c r="N614" s="684"/>
      <c r="O614" s="684"/>
      <c r="P614" s="684"/>
      <c r="Q614" s="684"/>
      <c r="R614" s="684"/>
      <c r="S614" s="684"/>
      <c r="T614" s="684"/>
    </row>
    <row r="615" spans="1:20" ht="12" customHeight="1">
      <c r="A615" s="2"/>
      <c r="B615" s="75"/>
      <c r="C615" s="684" t="s">
        <v>1260</v>
      </c>
      <c r="D615" s="684"/>
      <c r="E615" s="684"/>
      <c r="F615" s="684"/>
      <c r="G615" s="684"/>
      <c r="H615" s="684"/>
      <c r="I615" s="684"/>
      <c r="J615" s="684"/>
      <c r="K615" s="684"/>
      <c r="L615" s="684"/>
      <c r="M615" s="684"/>
      <c r="N615" s="684"/>
      <c r="O615" s="684"/>
      <c r="P615" s="684"/>
      <c r="Q615" s="684"/>
      <c r="R615" s="684"/>
      <c r="S615" s="684"/>
      <c r="T615" s="684"/>
    </row>
    <row r="616" spans="1:20" ht="12" customHeight="1">
      <c r="A616" s="2"/>
      <c r="B616" s="75"/>
      <c r="C616" s="684" t="s">
        <v>414</v>
      </c>
      <c r="D616" s="684"/>
      <c r="E616" s="684"/>
      <c r="F616" s="684"/>
      <c r="G616" s="684"/>
      <c r="H616" s="684"/>
      <c r="I616" s="684"/>
      <c r="J616" s="684"/>
      <c r="K616" s="684"/>
      <c r="L616" s="684"/>
      <c r="M616" s="684"/>
      <c r="N616" s="684"/>
      <c r="O616" s="684"/>
      <c r="P616" s="684"/>
      <c r="Q616" s="684"/>
      <c r="R616" s="684"/>
      <c r="S616" s="684"/>
      <c r="T616" s="684"/>
    </row>
    <row r="617" spans="1:20" ht="12" customHeight="1">
      <c r="A617" s="2"/>
      <c r="B617" s="75">
        <v>2</v>
      </c>
      <c r="C617" s="684" t="s">
        <v>1261</v>
      </c>
      <c r="D617" s="684"/>
      <c r="E617" s="684"/>
      <c r="F617" s="684"/>
      <c r="G617" s="684"/>
      <c r="H617" s="684"/>
      <c r="I617" s="684"/>
      <c r="J617" s="684"/>
      <c r="K617" s="684"/>
      <c r="L617" s="684"/>
      <c r="M617" s="684"/>
      <c r="N617" s="684"/>
      <c r="O617" s="684"/>
      <c r="P617" s="684"/>
      <c r="Q617" s="684"/>
      <c r="R617" s="684"/>
      <c r="S617" s="684"/>
      <c r="T617" s="684"/>
    </row>
    <row r="618" spans="1:20" ht="12" customHeight="1">
      <c r="A618" s="2"/>
      <c r="B618" s="75">
        <v>3</v>
      </c>
      <c r="C618" s="687" t="s">
        <v>8</v>
      </c>
      <c r="D618" s="687"/>
      <c r="E618" s="687"/>
      <c r="F618" s="687"/>
      <c r="G618" s="687"/>
      <c r="H618" s="687"/>
      <c r="I618" s="687"/>
      <c r="J618" s="687"/>
      <c r="K618" s="687"/>
      <c r="L618" s="687"/>
      <c r="M618" s="687"/>
      <c r="N618" s="687"/>
      <c r="O618" s="687"/>
      <c r="P618" s="687"/>
      <c r="Q618" s="687"/>
      <c r="R618" s="687"/>
      <c r="S618" s="687"/>
      <c r="T618" s="687"/>
    </row>
    <row r="619" spans="1:20" ht="12" customHeight="1">
      <c r="A619" s="2"/>
      <c r="C619" s="688" t="s">
        <v>415</v>
      </c>
      <c r="D619" s="688"/>
      <c r="E619" s="688"/>
      <c r="F619" s="688"/>
      <c r="G619" s="688"/>
      <c r="H619" s="688"/>
      <c r="I619" s="688"/>
      <c r="J619" s="688"/>
      <c r="K619" s="688"/>
      <c r="L619" s="688"/>
      <c r="M619" s="688"/>
      <c r="N619" s="688"/>
      <c r="O619" s="688"/>
      <c r="P619" s="688"/>
      <c r="Q619" s="688"/>
      <c r="R619" s="688"/>
      <c r="S619" s="688"/>
      <c r="T619" s="688"/>
    </row>
    <row r="620" spans="1:20" ht="12" customHeight="1">
      <c r="B620" s="75">
        <v>4</v>
      </c>
      <c r="C620" s="684" t="s">
        <v>416</v>
      </c>
      <c r="D620" s="684"/>
      <c r="E620" s="684"/>
      <c r="F620" s="684"/>
      <c r="G620" s="684"/>
      <c r="H620" s="684"/>
      <c r="I620" s="684"/>
      <c r="J620" s="684"/>
      <c r="K620" s="684"/>
      <c r="L620" s="684"/>
      <c r="M620" s="684"/>
      <c r="N620" s="684"/>
      <c r="O620" s="684"/>
      <c r="P620" s="684"/>
      <c r="Q620" s="684"/>
      <c r="R620" s="684"/>
      <c r="S620" s="684"/>
      <c r="T620" s="684"/>
    </row>
    <row r="621" spans="1:20" ht="3.75" customHeight="1"/>
    <row r="622" spans="1:20" ht="21">
      <c r="A622" s="604" t="s">
        <v>1258</v>
      </c>
      <c r="B622" s="604"/>
      <c r="C622" s="604"/>
      <c r="D622" s="604"/>
      <c r="E622" s="604"/>
      <c r="F622" s="604"/>
      <c r="G622" s="604"/>
      <c r="H622" s="604"/>
      <c r="I622" s="604"/>
      <c r="J622" s="604"/>
      <c r="K622" s="604"/>
      <c r="L622" s="604"/>
      <c r="M622" s="604"/>
      <c r="N622" s="604"/>
      <c r="O622" s="604"/>
      <c r="P622" s="604"/>
      <c r="Q622" s="604"/>
      <c r="R622" s="604"/>
      <c r="S622" s="604"/>
      <c r="T622" s="604"/>
    </row>
    <row r="623" spans="1:20" ht="6" customHeight="1">
      <c r="A623" s="49"/>
      <c r="B623" s="50"/>
      <c r="C623" s="50"/>
      <c r="D623" s="50"/>
      <c r="E623" s="50"/>
      <c r="F623" s="50"/>
      <c r="G623" s="50"/>
      <c r="H623" s="50"/>
      <c r="I623" s="50"/>
      <c r="J623" s="50"/>
      <c r="K623" s="50"/>
      <c r="L623" s="50"/>
      <c r="M623" s="50"/>
      <c r="N623" s="50"/>
      <c r="O623" s="50"/>
      <c r="P623" s="50"/>
      <c r="Q623" s="50"/>
      <c r="R623" s="50"/>
      <c r="S623" s="50"/>
      <c r="T623" s="51"/>
    </row>
    <row r="624" spans="1:20">
      <c r="A624" s="52"/>
      <c r="B624" s="34"/>
      <c r="C624" s="34"/>
      <c r="D624" s="34"/>
      <c r="E624" s="34"/>
      <c r="F624" s="34"/>
      <c r="G624" s="34"/>
      <c r="H624" s="34"/>
      <c r="I624" s="34"/>
      <c r="J624" s="34"/>
      <c r="K624" s="34"/>
      <c r="L624" s="34"/>
      <c r="M624" s="34"/>
      <c r="N624" s="34"/>
      <c r="O624" s="34"/>
      <c r="P624" s="34"/>
      <c r="Q624" s="519" t="str">
        <f>"ページ　　"&amp;入力シート!$AI$14&amp;" - "</f>
        <v xml:space="preserve">ページ　　0 - </v>
      </c>
      <c r="R624" s="519"/>
      <c r="S624" s="53" t="s">
        <v>429</v>
      </c>
      <c r="T624" s="54"/>
    </row>
    <row r="625" spans="1:20" ht="6" customHeight="1">
      <c r="A625" s="52"/>
      <c r="B625" s="34"/>
      <c r="C625" s="34"/>
      <c r="D625" s="34"/>
      <c r="E625" s="34"/>
      <c r="F625" s="34"/>
      <c r="G625" s="34"/>
      <c r="H625" s="34"/>
      <c r="I625" s="34"/>
      <c r="J625" s="34"/>
      <c r="K625" s="34"/>
      <c r="L625" s="34"/>
      <c r="M625" s="34"/>
      <c r="N625" s="34"/>
      <c r="O625" s="34"/>
      <c r="P625" s="34"/>
      <c r="Q625" s="34"/>
      <c r="R625" s="34"/>
      <c r="S625" s="34"/>
      <c r="T625" s="55"/>
    </row>
    <row r="626" spans="1:20" ht="7.5" customHeight="1">
      <c r="A626" s="52"/>
      <c r="B626" s="34"/>
      <c r="C626" s="34"/>
      <c r="D626" s="34"/>
      <c r="E626" s="34"/>
      <c r="F626" s="34"/>
      <c r="G626" s="34"/>
      <c r="H626" s="34"/>
      <c r="I626" s="34"/>
      <c r="J626" s="34"/>
      <c r="K626" s="34"/>
      <c r="L626" s="34"/>
      <c r="M626" s="34"/>
      <c r="N626" s="34"/>
      <c r="O626" s="34"/>
      <c r="P626" s="34"/>
      <c r="Q626" s="34"/>
      <c r="R626" s="34"/>
      <c r="S626" s="34"/>
      <c r="T626" s="55"/>
    </row>
    <row r="627" spans="1:20" ht="13.5" customHeight="1">
      <c r="A627" s="605" t="s">
        <v>386</v>
      </c>
      <c r="B627" s="606"/>
      <c r="C627" s="557" t="str">
        <f>C7</f>
        <v xml:space="preserve">          札幌道税事務所長</v>
      </c>
      <c r="D627" s="557"/>
      <c r="E627" s="557"/>
      <c r="F627" s="557"/>
      <c r="G627" s="56" t="s">
        <v>387</v>
      </c>
      <c r="H627" s="34"/>
      <c r="I627" s="34"/>
      <c r="J627" s="34"/>
      <c r="K627" s="34"/>
      <c r="L627" s="34"/>
      <c r="M627" s="34"/>
      <c r="N627" s="34"/>
      <c r="O627" s="34"/>
      <c r="P627" s="685" t="str">
        <f>P7</f>
        <v>令和　　　年　　　月　　　日</v>
      </c>
      <c r="Q627" s="685"/>
      <c r="R627" s="685"/>
      <c r="S627" s="685"/>
      <c r="T627" s="686"/>
    </row>
    <row r="628" spans="1:20" ht="6" customHeight="1">
      <c r="A628" s="52"/>
      <c r="B628" s="34"/>
      <c r="C628" s="34"/>
      <c r="D628" s="34"/>
      <c r="E628" s="34"/>
      <c r="F628" s="34"/>
      <c r="G628" s="34"/>
      <c r="H628" s="34"/>
      <c r="I628" s="34"/>
      <c r="J628" s="34"/>
      <c r="K628" s="34"/>
      <c r="L628" s="34"/>
      <c r="M628" s="34"/>
      <c r="N628" s="34"/>
      <c r="O628" s="34"/>
      <c r="P628" s="34"/>
      <c r="Q628" s="34"/>
      <c r="R628" s="34"/>
      <c r="S628" s="34"/>
      <c r="T628" s="55"/>
    </row>
    <row r="629" spans="1:20" ht="26.25" customHeight="1">
      <c r="A629" s="52"/>
      <c r="B629" s="34"/>
      <c r="C629" s="34"/>
      <c r="D629" s="34"/>
      <c r="E629" s="57"/>
      <c r="F629" s="610" t="s">
        <v>388</v>
      </c>
      <c r="G629" s="132" t="s">
        <v>292</v>
      </c>
      <c r="H629" s="613" t="str">
        <f>$H$9</f>
        <v/>
      </c>
      <c r="I629" s="613"/>
      <c r="J629" s="613"/>
      <c r="K629" s="613"/>
      <c r="L629" s="613"/>
      <c r="M629" s="613"/>
      <c r="N629" s="613"/>
      <c r="O629" s="613"/>
      <c r="P629" s="613"/>
      <c r="Q629" s="613"/>
      <c r="R629" s="613"/>
      <c r="S629" s="613"/>
      <c r="T629" s="58"/>
    </row>
    <row r="630" spans="1:20" ht="26.25" customHeight="1">
      <c r="A630" s="52"/>
      <c r="B630" s="34"/>
      <c r="C630" s="34"/>
      <c r="D630" s="34"/>
      <c r="E630" s="57"/>
      <c r="F630" s="611"/>
      <c r="G630" s="132" t="s">
        <v>294</v>
      </c>
      <c r="H630" s="614" t="str">
        <f>$H$10</f>
        <v/>
      </c>
      <c r="I630" s="615"/>
      <c r="J630" s="615"/>
      <c r="K630" s="615"/>
      <c r="L630" s="615"/>
      <c r="M630" s="615"/>
      <c r="N630" s="615"/>
      <c r="O630" s="615"/>
      <c r="P630" s="615"/>
      <c r="Q630" s="615"/>
      <c r="R630" s="615"/>
      <c r="S630" s="125"/>
      <c r="T630" s="60"/>
    </row>
    <row r="631" spans="1:20" ht="26.25" customHeight="1">
      <c r="A631" s="52"/>
      <c r="B631" s="34"/>
      <c r="C631" s="34"/>
      <c r="D631" s="34"/>
      <c r="E631" s="57"/>
      <c r="F631" s="611"/>
      <c r="G631" s="132" t="s">
        <v>1245</v>
      </c>
      <c r="H631" s="620" t="str">
        <f>$H$11</f>
        <v/>
      </c>
      <c r="I631" s="620"/>
      <c r="J631" s="620"/>
      <c r="K631" s="621" t="s">
        <v>264</v>
      </c>
      <c r="L631" s="621"/>
      <c r="M631" s="578" t="str">
        <f>$M$11</f>
        <v/>
      </c>
      <c r="N631" s="578"/>
      <c r="O631" s="622" t="s">
        <v>1249</v>
      </c>
      <c r="P631" s="622"/>
      <c r="Q631" s="578"/>
      <c r="R631" s="578"/>
      <c r="S631" s="578"/>
      <c r="T631" s="60"/>
    </row>
    <row r="632" spans="1:20" ht="22.5" customHeight="1">
      <c r="A632" s="52"/>
      <c r="B632" s="34"/>
      <c r="C632" s="34"/>
      <c r="D632" s="34"/>
      <c r="E632" s="57"/>
      <c r="F632" s="612"/>
      <c r="G632" s="616" t="s">
        <v>351</v>
      </c>
      <c r="H632" s="616"/>
      <c r="I632" s="617" t="str">
        <f>$I$12</f>
        <v/>
      </c>
      <c r="J632" s="618"/>
      <c r="K632" s="618"/>
      <c r="L632" s="618"/>
      <c r="M632" s="619"/>
      <c r="N632" s="575" t="s">
        <v>267</v>
      </c>
      <c r="O632" s="576"/>
      <c r="P632" s="577"/>
      <c r="Q632" s="578" t="str">
        <f>$Q$12</f>
        <v/>
      </c>
      <c r="R632" s="578"/>
      <c r="S632" s="578"/>
      <c r="T632" s="60"/>
    </row>
    <row r="633" spans="1:20" ht="6" customHeight="1">
      <c r="A633" s="52"/>
      <c r="B633" s="34"/>
      <c r="C633" s="34"/>
      <c r="D633" s="62"/>
      <c r="E633" s="34"/>
      <c r="F633" s="23"/>
      <c r="G633" s="24"/>
      <c r="H633" s="24"/>
      <c r="I633" s="25"/>
      <c r="J633" s="25"/>
      <c r="K633" s="25"/>
      <c r="L633" s="26"/>
      <c r="M633" s="26"/>
      <c r="N633" s="26"/>
      <c r="O633" s="26"/>
      <c r="P633" s="26"/>
      <c r="Q633" s="127"/>
      <c r="R633" s="127"/>
      <c r="S633" s="127"/>
      <c r="T633" s="126"/>
    </row>
    <row r="634" spans="1:20" s="3" customFormat="1" ht="13.5" customHeight="1">
      <c r="A634" s="689" t="str">
        <f>A572</f>
        <v>　次のとおり、商品として所有し、かつ、展示している自動車に係る令和６年度分の自動車税種別割の減免を受けたいので申請します。</v>
      </c>
      <c r="B634" s="690"/>
      <c r="C634" s="690"/>
      <c r="D634" s="690"/>
      <c r="E634" s="690"/>
      <c r="F634" s="690"/>
      <c r="G634" s="690"/>
      <c r="H634" s="690"/>
      <c r="I634" s="690"/>
      <c r="J634" s="690"/>
      <c r="K634" s="690"/>
      <c r="L634" s="690"/>
      <c r="M634" s="690"/>
      <c r="N634" s="690"/>
      <c r="O634" s="690"/>
      <c r="P634" s="690"/>
      <c r="Q634" s="690"/>
      <c r="R634" s="690"/>
      <c r="S634" s="690"/>
      <c r="T634" s="691"/>
    </row>
    <row r="635" spans="1:20" s="3" customFormat="1">
      <c r="A635" s="579" t="s">
        <v>1264</v>
      </c>
      <c r="B635" s="580"/>
      <c r="C635" s="580"/>
      <c r="D635" s="580"/>
      <c r="E635" s="580"/>
      <c r="F635" s="580"/>
      <c r="G635" s="580"/>
      <c r="H635" s="580"/>
      <c r="I635" s="580"/>
      <c r="J635" s="580"/>
      <c r="K635" s="580"/>
      <c r="L635" s="580"/>
      <c r="M635" s="580"/>
      <c r="N635" s="580"/>
      <c r="O635" s="580"/>
      <c r="P635" s="580"/>
      <c r="Q635" s="580"/>
      <c r="R635" s="580"/>
      <c r="S635" s="580"/>
      <c r="T635" s="581"/>
    </row>
    <row r="636" spans="1:20" ht="6" customHeight="1">
      <c r="A636" s="67"/>
      <c r="B636" s="68"/>
      <c r="C636" s="68"/>
      <c r="D636" s="68"/>
      <c r="E636" s="68"/>
      <c r="F636" s="68"/>
      <c r="G636" s="68"/>
      <c r="H636" s="68"/>
      <c r="I636" s="68"/>
      <c r="J636" s="2"/>
      <c r="K636" s="68"/>
      <c r="L636" s="68"/>
      <c r="M636" s="68"/>
      <c r="N636" s="68"/>
      <c r="O636" s="68"/>
      <c r="P636" s="68"/>
      <c r="Q636" s="68"/>
      <c r="R636" s="68"/>
      <c r="S636" s="68"/>
      <c r="T636" s="69"/>
    </row>
    <row r="637" spans="1:20" ht="15" customHeight="1">
      <c r="A637" s="582" t="s">
        <v>279</v>
      </c>
      <c r="B637" s="583"/>
      <c r="C637" s="586" t="s">
        <v>333</v>
      </c>
      <c r="D637" s="587"/>
      <c r="E637" s="587"/>
      <c r="F637" s="587"/>
      <c r="G637" s="588"/>
      <c r="H637" s="589" t="s">
        <v>281</v>
      </c>
      <c r="I637" s="591" t="s">
        <v>343</v>
      </c>
      <c r="J637" s="592"/>
      <c r="K637" s="582" t="s">
        <v>287</v>
      </c>
      <c r="L637" s="583"/>
      <c r="M637" s="597" t="s">
        <v>335</v>
      </c>
      <c r="N637" s="598"/>
      <c r="O637" s="601" t="s">
        <v>336</v>
      </c>
      <c r="P637" s="602"/>
      <c r="Q637" s="602"/>
      <c r="R637" s="603"/>
      <c r="S637" s="627" t="s">
        <v>389</v>
      </c>
      <c r="T637" s="628"/>
    </row>
    <row r="638" spans="1:20" ht="15" customHeight="1">
      <c r="A638" s="584"/>
      <c r="B638" s="585"/>
      <c r="C638" s="133" t="s">
        <v>337</v>
      </c>
      <c r="D638" s="133" t="s">
        <v>277</v>
      </c>
      <c r="E638" s="582" t="s">
        <v>344</v>
      </c>
      <c r="F638" s="583"/>
      <c r="G638" s="133" t="s">
        <v>279</v>
      </c>
      <c r="H638" s="590"/>
      <c r="I638" s="593"/>
      <c r="J638" s="594"/>
      <c r="K638" s="595"/>
      <c r="L638" s="596"/>
      <c r="M638" s="599"/>
      <c r="N638" s="600"/>
      <c r="O638" s="634" t="s">
        <v>338</v>
      </c>
      <c r="P638" s="635"/>
      <c r="Q638" s="634" t="s">
        <v>339</v>
      </c>
      <c r="R638" s="635"/>
      <c r="S638" s="627"/>
      <c r="T638" s="628"/>
    </row>
    <row r="639" spans="1:20" ht="21" customHeight="1">
      <c r="A639" s="626" t="str">
        <f>IF(商品中古自動車証明書!A528="","",商品中古自動車証明書!A528)</f>
        <v/>
      </c>
      <c r="B639" s="626"/>
      <c r="C639" s="70" t="str">
        <f>IF(商品中古自動車証明書!C528="","",商品中古自動車証明書!C528)</f>
        <v/>
      </c>
      <c r="D639" s="70" t="str">
        <f>IF(商品中古自動車証明書!D528="","",商品中古自動車証明書!D528)</f>
        <v/>
      </c>
      <c r="E639" s="626" t="str">
        <f>IF(商品中古自動車証明書!E528="","",商品中古自動車証明書!E528)</f>
        <v/>
      </c>
      <c r="F639" s="626"/>
      <c r="G639" s="70" t="str">
        <f>IF(商品中古自動車証明書!F528="","",商品中古自動車証明書!F528)</f>
        <v/>
      </c>
      <c r="H639" s="70" t="str">
        <f>IF(商品中古自動車証明書!H528="","",RIGHT(商品中古自動車証明書!H528,3))</f>
        <v/>
      </c>
      <c r="I639" s="629" t="str">
        <f>IF(商品中古自動車証明書!G528="","",商品中古自動車証明書!G528)</f>
        <v/>
      </c>
      <c r="J639" s="629"/>
      <c r="K639" s="630" t="str">
        <f>IF(入力シート!AA269="","",入力シート!AA269)</f>
        <v/>
      </c>
      <c r="L639" s="631"/>
      <c r="M639" s="632">
        <f>IF(入力シート!AD269="","",入力シート!AD269)</f>
        <v>0</v>
      </c>
      <c r="N639" s="633"/>
      <c r="O639" s="629" t="str">
        <f>IF(入力シート!AG269="","",入力シート!AG269)</f>
        <v/>
      </c>
      <c r="P639" s="629"/>
      <c r="Q639" s="626" t="str">
        <f>IF(入力シート!AJ269="","",入力シート!AJ269)</f>
        <v/>
      </c>
      <c r="R639" s="626"/>
      <c r="S639" s="627"/>
      <c r="T639" s="628"/>
    </row>
    <row r="640" spans="1:20" ht="21" customHeight="1">
      <c r="A640" s="626" t="str">
        <f>IF(商品中古自動車証明書!A529="","",商品中古自動車証明書!A529)</f>
        <v/>
      </c>
      <c r="B640" s="626"/>
      <c r="C640" s="70" t="str">
        <f>IF(商品中古自動車証明書!C529="","",商品中古自動車証明書!C529)</f>
        <v/>
      </c>
      <c r="D640" s="70" t="str">
        <f>IF(商品中古自動車証明書!D529="","",商品中古自動車証明書!D529)</f>
        <v/>
      </c>
      <c r="E640" s="626" t="str">
        <f>IF(商品中古自動車証明書!E529="","",商品中古自動車証明書!E529)</f>
        <v/>
      </c>
      <c r="F640" s="626"/>
      <c r="G640" s="70" t="str">
        <f>IF(商品中古自動車証明書!F529="","",商品中古自動車証明書!F529)</f>
        <v/>
      </c>
      <c r="H640" s="70" t="str">
        <f>IF(商品中古自動車証明書!H529="","",RIGHT(商品中古自動車証明書!H529,3))</f>
        <v/>
      </c>
      <c r="I640" s="629" t="str">
        <f>IF(商品中古自動車証明書!G529="","",商品中古自動車証明書!G529)</f>
        <v/>
      </c>
      <c r="J640" s="629"/>
      <c r="K640" s="630" t="str">
        <f>IF(入力シート!AA270="","",入力シート!AA270)</f>
        <v/>
      </c>
      <c r="L640" s="631"/>
      <c r="M640" s="632">
        <f>IF(入力シート!AD270="","",入力シート!AD270)</f>
        <v>0</v>
      </c>
      <c r="N640" s="633"/>
      <c r="O640" s="629" t="str">
        <f>IF(入力シート!AG270="","",入力シート!AG270)</f>
        <v/>
      </c>
      <c r="P640" s="629"/>
      <c r="Q640" s="626" t="str">
        <f>IF(入力シート!AJ270="","",入力シート!AJ270)</f>
        <v/>
      </c>
      <c r="R640" s="626"/>
      <c r="S640" s="627"/>
      <c r="T640" s="628"/>
    </row>
    <row r="641" spans="1:20" ht="21" customHeight="1">
      <c r="A641" s="626" t="str">
        <f>IF(商品中古自動車証明書!A530="","",商品中古自動車証明書!A530)</f>
        <v/>
      </c>
      <c r="B641" s="626"/>
      <c r="C641" s="70" t="str">
        <f>IF(商品中古自動車証明書!C530="","",商品中古自動車証明書!C530)</f>
        <v/>
      </c>
      <c r="D641" s="70" t="str">
        <f>IF(商品中古自動車証明書!D530="","",商品中古自動車証明書!D530)</f>
        <v/>
      </c>
      <c r="E641" s="626" t="str">
        <f>IF(商品中古自動車証明書!E530="","",商品中古自動車証明書!E530)</f>
        <v/>
      </c>
      <c r="F641" s="626"/>
      <c r="G641" s="70" t="str">
        <f>IF(商品中古自動車証明書!F530="","",商品中古自動車証明書!F530)</f>
        <v/>
      </c>
      <c r="H641" s="70" t="str">
        <f>IF(商品中古自動車証明書!H530="","",RIGHT(商品中古自動車証明書!H530,3))</f>
        <v/>
      </c>
      <c r="I641" s="629" t="str">
        <f>IF(商品中古自動車証明書!G530="","",商品中古自動車証明書!G530)</f>
        <v/>
      </c>
      <c r="J641" s="629"/>
      <c r="K641" s="630" t="str">
        <f>IF(入力シート!AA271="","",入力シート!AA271)</f>
        <v/>
      </c>
      <c r="L641" s="631"/>
      <c r="M641" s="632">
        <f>IF(入力シート!AD271="","",入力シート!AD271)</f>
        <v>0</v>
      </c>
      <c r="N641" s="633"/>
      <c r="O641" s="629" t="str">
        <f>IF(入力シート!AG271="","",入力シート!AG271)</f>
        <v/>
      </c>
      <c r="P641" s="629"/>
      <c r="Q641" s="626" t="str">
        <f>IF(入力シート!AJ271="","",入力シート!AJ271)</f>
        <v/>
      </c>
      <c r="R641" s="626"/>
      <c r="S641" s="627"/>
      <c r="T641" s="628"/>
    </row>
    <row r="642" spans="1:20" ht="21" customHeight="1">
      <c r="A642" s="626" t="str">
        <f>IF(商品中古自動車証明書!A531="","",商品中古自動車証明書!A531)</f>
        <v/>
      </c>
      <c r="B642" s="626"/>
      <c r="C642" s="70" t="str">
        <f>IF(商品中古自動車証明書!C531="","",商品中古自動車証明書!C531)</f>
        <v/>
      </c>
      <c r="D642" s="70" t="str">
        <f>IF(商品中古自動車証明書!D531="","",商品中古自動車証明書!D531)</f>
        <v/>
      </c>
      <c r="E642" s="626" t="str">
        <f>IF(商品中古自動車証明書!E531="","",商品中古自動車証明書!E531)</f>
        <v/>
      </c>
      <c r="F642" s="626"/>
      <c r="G642" s="70" t="str">
        <f>IF(商品中古自動車証明書!F531="","",商品中古自動車証明書!F531)</f>
        <v/>
      </c>
      <c r="H642" s="70" t="str">
        <f>IF(商品中古自動車証明書!H531="","",RIGHT(商品中古自動車証明書!H531,3))</f>
        <v/>
      </c>
      <c r="I642" s="629" t="str">
        <f>IF(商品中古自動車証明書!G531="","",商品中古自動車証明書!G531)</f>
        <v/>
      </c>
      <c r="J642" s="629"/>
      <c r="K642" s="630" t="str">
        <f>IF(入力シート!AA272="","",入力シート!AA272)</f>
        <v/>
      </c>
      <c r="L642" s="631"/>
      <c r="M642" s="632">
        <f>IF(入力シート!AD272="","",入力シート!AD272)</f>
        <v>0</v>
      </c>
      <c r="N642" s="633"/>
      <c r="O642" s="629" t="str">
        <f>IF(入力シート!AG272="","",入力シート!AG272)</f>
        <v/>
      </c>
      <c r="P642" s="629"/>
      <c r="Q642" s="626" t="str">
        <f>IF(入力シート!AJ272="","",入力シート!AJ272)</f>
        <v/>
      </c>
      <c r="R642" s="626"/>
      <c r="S642" s="627"/>
      <c r="T642" s="628"/>
    </row>
    <row r="643" spans="1:20" ht="21" customHeight="1">
      <c r="A643" s="626" t="str">
        <f>IF(商品中古自動車証明書!A532="","",商品中古自動車証明書!A532)</f>
        <v/>
      </c>
      <c r="B643" s="626"/>
      <c r="C643" s="70" t="str">
        <f>IF(商品中古自動車証明書!C532="","",商品中古自動車証明書!C532)</f>
        <v/>
      </c>
      <c r="D643" s="70" t="str">
        <f>IF(商品中古自動車証明書!D532="","",商品中古自動車証明書!D532)</f>
        <v/>
      </c>
      <c r="E643" s="626" t="str">
        <f>IF(商品中古自動車証明書!E532="","",商品中古自動車証明書!E532)</f>
        <v/>
      </c>
      <c r="F643" s="626"/>
      <c r="G643" s="70" t="str">
        <f>IF(商品中古自動車証明書!F532="","",商品中古自動車証明書!F532)</f>
        <v/>
      </c>
      <c r="H643" s="70" t="str">
        <f>IF(商品中古自動車証明書!H532="","",RIGHT(商品中古自動車証明書!H532,3))</f>
        <v/>
      </c>
      <c r="I643" s="629" t="str">
        <f>IF(商品中古自動車証明書!G532="","",商品中古自動車証明書!G532)</f>
        <v/>
      </c>
      <c r="J643" s="629"/>
      <c r="K643" s="630" t="str">
        <f>IF(入力シート!AA273="","",入力シート!AA273)</f>
        <v/>
      </c>
      <c r="L643" s="631"/>
      <c r="M643" s="632">
        <f>IF(入力シート!AD273="","",入力シート!AD273)</f>
        <v>0</v>
      </c>
      <c r="N643" s="633"/>
      <c r="O643" s="629" t="str">
        <f>IF(入力シート!AG273="","",入力シート!AG273)</f>
        <v/>
      </c>
      <c r="P643" s="629"/>
      <c r="Q643" s="626" t="str">
        <f>IF(入力シート!AJ273="","",入力シート!AJ273)</f>
        <v/>
      </c>
      <c r="R643" s="626"/>
      <c r="S643" s="627"/>
      <c r="T643" s="628"/>
    </row>
    <row r="644" spans="1:20" ht="21" customHeight="1">
      <c r="A644" s="626" t="str">
        <f>IF(商品中古自動車証明書!A533="","",商品中古自動車証明書!A533)</f>
        <v/>
      </c>
      <c r="B644" s="626"/>
      <c r="C644" s="70" t="str">
        <f>IF(商品中古自動車証明書!C533="","",商品中古自動車証明書!C533)</f>
        <v/>
      </c>
      <c r="D644" s="70" t="str">
        <f>IF(商品中古自動車証明書!D533="","",商品中古自動車証明書!D533)</f>
        <v/>
      </c>
      <c r="E644" s="626" t="str">
        <f>IF(商品中古自動車証明書!E533="","",商品中古自動車証明書!E533)</f>
        <v/>
      </c>
      <c r="F644" s="626"/>
      <c r="G644" s="70" t="str">
        <f>IF(商品中古自動車証明書!F533="","",商品中古自動車証明書!F533)</f>
        <v/>
      </c>
      <c r="H644" s="70" t="str">
        <f>IF(商品中古自動車証明書!H533="","",RIGHT(商品中古自動車証明書!H533,3))</f>
        <v/>
      </c>
      <c r="I644" s="629" t="str">
        <f>IF(商品中古自動車証明書!G533="","",商品中古自動車証明書!G533)</f>
        <v/>
      </c>
      <c r="J644" s="629"/>
      <c r="K644" s="630" t="str">
        <f>IF(入力シート!AA274="","",入力シート!AA274)</f>
        <v/>
      </c>
      <c r="L644" s="631"/>
      <c r="M644" s="632">
        <f>IF(入力シート!AD274="","",入力シート!AD274)</f>
        <v>0</v>
      </c>
      <c r="N644" s="633"/>
      <c r="O644" s="629" t="str">
        <f>IF(入力シート!AG274="","",入力シート!AG274)</f>
        <v/>
      </c>
      <c r="P644" s="629"/>
      <c r="Q644" s="626" t="str">
        <f>IF(入力シート!AJ274="","",入力シート!AJ274)</f>
        <v/>
      </c>
      <c r="R644" s="626"/>
      <c r="S644" s="627"/>
      <c r="T644" s="628"/>
    </row>
    <row r="645" spans="1:20" ht="21" customHeight="1">
      <c r="A645" s="626" t="str">
        <f>IF(商品中古自動車証明書!A534="","",商品中古自動車証明書!A534)</f>
        <v/>
      </c>
      <c r="B645" s="626"/>
      <c r="C645" s="70" t="str">
        <f>IF(商品中古自動車証明書!C534="","",商品中古自動車証明書!C534)</f>
        <v/>
      </c>
      <c r="D645" s="70" t="str">
        <f>IF(商品中古自動車証明書!D534="","",商品中古自動車証明書!D534)</f>
        <v/>
      </c>
      <c r="E645" s="626" t="str">
        <f>IF(商品中古自動車証明書!E534="","",商品中古自動車証明書!E534)</f>
        <v/>
      </c>
      <c r="F645" s="626"/>
      <c r="G645" s="70" t="str">
        <f>IF(商品中古自動車証明書!F534="","",商品中古自動車証明書!F534)</f>
        <v/>
      </c>
      <c r="H645" s="70" t="str">
        <f>IF(商品中古自動車証明書!H534="","",RIGHT(商品中古自動車証明書!H534,3))</f>
        <v/>
      </c>
      <c r="I645" s="629" t="str">
        <f>IF(商品中古自動車証明書!G534="","",商品中古自動車証明書!G534)</f>
        <v/>
      </c>
      <c r="J645" s="629"/>
      <c r="K645" s="630" t="str">
        <f>IF(入力シート!AA275="","",入力シート!AA275)</f>
        <v/>
      </c>
      <c r="L645" s="631"/>
      <c r="M645" s="632">
        <f>IF(入力シート!AD275="","",入力シート!AD275)</f>
        <v>0</v>
      </c>
      <c r="N645" s="633"/>
      <c r="O645" s="629" t="str">
        <f>IF(入力シート!AG275="","",入力シート!AG275)</f>
        <v/>
      </c>
      <c r="P645" s="629"/>
      <c r="Q645" s="626" t="str">
        <f>IF(入力シート!AJ275="","",入力シート!AJ275)</f>
        <v/>
      </c>
      <c r="R645" s="626"/>
      <c r="S645" s="627"/>
      <c r="T645" s="628"/>
    </row>
    <row r="646" spans="1:20" ht="21" customHeight="1">
      <c r="A646" s="626" t="str">
        <f>IF(商品中古自動車証明書!A535="","",商品中古自動車証明書!A535)</f>
        <v/>
      </c>
      <c r="B646" s="626"/>
      <c r="C646" s="70" t="str">
        <f>IF(商品中古自動車証明書!C535="","",商品中古自動車証明書!C535)</f>
        <v/>
      </c>
      <c r="D646" s="70" t="str">
        <f>IF(商品中古自動車証明書!D535="","",商品中古自動車証明書!D535)</f>
        <v/>
      </c>
      <c r="E646" s="626" t="str">
        <f>IF(商品中古自動車証明書!E535="","",商品中古自動車証明書!E535)</f>
        <v/>
      </c>
      <c r="F646" s="626"/>
      <c r="G646" s="70" t="str">
        <f>IF(商品中古自動車証明書!F535="","",商品中古自動車証明書!F535)</f>
        <v/>
      </c>
      <c r="H646" s="70" t="str">
        <f>IF(商品中古自動車証明書!H535="","",RIGHT(商品中古自動車証明書!H535,3))</f>
        <v/>
      </c>
      <c r="I646" s="629" t="str">
        <f>IF(商品中古自動車証明書!G535="","",商品中古自動車証明書!G535)</f>
        <v/>
      </c>
      <c r="J646" s="629"/>
      <c r="K646" s="630" t="str">
        <f>IF(入力シート!AA276="","",入力シート!AA276)</f>
        <v/>
      </c>
      <c r="L646" s="631"/>
      <c r="M646" s="632">
        <f>IF(入力シート!AD276="","",入力シート!AD276)</f>
        <v>0</v>
      </c>
      <c r="N646" s="633"/>
      <c r="O646" s="629" t="str">
        <f>IF(入力シート!AG276="","",入力シート!AG276)</f>
        <v/>
      </c>
      <c r="P646" s="629"/>
      <c r="Q646" s="626" t="str">
        <f>IF(入力シート!AJ276="","",入力シート!AJ276)</f>
        <v/>
      </c>
      <c r="R646" s="626"/>
      <c r="S646" s="627"/>
      <c r="T646" s="628"/>
    </row>
    <row r="647" spans="1:20" ht="21" customHeight="1">
      <c r="A647" s="626" t="str">
        <f>IF(商品中古自動車証明書!A536="","",商品中古自動車証明書!A536)</f>
        <v/>
      </c>
      <c r="B647" s="626"/>
      <c r="C647" s="70" t="str">
        <f>IF(商品中古自動車証明書!C536="","",商品中古自動車証明書!C536)</f>
        <v/>
      </c>
      <c r="D647" s="70" t="str">
        <f>IF(商品中古自動車証明書!D536="","",商品中古自動車証明書!D536)</f>
        <v/>
      </c>
      <c r="E647" s="626" t="str">
        <f>IF(商品中古自動車証明書!E536="","",商品中古自動車証明書!E536)</f>
        <v/>
      </c>
      <c r="F647" s="626"/>
      <c r="G647" s="70" t="str">
        <f>IF(商品中古自動車証明書!F536="","",商品中古自動車証明書!F536)</f>
        <v/>
      </c>
      <c r="H647" s="70" t="str">
        <f>IF(商品中古自動車証明書!H536="","",RIGHT(商品中古自動車証明書!H536,3))</f>
        <v/>
      </c>
      <c r="I647" s="629" t="str">
        <f>IF(商品中古自動車証明書!G536="","",商品中古自動車証明書!G536)</f>
        <v/>
      </c>
      <c r="J647" s="629"/>
      <c r="K647" s="630" t="str">
        <f>IF(入力シート!AA277="","",入力シート!AA277)</f>
        <v/>
      </c>
      <c r="L647" s="631"/>
      <c r="M647" s="632">
        <f>IF(入力シート!AD277="","",入力シート!AD277)</f>
        <v>0</v>
      </c>
      <c r="N647" s="633"/>
      <c r="O647" s="629" t="str">
        <f>IF(入力シート!AG277="","",入力シート!AG277)</f>
        <v/>
      </c>
      <c r="P647" s="629"/>
      <c r="Q647" s="626" t="str">
        <f>IF(入力シート!AJ277="","",入力シート!AJ277)</f>
        <v/>
      </c>
      <c r="R647" s="626"/>
      <c r="S647" s="627"/>
      <c r="T647" s="628"/>
    </row>
    <row r="648" spans="1:20" ht="21" customHeight="1">
      <c r="A648" s="626" t="str">
        <f>IF(商品中古自動車証明書!A537="","",商品中古自動車証明書!A537)</f>
        <v/>
      </c>
      <c r="B648" s="626"/>
      <c r="C648" s="70" t="str">
        <f>IF(商品中古自動車証明書!C537="","",商品中古自動車証明書!C537)</f>
        <v/>
      </c>
      <c r="D648" s="70" t="str">
        <f>IF(商品中古自動車証明書!D537="","",商品中古自動車証明書!D537)</f>
        <v/>
      </c>
      <c r="E648" s="626" t="str">
        <f>IF(商品中古自動車証明書!E537="","",商品中古自動車証明書!E537)</f>
        <v/>
      </c>
      <c r="F648" s="626"/>
      <c r="G648" s="70" t="str">
        <f>IF(商品中古自動車証明書!F537="","",商品中古自動車証明書!F537)</f>
        <v/>
      </c>
      <c r="H648" s="70" t="str">
        <f>IF(商品中古自動車証明書!H537="","",RIGHT(商品中古自動車証明書!H537,3))</f>
        <v/>
      </c>
      <c r="I648" s="629" t="str">
        <f>IF(商品中古自動車証明書!G537="","",商品中古自動車証明書!G537)</f>
        <v/>
      </c>
      <c r="J648" s="629"/>
      <c r="K648" s="630" t="str">
        <f>IF(入力シート!AA278="","",入力シート!AA278)</f>
        <v/>
      </c>
      <c r="L648" s="631"/>
      <c r="M648" s="632">
        <f>IF(入力シート!AD278="","",入力シート!AD278)</f>
        <v>0</v>
      </c>
      <c r="N648" s="633"/>
      <c r="O648" s="629" t="str">
        <f>IF(入力シート!AG278="","",入力シート!AG278)</f>
        <v/>
      </c>
      <c r="P648" s="629"/>
      <c r="Q648" s="626" t="str">
        <f>IF(入力シート!AJ278="","",入力シート!AJ278)</f>
        <v/>
      </c>
      <c r="R648" s="626"/>
      <c r="S648" s="627"/>
      <c r="T648" s="628"/>
    </row>
    <row r="649" spans="1:20" ht="21" customHeight="1">
      <c r="A649" s="626" t="str">
        <f>IF(商品中古自動車証明書!A538="","",商品中古自動車証明書!A538)</f>
        <v/>
      </c>
      <c r="B649" s="626"/>
      <c r="C649" s="70" t="str">
        <f>IF(商品中古自動車証明書!C538="","",商品中古自動車証明書!C538)</f>
        <v/>
      </c>
      <c r="D649" s="70" t="str">
        <f>IF(商品中古自動車証明書!D538="","",商品中古自動車証明書!D538)</f>
        <v/>
      </c>
      <c r="E649" s="626" t="str">
        <f>IF(商品中古自動車証明書!E538="","",商品中古自動車証明書!E538)</f>
        <v/>
      </c>
      <c r="F649" s="626"/>
      <c r="G649" s="70" t="str">
        <f>IF(商品中古自動車証明書!F538="","",商品中古自動車証明書!F538)</f>
        <v/>
      </c>
      <c r="H649" s="70" t="str">
        <f>IF(商品中古自動車証明書!H538="","",RIGHT(商品中古自動車証明書!H538,3))</f>
        <v/>
      </c>
      <c r="I649" s="629" t="str">
        <f>IF(商品中古自動車証明書!G538="","",商品中古自動車証明書!G538)</f>
        <v/>
      </c>
      <c r="J649" s="629"/>
      <c r="K649" s="630" t="str">
        <f>IF(入力シート!AA279="","",入力シート!AA279)</f>
        <v/>
      </c>
      <c r="L649" s="631"/>
      <c r="M649" s="632">
        <f>IF(入力シート!AD279="","",入力シート!AD279)</f>
        <v>0</v>
      </c>
      <c r="N649" s="633"/>
      <c r="O649" s="629" t="str">
        <f>IF(入力シート!AG279="","",入力シート!AG279)</f>
        <v/>
      </c>
      <c r="P649" s="629"/>
      <c r="Q649" s="626" t="str">
        <f>IF(入力シート!AJ279="","",入力シート!AJ279)</f>
        <v/>
      </c>
      <c r="R649" s="626"/>
      <c r="S649" s="627"/>
      <c r="T649" s="628"/>
    </row>
    <row r="650" spans="1:20" ht="21" customHeight="1">
      <c r="A650" s="626" t="str">
        <f>IF(商品中古自動車証明書!A539="","",商品中古自動車証明書!A539)</f>
        <v/>
      </c>
      <c r="B650" s="626"/>
      <c r="C650" s="70" t="str">
        <f>IF(商品中古自動車証明書!C539="","",商品中古自動車証明書!C539)</f>
        <v/>
      </c>
      <c r="D650" s="70" t="str">
        <f>IF(商品中古自動車証明書!D539="","",商品中古自動車証明書!D539)</f>
        <v/>
      </c>
      <c r="E650" s="626" t="str">
        <f>IF(商品中古自動車証明書!E539="","",商品中古自動車証明書!E539)</f>
        <v/>
      </c>
      <c r="F650" s="626"/>
      <c r="G650" s="70" t="str">
        <f>IF(商品中古自動車証明書!F539="","",商品中古自動車証明書!F539)</f>
        <v/>
      </c>
      <c r="H650" s="70" t="str">
        <f>IF(商品中古自動車証明書!H539="","",RIGHT(商品中古自動車証明書!H539,3))</f>
        <v/>
      </c>
      <c r="I650" s="629" t="str">
        <f>IF(商品中古自動車証明書!G539="","",商品中古自動車証明書!G539)</f>
        <v/>
      </c>
      <c r="J650" s="629"/>
      <c r="K650" s="630" t="str">
        <f>IF(入力シート!AA280="","",入力シート!AA280)</f>
        <v/>
      </c>
      <c r="L650" s="631"/>
      <c r="M650" s="632">
        <f>IF(入力シート!AD280="","",入力シート!AD280)</f>
        <v>0</v>
      </c>
      <c r="N650" s="633"/>
      <c r="O650" s="629" t="str">
        <f>IF(入力シート!AG280="","",入力シート!AG280)</f>
        <v/>
      </c>
      <c r="P650" s="629"/>
      <c r="Q650" s="626" t="str">
        <f>IF(入力シート!AJ280="","",入力シート!AJ280)</f>
        <v/>
      </c>
      <c r="R650" s="626"/>
      <c r="S650" s="627"/>
      <c r="T650" s="628"/>
    </row>
    <row r="651" spans="1:20" ht="21" customHeight="1">
      <c r="A651" s="626" t="str">
        <f>IF(商品中古自動車証明書!A540="","",商品中古自動車証明書!A540)</f>
        <v/>
      </c>
      <c r="B651" s="626"/>
      <c r="C651" s="70" t="str">
        <f>IF(商品中古自動車証明書!C540="","",商品中古自動車証明書!C540)</f>
        <v/>
      </c>
      <c r="D651" s="70" t="str">
        <f>IF(商品中古自動車証明書!D540="","",商品中古自動車証明書!D540)</f>
        <v/>
      </c>
      <c r="E651" s="626" t="str">
        <f>IF(商品中古自動車証明書!E540="","",商品中古自動車証明書!E540)</f>
        <v/>
      </c>
      <c r="F651" s="626"/>
      <c r="G651" s="70" t="str">
        <f>IF(商品中古自動車証明書!F540="","",商品中古自動車証明書!F540)</f>
        <v/>
      </c>
      <c r="H651" s="70" t="str">
        <f>IF(商品中古自動車証明書!H540="","",RIGHT(商品中古自動車証明書!H540,3))</f>
        <v/>
      </c>
      <c r="I651" s="629" t="str">
        <f>IF(商品中古自動車証明書!G540="","",商品中古自動車証明書!G540)</f>
        <v/>
      </c>
      <c r="J651" s="629"/>
      <c r="K651" s="630" t="str">
        <f>IF(入力シート!AA281="","",入力シート!AA281)</f>
        <v/>
      </c>
      <c r="L651" s="631"/>
      <c r="M651" s="632">
        <f>IF(入力シート!AD281="","",入力シート!AD281)</f>
        <v>0</v>
      </c>
      <c r="N651" s="633"/>
      <c r="O651" s="629" t="str">
        <f>IF(入力シート!AG281="","",入力シート!AG281)</f>
        <v/>
      </c>
      <c r="P651" s="629"/>
      <c r="Q651" s="626" t="str">
        <f>IF(入力シート!AJ281="","",入力シート!AJ281)</f>
        <v/>
      </c>
      <c r="R651" s="626"/>
      <c r="S651" s="627"/>
      <c r="T651" s="628"/>
    </row>
    <row r="652" spans="1:20" ht="21" customHeight="1">
      <c r="A652" s="626" t="str">
        <f>IF(商品中古自動車証明書!A541="","",商品中古自動車証明書!A541)</f>
        <v/>
      </c>
      <c r="B652" s="626"/>
      <c r="C652" s="70" t="str">
        <f>IF(商品中古自動車証明書!C541="","",商品中古自動車証明書!C541)</f>
        <v/>
      </c>
      <c r="D652" s="70" t="str">
        <f>IF(商品中古自動車証明書!D541="","",商品中古自動車証明書!D541)</f>
        <v/>
      </c>
      <c r="E652" s="626" t="str">
        <f>IF(商品中古自動車証明書!E541="","",商品中古自動車証明書!E541)</f>
        <v/>
      </c>
      <c r="F652" s="626"/>
      <c r="G652" s="70" t="str">
        <f>IF(商品中古自動車証明書!F541="","",商品中古自動車証明書!F541)</f>
        <v/>
      </c>
      <c r="H652" s="70" t="str">
        <f>IF(商品中古自動車証明書!H541="","",RIGHT(商品中古自動車証明書!H541,3))</f>
        <v/>
      </c>
      <c r="I652" s="629" t="str">
        <f>IF(商品中古自動車証明書!G541="","",商品中古自動車証明書!G541)</f>
        <v/>
      </c>
      <c r="J652" s="629"/>
      <c r="K652" s="630" t="str">
        <f>IF(入力シート!AA282="","",入力シート!AA282)</f>
        <v/>
      </c>
      <c r="L652" s="631"/>
      <c r="M652" s="632">
        <f>IF(入力シート!AD282="","",入力シート!AD282)</f>
        <v>0</v>
      </c>
      <c r="N652" s="633"/>
      <c r="O652" s="629" t="str">
        <f>IF(入力シート!AG282="","",入力シート!AG282)</f>
        <v/>
      </c>
      <c r="P652" s="629"/>
      <c r="Q652" s="626" t="str">
        <f>IF(入力シート!AJ282="","",入力シート!AJ282)</f>
        <v/>
      </c>
      <c r="R652" s="626"/>
      <c r="S652" s="627"/>
      <c r="T652" s="628"/>
    </row>
    <row r="653" spans="1:20" ht="21" customHeight="1">
      <c r="A653" s="626" t="str">
        <f>IF(商品中古自動車証明書!A542="","",商品中古自動車証明書!A542)</f>
        <v/>
      </c>
      <c r="B653" s="626"/>
      <c r="C653" s="70" t="str">
        <f>IF(商品中古自動車証明書!C542="","",商品中古自動車証明書!C542)</f>
        <v/>
      </c>
      <c r="D653" s="70" t="str">
        <f>IF(商品中古自動車証明書!D542="","",商品中古自動車証明書!D542)</f>
        <v/>
      </c>
      <c r="E653" s="626" t="str">
        <f>IF(商品中古自動車証明書!E542="","",商品中古自動車証明書!E542)</f>
        <v/>
      </c>
      <c r="F653" s="626"/>
      <c r="G653" s="70" t="str">
        <f>IF(商品中古自動車証明書!F542="","",商品中古自動車証明書!F542)</f>
        <v/>
      </c>
      <c r="H653" s="70" t="str">
        <f>IF(商品中古自動車証明書!H542="","",RIGHT(商品中古自動車証明書!H542,3))</f>
        <v/>
      </c>
      <c r="I653" s="629" t="str">
        <f>IF(商品中古自動車証明書!G542="","",商品中古自動車証明書!G542)</f>
        <v/>
      </c>
      <c r="J653" s="629"/>
      <c r="K653" s="630" t="str">
        <f>IF(入力シート!AA283="","",入力シート!AA283)</f>
        <v/>
      </c>
      <c r="L653" s="631"/>
      <c r="M653" s="632">
        <f>IF(入力シート!AD283="","",入力シート!AD283)</f>
        <v>0</v>
      </c>
      <c r="N653" s="633"/>
      <c r="O653" s="629" t="str">
        <f>IF(入力シート!AG283="","",入力シート!AG283)</f>
        <v/>
      </c>
      <c r="P653" s="629"/>
      <c r="Q653" s="626" t="str">
        <f>IF(入力シート!AJ283="","",入力シート!AJ283)</f>
        <v/>
      </c>
      <c r="R653" s="626"/>
      <c r="S653" s="627"/>
      <c r="T653" s="628"/>
    </row>
    <row r="654" spans="1:20" ht="21" customHeight="1">
      <c r="A654" s="626" t="str">
        <f>IF(商品中古自動車証明書!A543="","",商品中古自動車証明書!A543)</f>
        <v/>
      </c>
      <c r="B654" s="626"/>
      <c r="C654" s="70" t="str">
        <f>IF(商品中古自動車証明書!C543="","",商品中古自動車証明書!C543)</f>
        <v/>
      </c>
      <c r="D654" s="70" t="str">
        <f>IF(商品中古自動車証明書!D543="","",商品中古自動車証明書!D543)</f>
        <v/>
      </c>
      <c r="E654" s="626" t="str">
        <f>IF(商品中古自動車証明書!E543="","",商品中古自動車証明書!E543)</f>
        <v/>
      </c>
      <c r="F654" s="626"/>
      <c r="G654" s="70" t="str">
        <f>IF(商品中古自動車証明書!F543="","",商品中古自動車証明書!F543)</f>
        <v/>
      </c>
      <c r="H654" s="70" t="str">
        <f>IF(商品中古自動車証明書!H543="","",RIGHT(商品中古自動車証明書!H543,3))</f>
        <v/>
      </c>
      <c r="I654" s="629" t="str">
        <f>IF(商品中古自動車証明書!G543="","",商品中古自動車証明書!G543)</f>
        <v/>
      </c>
      <c r="J654" s="629"/>
      <c r="K654" s="630" t="str">
        <f>IF(入力シート!AA284="","",入力シート!AA284)</f>
        <v/>
      </c>
      <c r="L654" s="631"/>
      <c r="M654" s="632">
        <f>IF(入力シート!AD284="","",入力シート!AD284)</f>
        <v>0</v>
      </c>
      <c r="N654" s="633"/>
      <c r="O654" s="629" t="str">
        <f>IF(入力シート!AG284="","",入力シート!AG284)</f>
        <v/>
      </c>
      <c r="P654" s="629"/>
      <c r="Q654" s="626" t="str">
        <f>IF(入力シート!AJ284="","",入力シート!AJ284)</f>
        <v/>
      </c>
      <c r="R654" s="626"/>
      <c r="S654" s="627"/>
      <c r="T654" s="628"/>
    </row>
    <row r="655" spans="1:20" ht="21" customHeight="1">
      <c r="A655" s="626" t="str">
        <f>IF(商品中古自動車証明書!A544="","",商品中古自動車証明書!A544)</f>
        <v/>
      </c>
      <c r="B655" s="626"/>
      <c r="C655" s="70" t="str">
        <f>IF(商品中古自動車証明書!C544="","",商品中古自動車証明書!C544)</f>
        <v/>
      </c>
      <c r="D655" s="70" t="str">
        <f>IF(商品中古自動車証明書!D544="","",商品中古自動車証明書!D544)</f>
        <v/>
      </c>
      <c r="E655" s="626" t="str">
        <f>IF(商品中古自動車証明書!E544="","",商品中古自動車証明書!E544)</f>
        <v/>
      </c>
      <c r="F655" s="626"/>
      <c r="G655" s="70" t="str">
        <f>IF(商品中古自動車証明書!F544="","",商品中古自動車証明書!F544)</f>
        <v/>
      </c>
      <c r="H655" s="70" t="str">
        <f>IF(商品中古自動車証明書!H544="","",RIGHT(商品中古自動車証明書!H544,3))</f>
        <v/>
      </c>
      <c r="I655" s="629" t="str">
        <f>IF(商品中古自動車証明書!G544="","",商品中古自動車証明書!G544)</f>
        <v/>
      </c>
      <c r="J655" s="629"/>
      <c r="K655" s="630" t="str">
        <f>IF(入力シート!AA285="","",入力シート!AA285)</f>
        <v/>
      </c>
      <c r="L655" s="631"/>
      <c r="M655" s="632">
        <f>IF(入力シート!AD285="","",入力シート!AD285)</f>
        <v>0</v>
      </c>
      <c r="N655" s="633"/>
      <c r="O655" s="629" t="str">
        <f>IF(入力シート!AG285="","",入力シート!AG285)</f>
        <v/>
      </c>
      <c r="P655" s="629"/>
      <c r="Q655" s="626" t="str">
        <f>IF(入力シート!AJ285="","",入力シート!AJ285)</f>
        <v/>
      </c>
      <c r="R655" s="626"/>
      <c r="S655" s="627"/>
      <c r="T655" s="628"/>
    </row>
    <row r="656" spans="1:20" ht="21" customHeight="1">
      <c r="A656" s="626" t="str">
        <f>IF(商品中古自動車証明書!A545="","",商品中古自動車証明書!A545)</f>
        <v/>
      </c>
      <c r="B656" s="626"/>
      <c r="C656" s="70" t="str">
        <f>IF(商品中古自動車証明書!C545="","",商品中古自動車証明書!C545)</f>
        <v/>
      </c>
      <c r="D656" s="70" t="str">
        <f>IF(商品中古自動車証明書!D545="","",商品中古自動車証明書!D545)</f>
        <v/>
      </c>
      <c r="E656" s="626" t="str">
        <f>IF(商品中古自動車証明書!E545="","",商品中古自動車証明書!E545)</f>
        <v/>
      </c>
      <c r="F656" s="626"/>
      <c r="G656" s="70" t="str">
        <f>IF(商品中古自動車証明書!F545="","",商品中古自動車証明書!F545)</f>
        <v/>
      </c>
      <c r="H656" s="70" t="str">
        <f>IF(商品中古自動車証明書!H545="","",RIGHT(商品中古自動車証明書!H545,3))</f>
        <v/>
      </c>
      <c r="I656" s="629" t="str">
        <f>IF(商品中古自動車証明書!G545="","",商品中古自動車証明書!G545)</f>
        <v/>
      </c>
      <c r="J656" s="629"/>
      <c r="K656" s="630" t="str">
        <f>IF(入力シート!AA286="","",入力シート!AA286)</f>
        <v/>
      </c>
      <c r="L656" s="631"/>
      <c r="M656" s="632">
        <f>IF(入力シート!AD286="","",入力シート!AD286)</f>
        <v>0</v>
      </c>
      <c r="N656" s="633"/>
      <c r="O656" s="629" t="str">
        <f>IF(入力シート!AG286="","",入力シート!AG286)</f>
        <v/>
      </c>
      <c r="P656" s="629"/>
      <c r="Q656" s="626" t="str">
        <f>IF(入力シート!AJ286="","",入力シート!AJ286)</f>
        <v/>
      </c>
      <c r="R656" s="626"/>
      <c r="S656" s="627"/>
      <c r="T656" s="628"/>
    </row>
    <row r="657" spans="1:20" ht="21" customHeight="1">
      <c r="A657" s="626" t="str">
        <f>IF(商品中古自動車証明書!A546="","",商品中古自動車証明書!A546)</f>
        <v/>
      </c>
      <c r="B657" s="626"/>
      <c r="C657" s="70" t="str">
        <f>IF(商品中古自動車証明書!C546="","",商品中古自動車証明書!C546)</f>
        <v/>
      </c>
      <c r="D657" s="70" t="str">
        <f>IF(商品中古自動車証明書!D546="","",商品中古自動車証明書!D546)</f>
        <v/>
      </c>
      <c r="E657" s="626" t="str">
        <f>IF(商品中古自動車証明書!E546="","",商品中古自動車証明書!E546)</f>
        <v/>
      </c>
      <c r="F657" s="626"/>
      <c r="G657" s="70" t="str">
        <f>IF(商品中古自動車証明書!F546="","",商品中古自動車証明書!F546)</f>
        <v/>
      </c>
      <c r="H657" s="70" t="str">
        <f>IF(商品中古自動車証明書!H546="","",RIGHT(商品中古自動車証明書!H546,3))</f>
        <v/>
      </c>
      <c r="I657" s="629" t="str">
        <f>IF(商品中古自動車証明書!G546="","",商品中古自動車証明書!G546)</f>
        <v/>
      </c>
      <c r="J657" s="629"/>
      <c r="K657" s="630" t="str">
        <f>IF(入力シート!AA287="","",入力シート!AA287)</f>
        <v/>
      </c>
      <c r="L657" s="631"/>
      <c r="M657" s="632">
        <f>IF(入力シート!AD287="","",入力シート!AD287)</f>
        <v>0</v>
      </c>
      <c r="N657" s="633"/>
      <c r="O657" s="629" t="str">
        <f>IF(入力シート!AG287="","",入力シート!AG287)</f>
        <v/>
      </c>
      <c r="P657" s="629"/>
      <c r="Q657" s="626" t="str">
        <f>IF(入力シート!AJ287="","",入力シート!AJ287)</f>
        <v/>
      </c>
      <c r="R657" s="626"/>
      <c r="S657" s="627"/>
      <c r="T657" s="628"/>
    </row>
    <row r="658" spans="1:20" ht="21" customHeight="1">
      <c r="A658" s="626" t="str">
        <f>IF(商品中古自動車証明書!A547="","",商品中古自動車証明書!A547)</f>
        <v/>
      </c>
      <c r="B658" s="626"/>
      <c r="C658" s="70" t="str">
        <f>IF(商品中古自動車証明書!C547="","",商品中古自動車証明書!C547)</f>
        <v/>
      </c>
      <c r="D658" s="70" t="str">
        <f>IF(商品中古自動車証明書!D547="","",商品中古自動車証明書!D547)</f>
        <v/>
      </c>
      <c r="E658" s="626" t="str">
        <f>IF(商品中古自動車証明書!E547="","",商品中古自動車証明書!E547)</f>
        <v/>
      </c>
      <c r="F658" s="626"/>
      <c r="G658" s="70" t="str">
        <f>IF(商品中古自動車証明書!F547="","",商品中古自動車証明書!F547)</f>
        <v/>
      </c>
      <c r="H658" s="70" t="str">
        <f>IF(商品中古自動車証明書!H547="","",RIGHT(商品中古自動車証明書!H547,3))</f>
        <v/>
      </c>
      <c r="I658" s="629" t="str">
        <f>IF(商品中古自動車証明書!G547="","",商品中古自動車証明書!G547)</f>
        <v/>
      </c>
      <c r="J658" s="629"/>
      <c r="K658" s="630" t="str">
        <f>IF(入力シート!AA288="","",入力シート!AA288)</f>
        <v/>
      </c>
      <c r="L658" s="631"/>
      <c r="M658" s="632">
        <f>IF(入力シート!AD288="","",入力シート!AD288)</f>
        <v>0</v>
      </c>
      <c r="N658" s="633"/>
      <c r="O658" s="629" t="str">
        <f>IF(入力シート!AG288="","",入力シート!AG288)</f>
        <v/>
      </c>
      <c r="P658" s="629"/>
      <c r="Q658" s="626" t="str">
        <f>IF(入力シート!AJ288="","",入力シート!AJ288)</f>
        <v/>
      </c>
      <c r="R658" s="626"/>
      <c r="S658" s="627"/>
      <c r="T658" s="628"/>
    </row>
    <row r="659" spans="1:20" ht="21" customHeight="1">
      <c r="A659" s="626" t="str">
        <f>IF(商品中古自動車証明書!A548="","",商品中古自動車証明書!A548)</f>
        <v/>
      </c>
      <c r="B659" s="626"/>
      <c r="C659" s="70" t="str">
        <f>IF(商品中古自動車証明書!C548="","",商品中古自動車証明書!C548)</f>
        <v/>
      </c>
      <c r="D659" s="70" t="str">
        <f>IF(商品中古自動車証明書!D548="","",商品中古自動車証明書!D548)</f>
        <v/>
      </c>
      <c r="E659" s="626" t="str">
        <f>IF(商品中古自動車証明書!E548="","",商品中古自動車証明書!E548)</f>
        <v/>
      </c>
      <c r="F659" s="626"/>
      <c r="G659" s="70" t="str">
        <f>IF(商品中古自動車証明書!F548="","",商品中古自動車証明書!F548)</f>
        <v/>
      </c>
      <c r="H659" s="70" t="str">
        <f>IF(商品中古自動車証明書!H548="","",RIGHT(商品中古自動車証明書!H548,3))</f>
        <v/>
      </c>
      <c r="I659" s="629" t="str">
        <f>IF(商品中古自動車証明書!G548="","",商品中古自動車証明書!G548)</f>
        <v/>
      </c>
      <c r="J659" s="629"/>
      <c r="K659" s="630" t="str">
        <f>IF(入力シート!AA289="","",入力シート!AA289)</f>
        <v/>
      </c>
      <c r="L659" s="631"/>
      <c r="M659" s="632">
        <f>IF(入力シート!AD289="","",入力シート!AD289)</f>
        <v>0</v>
      </c>
      <c r="N659" s="633"/>
      <c r="O659" s="629" t="str">
        <f>IF(入力シート!AG289="","",入力シート!AG289)</f>
        <v/>
      </c>
      <c r="P659" s="629"/>
      <c r="Q659" s="626" t="str">
        <f>IF(入力シート!AJ289="","",入力シート!AJ289)</f>
        <v/>
      </c>
      <c r="R659" s="626"/>
      <c r="S659" s="627"/>
      <c r="T659" s="628"/>
    </row>
    <row r="660" spans="1:20" ht="21" customHeight="1">
      <c r="A660" s="626" t="str">
        <f>IF(商品中古自動車証明書!A549="","",商品中古自動車証明書!A549)</f>
        <v/>
      </c>
      <c r="B660" s="626"/>
      <c r="C660" s="70" t="str">
        <f>IF(商品中古自動車証明書!C549="","",商品中古自動車証明書!C549)</f>
        <v/>
      </c>
      <c r="D660" s="70" t="str">
        <f>IF(商品中古自動車証明書!D549="","",商品中古自動車証明書!D549)</f>
        <v/>
      </c>
      <c r="E660" s="626" t="str">
        <f>IF(商品中古自動車証明書!E549="","",商品中古自動車証明書!E549)</f>
        <v/>
      </c>
      <c r="F660" s="626"/>
      <c r="G660" s="70" t="str">
        <f>IF(商品中古自動車証明書!F549="","",商品中古自動車証明書!F549)</f>
        <v/>
      </c>
      <c r="H660" s="70" t="str">
        <f>IF(商品中古自動車証明書!H549="","",RIGHT(商品中古自動車証明書!H549,3))</f>
        <v/>
      </c>
      <c r="I660" s="629" t="str">
        <f>IF(商品中古自動車証明書!G549="","",商品中古自動車証明書!G549)</f>
        <v/>
      </c>
      <c r="J660" s="629"/>
      <c r="K660" s="630" t="str">
        <f>IF(入力シート!AA290="","",入力シート!AA290)</f>
        <v/>
      </c>
      <c r="L660" s="631"/>
      <c r="M660" s="632">
        <f>IF(入力シート!AD290="","",入力シート!AD290)</f>
        <v>0</v>
      </c>
      <c r="N660" s="633"/>
      <c r="O660" s="629" t="str">
        <f>IF(入力シート!AG290="","",入力シート!AG290)</f>
        <v/>
      </c>
      <c r="P660" s="629"/>
      <c r="Q660" s="626" t="str">
        <f>IF(入力シート!AJ290="","",入力シート!AJ290)</f>
        <v/>
      </c>
      <c r="R660" s="626"/>
      <c r="S660" s="627"/>
      <c r="T660" s="628"/>
    </row>
    <row r="661" spans="1:20" ht="21" customHeight="1">
      <c r="A661" s="626" t="str">
        <f>IF(商品中古自動車証明書!A550="","",商品中古自動車証明書!A550)</f>
        <v/>
      </c>
      <c r="B661" s="626"/>
      <c r="C661" s="70" t="str">
        <f>IF(商品中古自動車証明書!C550="","",商品中古自動車証明書!C550)</f>
        <v/>
      </c>
      <c r="D661" s="70" t="str">
        <f>IF(商品中古自動車証明書!D550="","",商品中古自動車証明書!D550)</f>
        <v/>
      </c>
      <c r="E661" s="626" t="str">
        <f>IF(商品中古自動車証明書!E550="","",商品中古自動車証明書!E550)</f>
        <v/>
      </c>
      <c r="F661" s="626"/>
      <c r="G661" s="70" t="str">
        <f>IF(商品中古自動車証明書!F550="","",商品中古自動車証明書!F550)</f>
        <v/>
      </c>
      <c r="H661" s="70" t="str">
        <f>IF(商品中古自動車証明書!H550="","",RIGHT(商品中古自動車証明書!H550,3))</f>
        <v/>
      </c>
      <c r="I661" s="629" t="str">
        <f>IF(商品中古自動車証明書!G550="","",商品中古自動車証明書!G550)</f>
        <v/>
      </c>
      <c r="J661" s="629"/>
      <c r="K661" s="630" t="str">
        <f>IF(入力シート!AA291="","",入力シート!AA291)</f>
        <v/>
      </c>
      <c r="L661" s="631"/>
      <c r="M661" s="632">
        <f>IF(入力シート!AD291="","",入力シート!AD291)</f>
        <v>0</v>
      </c>
      <c r="N661" s="633"/>
      <c r="O661" s="629" t="str">
        <f>IF(入力シート!AG291="","",入力シート!AG291)</f>
        <v/>
      </c>
      <c r="P661" s="629"/>
      <c r="Q661" s="626" t="str">
        <f>IF(入力シート!AJ291="","",入力シート!AJ291)</f>
        <v/>
      </c>
      <c r="R661" s="626"/>
      <c r="S661" s="627"/>
      <c r="T661" s="628"/>
    </row>
    <row r="662" spans="1:20" ht="21" customHeight="1">
      <c r="A662" s="626" t="str">
        <f>IF(商品中古自動車証明書!A551="","",商品中古自動車証明書!A551)</f>
        <v/>
      </c>
      <c r="B662" s="626"/>
      <c r="C662" s="70" t="str">
        <f>IF(商品中古自動車証明書!C551="","",商品中古自動車証明書!C551)</f>
        <v/>
      </c>
      <c r="D662" s="70" t="str">
        <f>IF(商品中古自動車証明書!D551="","",商品中古自動車証明書!D551)</f>
        <v/>
      </c>
      <c r="E662" s="626" t="str">
        <f>IF(商品中古自動車証明書!E551="","",商品中古自動車証明書!E551)</f>
        <v/>
      </c>
      <c r="F662" s="626"/>
      <c r="G662" s="70" t="str">
        <f>IF(商品中古自動車証明書!F551="","",商品中古自動車証明書!F551)</f>
        <v/>
      </c>
      <c r="H662" s="70" t="str">
        <f>IF(商品中古自動車証明書!H551="","",RIGHT(商品中古自動車証明書!H551,3))</f>
        <v/>
      </c>
      <c r="I662" s="629" t="str">
        <f>IF(商品中古自動車証明書!G551="","",商品中古自動車証明書!G551)</f>
        <v/>
      </c>
      <c r="J662" s="629"/>
      <c r="K662" s="630" t="str">
        <f>IF(入力シート!AA292="","",入力シート!AA292)</f>
        <v/>
      </c>
      <c r="L662" s="631"/>
      <c r="M662" s="632">
        <f>IF(入力シート!AD292="","",入力シート!AD292)</f>
        <v>0</v>
      </c>
      <c r="N662" s="633"/>
      <c r="O662" s="629" t="str">
        <f>IF(入力シート!AG292="","",入力シート!AG292)</f>
        <v/>
      </c>
      <c r="P662" s="629"/>
      <c r="Q662" s="626" t="str">
        <f>IF(入力シート!AJ292="","",入力シート!AJ292)</f>
        <v/>
      </c>
      <c r="R662" s="626"/>
      <c r="S662" s="627"/>
      <c r="T662" s="628"/>
    </row>
    <row r="663" spans="1:20" ht="21" customHeight="1">
      <c r="A663" s="626" t="str">
        <f>IF(商品中古自動車証明書!A552="","",商品中古自動車証明書!A552)</f>
        <v/>
      </c>
      <c r="B663" s="626"/>
      <c r="C663" s="70" t="str">
        <f>IF(商品中古自動車証明書!C552="","",商品中古自動車証明書!C552)</f>
        <v/>
      </c>
      <c r="D663" s="70" t="str">
        <f>IF(商品中古自動車証明書!D552="","",商品中古自動車証明書!D552)</f>
        <v/>
      </c>
      <c r="E663" s="626" t="str">
        <f>IF(商品中古自動車証明書!E552="","",商品中古自動車証明書!E552)</f>
        <v/>
      </c>
      <c r="F663" s="626"/>
      <c r="G663" s="70" t="str">
        <f>IF(商品中古自動車証明書!F552="","",商品中古自動車証明書!F552)</f>
        <v/>
      </c>
      <c r="H663" s="70" t="str">
        <f>IF(商品中古自動車証明書!H552="","",RIGHT(商品中古自動車証明書!H552,3))</f>
        <v/>
      </c>
      <c r="I663" s="629" t="str">
        <f>IF(商品中古自動車証明書!G552="","",商品中古自動車証明書!G552)</f>
        <v/>
      </c>
      <c r="J663" s="629"/>
      <c r="K663" s="630" t="str">
        <f>IF(入力シート!AA293="","",入力シート!AA293)</f>
        <v/>
      </c>
      <c r="L663" s="631"/>
      <c r="M663" s="632">
        <f>IF(入力シート!AD293="","",入力シート!AD293)</f>
        <v>0</v>
      </c>
      <c r="N663" s="633"/>
      <c r="O663" s="629" t="str">
        <f>IF(入力シート!AG293="","",入力シート!AG293)</f>
        <v/>
      </c>
      <c r="P663" s="629"/>
      <c r="Q663" s="626" t="str">
        <f>IF(入力シート!AJ293="","",入力シート!AJ293)</f>
        <v/>
      </c>
      <c r="R663" s="626"/>
      <c r="S663" s="627"/>
      <c r="T663" s="628"/>
    </row>
    <row r="664" spans="1:20" ht="6" customHeight="1">
      <c r="A664" s="2"/>
      <c r="B664" s="2"/>
      <c r="C664" s="2"/>
      <c r="D664" s="2"/>
      <c r="E664" s="2"/>
      <c r="F664" s="2"/>
      <c r="G664" s="2"/>
      <c r="H664" s="2"/>
      <c r="I664" s="2"/>
      <c r="J664" s="2"/>
      <c r="K664" s="2"/>
      <c r="L664" s="2"/>
      <c r="M664" s="2"/>
      <c r="N664" s="2"/>
      <c r="O664" s="2"/>
      <c r="P664" s="2"/>
      <c r="Q664" s="2"/>
      <c r="R664" s="2"/>
      <c r="S664" s="2"/>
      <c r="T664" s="2"/>
    </row>
    <row r="665" spans="1:20">
      <c r="A665" s="674" t="s">
        <v>391</v>
      </c>
      <c r="B665" s="675" t="s">
        <v>298</v>
      </c>
      <c r="C665" s="676"/>
      <c r="D665" s="676"/>
      <c r="E665" s="676"/>
      <c r="F665" s="676"/>
      <c r="G665" s="677"/>
      <c r="H665" s="681" t="s">
        <v>392</v>
      </c>
      <c r="I665" s="682"/>
      <c r="J665" s="682"/>
      <c r="K665" s="682"/>
      <c r="L665" s="682"/>
      <c r="M665" s="682"/>
      <c r="N665" s="682"/>
      <c r="O665" s="682"/>
      <c r="P665" s="682"/>
      <c r="Q665" s="682"/>
      <c r="R665" s="682"/>
      <c r="S665" s="682"/>
      <c r="T665" s="683"/>
    </row>
    <row r="666" spans="1:20" ht="18.75" customHeight="1">
      <c r="A666" s="674"/>
      <c r="B666" s="678"/>
      <c r="C666" s="679"/>
      <c r="D666" s="679"/>
      <c r="E666" s="679"/>
      <c r="F666" s="679"/>
      <c r="G666" s="680"/>
      <c r="H666" s="636" t="s">
        <v>393</v>
      </c>
      <c r="I666" s="637"/>
      <c r="J666" s="638"/>
      <c r="K666" s="61" t="s">
        <v>271</v>
      </c>
      <c r="L666" s="636" t="s">
        <v>273</v>
      </c>
      <c r="M666" s="637"/>
      <c r="N666" s="638"/>
      <c r="O666" s="636" t="s">
        <v>310</v>
      </c>
      <c r="P666" s="637"/>
      <c r="Q666" s="637"/>
      <c r="R666" s="637"/>
      <c r="S666" s="637"/>
      <c r="T666" s="638"/>
    </row>
    <row r="667" spans="1:20" ht="21" customHeight="1">
      <c r="A667" s="674"/>
      <c r="B667" s="639" t="str">
        <f>B47</f>
        <v/>
      </c>
      <c r="C667" s="640"/>
      <c r="D667" s="640"/>
      <c r="E667" s="640"/>
      <c r="F667" s="640"/>
      <c r="G667" s="641"/>
      <c r="H667" s="617" t="str">
        <f>H47</f>
        <v/>
      </c>
      <c r="I667" s="618"/>
      <c r="J667" s="619"/>
      <c r="K667" s="645" t="str">
        <f>K47</f>
        <v/>
      </c>
      <c r="L667" s="617" t="str">
        <f>L47</f>
        <v/>
      </c>
      <c r="M667" s="618"/>
      <c r="N667" s="619"/>
      <c r="O667" s="71" t="s">
        <v>419</v>
      </c>
      <c r="P667" s="647" t="str">
        <f>P47</f>
        <v/>
      </c>
      <c r="Q667" s="648"/>
      <c r="R667" s="648"/>
      <c r="S667" s="648"/>
      <c r="T667" s="649"/>
    </row>
    <row r="668" spans="1:20" ht="21" customHeight="1">
      <c r="A668" s="674"/>
      <c r="B668" s="642"/>
      <c r="C668" s="643"/>
      <c r="D668" s="643"/>
      <c r="E668" s="643"/>
      <c r="F668" s="643"/>
      <c r="G668" s="644"/>
      <c r="H668" s="617" t="str">
        <f>H48</f>
        <v/>
      </c>
      <c r="I668" s="618"/>
      <c r="J668" s="619"/>
      <c r="K668" s="646"/>
      <c r="L668" s="617"/>
      <c r="M668" s="618"/>
      <c r="N668" s="619"/>
      <c r="O668" s="72" t="s">
        <v>395</v>
      </c>
      <c r="P668" s="617" t="str">
        <f>P48</f>
        <v/>
      </c>
      <c r="Q668" s="618"/>
      <c r="R668" s="618"/>
      <c r="S668" s="618"/>
      <c r="T668" s="619"/>
    </row>
    <row r="669" spans="1:20" ht="6" customHeight="1">
      <c r="A669" s="2"/>
      <c r="B669" s="2"/>
      <c r="C669" s="2"/>
      <c r="D669" s="2"/>
      <c r="E669" s="2"/>
      <c r="F669" s="2"/>
      <c r="G669" s="2"/>
      <c r="H669" s="2"/>
      <c r="I669" s="2"/>
      <c r="J669" s="2"/>
      <c r="K669" s="2"/>
      <c r="L669" s="2"/>
      <c r="M669" s="2"/>
      <c r="N669" s="2"/>
      <c r="O669" s="2"/>
      <c r="P669" s="2"/>
      <c r="Q669" s="2"/>
      <c r="R669" s="2"/>
      <c r="S669" s="2"/>
      <c r="T669" s="2"/>
    </row>
    <row r="670" spans="1:20" ht="18.75" customHeight="1">
      <c r="A670" s="669" t="s">
        <v>396</v>
      </c>
      <c r="B670" s="669"/>
      <c r="C670" s="669"/>
      <c r="D670" s="627"/>
      <c r="E670" s="670"/>
      <c r="F670" s="670"/>
      <c r="G670" s="670"/>
      <c r="H670" s="73" t="s">
        <v>397</v>
      </c>
      <c r="I670" s="2"/>
      <c r="J670" s="2"/>
      <c r="K670" s="2"/>
      <c r="L670" s="37"/>
      <c r="M670" s="37"/>
      <c r="N670" s="671" t="s">
        <v>398</v>
      </c>
      <c r="O670" s="672"/>
      <c r="P670" s="673"/>
      <c r="Q670" s="627"/>
      <c r="R670" s="670"/>
      <c r="S670" s="670"/>
      <c r="T670" s="628"/>
    </row>
    <row r="671" spans="1:20" ht="6" customHeight="1">
      <c r="A671" s="2"/>
      <c r="B671" s="2"/>
      <c r="C671" s="2"/>
      <c r="D671" s="2"/>
      <c r="E671" s="2"/>
      <c r="F671" s="2"/>
      <c r="G671" s="2"/>
      <c r="H671" s="2"/>
      <c r="I671" s="2"/>
      <c r="J671" s="2"/>
      <c r="K671" s="2"/>
      <c r="L671" s="2"/>
      <c r="M671" s="2"/>
      <c r="N671" s="2"/>
      <c r="O671" s="2"/>
      <c r="P671" s="2"/>
      <c r="Q671" s="2"/>
      <c r="R671" s="2"/>
      <c r="S671" s="2"/>
      <c r="T671" s="2"/>
    </row>
    <row r="672" spans="1:20" ht="15" customHeight="1">
      <c r="A672" s="664" t="s">
        <v>399</v>
      </c>
      <c r="B672" s="650" t="s">
        <v>400</v>
      </c>
      <c r="C672" s="650"/>
      <c r="D672" s="650" t="s">
        <v>401</v>
      </c>
      <c r="E672" s="650"/>
      <c r="F672" s="667" t="s">
        <v>402</v>
      </c>
      <c r="G672" s="667"/>
      <c r="H672" s="650" t="s">
        <v>403</v>
      </c>
      <c r="I672" s="650"/>
      <c r="J672" s="651" t="s">
        <v>404</v>
      </c>
      <c r="K672" s="651"/>
      <c r="L672" s="651"/>
      <c r="M672" s="651"/>
      <c r="N672" s="651"/>
      <c r="O672" s="651"/>
      <c r="P672" s="651"/>
      <c r="Q672" s="651"/>
      <c r="R672" s="652" t="s">
        <v>405</v>
      </c>
      <c r="S672" s="655" t="s">
        <v>406</v>
      </c>
      <c r="T672" s="656"/>
    </row>
    <row r="673" spans="1:20" ht="15" customHeight="1">
      <c r="A673" s="665"/>
      <c r="B673" s="668" t="s">
        <v>407</v>
      </c>
      <c r="C673" s="668"/>
      <c r="D673" s="661" t="s">
        <v>406</v>
      </c>
      <c r="E673" s="661"/>
      <c r="F673" s="661" t="s">
        <v>406</v>
      </c>
      <c r="G673" s="661"/>
      <c r="H673" s="661" t="s">
        <v>406</v>
      </c>
      <c r="I673" s="661"/>
      <c r="J673" s="662" t="s">
        <v>408</v>
      </c>
      <c r="K673" s="662"/>
      <c r="L673" s="662"/>
      <c r="M673" s="662"/>
      <c r="N673" s="662" t="s">
        <v>409</v>
      </c>
      <c r="O673" s="662"/>
      <c r="P673" s="662"/>
      <c r="Q673" s="662"/>
      <c r="R673" s="653"/>
      <c r="S673" s="657"/>
      <c r="T673" s="658"/>
    </row>
    <row r="674" spans="1:20" ht="15" customHeight="1">
      <c r="A674" s="666"/>
      <c r="B674" s="668"/>
      <c r="C674" s="668"/>
      <c r="D674" s="661"/>
      <c r="E674" s="661"/>
      <c r="F674" s="661"/>
      <c r="G674" s="661"/>
      <c r="H674" s="661"/>
      <c r="I674" s="661"/>
      <c r="J674" s="663" t="s">
        <v>1262</v>
      </c>
      <c r="K674" s="663"/>
      <c r="L674" s="663"/>
      <c r="M674" s="663"/>
      <c r="N674" s="662" t="s">
        <v>411</v>
      </c>
      <c r="O674" s="662"/>
      <c r="P674" s="662"/>
      <c r="Q674" s="662"/>
      <c r="R674" s="654"/>
      <c r="S674" s="659"/>
      <c r="T674" s="660"/>
    </row>
    <row r="675" spans="1:20" ht="4.5" customHeight="1">
      <c r="A675" s="2"/>
      <c r="B675" s="2"/>
      <c r="C675" s="2"/>
      <c r="D675" s="2"/>
      <c r="E675" s="2"/>
      <c r="F675" s="2"/>
      <c r="G675" s="2"/>
      <c r="H675" s="2"/>
      <c r="I675" s="2"/>
      <c r="J675" s="2"/>
      <c r="K675" s="2"/>
      <c r="L675" s="2"/>
      <c r="M675" s="2"/>
      <c r="N675" s="2"/>
      <c r="O675" s="2"/>
      <c r="P675" s="2"/>
      <c r="Q675" s="2"/>
      <c r="R675" s="2"/>
      <c r="S675" s="2"/>
      <c r="T675" s="2"/>
    </row>
    <row r="676" spans="1:20" ht="12" customHeight="1">
      <c r="A676" s="74" t="s">
        <v>412</v>
      </c>
      <c r="B676" s="75">
        <v>1</v>
      </c>
      <c r="C676" s="684" t="s">
        <v>413</v>
      </c>
      <c r="D676" s="684"/>
      <c r="E676" s="684"/>
      <c r="F676" s="684"/>
      <c r="G676" s="684"/>
      <c r="H676" s="684"/>
      <c r="I676" s="684"/>
      <c r="J676" s="684"/>
      <c r="K676" s="684"/>
      <c r="L676" s="684"/>
      <c r="M676" s="684"/>
      <c r="N676" s="684"/>
      <c r="O676" s="684"/>
      <c r="P676" s="684"/>
      <c r="Q676" s="684"/>
      <c r="R676" s="684"/>
      <c r="S676" s="684"/>
      <c r="T676" s="684"/>
    </row>
    <row r="677" spans="1:20" ht="12" customHeight="1">
      <c r="A677" s="2"/>
      <c r="B677" s="75"/>
      <c r="C677" s="684" t="s">
        <v>1260</v>
      </c>
      <c r="D677" s="684"/>
      <c r="E677" s="684"/>
      <c r="F677" s="684"/>
      <c r="G677" s="684"/>
      <c r="H677" s="684"/>
      <c r="I677" s="684"/>
      <c r="J677" s="684"/>
      <c r="K677" s="684"/>
      <c r="L677" s="684"/>
      <c r="M677" s="684"/>
      <c r="N677" s="684"/>
      <c r="O677" s="684"/>
      <c r="P677" s="684"/>
      <c r="Q677" s="684"/>
      <c r="R677" s="684"/>
      <c r="S677" s="684"/>
      <c r="T677" s="684"/>
    </row>
    <row r="678" spans="1:20" ht="12" customHeight="1">
      <c r="A678" s="2"/>
      <c r="B678" s="75"/>
      <c r="C678" s="684" t="s">
        <v>414</v>
      </c>
      <c r="D678" s="684"/>
      <c r="E678" s="684"/>
      <c r="F678" s="684"/>
      <c r="G678" s="684"/>
      <c r="H678" s="684"/>
      <c r="I678" s="684"/>
      <c r="J678" s="684"/>
      <c r="K678" s="684"/>
      <c r="L678" s="684"/>
      <c r="M678" s="684"/>
      <c r="N678" s="684"/>
      <c r="O678" s="684"/>
      <c r="P678" s="684"/>
      <c r="Q678" s="684"/>
      <c r="R678" s="684"/>
      <c r="S678" s="684"/>
      <c r="T678" s="684"/>
    </row>
    <row r="679" spans="1:20" ht="12" customHeight="1">
      <c r="A679" s="2"/>
      <c r="B679" s="75">
        <v>2</v>
      </c>
      <c r="C679" s="684" t="s">
        <v>1261</v>
      </c>
      <c r="D679" s="684"/>
      <c r="E679" s="684"/>
      <c r="F679" s="684"/>
      <c r="G679" s="684"/>
      <c r="H679" s="684"/>
      <c r="I679" s="684"/>
      <c r="J679" s="684"/>
      <c r="K679" s="684"/>
      <c r="L679" s="684"/>
      <c r="M679" s="684"/>
      <c r="N679" s="684"/>
      <c r="O679" s="684"/>
      <c r="P679" s="684"/>
      <c r="Q679" s="684"/>
      <c r="R679" s="684"/>
      <c r="S679" s="684"/>
      <c r="T679" s="684"/>
    </row>
    <row r="680" spans="1:20" ht="12" customHeight="1">
      <c r="A680" s="2"/>
      <c r="B680" s="75">
        <v>3</v>
      </c>
      <c r="C680" s="687" t="s">
        <v>8</v>
      </c>
      <c r="D680" s="687"/>
      <c r="E680" s="687"/>
      <c r="F680" s="687"/>
      <c r="G680" s="687"/>
      <c r="H680" s="687"/>
      <c r="I680" s="687"/>
      <c r="J680" s="687"/>
      <c r="K680" s="687"/>
      <c r="L680" s="687"/>
      <c r="M680" s="687"/>
      <c r="N680" s="687"/>
      <c r="O680" s="687"/>
      <c r="P680" s="687"/>
      <c r="Q680" s="687"/>
      <c r="R680" s="687"/>
      <c r="S680" s="687"/>
      <c r="T680" s="687"/>
    </row>
    <row r="681" spans="1:20" ht="12" customHeight="1">
      <c r="A681" s="2"/>
      <c r="C681" s="688" t="s">
        <v>415</v>
      </c>
      <c r="D681" s="688"/>
      <c r="E681" s="688"/>
      <c r="F681" s="688"/>
      <c r="G681" s="688"/>
      <c r="H681" s="688"/>
      <c r="I681" s="688"/>
      <c r="J681" s="688"/>
      <c r="K681" s="688"/>
      <c r="L681" s="688"/>
      <c r="M681" s="688"/>
      <c r="N681" s="688"/>
      <c r="O681" s="688"/>
      <c r="P681" s="688"/>
      <c r="Q681" s="688"/>
      <c r="R681" s="688"/>
      <c r="S681" s="688"/>
      <c r="T681" s="688"/>
    </row>
    <row r="682" spans="1:20" ht="12" customHeight="1">
      <c r="B682" s="75">
        <v>4</v>
      </c>
      <c r="C682" s="684" t="s">
        <v>416</v>
      </c>
      <c r="D682" s="684"/>
      <c r="E682" s="684"/>
      <c r="F682" s="684"/>
      <c r="G682" s="684"/>
      <c r="H682" s="684"/>
      <c r="I682" s="684"/>
      <c r="J682" s="684"/>
      <c r="K682" s="684"/>
      <c r="L682" s="684"/>
      <c r="M682" s="684"/>
      <c r="N682" s="684"/>
      <c r="O682" s="684"/>
      <c r="P682" s="684"/>
      <c r="Q682" s="684"/>
      <c r="R682" s="684"/>
      <c r="S682" s="684"/>
      <c r="T682" s="684"/>
    </row>
    <row r="683" spans="1:20" ht="3.75" customHeight="1"/>
    <row r="684" spans="1:20" ht="21">
      <c r="A684" s="604" t="s">
        <v>1258</v>
      </c>
      <c r="B684" s="604"/>
      <c r="C684" s="604"/>
      <c r="D684" s="604"/>
      <c r="E684" s="604"/>
      <c r="F684" s="604"/>
      <c r="G684" s="604"/>
      <c r="H684" s="604"/>
      <c r="I684" s="604"/>
      <c r="J684" s="604"/>
      <c r="K684" s="604"/>
      <c r="L684" s="604"/>
      <c r="M684" s="604"/>
      <c r="N684" s="604"/>
      <c r="O684" s="604"/>
      <c r="P684" s="604"/>
      <c r="Q684" s="604"/>
      <c r="R684" s="604"/>
      <c r="S684" s="604"/>
      <c r="T684" s="604"/>
    </row>
    <row r="685" spans="1:20" ht="6" customHeight="1">
      <c r="A685" s="49"/>
      <c r="B685" s="50"/>
      <c r="C685" s="50"/>
      <c r="D685" s="50"/>
      <c r="E685" s="50"/>
      <c r="F685" s="50"/>
      <c r="G685" s="50"/>
      <c r="H685" s="50"/>
      <c r="I685" s="50"/>
      <c r="J685" s="50"/>
      <c r="K685" s="50"/>
      <c r="L685" s="50"/>
      <c r="M685" s="50"/>
      <c r="N685" s="50"/>
      <c r="O685" s="50"/>
      <c r="P685" s="50"/>
      <c r="Q685" s="50"/>
      <c r="R685" s="50"/>
      <c r="S685" s="50"/>
      <c r="T685" s="51"/>
    </row>
    <row r="686" spans="1:20">
      <c r="A686" s="52"/>
      <c r="B686" s="34"/>
      <c r="C686" s="34"/>
      <c r="D686" s="34"/>
      <c r="E686" s="34"/>
      <c r="F686" s="34"/>
      <c r="G686" s="34"/>
      <c r="H686" s="34"/>
      <c r="I686" s="34"/>
      <c r="J686" s="34"/>
      <c r="K686" s="34"/>
      <c r="L686" s="34"/>
      <c r="M686" s="34"/>
      <c r="N686" s="34"/>
      <c r="O686" s="34"/>
      <c r="P686" s="34"/>
      <c r="Q686" s="519" t="str">
        <f>"ページ　　"&amp;入力シート!$AI$14&amp;" - "</f>
        <v xml:space="preserve">ページ　　0 - </v>
      </c>
      <c r="R686" s="519"/>
      <c r="S686" s="53" t="s">
        <v>430</v>
      </c>
      <c r="T686" s="54"/>
    </row>
    <row r="687" spans="1:20" ht="6" customHeight="1">
      <c r="A687" s="52"/>
      <c r="B687" s="34"/>
      <c r="C687" s="34"/>
      <c r="D687" s="34"/>
      <c r="E687" s="34"/>
      <c r="F687" s="34"/>
      <c r="G687" s="34"/>
      <c r="H687" s="34"/>
      <c r="I687" s="34"/>
      <c r="J687" s="34"/>
      <c r="K687" s="34"/>
      <c r="L687" s="34"/>
      <c r="M687" s="34"/>
      <c r="N687" s="34"/>
      <c r="O687" s="34"/>
      <c r="P687" s="34"/>
      <c r="Q687" s="34"/>
      <c r="R687" s="34"/>
      <c r="S687" s="34"/>
      <c r="T687" s="55"/>
    </row>
    <row r="688" spans="1:20" ht="7.5" customHeight="1">
      <c r="A688" s="52"/>
      <c r="B688" s="34"/>
      <c r="C688" s="34"/>
      <c r="D688" s="34"/>
      <c r="E688" s="34"/>
      <c r="F688" s="34"/>
      <c r="G688" s="34"/>
      <c r="H688" s="34"/>
      <c r="I688" s="34"/>
      <c r="J688" s="34"/>
      <c r="K688" s="34"/>
      <c r="L688" s="34"/>
      <c r="M688" s="34"/>
      <c r="N688" s="34"/>
      <c r="O688" s="34"/>
      <c r="P688" s="34"/>
      <c r="Q688" s="34"/>
      <c r="R688" s="34"/>
      <c r="S688" s="34"/>
      <c r="T688" s="55"/>
    </row>
    <row r="689" spans="1:20" ht="13.5" customHeight="1">
      <c r="A689" s="605" t="s">
        <v>386</v>
      </c>
      <c r="B689" s="606"/>
      <c r="C689" s="557" t="str">
        <f>C7</f>
        <v xml:space="preserve">          札幌道税事務所長</v>
      </c>
      <c r="D689" s="557"/>
      <c r="E689" s="557"/>
      <c r="F689" s="557"/>
      <c r="G689" s="56" t="s">
        <v>387</v>
      </c>
      <c r="H689" s="34"/>
      <c r="I689" s="34"/>
      <c r="J689" s="34"/>
      <c r="K689" s="34"/>
      <c r="L689" s="34"/>
      <c r="M689" s="34"/>
      <c r="N689" s="34"/>
      <c r="O689" s="34"/>
      <c r="P689" s="685" t="str">
        <f>P7</f>
        <v>令和　　　年　　　月　　　日</v>
      </c>
      <c r="Q689" s="685"/>
      <c r="R689" s="685"/>
      <c r="S689" s="685"/>
      <c r="T689" s="686"/>
    </row>
    <row r="690" spans="1:20" ht="6" customHeight="1">
      <c r="A690" s="52"/>
      <c r="B690" s="34"/>
      <c r="C690" s="34"/>
      <c r="D690" s="34"/>
      <c r="E690" s="34"/>
      <c r="F690" s="34"/>
      <c r="G690" s="34"/>
      <c r="H690" s="34"/>
      <c r="I690" s="34"/>
      <c r="J690" s="34"/>
      <c r="K690" s="34"/>
      <c r="L690" s="34"/>
      <c r="M690" s="34"/>
      <c r="N690" s="34"/>
      <c r="O690" s="34"/>
      <c r="P690" s="34"/>
      <c r="Q690" s="34"/>
      <c r="R690" s="34"/>
      <c r="S690" s="34"/>
      <c r="T690" s="55"/>
    </row>
    <row r="691" spans="1:20" ht="26.25" customHeight="1">
      <c r="A691" s="52"/>
      <c r="B691" s="34"/>
      <c r="C691" s="34"/>
      <c r="D691" s="34"/>
      <c r="E691" s="57"/>
      <c r="F691" s="610" t="s">
        <v>388</v>
      </c>
      <c r="G691" s="132" t="s">
        <v>292</v>
      </c>
      <c r="H691" s="613" t="str">
        <f>$H$9</f>
        <v/>
      </c>
      <c r="I691" s="613"/>
      <c r="J691" s="613"/>
      <c r="K691" s="613"/>
      <c r="L691" s="613"/>
      <c r="M691" s="613"/>
      <c r="N691" s="613"/>
      <c r="O691" s="613"/>
      <c r="P691" s="613"/>
      <c r="Q691" s="613"/>
      <c r="R691" s="613"/>
      <c r="S691" s="613"/>
      <c r="T691" s="58"/>
    </row>
    <row r="692" spans="1:20" ht="26.25" customHeight="1">
      <c r="A692" s="52"/>
      <c r="B692" s="34"/>
      <c r="C692" s="34"/>
      <c r="D692" s="34"/>
      <c r="E692" s="57"/>
      <c r="F692" s="611"/>
      <c r="G692" s="132" t="s">
        <v>294</v>
      </c>
      <c r="H692" s="614" t="str">
        <f>$H$10</f>
        <v/>
      </c>
      <c r="I692" s="615"/>
      <c r="J692" s="615"/>
      <c r="K692" s="615"/>
      <c r="L692" s="615"/>
      <c r="M692" s="615"/>
      <c r="N692" s="615"/>
      <c r="O692" s="615"/>
      <c r="P692" s="615"/>
      <c r="Q692" s="615"/>
      <c r="R692" s="615"/>
      <c r="S692" s="125"/>
      <c r="T692" s="60"/>
    </row>
    <row r="693" spans="1:20" ht="26.25" customHeight="1">
      <c r="A693" s="52"/>
      <c r="B693" s="34"/>
      <c r="C693" s="34"/>
      <c r="D693" s="34"/>
      <c r="E693" s="57"/>
      <c r="F693" s="611"/>
      <c r="G693" s="132" t="s">
        <v>1245</v>
      </c>
      <c r="H693" s="620" t="str">
        <f>$H$11</f>
        <v/>
      </c>
      <c r="I693" s="620"/>
      <c r="J693" s="620"/>
      <c r="K693" s="621" t="s">
        <v>264</v>
      </c>
      <c r="L693" s="621"/>
      <c r="M693" s="578" t="str">
        <f>$M$11</f>
        <v/>
      </c>
      <c r="N693" s="578"/>
      <c r="O693" s="622" t="s">
        <v>1249</v>
      </c>
      <c r="P693" s="622"/>
      <c r="Q693" s="578"/>
      <c r="R693" s="578"/>
      <c r="S693" s="578"/>
      <c r="T693" s="60"/>
    </row>
    <row r="694" spans="1:20" ht="22.5" customHeight="1">
      <c r="A694" s="52"/>
      <c r="B694" s="34"/>
      <c r="C694" s="34"/>
      <c r="D694" s="34"/>
      <c r="E694" s="57"/>
      <c r="F694" s="612"/>
      <c r="G694" s="616" t="s">
        <v>351</v>
      </c>
      <c r="H694" s="616"/>
      <c r="I694" s="617" t="str">
        <f>$I$12</f>
        <v/>
      </c>
      <c r="J694" s="618"/>
      <c r="K694" s="618"/>
      <c r="L694" s="618"/>
      <c r="M694" s="619"/>
      <c r="N694" s="575" t="s">
        <v>267</v>
      </c>
      <c r="O694" s="576"/>
      <c r="P694" s="577"/>
      <c r="Q694" s="578" t="str">
        <f>$Q$12</f>
        <v/>
      </c>
      <c r="R694" s="578"/>
      <c r="S694" s="578"/>
      <c r="T694" s="60"/>
    </row>
    <row r="695" spans="1:20" ht="6" customHeight="1">
      <c r="A695" s="52"/>
      <c r="B695" s="34"/>
      <c r="C695" s="34"/>
      <c r="D695" s="62"/>
      <c r="E695" s="34"/>
      <c r="F695" s="23"/>
      <c r="G695" s="24"/>
      <c r="H695" s="24"/>
      <c r="I695" s="25"/>
      <c r="J695" s="25"/>
      <c r="K695" s="25"/>
      <c r="L695" s="26"/>
      <c r="M695" s="26"/>
      <c r="N695" s="26"/>
      <c r="O695" s="26"/>
      <c r="P695" s="26"/>
      <c r="Q695" s="127"/>
      <c r="R695" s="127"/>
      <c r="S695" s="127"/>
      <c r="T695" s="126"/>
    </row>
    <row r="696" spans="1:20" s="3" customFormat="1" ht="13.5" customHeight="1">
      <c r="A696" s="689" t="str">
        <f>A634</f>
        <v>　次のとおり、商品として所有し、かつ、展示している自動車に係る令和６年度分の自動車税種別割の減免を受けたいので申請します。</v>
      </c>
      <c r="B696" s="690"/>
      <c r="C696" s="690"/>
      <c r="D696" s="690"/>
      <c r="E696" s="690"/>
      <c r="F696" s="690"/>
      <c r="G696" s="690"/>
      <c r="H696" s="690"/>
      <c r="I696" s="690"/>
      <c r="J696" s="690"/>
      <c r="K696" s="690"/>
      <c r="L696" s="690"/>
      <c r="M696" s="690"/>
      <c r="N696" s="690"/>
      <c r="O696" s="690"/>
      <c r="P696" s="690"/>
      <c r="Q696" s="690"/>
      <c r="R696" s="690"/>
      <c r="S696" s="690"/>
      <c r="T696" s="691"/>
    </row>
    <row r="697" spans="1:20" s="3" customFormat="1">
      <c r="A697" s="579" t="s">
        <v>1264</v>
      </c>
      <c r="B697" s="580"/>
      <c r="C697" s="580"/>
      <c r="D697" s="580"/>
      <c r="E697" s="580"/>
      <c r="F697" s="580"/>
      <c r="G697" s="580"/>
      <c r="H697" s="580"/>
      <c r="I697" s="580"/>
      <c r="J697" s="580"/>
      <c r="K697" s="580"/>
      <c r="L697" s="580"/>
      <c r="M697" s="580"/>
      <c r="N697" s="580"/>
      <c r="O697" s="580"/>
      <c r="P697" s="580"/>
      <c r="Q697" s="580"/>
      <c r="R697" s="580"/>
      <c r="S697" s="580"/>
      <c r="T697" s="581"/>
    </row>
    <row r="698" spans="1:20" ht="6" customHeight="1">
      <c r="A698" s="67"/>
      <c r="B698" s="68"/>
      <c r="C698" s="68"/>
      <c r="D698" s="68"/>
      <c r="E698" s="68"/>
      <c r="F698" s="68"/>
      <c r="G698" s="68"/>
      <c r="H698" s="68"/>
      <c r="I698" s="68"/>
      <c r="J698" s="2"/>
      <c r="K698" s="68"/>
      <c r="L698" s="68"/>
      <c r="M698" s="68"/>
      <c r="N698" s="68"/>
      <c r="O698" s="68"/>
      <c r="P698" s="68"/>
      <c r="Q698" s="68"/>
      <c r="R698" s="68"/>
      <c r="S698" s="68"/>
      <c r="T698" s="69"/>
    </row>
    <row r="699" spans="1:20" ht="15" customHeight="1">
      <c r="A699" s="582" t="s">
        <v>279</v>
      </c>
      <c r="B699" s="583"/>
      <c r="C699" s="586" t="s">
        <v>333</v>
      </c>
      <c r="D699" s="587"/>
      <c r="E699" s="587"/>
      <c r="F699" s="587"/>
      <c r="G699" s="588"/>
      <c r="H699" s="589" t="s">
        <v>281</v>
      </c>
      <c r="I699" s="591" t="s">
        <v>343</v>
      </c>
      <c r="J699" s="592"/>
      <c r="K699" s="582" t="s">
        <v>287</v>
      </c>
      <c r="L699" s="583"/>
      <c r="M699" s="597" t="s">
        <v>335</v>
      </c>
      <c r="N699" s="598"/>
      <c r="O699" s="601" t="s">
        <v>336</v>
      </c>
      <c r="P699" s="602"/>
      <c r="Q699" s="602"/>
      <c r="R699" s="603"/>
      <c r="S699" s="627" t="s">
        <v>389</v>
      </c>
      <c r="T699" s="628"/>
    </row>
    <row r="700" spans="1:20" ht="15" customHeight="1">
      <c r="A700" s="584"/>
      <c r="B700" s="585"/>
      <c r="C700" s="133" t="s">
        <v>337</v>
      </c>
      <c r="D700" s="133" t="s">
        <v>277</v>
      </c>
      <c r="E700" s="582" t="s">
        <v>344</v>
      </c>
      <c r="F700" s="583"/>
      <c r="G700" s="133" t="s">
        <v>279</v>
      </c>
      <c r="H700" s="590"/>
      <c r="I700" s="593"/>
      <c r="J700" s="594"/>
      <c r="K700" s="595"/>
      <c r="L700" s="596"/>
      <c r="M700" s="599"/>
      <c r="N700" s="600"/>
      <c r="O700" s="634" t="s">
        <v>338</v>
      </c>
      <c r="P700" s="635"/>
      <c r="Q700" s="634" t="s">
        <v>339</v>
      </c>
      <c r="R700" s="635"/>
      <c r="S700" s="627"/>
      <c r="T700" s="628"/>
    </row>
    <row r="701" spans="1:20" ht="21" customHeight="1">
      <c r="A701" s="626" t="str">
        <f>IF(商品中古自動車証明書!A579="","",商品中古自動車証明書!A579)</f>
        <v/>
      </c>
      <c r="B701" s="626"/>
      <c r="C701" s="70" t="str">
        <f>IF(商品中古自動車証明書!C579="","",商品中古自動車証明書!C579)</f>
        <v/>
      </c>
      <c r="D701" s="70" t="str">
        <f>IF(商品中古自動車証明書!D579="","",商品中古自動車証明書!D579)</f>
        <v/>
      </c>
      <c r="E701" s="626" t="str">
        <f>IF(商品中古自動車証明書!E579="","",商品中古自動車証明書!E579)</f>
        <v/>
      </c>
      <c r="F701" s="626"/>
      <c r="G701" s="70" t="str">
        <f>IF(商品中古自動車証明書!F579="","",商品中古自動車証明書!F579)</f>
        <v/>
      </c>
      <c r="H701" s="70" t="str">
        <f>IF(商品中古自動車証明書!H579="","",RIGHT(商品中古自動車証明書!H579,3))</f>
        <v/>
      </c>
      <c r="I701" s="629" t="str">
        <f>IF(商品中古自動車証明書!G579="","",商品中古自動車証明書!G579)</f>
        <v/>
      </c>
      <c r="J701" s="629"/>
      <c r="K701" s="630" t="str">
        <f>IF(入力シート!AA294="","",入力シート!AA294)</f>
        <v/>
      </c>
      <c r="L701" s="631"/>
      <c r="M701" s="632">
        <f>IF(入力シート!AD294="","",入力シート!AD294)</f>
        <v>0</v>
      </c>
      <c r="N701" s="633"/>
      <c r="O701" s="629" t="str">
        <f>IF(入力シート!AG294="","",入力シート!AG294)</f>
        <v/>
      </c>
      <c r="P701" s="629"/>
      <c r="Q701" s="626" t="str">
        <f>IF(入力シート!AJ294="","",入力シート!AJ294)</f>
        <v/>
      </c>
      <c r="R701" s="626"/>
      <c r="S701" s="627"/>
      <c r="T701" s="628"/>
    </row>
    <row r="702" spans="1:20" ht="21" customHeight="1">
      <c r="A702" s="626" t="str">
        <f>IF(商品中古自動車証明書!A580="","",商品中古自動車証明書!A580)</f>
        <v/>
      </c>
      <c r="B702" s="626"/>
      <c r="C702" s="70" t="str">
        <f>IF(商品中古自動車証明書!C580="","",商品中古自動車証明書!C580)</f>
        <v/>
      </c>
      <c r="D702" s="70" t="str">
        <f>IF(商品中古自動車証明書!D580="","",商品中古自動車証明書!D580)</f>
        <v/>
      </c>
      <c r="E702" s="626" t="str">
        <f>IF(商品中古自動車証明書!E580="","",商品中古自動車証明書!E580)</f>
        <v/>
      </c>
      <c r="F702" s="626"/>
      <c r="G702" s="70" t="str">
        <f>IF(商品中古自動車証明書!F580="","",商品中古自動車証明書!F580)</f>
        <v/>
      </c>
      <c r="H702" s="70" t="str">
        <f>IF(商品中古自動車証明書!H580="","",RIGHT(商品中古自動車証明書!H580,3))</f>
        <v/>
      </c>
      <c r="I702" s="629" t="str">
        <f>IF(商品中古自動車証明書!G580="","",商品中古自動車証明書!G580)</f>
        <v/>
      </c>
      <c r="J702" s="629"/>
      <c r="K702" s="630" t="str">
        <f>IF(入力シート!AA295="","",入力シート!AA295)</f>
        <v/>
      </c>
      <c r="L702" s="631"/>
      <c r="M702" s="632">
        <f>IF(入力シート!AD295="","",入力シート!AD295)</f>
        <v>0</v>
      </c>
      <c r="N702" s="633"/>
      <c r="O702" s="629" t="str">
        <f>IF(入力シート!AG295="","",入力シート!AG295)</f>
        <v/>
      </c>
      <c r="P702" s="629"/>
      <c r="Q702" s="626" t="str">
        <f>IF(入力シート!AJ295="","",入力シート!AJ295)</f>
        <v/>
      </c>
      <c r="R702" s="626"/>
      <c r="S702" s="627"/>
      <c r="T702" s="628"/>
    </row>
    <row r="703" spans="1:20" ht="21" customHeight="1">
      <c r="A703" s="626" t="str">
        <f>IF(商品中古自動車証明書!A581="","",商品中古自動車証明書!A581)</f>
        <v/>
      </c>
      <c r="B703" s="626"/>
      <c r="C703" s="70" t="str">
        <f>IF(商品中古自動車証明書!C581="","",商品中古自動車証明書!C581)</f>
        <v/>
      </c>
      <c r="D703" s="70" t="str">
        <f>IF(商品中古自動車証明書!D581="","",商品中古自動車証明書!D581)</f>
        <v/>
      </c>
      <c r="E703" s="626" t="str">
        <f>IF(商品中古自動車証明書!E581="","",商品中古自動車証明書!E581)</f>
        <v/>
      </c>
      <c r="F703" s="626"/>
      <c r="G703" s="70" t="str">
        <f>IF(商品中古自動車証明書!F581="","",商品中古自動車証明書!F581)</f>
        <v/>
      </c>
      <c r="H703" s="70" t="str">
        <f>IF(商品中古自動車証明書!H581="","",RIGHT(商品中古自動車証明書!H581,3))</f>
        <v/>
      </c>
      <c r="I703" s="629" t="str">
        <f>IF(商品中古自動車証明書!G581="","",商品中古自動車証明書!G581)</f>
        <v/>
      </c>
      <c r="J703" s="629"/>
      <c r="K703" s="630" t="str">
        <f>IF(入力シート!AA296="","",入力シート!AA296)</f>
        <v/>
      </c>
      <c r="L703" s="631"/>
      <c r="M703" s="632">
        <f>IF(入力シート!AD296="","",入力シート!AD296)</f>
        <v>0</v>
      </c>
      <c r="N703" s="633"/>
      <c r="O703" s="629" t="str">
        <f>IF(入力シート!AG296="","",入力シート!AG296)</f>
        <v/>
      </c>
      <c r="P703" s="629"/>
      <c r="Q703" s="626" t="str">
        <f>IF(入力シート!AJ296="","",入力シート!AJ296)</f>
        <v/>
      </c>
      <c r="R703" s="626"/>
      <c r="S703" s="627"/>
      <c r="T703" s="628"/>
    </row>
    <row r="704" spans="1:20" ht="21" customHeight="1">
      <c r="A704" s="626" t="str">
        <f>IF(商品中古自動車証明書!A582="","",商品中古自動車証明書!A582)</f>
        <v/>
      </c>
      <c r="B704" s="626"/>
      <c r="C704" s="70" t="str">
        <f>IF(商品中古自動車証明書!C582="","",商品中古自動車証明書!C582)</f>
        <v/>
      </c>
      <c r="D704" s="70" t="str">
        <f>IF(商品中古自動車証明書!D582="","",商品中古自動車証明書!D582)</f>
        <v/>
      </c>
      <c r="E704" s="626" t="str">
        <f>IF(商品中古自動車証明書!E582="","",商品中古自動車証明書!E582)</f>
        <v/>
      </c>
      <c r="F704" s="626"/>
      <c r="G704" s="70" t="str">
        <f>IF(商品中古自動車証明書!F582="","",商品中古自動車証明書!F582)</f>
        <v/>
      </c>
      <c r="H704" s="70" t="str">
        <f>IF(商品中古自動車証明書!H582="","",RIGHT(商品中古自動車証明書!H582,3))</f>
        <v/>
      </c>
      <c r="I704" s="629" t="str">
        <f>IF(商品中古自動車証明書!G582="","",商品中古自動車証明書!G582)</f>
        <v/>
      </c>
      <c r="J704" s="629"/>
      <c r="K704" s="630" t="str">
        <f>IF(入力シート!AA297="","",入力シート!AA297)</f>
        <v/>
      </c>
      <c r="L704" s="631"/>
      <c r="M704" s="632">
        <f>IF(入力シート!AD297="","",入力シート!AD297)</f>
        <v>0</v>
      </c>
      <c r="N704" s="633"/>
      <c r="O704" s="629" t="str">
        <f>IF(入力シート!AG297="","",入力シート!AG297)</f>
        <v/>
      </c>
      <c r="P704" s="629"/>
      <c r="Q704" s="626" t="str">
        <f>IF(入力シート!AJ297="","",入力シート!AJ297)</f>
        <v/>
      </c>
      <c r="R704" s="626"/>
      <c r="S704" s="627"/>
      <c r="T704" s="628"/>
    </row>
    <row r="705" spans="1:20" ht="21" customHeight="1">
      <c r="A705" s="626" t="str">
        <f>IF(商品中古自動車証明書!A583="","",商品中古自動車証明書!A583)</f>
        <v/>
      </c>
      <c r="B705" s="626"/>
      <c r="C705" s="70" t="str">
        <f>IF(商品中古自動車証明書!C583="","",商品中古自動車証明書!C583)</f>
        <v/>
      </c>
      <c r="D705" s="70" t="str">
        <f>IF(商品中古自動車証明書!D583="","",商品中古自動車証明書!D583)</f>
        <v/>
      </c>
      <c r="E705" s="626" t="str">
        <f>IF(商品中古自動車証明書!E583="","",商品中古自動車証明書!E583)</f>
        <v/>
      </c>
      <c r="F705" s="626"/>
      <c r="G705" s="70" t="str">
        <f>IF(商品中古自動車証明書!F583="","",商品中古自動車証明書!F583)</f>
        <v/>
      </c>
      <c r="H705" s="70" t="str">
        <f>IF(商品中古自動車証明書!H583="","",RIGHT(商品中古自動車証明書!H583,3))</f>
        <v/>
      </c>
      <c r="I705" s="629" t="str">
        <f>IF(商品中古自動車証明書!G583="","",商品中古自動車証明書!G583)</f>
        <v/>
      </c>
      <c r="J705" s="629"/>
      <c r="K705" s="630" t="str">
        <f>IF(入力シート!AA298="","",入力シート!AA298)</f>
        <v/>
      </c>
      <c r="L705" s="631"/>
      <c r="M705" s="632">
        <f>IF(入力シート!AD298="","",入力シート!AD298)</f>
        <v>0</v>
      </c>
      <c r="N705" s="633"/>
      <c r="O705" s="629" t="str">
        <f>IF(入力シート!AG298="","",入力シート!AG298)</f>
        <v/>
      </c>
      <c r="P705" s="629"/>
      <c r="Q705" s="626" t="str">
        <f>IF(入力シート!AJ298="","",入力シート!AJ298)</f>
        <v/>
      </c>
      <c r="R705" s="626"/>
      <c r="S705" s="627"/>
      <c r="T705" s="628"/>
    </row>
    <row r="706" spans="1:20" ht="21" customHeight="1">
      <c r="A706" s="626" t="str">
        <f>IF(商品中古自動車証明書!A584="","",商品中古自動車証明書!A584)</f>
        <v/>
      </c>
      <c r="B706" s="626"/>
      <c r="C706" s="70" t="str">
        <f>IF(商品中古自動車証明書!C584="","",商品中古自動車証明書!C584)</f>
        <v/>
      </c>
      <c r="D706" s="70" t="str">
        <f>IF(商品中古自動車証明書!D584="","",商品中古自動車証明書!D584)</f>
        <v/>
      </c>
      <c r="E706" s="626" t="str">
        <f>IF(商品中古自動車証明書!E584="","",商品中古自動車証明書!E584)</f>
        <v/>
      </c>
      <c r="F706" s="626"/>
      <c r="G706" s="70" t="str">
        <f>IF(商品中古自動車証明書!F584="","",商品中古自動車証明書!F584)</f>
        <v/>
      </c>
      <c r="H706" s="70" t="str">
        <f>IF(商品中古自動車証明書!H584="","",RIGHT(商品中古自動車証明書!H584,3))</f>
        <v/>
      </c>
      <c r="I706" s="629" t="str">
        <f>IF(商品中古自動車証明書!G584="","",商品中古自動車証明書!G584)</f>
        <v/>
      </c>
      <c r="J706" s="629"/>
      <c r="K706" s="630" t="str">
        <f>IF(入力シート!AA299="","",入力シート!AA299)</f>
        <v/>
      </c>
      <c r="L706" s="631"/>
      <c r="M706" s="632">
        <f>IF(入力シート!AD299="","",入力シート!AD299)</f>
        <v>0</v>
      </c>
      <c r="N706" s="633"/>
      <c r="O706" s="629" t="str">
        <f>IF(入力シート!AG299="","",入力シート!AG299)</f>
        <v/>
      </c>
      <c r="P706" s="629"/>
      <c r="Q706" s="626" t="str">
        <f>IF(入力シート!AJ299="","",入力シート!AJ299)</f>
        <v/>
      </c>
      <c r="R706" s="626"/>
      <c r="S706" s="627"/>
      <c r="T706" s="628"/>
    </row>
    <row r="707" spans="1:20" ht="21" customHeight="1">
      <c r="A707" s="626" t="str">
        <f>IF(商品中古自動車証明書!A585="","",商品中古自動車証明書!A585)</f>
        <v/>
      </c>
      <c r="B707" s="626"/>
      <c r="C707" s="70" t="str">
        <f>IF(商品中古自動車証明書!C585="","",商品中古自動車証明書!C585)</f>
        <v/>
      </c>
      <c r="D707" s="70" t="str">
        <f>IF(商品中古自動車証明書!D585="","",商品中古自動車証明書!D585)</f>
        <v/>
      </c>
      <c r="E707" s="626" t="str">
        <f>IF(商品中古自動車証明書!E585="","",商品中古自動車証明書!E585)</f>
        <v/>
      </c>
      <c r="F707" s="626"/>
      <c r="G707" s="70" t="str">
        <f>IF(商品中古自動車証明書!F585="","",商品中古自動車証明書!F585)</f>
        <v/>
      </c>
      <c r="H707" s="70" t="str">
        <f>IF(商品中古自動車証明書!H585="","",RIGHT(商品中古自動車証明書!H585,3))</f>
        <v/>
      </c>
      <c r="I707" s="629" t="str">
        <f>IF(商品中古自動車証明書!G585="","",商品中古自動車証明書!G585)</f>
        <v/>
      </c>
      <c r="J707" s="629"/>
      <c r="K707" s="630" t="str">
        <f>IF(入力シート!AA300="","",入力シート!AA300)</f>
        <v/>
      </c>
      <c r="L707" s="631"/>
      <c r="M707" s="632">
        <f>IF(入力シート!AD300="","",入力シート!AD300)</f>
        <v>0</v>
      </c>
      <c r="N707" s="633"/>
      <c r="O707" s="629" t="str">
        <f>IF(入力シート!AG300="","",入力シート!AG300)</f>
        <v/>
      </c>
      <c r="P707" s="629"/>
      <c r="Q707" s="626" t="str">
        <f>IF(入力シート!AJ300="","",入力シート!AJ300)</f>
        <v/>
      </c>
      <c r="R707" s="626"/>
      <c r="S707" s="627"/>
      <c r="T707" s="628"/>
    </row>
    <row r="708" spans="1:20" ht="21" customHeight="1">
      <c r="A708" s="626" t="str">
        <f>IF(商品中古自動車証明書!A586="","",商品中古自動車証明書!A586)</f>
        <v/>
      </c>
      <c r="B708" s="626"/>
      <c r="C708" s="70" t="str">
        <f>IF(商品中古自動車証明書!C586="","",商品中古自動車証明書!C586)</f>
        <v/>
      </c>
      <c r="D708" s="70" t="str">
        <f>IF(商品中古自動車証明書!D586="","",商品中古自動車証明書!D586)</f>
        <v/>
      </c>
      <c r="E708" s="626" t="str">
        <f>IF(商品中古自動車証明書!E586="","",商品中古自動車証明書!E586)</f>
        <v/>
      </c>
      <c r="F708" s="626"/>
      <c r="G708" s="70" t="str">
        <f>IF(商品中古自動車証明書!F586="","",商品中古自動車証明書!F586)</f>
        <v/>
      </c>
      <c r="H708" s="70" t="str">
        <f>IF(商品中古自動車証明書!H586="","",RIGHT(商品中古自動車証明書!H586,3))</f>
        <v/>
      </c>
      <c r="I708" s="629" t="str">
        <f>IF(商品中古自動車証明書!G586="","",商品中古自動車証明書!G586)</f>
        <v/>
      </c>
      <c r="J708" s="629"/>
      <c r="K708" s="630" t="str">
        <f>IF(入力シート!AA301="","",入力シート!AA301)</f>
        <v/>
      </c>
      <c r="L708" s="631"/>
      <c r="M708" s="632">
        <f>IF(入力シート!AD301="","",入力シート!AD301)</f>
        <v>0</v>
      </c>
      <c r="N708" s="633"/>
      <c r="O708" s="629" t="str">
        <f>IF(入力シート!AG301="","",入力シート!AG301)</f>
        <v/>
      </c>
      <c r="P708" s="629"/>
      <c r="Q708" s="626" t="str">
        <f>IF(入力シート!AJ301="","",入力シート!AJ301)</f>
        <v/>
      </c>
      <c r="R708" s="626"/>
      <c r="S708" s="627"/>
      <c r="T708" s="628"/>
    </row>
    <row r="709" spans="1:20" ht="21" customHeight="1">
      <c r="A709" s="626" t="str">
        <f>IF(商品中古自動車証明書!A587="","",商品中古自動車証明書!A587)</f>
        <v/>
      </c>
      <c r="B709" s="626"/>
      <c r="C709" s="70" t="str">
        <f>IF(商品中古自動車証明書!C587="","",商品中古自動車証明書!C587)</f>
        <v/>
      </c>
      <c r="D709" s="70" t="str">
        <f>IF(商品中古自動車証明書!D587="","",商品中古自動車証明書!D587)</f>
        <v/>
      </c>
      <c r="E709" s="626" t="str">
        <f>IF(商品中古自動車証明書!E587="","",商品中古自動車証明書!E587)</f>
        <v/>
      </c>
      <c r="F709" s="626"/>
      <c r="G709" s="70" t="str">
        <f>IF(商品中古自動車証明書!F587="","",商品中古自動車証明書!F587)</f>
        <v/>
      </c>
      <c r="H709" s="70" t="str">
        <f>IF(商品中古自動車証明書!H587="","",RIGHT(商品中古自動車証明書!H587,3))</f>
        <v/>
      </c>
      <c r="I709" s="629" t="str">
        <f>IF(商品中古自動車証明書!G587="","",商品中古自動車証明書!G587)</f>
        <v/>
      </c>
      <c r="J709" s="629"/>
      <c r="K709" s="630" t="str">
        <f>IF(入力シート!AA302="","",入力シート!AA302)</f>
        <v/>
      </c>
      <c r="L709" s="631"/>
      <c r="M709" s="632">
        <f>IF(入力シート!AD302="","",入力シート!AD302)</f>
        <v>0</v>
      </c>
      <c r="N709" s="633"/>
      <c r="O709" s="629" t="str">
        <f>IF(入力シート!AG302="","",入力シート!AG302)</f>
        <v/>
      </c>
      <c r="P709" s="629"/>
      <c r="Q709" s="626" t="str">
        <f>IF(入力シート!AJ302="","",入力シート!AJ302)</f>
        <v/>
      </c>
      <c r="R709" s="626"/>
      <c r="S709" s="627"/>
      <c r="T709" s="628"/>
    </row>
    <row r="710" spans="1:20" ht="21" customHeight="1">
      <c r="A710" s="626" t="str">
        <f>IF(商品中古自動車証明書!A588="","",商品中古自動車証明書!A588)</f>
        <v/>
      </c>
      <c r="B710" s="626"/>
      <c r="C710" s="70" t="str">
        <f>IF(商品中古自動車証明書!C588="","",商品中古自動車証明書!C588)</f>
        <v/>
      </c>
      <c r="D710" s="70" t="str">
        <f>IF(商品中古自動車証明書!D588="","",商品中古自動車証明書!D588)</f>
        <v/>
      </c>
      <c r="E710" s="626" t="str">
        <f>IF(商品中古自動車証明書!E588="","",商品中古自動車証明書!E588)</f>
        <v/>
      </c>
      <c r="F710" s="626"/>
      <c r="G710" s="70" t="str">
        <f>IF(商品中古自動車証明書!F588="","",商品中古自動車証明書!F588)</f>
        <v/>
      </c>
      <c r="H710" s="70" t="str">
        <f>IF(商品中古自動車証明書!H588="","",RIGHT(商品中古自動車証明書!H588,3))</f>
        <v/>
      </c>
      <c r="I710" s="629" t="str">
        <f>IF(商品中古自動車証明書!G588="","",商品中古自動車証明書!G588)</f>
        <v/>
      </c>
      <c r="J710" s="629"/>
      <c r="K710" s="630" t="str">
        <f>IF(入力シート!AA303="","",入力シート!AA303)</f>
        <v/>
      </c>
      <c r="L710" s="631"/>
      <c r="M710" s="632">
        <f>IF(入力シート!AD303="","",入力シート!AD303)</f>
        <v>0</v>
      </c>
      <c r="N710" s="633"/>
      <c r="O710" s="629" t="str">
        <f>IF(入力シート!AG303="","",入力シート!AG303)</f>
        <v/>
      </c>
      <c r="P710" s="629"/>
      <c r="Q710" s="626" t="str">
        <f>IF(入力シート!AJ303="","",入力シート!AJ303)</f>
        <v/>
      </c>
      <c r="R710" s="626"/>
      <c r="S710" s="627"/>
      <c r="T710" s="628"/>
    </row>
    <row r="711" spans="1:20" ht="21" customHeight="1">
      <c r="A711" s="626" t="str">
        <f>IF(商品中古自動車証明書!A589="","",商品中古自動車証明書!A589)</f>
        <v/>
      </c>
      <c r="B711" s="626"/>
      <c r="C711" s="70" t="str">
        <f>IF(商品中古自動車証明書!C589="","",商品中古自動車証明書!C589)</f>
        <v/>
      </c>
      <c r="D711" s="70" t="str">
        <f>IF(商品中古自動車証明書!D589="","",商品中古自動車証明書!D589)</f>
        <v/>
      </c>
      <c r="E711" s="626" t="str">
        <f>IF(商品中古自動車証明書!E589="","",商品中古自動車証明書!E589)</f>
        <v/>
      </c>
      <c r="F711" s="626"/>
      <c r="G711" s="70" t="str">
        <f>IF(商品中古自動車証明書!F589="","",商品中古自動車証明書!F589)</f>
        <v/>
      </c>
      <c r="H711" s="70" t="str">
        <f>IF(商品中古自動車証明書!H589="","",RIGHT(商品中古自動車証明書!H589,3))</f>
        <v/>
      </c>
      <c r="I711" s="629" t="str">
        <f>IF(商品中古自動車証明書!G589="","",商品中古自動車証明書!G589)</f>
        <v/>
      </c>
      <c r="J711" s="629"/>
      <c r="K711" s="630" t="str">
        <f>IF(入力シート!AA304="","",入力シート!AA304)</f>
        <v/>
      </c>
      <c r="L711" s="631"/>
      <c r="M711" s="632">
        <f>IF(入力シート!AD304="","",入力シート!AD304)</f>
        <v>0</v>
      </c>
      <c r="N711" s="633"/>
      <c r="O711" s="629" t="str">
        <f>IF(入力シート!AG304="","",入力シート!AG304)</f>
        <v/>
      </c>
      <c r="P711" s="629"/>
      <c r="Q711" s="626" t="str">
        <f>IF(入力シート!AJ304="","",入力シート!AJ304)</f>
        <v/>
      </c>
      <c r="R711" s="626"/>
      <c r="S711" s="627"/>
      <c r="T711" s="628"/>
    </row>
    <row r="712" spans="1:20" ht="21" customHeight="1">
      <c r="A712" s="626" t="str">
        <f>IF(商品中古自動車証明書!A590="","",商品中古自動車証明書!A590)</f>
        <v/>
      </c>
      <c r="B712" s="626"/>
      <c r="C712" s="70" t="str">
        <f>IF(商品中古自動車証明書!C590="","",商品中古自動車証明書!C590)</f>
        <v/>
      </c>
      <c r="D712" s="70" t="str">
        <f>IF(商品中古自動車証明書!D590="","",商品中古自動車証明書!D590)</f>
        <v/>
      </c>
      <c r="E712" s="626" t="str">
        <f>IF(商品中古自動車証明書!E590="","",商品中古自動車証明書!E590)</f>
        <v/>
      </c>
      <c r="F712" s="626"/>
      <c r="G712" s="70" t="str">
        <f>IF(商品中古自動車証明書!F590="","",商品中古自動車証明書!F590)</f>
        <v/>
      </c>
      <c r="H712" s="70" t="str">
        <f>IF(商品中古自動車証明書!H590="","",RIGHT(商品中古自動車証明書!H590,3))</f>
        <v/>
      </c>
      <c r="I712" s="629" t="str">
        <f>IF(商品中古自動車証明書!G590="","",商品中古自動車証明書!G590)</f>
        <v/>
      </c>
      <c r="J712" s="629"/>
      <c r="K712" s="630" t="str">
        <f>IF(入力シート!AA305="","",入力シート!AA305)</f>
        <v/>
      </c>
      <c r="L712" s="631"/>
      <c r="M712" s="632">
        <f>IF(入力シート!AD305="","",入力シート!AD305)</f>
        <v>0</v>
      </c>
      <c r="N712" s="633"/>
      <c r="O712" s="629" t="str">
        <f>IF(入力シート!AG305="","",入力シート!AG305)</f>
        <v/>
      </c>
      <c r="P712" s="629"/>
      <c r="Q712" s="626" t="str">
        <f>IF(入力シート!AJ305="","",入力シート!AJ305)</f>
        <v/>
      </c>
      <c r="R712" s="626"/>
      <c r="S712" s="627"/>
      <c r="T712" s="628"/>
    </row>
    <row r="713" spans="1:20" ht="21" customHeight="1">
      <c r="A713" s="626" t="str">
        <f>IF(商品中古自動車証明書!A591="","",商品中古自動車証明書!A591)</f>
        <v/>
      </c>
      <c r="B713" s="626"/>
      <c r="C713" s="70" t="str">
        <f>IF(商品中古自動車証明書!C591="","",商品中古自動車証明書!C591)</f>
        <v/>
      </c>
      <c r="D713" s="70" t="str">
        <f>IF(商品中古自動車証明書!D591="","",商品中古自動車証明書!D591)</f>
        <v/>
      </c>
      <c r="E713" s="626" t="str">
        <f>IF(商品中古自動車証明書!E591="","",商品中古自動車証明書!E591)</f>
        <v/>
      </c>
      <c r="F713" s="626"/>
      <c r="G713" s="70" t="str">
        <f>IF(商品中古自動車証明書!F591="","",商品中古自動車証明書!F591)</f>
        <v/>
      </c>
      <c r="H713" s="70" t="str">
        <f>IF(商品中古自動車証明書!H591="","",RIGHT(商品中古自動車証明書!H591,3))</f>
        <v/>
      </c>
      <c r="I713" s="629" t="str">
        <f>IF(商品中古自動車証明書!G591="","",商品中古自動車証明書!G591)</f>
        <v/>
      </c>
      <c r="J713" s="629"/>
      <c r="K713" s="630" t="str">
        <f>IF(入力シート!AA306="","",入力シート!AA306)</f>
        <v/>
      </c>
      <c r="L713" s="631"/>
      <c r="M713" s="632">
        <f>IF(入力シート!AD306="","",入力シート!AD306)</f>
        <v>0</v>
      </c>
      <c r="N713" s="633"/>
      <c r="O713" s="629" t="str">
        <f>IF(入力シート!AG306="","",入力シート!AG306)</f>
        <v/>
      </c>
      <c r="P713" s="629"/>
      <c r="Q713" s="626" t="str">
        <f>IF(入力シート!AJ306="","",入力シート!AJ306)</f>
        <v/>
      </c>
      <c r="R713" s="626"/>
      <c r="S713" s="627"/>
      <c r="T713" s="628"/>
    </row>
    <row r="714" spans="1:20" ht="21" customHeight="1">
      <c r="A714" s="626" t="str">
        <f>IF(商品中古自動車証明書!A592="","",商品中古自動車証明書!A592)</f>
        <v/>
      </c>
      <c r="B714" s="626"/>
      <c r="C714" s="70" t="str">
        <f>IF(商品中古自動車証明書!C592="","",商品中古自動車証明書!C592)</f>
        <v/>
      </c>
      <c r="D714" s="70" t="str">
        <f>IF(商品中古自動車証明書!D592="","",商品中古自動車証明書!D592)</f>
        <v/>
      </c>
      <c r="E714" s="626" t="str">
        <f>IF(商品中古自動車証明書!E592="","",商品中古自動車証明書!E592)</f>
        <v/>
      </c>
      <c r="F714" s="626"/>
      <c r="G714" s="70" t="str">
        <f>IF(商品中古自動車証明書!F592="","",商品中古自動車証明書!F592)</f>
        <v/>
      </c>
      <c r="H714" s="70" t="str">
        <f>IF(商品中古自動車証明書!H592="","",RIGHT(商品中古自動車証明書!H592,3))</f>
        <v/>
      </c>
      <c r="I714" s="629" t="str">
        <f>IF(商品中古自動車証明書!G592="","",商品中古自動車証明書!G592)</f>
        <v/>
      </c>
      <c r="J714" s="629"/>
      <c r="K714" s="630" t="str">
        <f>IF(入力シート!AA307="","",入力シート!AA307)</f>
        <v/>
      </c>
      <c r="L714" s="631"/>
      <c r="M714" s="632">
        <f>IF(入力シート!AD307="","",入力シート!AD307)</f>
        <v>0</v>
      </c>
      <c r="N714" s="633"/>
      <c r="O714" s="629" t="str">
        <f>IF(入力シート!AG307="","",入力シート!AG307)</f>
        <v/>
      </c>
      <c r="P714" s="629"/>
      <c r="Q714" s="626" t="str">
        <f>IF(入力シート!AJ307="","",入力シート!AJ307)</f>
        <v/>
      </c>
      <c r="R714" s="626"/>
      <c r="S714" s="627"/>
      <c r="T714" s="628"/>
    </row>
    <row r="715" spans="1:20" ht="21" customHeight="1">
      <c r="A715" s="626" t="str">
        <f>IF(商品中古自動車証明書!A593="","",商品中古自動車証明書!A593)</f>
        <v/>
      </c>
      <c r="B715" s="626"/>
      <c r="C715" s="70" t="str">
        <f>IF(商品中古自動車証明書!C593="","",商品中古自動車証明書!C593)</f>
        <v/>
      </c>
      <c r="D715" s="70" t="str">
        <f>IF(商品中古自動車証明書!D593="","",商品中古自動車証明書!D593)</f>
        <v/>
      </c>
      <c r="E715" s="626" t="str">
        <f>IF(商品中古自動車証明書!E593="","",商品中古自動車証明書!E593)</f>
        <v/>
      </c>
      <c r="F715" s="626"/>
      <c r="G715" s="70" t="str">
        <f>IF(商品中古自動車証明書!F593="","",商品中古自動車証明書!F593)</f>
        <v/>
      </c>
      <c r="H715" s="70" t="str">
        <f>IF(商品中古自動車証明書!H593="","",RIGHT(商品中古自動車証明書!H593,3))</f>
        <v/>
      </c>
      <c r="I715" s="629" t="str">
        <f>IF(商品中古自動車証明書!G593="","",商品中古自動車証明書!G593)</f>
        <v/>
      </c>
      <c r="J715" s="629"/>
      <c r="K715" s="630" t="str">
        <f>IF(入力シート!AA308="","",入力シート!AA308)</f>
        <v/>
      </c>
      <c r="L715" s="631"/>
      <c r="M715" s="632">
        <f>IF(入力シート!AD308="","",入力シート!AD308)</f>
        <v>0</v>
      </c>
      <c r="N715" s="633"/>
      <c r="O715" s="629" t="str">
        <f>IF(入力シート!AG308="","",入力シート!AG308)</f>
        <v/>
      </c>
      <c r="P715" s="629"/>
      <c r="Q715" s="626" t="str">
        <f>IF(入力シート!AJ308="","",入力シート!AJ308)</f>
        <v/>
      </c>
      <c r="R715" s="626"/>
      <c r="S715" s="627"/>
      <c r="T715" s="628"/>
    </row>
    <row r="716" spans="1:20" ht="21" customHeight="1">
      <c r="A716" s="626" t="str">
        <f>IF(商品中古自動車証明書!A594="","",商品中古自動車証明書!A594)</f>
        <v/>
      </c>
      <c r="B716" s="626"/>
      <c r="C716" s="70" t="str">
        <f>IF(商品中古自動車証明書!C594="","",商品中古自動車証明書!C594)</f>
        <v/>
      </c>
      <c r="D716" s="70" t="str">
        <f>IF(商品中古自動車証明書!D594="","",商品中古自動車証明書!D594)</f>
        <v/>
      </c>
      <c r="E716" s="626" t="str">
        <f>IF(商品中古自動車証明書!E594="","",商品中古自動車証明書!E594)</f>
        <v/>
      </c>
      <c r="F716" s="626"/>
      <c r="G716" s="70" t="str">
        <f>IF(商品中古自動車証明書!F594="","",商品中古自動車証明書!F594)</f>
        <v/>
      </c>
      <c r="H716" s="70" t="str">
        <f>IF(商品中古自動車証明書!H594="","",RIGHT(商品中古自動車証明書!H594,3))</f>
        <v/>
      </c>
      <c r="I716" s="629" t="str">
        <f>IF(商品中古自動車証明書!G594="","",商品中古自動車証明書!G594)</f>
        <v/>
      </c>
      <c r="J716" s="629"/>
      <c r="K716" s="630" t="str">
        <f>IF(入力シート!AA309="","",入力シート!AA309)</f>
        <v/>
      </c>
      <c r="L716" s="631"/>
      <c r="M716" s="632">
        <f>IF(入力シート!AD309="","",入力シート!AD309)</f>
        <v>0</v>
      </c>
      <c r="N716" s="633"/>
      <c r="O716" s="629" t="str">
        <f>IF(入力シート!AG309="","",入力シート!AG309)</f>
        <v/>
      </c>
      <c r="P716" s="629"/>
      <c r="Q716" s="626" t="str">
        <f>IF(入力シート!AJ309="","",入力シート!AJ309)</f>
        <v/>
      </c>
      <c r="R716" s="626"/>
      <c r="S716" s="627"/>
      <c r="T716" s="628"/>
    </row>
    <row r="717" spans="1:20" ht="21" customHeight="1">
      <c r="A717" s="626" t="str">
        <f>IF(商品中古自動車証明書!A595="","",商品中古自動車証明書!A595)</f>
        <v/>
      </c>
      <c r="B717" s="626"/>
      <c r="C717" s="70" t="str">
        <f>IF(商品中古自動車証明書!C595="","",商品中古自動車証明書!C595)</f>
        <v/>
      </c>
      <c r="D717" s="70" t="str">
        <f>IF(商品中古自動車証明書!D595="","",商品中古自動車証明書!D595)</f>
        <v/>
      </c>
      <c r="E717" s="626" t="str">
        <f>IF(商品中古自動車証明書!E595="","",商品中古自動車証明書!E595)</f>
        <v/>
      </c>
      <c r="F717" s="626"/>
      <c r="G717" s="70" t="str">
        <f>IF(商品中古自動車証明書!F595="","",商品中古自動車証明書!F595)</f>
        <v/>
      </c>
      <c r="H717" s="70" t="str">
        <f>IF(商品中古自動車証明書!H595="","",RIGHT(商品中古自動車証明書!H595,3))</f>
        <v/>
      </c>
      <c r="I717" s="629" t="str">
        <f>IF(商品中古自動車証明書!G595="","",商品中古自動車証明書!G595)</f>
        <v/>
      </c>
      <c r="J717" s="629"/>
      <c r="K717" s="630" t="str">
        <f>IF(入力シート!AA310="","",入力シート!AA310)</f>
        <v/>
      </c>
      <c r="L717" s="631"/>
      <c r="M717" s="632">
        <f>IF(入力シート!AD310="","",入力シート!AD310)</f>
        <v>0</v>
      </c>
      <c r="N717" s="633"/>
      <c r="O717" s="629" t="str">
        <f>IF(入力シート!AG310="","",入力シート!AG310)</f>
        <v/>
      </c>
      <c r="P717" s="629"/>
      <c r="Q717" s="626" t="str">
        <f>IF(入力シート!AJ310="","",入力シート!AJ310)</f>
        <v/>
      </c>
      <c r="R717" s="626"/>
      <c r="S717" s="627"/>
      <c r="T717" s="628"/>
    </row>
    <row r="718" spans="1:20" ht="21" customHeight="1">
      <c r="A718" s="626" t="str">
        <f>IF(商品中古自動車証明書!A596="","",商品中古自動車証明書!A596)</f>
        <v/>
      </c>
      <c r="B718" s="626"/>
      <c r="C718" s="70" t="str">
        <f>IF(商品中古自動車証明書!C596="","",商品中古自動車証明書!C596)</f>
        <v/>
      </c>
      <c r="D718" s="70" t="str">
        <f>IF(商品中古自動車証明書!D596="","",商品中古自動車証明書!D596)</f>
        <v/>
      </c>
      <c r="E718" s="626" t="str">
        <f>IF(商品中古自動車証明書!E596="","",商品中古自動車証明書!E596)</f>
        <v/>
      </c>
      <c r="F718" s="626"/>
      <c r="G718" s="70" t="str">
        <f>IF(商品中古自動車証明書!F596="","",商品中古自動車証明書!F596)</f>
        <v/>
      </c>
      <c r="H718" s="70" t="str">
        <f>IF(商品中古自動車証明書!H596="","",RIGHT(商品中古自動車証明書!H596,3))</f>
        <v/>
      </c>
      <c r="I718" s="629" t="str">
        <f>IF(商品中古自動車証明書!G596="","",商品中古自動車証明書!G596)</f>
        <v/>
      </c>
      <c r="J718" s="629"/>
      <c r="K718" s="630" t="str">
        <f>IF(入力シート!AA311="","",入力シート!AA311)</f>
        <v/>
      </c>
      <c r="L718" s="631"/>
      <c r="M718" s="632">
        <f>IF(入力シート!AD311="","",入力シート!AD311)</f>
        <v>0</v>
      </c>
      <c r="N718" s="633"/>
      <c r="O718" s="629" t="str">
        <f>IF(入力シート!AG311="","",入力シート!AG311)</f>
        <v/>
      </c>
      <c r="P718" s="629"/>
      <c r="Q718" s="626" t="str">
        <f>IF(入力シート!AJ311="","",入力シート!AJ311)</f>
        <v/>
      </c>
      <c r="R718" s="626"/>
      <c r="S718" s="627"/>
      <c r="T718" s="628"/>
    </row>
    <row r="719" spans="1:20" ht="21" customHeight="1">
      <c r="A719" s="626" t="str">
        <f>IF(商品中古自動車証明書!A597="","",商品中古自動車証明書!A597)</f>
        <v/>
      </c>
      <c r="B719" s="626"/>
      <c r="C719" s="70" t="str">
        <f>IF(商品中古自動車証明書!C597="","",商品中古自動車証明書!C597)</f>
        <v/>
      </c>
      <c r="D719" s="70" t="str">
        <f>IF(商品中古自動車証明書!D597="","",商品中古自動車証明書!D597)</f>
        <v/>
      </c>
      <c r="E719" s="626" t="str">
        <f>IF(商品中古自動車証明書!E597="","",商品中古自動車証明書!E597)</f>
        <v/>
      </c>
      <c r="F719" s="626"/>
      <c r="G719" s="70" t="str">
        <f>IF(商品中古自動車証明書!F597="","",商品中古自動車証明書!F597)</f>
        <v/>
      </c>
      <c r="H719" s="70" t="str">
        <f>IF(商品中古自動車証明書!H597="","",RIGHT(商品中古自動車証明書!H597,3))</f>
        <v/>
      </c>
      <c r="I719" s="629" t="str">
        <f>IF(商品中古自動車証明書!G597="","",商品中古自動車証明書!G597)</f>
        <v/>
      </c>
      <c r="J719" s="629"/>
      <c r="K719" s="630" t="str">
        <f>IF(入力シート!AA312="","",入力シート!AA312)</f>
        <v/>
      </c>
      <c r="L719" s="631"/>
      <c r="M719" s="632">
        <f>IF(入力シート!AD312="","",入力シート!AD312)</f>
        <v>0</v>
      </c>
      <c r="N719" s="633"/>
      <c r="O719" s="629" t="str">
        <f>IF(入力シート!AG312="","",入力シート!AG312)</f>
        <v/>
      </c>
      <c r="P719" s="629"/>
      <c r="Q719" s="626" t="str">
        <f>IF(入力シート!AJ312="","",入力シート!AJ312)</f>
        <v/>
      </c>
      <c r="R719" s="626"/>
      <c r="S719" s="627"/>
      <c r="T719" s="628"/>
    </row>
    <row r="720" spans="1:20" ht="21" customHeight="1">
      <c r="A720" s="626" t="str">
        <f>IF(商品中古自動車証明書!A598="","",商品中古自動車証明書!A598)</f>
        <v/>
      </c>
      <c r="B720" s="626"/>
      <c r="C720" s="70" t="str">
        <f>IF(商品中古自動車証明書!C598="","",商品中古自動車証明書!C598)</f>
        <v/>
      </c>
      <c r="D720" s="70" t="str">
        <f>IF(商品中古自動車証明書!D598="","",商品中古自動車証明書!D598)</f>
        <v/>
      </c>
      <c r="E720" s="626" t="str">
        <f>IF(商品中古自動車証明書!E598="","",商品中古自動車証明書!E598)</f>
        <v/>
      </c>
      <c r="F720" s="626"/>
      <c r="G720" s="70" t="str">
        <f>IF(商品中古自動車証明書!F598="","",商品中古自動車証明書!F598)</f>
        <v/>
      </c>
      <c r="H720" s="70" t="str">
        <f>IF(商品中古自動車証明書!H598="","",RIGHT(商品中古自動車証明書!H598,3))</f>
        <v/>
      </c>
      <c r="I720" s="629" t="str">
        <f>IF(商品中古自動車証明書!G598="","",商品中古自動車証明書!G598)</f>
        <v/>
      </c>
      <c r="J720" s="629"/>
      <c r="K720" s="630" t="str">
        <f>IF(入力シート!AA313="","",入力シート!AA313)</f>
        <v/>
      </c>
      <c r="L720" s="631"/>
      <c r="M720" s="632">
        <f>IF(入力シート!AD313="","",入力シート!AD313)</f>
        <v>0</v>
      </c>
      <c r="N720" s="633"/>
      <c r="O720" s="629" t="str">
        <f>IF(入力シート!AG313="","",入力シート!AG313)</f>
        <v/>
      </c>
      <c r="P720" s="629"/>
      <c r="Q720" s="626" t="str">
        <f>IF(入力シート!AJ313="","",入力シート!AJ313)</f>
        <v/>
      </c>
      <c r="R720" s="626"/>
      <c r="S720" s="627"/>
      <c r="T720" s="628"/>
    </row>
    <row r="721" spans="1:20" ht="21" customHeight="1">
      <c r="A721" s="626" t="str">
        <f>IF(商品中古自動車証明書!A599="","",商品中古自動車証明書!A599)</f>
        <v/>
      </c>
      <c r="B721" s="626"/>
      <c r="C721" s="70" t="str">
        <f>IF(商品中古自動車証明書!C599="","",商品中古自動車証明書!C599)</f>
        <v/>
      </c>
      <c r="D721" s="70" t="str">
        <f>IF(商品中古自動車証明書!D599="","",商品中古自動車証明書!D599)</f>
        <v/>
      </c>
      <c r="E721" s="626" t="str">
        <f>IF(商品中古自動車証明書!E599="","",商品中古自動車証明書!E599)</f>
        <v/>
      </c>
      <c r="F721" s="626"/>
      <c r="G721" s="70" t="str">
        <f>IF(商品中古自動車証明書!F599="","",商品中古自動車証明書!F599)</f>
        <v/>
      </c>
      <c r="H721" s="70" t="str">
        <f>IF(商品中古自動車証明書!H599="","",RIGHT(商品中古自動車証明書!H599,3))</f>
        <v/>
      </c>
      <c r="I721" s="629" t="str">
        <f>IF(商品中古自動車証明書!G599="","",商品中古自動車証明書!G599)</f>
        <v/>
      </c>
      <c r="J721" s="629"/>
      <c r="K721" s="630" t="str">
        <f>IF(入力シート!AA314="","",入力シート!AA314)</f>
        <v/>
      </c>
      <c r="L721" s="631"/>
      <c r="M721" s="632">
        <f>IF(入力シート!AD314="","",入力シート!AD314)</f>
        <v>0</v>
      </c>
      <c r="N721" s="633"/>
      <c r="O721" s="629" t="str">
        <f>IF(入力シート!AG314="","",入力シート!AG314)</f>
        <v/>
      </c>
      <c r="P721" s="629"/>
      <c r="Q721" s="626" t="str">
        <f>IF(入力シート!AJ314="","",入力シート!AJ314)</f>
        <v/>
      </c>
      <c r="R721" s="626"/>
      <c r="S721" s="627"/>
      <c r="T721" s="628"/>
    </row>
    <row r="722" spans="1:20" ht="21" customHeight="1">
      <c r="A722" s="626" t="str">
        <f>IF(商品中古自動車証明書!A600="","",商品中古自動車証明書!A600)</f>
        <v/>
      </c>
      <c r="B722" s="626"/>
      <c r="C722" s="70" t="str">
        <f>IF(商品中古自動車証明書!C600="","",商品中古自動車証明書!C600)</f>
        <v/>
      </c>
      <c r="D722" s="70" t="str">
        <f>IF(商品中古自動車証明書!D600="","",商品中古自動車証明書!D600)</f>
        <v/>
      </c>
      <c r="E722" s="626" t="str">
        <f>IF(商品中古自動車証明書!E600="","",商品中古自動車証明書!E600)</f>
        <v/>
      </c>
      <c r="F722" s="626"/>
      <c r="G722" s="70" t="str">
        <f>IF(商品中古自動車証明書!F600="","",商品中古自動車証明書!F600)</f>
        <v/>
      </c>
      <c r="H722" s="70" t="str">
        <f>IF(商品中古自動車証明書!H600="","",RIGHT(商品中古自動車証明書!H600,3))</f>
        <v/>
      </c>
      <c r="I722" s="629" t="str">
        <f>IF(商品中古自動車証明書!G600="","",商品中古自動車証明書!G600)</f>
        <v/>
      </c>
      <c r="J722" s="629"/>
      <c r="K722" s="630" t="str">
        <f>IF(入力シート!AA315="","",入力シート!AA315)</f>
        <v/>
      </c>
      <c r="L722" s="631"/>
      <c r="M722" s="632">
        <f>IF(入力シート!AD315="","",入力シート!AD315)</f>
        <v>0</v>
      </c>
      <c r="N722" s="633"/>
      <c r="O722" s="629" t="str">
        <f>IF(入力シート!AG315="","",入力シート!AG315)</f>
        <v/>
      </c>
      <c r="P722" s="629"/>
      <c r="Q722" s="626" t="str">
        <f>IF(入力シート!AJ315="","",入力シート!AJ315)</f>
        <v/>
      </c>
      <c r="R722" s="626"/>
      <c r="S722" s="627"/>
      <c r="T722" s="628"/>
    </row>
    <row r="723" spans="1:20" ht="21" customHeight="1">
      <c r="A723" s="626" t="str">
        <f>IF(商品中古自動車証明書!A601="","",商品中古自動車証明書!A601)</f>
        <v/>
      </c>
      <c r="B723" s="626"/>
      <c r="C723" s="70" t="str">
        <f>IF(商品中古自動車証明書!C601="","",商品中古自動車証明書!C601)</f>
        <v/>
      </c>
      <c r="D723" s="70" t="str">
        <f>IF(商品中古自動車証明書!D601="","",商品中古自動車証明書!D601)</f>
        <v/>
      </c>
      <c r="E723" s="626" t="str">
        <f>IF(商品中古自動車証明書!E601="","",商品中古自動車証明書!E601)</f>
        <v/>
      </c>
      <c r="F723" s="626"/>
      <c r="G723" s="70" t="str">
        <f>IF(商品中古自動車証明書!F601="","",商品中古自動車証明書!F601)</f>
        <v/>
      </c>
      <c r="H723" s="70" t="str">
        <f>IF(商品中古自動車証明書!H601="","",RIGHT(商品中古自動車証明書!H601,3))</f>
        <v/>
      </c>
      <c r="I723" s="629" t="str">
        <f>IF(商品中古自動車証明書!G601="","",商品中古自動車証明書!G601)</f>
        <v/>
      </c>
      <c r="J723" s="629"/>
      <c r="K723" s="630" t="str">
        <f>IF(入力シート!AA316="","",入力シート!AA316)</f>
        <v/>
      </c>
      <c r="L723" s="631"/>
      <c r="M723" s="632">
        <f>IF(入力シート!AD316="","",入力シート!AD316)</f>
        <v>0</v>
      </c>
      <c r="N723" s="633"/>
      <c r="O723" s="629" t="str">
        <f>IF(入力シート!AG316="","",入力シート!AG316)</f>
        <v/>
      </c>
      <c r="P723" s="629"/>
      <c r="Q723" s="626" t="str">
        <f>IF(入力シート!AJ316="","",入力シート!AJ316)</f>
        <v/>
      </c>
      <c r="R723" s="626"/>
      <c r="S723" s="627"/>
      <c r="T723" s="628"/>
    </row>
    <row r="724" spans="1:20" ht="21" customHeight="1">
      <c r="A724" s="626" t="str">
        <f>IF(商品中古自動車証明書!A602="","",商品中古自動車証明書!A602)</f>
        <v/>
      </c>
      <c r="B724" s="626"/>
      <c r="C724" s="70" t="str">
        <f>IF(商品中古自動車証明書!C602="","",商品中古自動車証明書!C602)</f>
        <v/>
      </c>
      <c r="D724" s="70" t="str">
        <f>IF(商品中古自動車証明書!D602="","",商品中古自動車証明書!D602)</f>
        <v/>
      </c>
      <c r="E724" s="626" t="str">
        <f>IF(商品中古自動車証明書!E602="","",商品中古自動車証明書!E602)</f>
        <v/>
      </c>
      <c r="F724" s="626"/>
      <c r="G724" s="70" t="str">
        <f>IF(商品中古自動車証明書!F602="","",商品中古自動車証明書!F602)</f>
        <v/>
      </c>
      <c r="H724" s="70" t="str">
        <f>IF(商品中古自動車証明書!H602="","",RIGHT(商品中古自動車証明書!H602,3))</f>
        <v/>
      </c>
      <c r="I724" s="629" t="str">
        <f>IF(商品中古自動車証明書!G602="","",商品中古自動車証明書!G602)</f>
        <v/>
      </c>
      <c r="J724" s="629"/>
      <c r="K724" s="630" t="str">
        <f>IF(入力シート!AA317="","",入力シート!AA317)</f>
        <v/>
      </c>
      <c r="L724" s="631"/>
      <c r="M724" s="632">
        <f>IF(入力シート!AD317="","",入力シート!AD317)</f>
        <v>0</v>
      </c>
      <c r="N724" s="633"/>
      <c r="O724" s="629" t="str">
        <f>IF(入力シート!AG317="","",入力シート!AG317)</f>
        <v/>
      </c>
      <c r="P724" s="629"/>
      <c r="Q724" s="626" t="str">
        <f>IF(入力シート!AJ317="","",入力シート!AJ317)</f>
        <v/>
      </c>
      <c r="R724" s="626"/>
      <c r="S724" s="627"/>
      <c r="T724" s="628"/>
    </row>
    <row r="725" spans="1:20" ht="21" customHeight="1">
      <c r="A725" s="626" t="str">
        <f>IF(商品中古自動車証明書!A603="","",商品中古自動車証明書!A603)</f>
        <v/>
      </c>
      <c r="B725" s="626"/>
      <c r="C725" s="70" t="str">
        <f>IF(商品中古自動車証明書!C603="","",商品中古自動車証明書!C603)</f>
        <v/>
      </c>
      <c r="D725" s="70" t="str">
        <f>IF(商品中古自動車証明書!D603="","",商品中古自動車証明書!D603)</f>
        <v/>
      </c>
      <c r="E725" s="626" t="str">
        <f>IF(商品中古自動車証明書!E603="","",商品中古自動車証明書!E603)</f>
        <v/>
      </c>
      <c r="F725" s="626"/>
      <c r="G725" s="70" t="str">
        <f>IF(商品中古自動車証明書!F603="","",商品中古自動車証明書!F603)</f>
        <v/>
      </c>
      <c r="H725" s="70" t="str">
        <f>IF(商品中古自動車証明書!H603="","",RIGHT(商品中古自動車証明書!H603,3))</f>
        <v/>
      </c>
      <c r="I725" s="629" t="str">
        <f>IF(商品中古自動車証明書!G603="","",商品中古自動車証明書!G603)</f>
        <v/>
      </c>
      <c r="J725" s="629"/>
      <c r="K725" s="630" t="str">
        <f>IF(入力シート!AA318="","",入力シート!AA318)</f>
        <v/>
      </c>
      <c r="L725" s="631"/>
      <c r="M725" s="632">
        <f>IF(入力シート!AD318="","",入力シート!AD318)</f>
        <v>0</v>
      </c>
      <c r="N725" s="633"/>
      <c r="O725" s="629" t="str">
        <f>IF(入力シート!AG318="","",入力シート!AG318)</f>
        <v/>
      </c>
      <c r="P725" s="629"/>
      <c r="Q725" s="626" t="str">
        <f>IF(入力シート!AJ318="","",入力シート!AJ318)</f>
        <v/>
      </c>
      <c r="R725" s="626"/>
      <c r="S725" s="627"/>
      <c r="T725" s="628"/>
    </row>
    <row r="726" spans="1:20" ht="6" customHeight="1">
      <c r="A726" s="2"/>
      <c r="B726" s="2"/>
      <c r="C726" s="2"/>
      <c r="D726" s="2"/>
      <c r="E726" s="2"/>
      <c r="F726" s="2"/>
      <c r="G726" s="2"/>
      <c r="H726" s="2"/>
      <c r="I726" s="2"/>
      <c r="J726" s="2"/>
      <c r="K726" s="2"/>
      <c r="L726" s="2"/>
      <c r="M726" s="2"/>
      <c r="N726" s="2"/>
      <c r="O726" s="2"/>
      <c r="P726" s="2"/>
      <c r="Q726" s="2"/>
      <c r="R726" s="2"/>
      <c r="S726" s="2"/>
      <c r="T726" s="2"/>
    </row>
    <row r="727" spans="1:20">
      <c r="A727" s="674" t="s">
        <v>391</v>
      </c>
      <c r="B727" s="675" t="s">
        <v>298</v>
      </c>
      <c r="C727" s="676"/>
      <c r="D727" s="676"/>
      <c r="E727" s="676"/>
      <c r="F727" s="676"/>
      <c r="G727" s="677"/>
      <c r="H727" s="681" t="s">
        <v>392</v>
      </c>
      <c r="I727" s="682"/>
      <c r="J727" s="682"/>
      <c r="K727" s="682"/>
      <c r="L727" s="682"/>
      <c r="M727" s="682"/>
      <c r="N727" s="682"/>
      <c r="O727" s="682"/>
      <c r="P727" s="682"/>
      <c r="Q727" s="682"/>
      <c r="R727" s="682"/>
      <c r="S727" s="682"/>
      <c r="T727" s="683"/>
    </row>
    <row r="728" spans="1:20" ht="18.75" customHeight="1">
      <c r="A728" s="674"/>
      <c r="B728" s="678"/>
      <c r="C728" s="679"/>
      <c r="D728" s="679"/>
      <c r="E728" s="679"/>
      <c r="F728" s="679"/>
      <c r="G728" s="680"/>
      <c r="H728" s="636" t="s">
        <v>393</v>
      </c>
      <c r="I728" s="637"/>
      <c r="J728" s="638"/>
      <c r="K728" s="61" t="s">
        <v>271</v>
      </c>
      <c r="L728" s="636" t="s">
        <v>273</v>
      </c>
      <c r="M728" s="637"/>
      <c r="N728" s="638"/>
      <c r="O728" s="636" t="s">
        <v>310</v>
      </c>
      <c r="P728" s="637"/>
      <c r="Q728" s="637"/>
      <c r="R728" s="637"/>
      <c r="S728" s="637"/>
      <c r="T728" s="638"/>
    </row>
    <row r="729" spans="1:20" ht="21" customHeight="1">
      <c r="A729" s="674"/>
      <c r="B729" s="639" t="str">
        <f>B47</f>
        <v/>
      </c>
      <c r="C729" s="640"/>
      <c r="D729" s="640"/>
      <c r="E729" s="640"/>
      <c r="F729" s="640"/>
      <c r="G729" s="641"/>
      <c r="H729" s="617" t="str">
        <f>H47</f>
        <v/>
      </c>
      <c r="I729" s="618"/>
      <c r="J729" s="619"/>
      <c r="K729" s="645" t="str">
        <f>K47</f>
        <v/>
      </c>
      <c r="L729" s="617" t="str">
        <f>L47</f>
        <v/>
      </c>
      <c r="M729" s="618"/>
      <c r="N729" s="619"/>
      <c r="O729" s="71" t="s">
        <v>419</v>
      </c>
      <c r="P729" s="647" t="str">
        <f>P47</f>
        <v/>
      </c>
      <c r="Q729" s="648"/>
      <c r="R729" s="648"/>
      <c r="S729" s="648"/>
      <c r="T729" s="649"/>
    </row>
    <row r="730" spans="1:20" ht="21" customHeight="1">
      <c r="A730" s="674"/>
      <c r="B730" s="642"/>
      <c r="C730" s="643"/>
      <c r="D730" s="643"/>
      <c r="E730" s="643"/>
      <c r="F730" s="643"/>
      <c r="G730" s="644"/>
      <c r="H730" s="617" t="str">
        <f>H48</f>
        <v/>
      </c>
      <c r="I730" s="618"/>
      <c r="J730" s="619"/>
      <c r="K730" s="646"/>
      <c r="L730" s="617"/>
      <c r="M730" s="618"/>
      <c r="N730" s="619"/>
      <c r="O730" s="72" t="s">
        <v>395</v>
      </c>
      <c r="P730" s="617" t="str">
        <f>P48</f>
        <v/>
      </c>
      <c r="Q730" s="618"/>
      <c r="R730" s="618"/>
      <c r="S730" s="618"/>
      <c r="T730" s="619"/>
    </row>
    <row r="731" spans="1:20" ht="6" customHeight="1">
      <c r="A731" s="2"/>
      <c r="B731" s="2"/>
      <c r="C731" s="2"/>
      <c r="D731" s="2"/>
      <c r="E731" s="2"/>
      <c r="F731" s="2"/>
      <c r="G731" s="2"/>
      <c r="H731" s="2"/>
      <c r="I731" s="2"/>
      <c r="J731" s="2"/>
      <c r="K731" s="2"/>
      <c r="L731" s="2"/>
      <c r="M731" s="2"/>
      <c r="N731" s="2"/>
      <c r="O731" s="2"/>
      <c r="P731" s="2"/>
      <c r="Q731" s="2"/>
      <c r="R731" s="2"/>
      <c r="S731" s="2"/>
      <c r="T731" s="2"/>
    </row>
    <row r="732" spans="1:20" ht="18.75" customHeight="1">
      <c r="A732" s="669" t="s">
        <v>396</v>
      </c>
      <c r="B732" s="669"/>
      <c r="C732" s="669"/>
      <c r="D732" s="627"/>
      <c r="E732" s="670"/>
      <c r="F732" s="670"/>
      <c r="G732" s="670"/>
      <c r="H732" s="73" t="s">
        <v>397</v>
      </c>
      <c r="I732" s="2"/>
      <c r="J732" s="2"/>
      <c r="K732" s="2"/>
      <c r="L732" s="37"/>
      <c r="M732" s="37"/>
      <c r="N732" s="671" t="s">
        <v>398</v>
      </c>
      <c r="O732" s="672"/>
      <c r="P732" s="673"/>
      <c r="Q732" s="627"/>
      <c r="R732" s="670"/>
      <c r="S732" s="670"/>
      <c r="T732" s="628"/>
    </row>
    <row r="733" spans="1:20" ht="6" customHeight="1">
      <c r="A733" s="2"/>
      <c r="B733" s="2"/>
      <c r="C733" s="2"/>
      <c r="D733" s="2"/>
      <c r="E733" s="2"/>
      <c r="F733" s="2"/>
      <c r="G733" s="2"/>
      <c r="H733" s="2"/>
      <c r="I733" s="2"/>
      <c r="J733" s="2"/>
      <c r="K733" s="2"/>
      <c r="L733" s="2"/>
      <c r="M733" s="2"/>
      <c r="N733" s="2"/>
      <c r="O733" s="2"/>
      <c r="P733" s="2"/>
      <c r="Q733" s="2"/>
      <c r="R733" s="2"/>
      <c r="S733" s="2"/>
      <c r="T733" s="2"/>
    </row>
    <row r="734" spans="1:20" ht="15" customHeight="1">
      <c r="A734" s="664" t="s">
        <v>399</v>
      </c>
      <c r="B734" s="650" t="s">
        <v>400</v>
      </c>
      <c r="C734" s="650"/>
      <c r="D734" s="650" t="s">
        <v>401</v>
      </c>
      <c r="E734" s="650"/>
      <c r="F734" s="667" t="s">
        <v>402</v>
      </c>
      <c r="G734" s="667"/>
      <c r="H734" s="650" t="s">
        <v>403</v>
      </c>
      <c r="I734" s="650"/>
      <c r="J734" s="651" t="s">
        <v>404</v>
      </c>
      <c r="K734" s="651"/>
      <c r="L734" s="651"/>
      <c r="M734" s="651"/>
      <c r="N734" s="651"/>
      <c r="O734" s="651"/>
      <c r="P734" s="651"/>
      <c r="Q734" s="651"/>
      <c r="R734" s="652" t="s">
        <v>405</v>
      </c>
      <c r="S734" s="655" t="s">
        <v>406</v>
      </c>
      <c r="T734" s="656"/>
    </row>
    <row r="735" spans="1:20" ht="15" customHeight="1">
      <c r="A735" s="665"/>
      <c r="B735" s="668" t="s">
        <v>407</v>
      </c>
      <c r="C735" s="668"/>
      <c r="D735" s="661" t="s">
        <v>406</v>
      </c>
      <c r="E735" s="661"/>
      <c r="F735" s="661" t="s">
        <v>406</v>
      </c>
      <c r="G735" s="661"/>
      <c r="H735" s="661" t="s">
        <v>406</v>
      </c>
      <c r="I735" s="661"/>
      <c r="J735" s="662" t="s">
        <v>408</v>
      </c>
      <c r="K735" s="662"/>
      <c r="L735" s="662"/>
      <c r="M735" s="662"/>
      <c r="N735" s="662" t="s">
        <v>409</v>
      </c>
      <c r="O735" s="662"/>
      <c r="P735" s="662"/>
      <c r="Q735" s="662"/>
      <c r="R735" s="653"/>
      <c r="S735" s="657"/>
      <c r="T735" s="658"/>
    </row>
    <row r="736" spans="1:20" ht="15" customHeight="1">
      <c r="A736" s="666"/>
      <c r="B736" s="668"/>
      <c r="C736" s="668"/>
      <c r="D736" s="661"/>
      <c r="E736" s="661"/>
      <c r="F736" s="661"/>
      <c r="G736" s="661"/>
      <c r="H736" s="661"/>
      <c r="I736" s="661"/>
      <c r="J736" s="663" t="s">
        <v>1262</v>
      </c>
      <c r="K736" s="663"/>
      <c r="L736" s="663"/>
      <c r="M736" s="663"/>
      <c r="N736" s="662" t="s">
        <v>411</v>
      </c>
      <c r="O736" s="662"/>
      <c r="P736" s="662"/>
      <c r="Q736" s="662"/>
      <c r="R736" s="654"/>
      <c r="S736" s="659"/>
      <c r="T736" s="660"/>
    </row>
    <row r="737" spans="1:20" ht="4.5" customHeight="1">
      <c r="A737" s="2"/>
      <c r="B737" s="2"/>
      <c r="C737" s="2"/>
      <c r="D737" s="2"/>
      <c r="E737" s="2"/>
      <c r="F737" s="2"/>
      <c r="G737" s="2"/>
      <c r="H737" s="2"/>
      <c r="I737" s="2"/>
      <c r="J737" s="2"/>
      <c r="K737" s="2"/>
      <c r="L737" s="2"/>
      <c r="M737" s="2"/>
      <c r="N737" s="2"/>
      <c r="O737" s="2"/>
      <c r="P737" s="2"/>
      <c r="Q737" s="2"/>
      <c r="R737" s="2"/>
      <c r="S737" s="2"/>
      <c r="T737" s="2"/>
    </row>
    <row r="738" spans="1:20" ht="12" customHeight="1">
      <c r="A738" s="74" t="s">
        <v>412</v>
      </c>
      <c r="B738" s="75">
        <v>1</v>
      </c>
      <c r="C738" s="684" t="s">
        <v>413</v>
      </c>
      <c r="D738" s="684"/>
      <c r="E738" s="684"/>
      <c r="F738" s="684"/>
      <c r="G738" s="684"/>
      <c r="H738" s="684"/>
      <c r="I738" s="684"/>
      <c r="J738" s="684"/>
      <c r="K738" s="684"/>
      <c r="L738" s="684"/>
      <c r="M738" s="684"/>
      <c r="N738" s="684"/>
      <c r="O738" s="684"/>
      <c r="P738" s="684"/>
      <c r="Q738" s="684"/>
      <c r="R738" s="684"/>
      <c r="S738" s="684"/>
      <c r="T738" s="684"/>
    </row>
    <row r="739" spans="1:20" ht="12" customHeight="1">
      <c r="A739" s="2"/>
      <c r="B739" s="75"/>
      <c r="C739" s="684" t="s">
        <v>1260</v>
      </c>
      <c r="D739" s="684"/>
      <c r="E739" s="684"/>
      <c r="F739" s="684"/>
      <c r="G739" s="684"/>
      <c r="H739" s="684"/>
      <c r="I739" s="684"/>
      <c r="J739" s="684"/>
      <c r="K739" s="684"/>
      <c r="L739" s="684"/>
      <c r="M739" s="684"/>
      <c r="N739" s="684"/>
      <c r="O739" s="684"/>
      <c r="P739" s="684"/>
      <c r="Q739" s="684"/>
      <c r="R739" s="684"/>
      <c r="S739" s="684"/>
      <c r="T739" s="684"/>
    </row>
    <row r="740" spans="1:20" ht="12" customHeight="1">
      <c r="A740" s="2"/>
      <c r="B740" s="75"/>
      <c r="C740" s="684" t="s">
        <v>414</v>
      </c>
      <c r="D740" s="684"/>
      <c r="E740" s="684"/>
      <c r="F740" s="684"/>
      <c r="G740" s="684"/>
      <c r="H740" s="684"/>
      <c r="I740" s="684"/>
      <c r="J740" s="684"/>
      <c r="K740" s="684"/>
      <c r="L740" s="684"/>
      <c r="M740" s="684"/>
      <c r="N740" s="684"/>
      <c r="O740" s="684"/>
      <c r="P740" s="684"/>
      <c r="Q740" s="684"/>
      <c r="R740" s="684"/>
      <c r="S740" s="684"/>
      <c r="T740" s="684"/>
    </row>
    <row r="741" spans="1:20" ht="12" customHeight="1">
      <c r="A741" s="2"/>
      <c r="B741" s="75">
        <v>2</v>
      </c>
      <c r="C741" s="684" t="s">
        <v>1261</v>
      </c>
      <c r="D741" s="684"/>
      <c r="E741" s="684"/>
      <c r="F741" s="684"/>
      <c r="G741" s="684"/>
      <c r="H741" s="684"/>
      <c r="I741" s="684"/>
      <c r="J741" s="684"/>
      <c r="K741" s="684"/>
      <c r="L741" s="684"/>
      <c r="M741" s="684"/>
      <c r="N741" s="684"/>
      <c r="O741" s="684"/>
      <c r="P741" s="684"/>
      <c r="Q741" s="684"/>
      <c r="R741" s="684"/>
      <c r="S741" s="684"/>
      <c r="T741" s="684"/>
    </row>
    <row r="742" spans="1:20" ht="12" customHeight="1">
      <c r="A742" s="2"/>
      <c r="B742" s="75">
        <v>3</v>
      </c>
      <c r="C742" s="687" t="s">
        <v>8</v>
      </c>
      <c r="D742" s="687"/>
      <c r="E742" s="687"/>
      <c r="F742" s="687"/>
      <c r="G742" s="687"/>
      <c r="H742" s="687"/>
      <c r="I742" s="687"/>
      <c r="J742" s="687"/>
      <c r="K742" s="687"/>
      <c r="L742" s="687"/>
      <c r="M742" s="687"/>
      <c r="N742" s="687"/>
      <c r="O742" s="687"/>
      <c r="P742" s="687"/>
      <c r="Q742" s="687"/>
      <c r="R742" s="687"/>
      <c r="S742" s="687"/>
      <c r="T742" s="687"/>
    </row>
    <row r="743" spans="1:20" ht="12" customHeight="1">
      <c r="A743" s="2"/>
      <c r="C743" s="688" t="s">
        <v>415</v>
      </c>
      <c r="D743" s="688"/>
      <c r="E743" s="688"/>
      <c r="F743" s="688"/>
      <c r="G743" s="688"/>
      <c r="H743" s="688"/>
      <c r="I743" s="688"/>
      <c r="J743" s="688"/>
      <c r="K743" s="688"/>
      <c r="L743" s="688"/>
      <c r="M743" s="688"/>
      <c r="N743" s="688"/>
      <c r="O743" s="688"/>
      <c r="P743" s="688"/>
      <c r="Q743" s="688"/>
      <c r="R743" s="688"/>
      <c r="S743" s="688"/>
      <c r="T743" s="688"/>
    </row>
    <row r="744" spans="1:20" ht="12" customHeight="1">
      <c r="B744" s="75">
        <v>4</v>
      </c>
      <c r="C744" s="684" t="s">
        <v>416</v>
      </c>
      <c r="D744" s="684"/>
      <c r="E744" s="684"/>
      <c r="F744" s="684"/>
      <c r="G744" s="684"/>
      <c r="H744" s="684"/>
      <c r="I744" s="684"/>
      <c r="J744" s="684"/>
      <c r="K744" s="684"/>
      <c r="L744" s="684"/>
      <c r="M744" s="684"/>
      <c r="N744" s="684"/>
      <c r="O744" s="684"/>
      <c r="P744" s="684"/>
      <c r="Q744" s="684"/>
      <c r="R744" s="684"/>
      <c r="S744" s="684"/>
      <c r="T744" s="684"/>
    </row>
    <row r="745" spans="1:20" ht="3.75" customHeight="1"/>
    <row r="746" spans="1:20" ht="21">
      <c r="A746" s="604" t="s">
        <v>1258</v>
      </c>
      <c r="B746" s="604"/>
      <c r="C746" s="604"/>
      <c r="D746" s="604"/>
      <c r="E746" s="604"/>
      <c r="F746" s="604"/>
      <c r="G746" s="604"/>
      <c r="H746" s="604"/>
      <c r="I746" s="604"/>
      <c r="J746" s="604"/>
      <c r="K746" s="604"/>
      <c r="L746" s="604"/>
      <c r="M746" s="604"/>
      <c r="N746" s="604"/>
      <c r="O746" s="604"/>
      <c r="P746" s="604"/>
      <c r="Q746" s="604"/>
      <c r="R746" s="604"/>
      <c r="S746" s="604"/>
      <c r="T746" s="604"/>
    </row>
    <row r="747" spans="1:20" ht="6" customHeight="1">
      <c r="A747" s="49"/>
      <c r="B747" s="50"/>
      <c r="C747" s="50"/>
      <c r="D747" s="50"/>
      <c r="E747" s="50"/>
      <c r="F747" s="50"/>
      <c r="G747" s="50"/>
      <c r="H747" s="50"/>
      <c r="I747" s="50"/>
      <c r="J747" s="50"/>
      <c r="K747" s="50"/>
      <c r="L747" s="50"/>
      <c r="M747" s="50"/>
      <c r="N747" s="50"/>
      <c r="O747" s="50"/>
      <c r="P747" s="50"/>
      <c r="Q747" s="50"/>
      <c r="R747" s="50"/>
      <c r="S747" s="50"/>
      <c r="T747" s="51"/>
    </row>
    <row r="748" spans="1:20">
      <c r="A748" s="52"/>
      <c r="B748" s="34"/>
      <c r="C748" s="34"/>
      <c r="D748" s="34"/>
      <c r="E748" s="34"/>
      <c r="F748" s="34"/>
      <c r="G748" s="34"/>
      <c r="H748" s="34"/>
      <c r="I748" s="34"/>
      <c r="J748" s="34"/>
      <c r="K748" s="34"/>
      <c r="L748" s="34"/>
      <c r="M748" s="34"/>
      <c r="N748" s="34"/>
      <c r="O748" s="34"/>
      <c r="P748" s="34"/>
      <c r="Q748" s="519" t="str">
        <f>"ページ　　"&amp;入力シート!$AI$14&amp;" - "</f>
        <v xml:space="preserve">ページ　　0 - </v>
      </c>
      <c r="R748" s="519"/>
      <c r="S748" s="53" t="s">
        <v>431</v>
      </c>
      <c r="T748" s="54"/>
    </row>
    <row r="749" spans="1:20" ht="6" customHeight="1">
      <c r="A749" s="52"/>
      <c r="B749" s="34"/>
      <c r="C749" s="34"/>
      <c r="D749" s="34"/>
      <c r="E749" s="34"/>
      <c r="F749" s="34"/>
      <c r="G749" s="34"/>
      <c r="H749" s="34"/>
      <c r="I749" s="34"/>
      <c r="J749" s="34"/>
      <c r="K749" s="34"/>
      <c r="L749" s="34"/>
      <c r="M749" s="34"/>
      <c r="N749" s="34"/>
      <c r="O749" s="34"/>
      <c r="P749" s="34"/>
      <c r="Q749" s="34"/>
      <c r="R749" s="34"/>
      <c r="S749" s="34"/>
      <c r="T749" s="55"/>
    </row>
    <row r="750" spans="1:20" ht="7.5" customHeight="1">
      <c r="A750" s="52"/>
      <c r="B750" s="34"/>
      <c r="C750" s="34"/>
      <c r="D750" s="34"/>
      <c r="E750" s="34"/>
      <c r="F750" s="34"/>
      <c r="G750" s="34"/>
      <c r="H750" s="34"/>
      <c r="I750" s="34"/>
      <c r="J750" s="34"/>
      <c r="K750" s="34"/>
      <c r="L750" s="34"/>
      <c r="M750" s="34"/>
      <c r="N750" s="34"/>
      <c r="O750" s="34"/>
      <c r="P750" s="34"/>
      <c r="Q750" s="34"/>
      <c r="R750" s="34"/>
      <c r="S750" s="34"/>
      <c r="T750" s="55"/>
    </row>
    <row r="751" spans="1:20" ht="13.5" customHeight="1">
      <c r="A751" s="605" t="s">
        <v>386</v>
      </c>
      <c r="B751" s="606"/>
      <c r="C751" s="557" t="str">
        <f>C7</f>
        <v xml:space="preserve">          札幌道税事務所長</v>
      </c>
      <c r="D751" s="557"/>
      <c r="E751" s="557"/>
      <c r="F751" s="557"/>
      <c r="G751" s="56" t="s">
        <v>387</v>
      </c>
      <c r="H751" s="34"/>
      <c r="I751" s="34"/>
      <c r="J751" s="34"/>
      <c r="K751" s="34"/>
      <c r="L751" s="34"/>
      <c r="M751" s="34"/>
      <c r="N751" s="34"/>
      <c r="O751" s="34"/>
      <c r="P751" s="685" t="str">
        <f>P7</f>
        <v>令和　　　年　　　月　　　日</v>
      </c>
      <c r="Q751" s="685"/>
      <c r="R751" s="685"/>
      <c r="S751" s="685"/>
      <c r="T751" s="686"/>
    </row>
    <row r="752" spans="1:20" ht="6" customHeight="1">
      <c r="A752" s="52"/>
      <c r="B752" s="34"/>
      <c r="C752" s="34"/>
      <c r="D752" s="34"/>
      <c r="E752" s="34"/>
      <c r="F752" s="34"/>
      <c r="G752" s="34"/>
      <c r="H752" s="34"/>
      <c r="I752" s="34"/>
      <c r="J752" s="34"/>
      <c r="K752" s="34"/>
      <c r="L752" s="34"/>
      <c r="M752" s="34"/>
      <c r="N752" s="34"/>
      <c r="O752" s="34"/>
      <c r="P752" s="34"/>
      <c r="Q752" s="34"/>
      <c r="R752" s="34"/>
      <c r="S752" s="34"/>
      <c r="T752" s="55"/>
    </row>
    <row r="753" spans="1:20" ht="26.25" customHeight="1">
      <c r="A753" s="52"/>
      <c r="B753" s="34"/>
      <c r="C753" s="34"/>
      <c r="D753" s="34"/>
      <c r="E753" s="57"/>
      <c r="F753" s="610" t="s">
        <v>388</v>
      </c>
      <c r="G753" s="132" t="s">
        <v>292</v>
      </c>
      <c r="H753" s="613" t="str">
        <f>$H$9</f>
        <v/>
      </c>
      <c r="I753" s="613"/>
      <c r="J753" s="613"/>
      <c r="K753" s="613"/>
      <c r="L753" s="613"/>
      <c r="M753" s="613"/>
      <c r="N753" s="613"/>
      <c r="O753" s="613"/>
      <c r="P753" s="613"/>
      <c r="Q753" s="613"/>
      <c r="R753" s="613"/>
      <c r="S753" s="613"/>
      <c r="T753" s="58"/>
    </row>
    <row r="754" spans="1:20" ht="26.25" customHeight="1">
      <c r="A754" s="52"/>
      <c r="B754" s="34"/>
      <c r="C754" s="34"/>
      <c r="D754" s="34"/>
      <c r="E754" s="57"/>
      <c r="F754" s="611"/>
      <c r="G754" s="132" t="s">
        <v>294</v>
      </c>
      <c r="H754" s="614" t="str">
        <f>$H$10</f>
        <v/>
      </c>
      <c r="I754" s="615"/>
      <c r="J754" s="615"/>
      <c r="K754" s="615"/>
      <c r="L754" s="615"/>
      <c r="M754" s="615"/>
      <c r="N754" s="615"/>
      <c r="O754" s="615"/>
      <c r="P754" s="615"/>
      <c r="Q754" s="615"/>
      <c r="R754" s="615"/>
      <c r="S754" s="125"/>
      <c r="T754" s="60"/>
    </row>
    <row r="755" spans="1:20" ht="26.25" customHeight="1">
      <c r="A755" s="52"/>
      <c r="B755" s="34"/>
      <c r="C755" s="34"/>
      <c r="D755" s="34"/>
      <c r="E755" s="57"/>
      <c r="F755" s="611"/>
      <c r="G755" s="132" t="s">
        <v>1245</v>
      </c>
      <c r="H755" s="620" t="str">
        <f>$H$11</f>
        <v/>
      </c>
      <c r="I755" s="620"/>
      <c r="J755" s="620"/>
      <c r="K755" s="621" t="s">
        <v>264</v>
      </c>
      <c r="L755" s="621"/>
      <c r="M755" s="578" t="str">
        <f>$M$11</f>
        <v/>
      </c>
      <c r="N755" s="578"/>
      <c r="O755" s="622" t="s">
        <v>1249</v>
      </c>
      <c r="P755" s="622"/>
      <c r="Q755" s="578"/>
      <c r="R755" s="578"/>
      <c r="S755" s="578"/>
      <c r="T755" s="60"/>
    </row>
    <row r="756" spans="1:20" ht="22.5" customHeight="1">
      <c r="A756" s="52"/>
      <c r="B756" s="34"/>
      <c r="C756" s="34"/>
      <c r="D756" s="34"/>
      <c r="E756" s="57"/>
      <c r="F756" s="612"/>
      <c r="G756" s="616" t="s">
        <v>351</v>
      </c>
      <c r="H756" s="616"/>
      <c r="I756" s="617" t="str">
        <f>$I$12</f>
        <v/>
      </c>
      <c r="J756" s="618"/>
      <c r="K756" s="618"/>
      <c r="L756" s="618"/>
      <c r="M756" s="619"/>
      <c r="N756" s="575" t="s">
        <v>267</v>
      </c>
      <c r="O756" s="576"/>
      <c r="P756" s="577"/>
      <c r="Q756" s="578" t="str">
        <f>$Q$12</f>
        <v/>
      </c>
      <c r="R756" s="578"/>
      <c r="S756" s="578"/>
      <c r="T756" s="60"/>
    </row>
    <row r="757" spans="1:20" ht="6" customHeight="1">
      <c r="A757" s="52"/>
      <c r="B757" s="34"/>
      <c r="C757" s="34"/>
      <c r="D757" s="62"/>
      <c r="E757" s="34"/>
      <c r="F757" s="23"/>
      <c r="G757" s="24"/>
      <c r="H757" s="24"/>
      <c r="I757" s="25"/>
      <c r="J757" s="25"/>
      <c r="K757" s="25"/>
      <c r="L757" s="26"/>
      <c r="M757" s="26"/>
      <c r="N757" s="26"/>
      <c r="O757" s="26"/>
      <c r="P757" s="26"/>
      <c r="Q757" s="127"/>
      <c r="R757" s="127"/>
      <c r="S757" s="127"/>
      <c r="T757" s="126"/>
    </row>
    <row r="758" spans="1:20" s="3" customFormat="1" ht="13.5" customHeight="1">
      <c r="A758" s="689" t="str">
        <f>A696</f>
        <v>　次のとおり、商品として所有し、かつ、展示している自動車に係る令和６年度分の自動車税種別割の減免を受けたいので申請します。</v>
      </c>
      <c r="B758" s="690"/>
      <c r="C758" s="690"/>
      <c r="D758" s="690"/>
      <c r="E758" s="690"/>
      <c r="F758" s="690"/>
      <c r="G758" s="690"/>
      <c r="H758" s="690"/>
      <c r="I758" s="690"/>
      <c r="J758" s="690"/>
      <c r="K758" s="690"/>
      <c r="L758" s="690"/>
      <c r="M758" s="690"/>
      <c r="N758" s="690"/>
      <c r="O758" s="690"/>
      <c r="P758" s="690"/>
      <c r="Q758" s="690"/>
      <c r="R758" s="690"/>
      <c r="S758" s="690"/>
      <c r="T758" s="691"/>
    </row>
    <row r="759" spans="1:20" s="3" customFormat="1">
      <c r="A759" s="579" t="s">
        <v>1264</v>
      </c>
      <c r="B759" s="580"/>
      <c r="C759" s="580"/>
      <c r="D759" s="580"/>
      <c r="E759" s="580"/>
      <c r="F759" s="580"/>
      <c r="G759" s="580"/>
      <c r="H759" s="580"/>
      <c r="I759" s="580"/>
      <c r="J759" s="580"/>
      <c r="K759" s="580"/>
      <c r="L759" s="580"/>
      <c r="M759" s="580"/>
      <c r="N759" s="580"/>
      <c r="O759" s="580"/>
      <c r="P759" s="580"/>
      <c r="Q759" s="580"/>
      <c r="R759" s="580"/>
      <c r="S759" s="580"/>
      <c r="T759" s="581"/>
    </row>
    <row r="760" spans="1:20" ht="6" customHeight="1">
      <c r="A760" s="67"/>
      <c r="B760" s="68"/>
      <c r="C760" s="68"/>
      <c r="D760" s="68"/>
      <c r="E760" s="68"/>
      <c r="F760" s="68"/>
      <c r="G760" s="68"/>
      <c r="H760" s="68"/>
      <c r="I760" s="68"/>
      <c r="J760" s="2"/>
      <c r="K760" s="68"/>
      <c r="L760" s="68"/>
      <c r="M760" s="68"/>
      <c r="N760" s="68"/>
      <c r="O760" s="68"/>
      <c r="P760" s="68"/>
      <c r="Q760" s="68"/>
      <c r="R760" s="68"/>
      <c r="S760" s="68"/>
      <c r="T760" s="69"/>
    </row>
    <row r="761" spans="1:20" ht="15" customHeight="1">
      <c r="A761" s="582" t="s">
        <v>279</v>
      </c>
      <c r="B761" s="583"/>
      <c r="C761" s="586" t="s">
        <v>333</v>
      </c>
      <c r="D761" s="587"/>
      <c r="E761" s="587"/>
      <c r="F761" s="587"/>
      <c r="G761" s="588"/>
      <c r="H761" s="589" t="s">
        <v>281</v>
      </c>
      <c r="I761" s="591" t="s">
        <v>343</v>
      </c>
      <c r="J761" s="592"/>
      <c r="K761" s="582" t="s">
        <v>287</v>
      </c>
      <c r="L761" s="583"/>
      <c r="M761" s="597" t="s">
        <v>335</v>
      </c>
      <c r="N761" s="598"/>
      <c r="O761" s="601" t="s">
        <v>336</v>
      </c>
      <c r="P761" s="602"/>
      <c r="Q761" s="602"/>
      <c r="R761" s="603"/>
      <c r="S761" s="627" t="s">
        <v>389</v>
      </c>
      <c r="T761" s="628"/>
    </row>
    <row r="762" spans="1:20" ht="15" customHeight="1">
      <c r="A762" s="584"/>
      <c r="B762" s="585"/>
      <c r="C762" s="133" t="s">
        <v>337</v>
      </c>
      <c r="D762" s="133" t="s">
        <v>277</v>
      </c>
      <c r="E762" s="582" t="s">
        <v>344</v>
      </c>
      <c r="F762" s="583"/>
      <c r="G762" s="133" t="s">
        <v>279</v>
      </c>
      <c r="H762" s="590"/>
      <c r="I762" s="593"/>
      <c r="J762" s="594"/>
      <c r="K762" s="595"/>
      <c r="L762" s="596"/>
      <c r="M762" s="599"/>
      <c r="N762" s="600"/>
      <c r="O762" s="634" t="s">
        <v>338</v>
      </c>
      <c r="P762" s="635"/>
      <c r="Q762" s="634" t="s">
        <v>339</v>
      </c>
      <c r="R762" s="635"/>
      <c r="S762" s="627"/>
      <c r="T762" s="628"/>
    </row>
    <row r="763" spans="1:20" ht="21" customHeight="1">
      <c r="A763" s="626" t="str">
        <f>IF(商品中古自動車証明書!A630="","",商品中古自動車証明書!A630)</f>
        <v/>
      </c>
      <c r="B763" s="626"/>
      <c r="C763" s="70" t="str">
        <f>IF(商品中古自動車証明書!C630="","",商品中古自動車証明書!C630)</f>
        <v/>
      </c>
      <c r="D763" s="70" t="str">
        <f>IF(商品中古自動車証明書!D630="","",商品中古自動車証明書!D630)</f>
        <v/>
      </c>
      <c r="E763" s="626" t="str">
        <f>IF(商品中古自動車証明書!E630="","",商品中古自動車証明書!E630)</f>
        <v/>
      </c>
      <c r="F763" s="626"/>
      <c r="G763" s="70" t="str">
        <f>IF(商品中古自動車証明書!F630="","",商品中古自動車証明書!F630)</f>
        <v/>
      </c>
      <c r="H763" s="70" t="str">
        <f>IF(商品中古自動車証明書!H630="","",RIGHT(商品中古自動車証明書!H630,3))</f>
        <v/>
      </c>
      <c r="I763" s="629" t="str">
        <f>IF(商品中古自動車証明書!G630="","",商品中古自動車証明書!G630)</f>
        <v/>
      </c>
      <c r="J763" s="629"/>
      <c r="K763" s="630" t="str">
        <f>IF(入力シート!AA319="","",入力シート!AA319)</f>
        <v/>
      </c>
      <c r="L763" s="631"/>
      <c r="M763" s="632">
        <f>IF(入力シート!AD319="","",入力シート!AD319)</f>
        <v>0</v>
      </c>
      <c r="N763" s="633"/>
      <c r="O763" s="629" t="str">
        <f>IF(入力シート!AG319="","",入力シート!AG319)</f>
        <v/>
      </c>
      <c r="P763" s="629"/>
      <c r="Q763" s="626" t="str">
        <f>IF(入力シート!AJ319="","",入力シート!AJ319)</f>
        <v/>
      </c>
      <c r="R763" s="626"/>
      <c r="S763" s="627"/>
      <c r="T763" s="628"/>
    </row>
    <row r="764" spans="1:20" ht="21" customHeight="1">
      <c r="A764" s="626" t="str">
        <f>IF(商品中古自動車証明書!A631="","",商品中古自動車証明書!A631)</f>
        <v/>
      </c>
      <c r="B764" s="626"/>
      <c r="C764" s="70" t="str">
        <f>IF(商品中古自動車証明書!C631="","",商品中古自動車証明書!C631)</f>
        <v/>
      </c>
      <c r="D764" s="70" t="str">
        <f>IF(商品中古自動車証明書!D631="","",商品中古自動車証明書!D631)</f>
        <v/>
      </c>
      <c r="E764" s="626" t="str">
        <f>IF(商品中古自動車証明書!E631="","",商品中古自動車証明書!E631)</f>
        <v/>
      </c>
      <c r="F764" s="626"/>
      <c r="G764" s="70" t="str">
        <f>IF(商品中古自動車証明書!F631="","",商品中古自動車証明書!F631)</f>
        <v/>
      </c>
      <c r="H764" s="70" t="str">
        <f>IF(商品中古自動車証明書!H631="","",RIGHT(商品中古自動車証明書!H631,3))</f>
        <v/>
      </c>
      <c r="I764" s="629" t="str">
        <f>IF(商品中古自動車証明書!G631="","",商品中古自動車証明書!G631)</f>
        <v/>
      </c>
      <c r="J764" s="629"/>
      <c r="K764" s="630" t="str">
        <f>IF(入力シート!AA320="","",入力シート!AA320)</f>
        <v/>
      </c>
      <c r="L764" s="631"/>
      <c r="M764" s="632">
        <f>IF(入力シート!AD320="","",入力シート!AD320)</f>
        <v>0</v>
      </c>
      <c r="N764" s="633"/>
      <c r="O764" s="629" t="str">
        <f>IF(入力シート!AG320="","",入力シート!AG320)</f>
        <v/>
      </c>
      <c r="P764" s="629"/>
      <c r="Q764" s="626" t="str">
        <f>IF(入力シート!AJ320="","",入力シート!AJ320)</f>
        <v/>
      </c>
      <c r="R764" s="626"/>
      <c r="S764" s="627"/>
      <c r="T764" s="628"/>
    </row>
    <row r="765" spans="1:20" ht="21" customHeight="1">
      <c r="A765" s="626" t="str">
        <f>IF(商品中古自動車証明書!A632="","",商品中古自動車証明書!A632)</f>
        <v/>
      </c>
      <c r="B765" s="626"/>
      <c r="C765" s="70" t="str">
        <f>IF(商品中古自動車証明書!C632="","",商品中古自動車証明書!C632)</f>
        <v/>
      </c>
      <c r="D765" s="70" t="str">
        <f>IF(商品中古自動車証明書!D632="","",商品中古自動車証明書!D632)</f>
        <v/>
      </c>
      <c r="E765" s="626" t="str">
        <f>IF(商品中古自動車証明書!E632="","",商品中古自動車証明書!E632)</f>
        <v/>
      </c>
      <c r="F765" s="626"/>
      <c r="G765" s="70" t="str">
        <f>IF(商品中古自動車証明書!F632="","",商品中古自動車証明書!F632)</f>
        <v/>
      </c>
      <c r="H765" s="70" t="str">
        <f>IF(商品中古自動車証明書!H632="","",RIGHT(商品中古自動車証明書!H632,3))</f>
        <v/>
      </c>
      <c r="I765" s="629" t="str">
        <f>IF(商品中古自動車証明書!G632="","",商品中古自動車証明書!G632)</f>
        <v/>
      </c>
      <c r="J765" s="629"/>
      <c r="K765" s="630" t="str">
        <f>IF(入力シート!AA321="","",入力シート!AA321)</f>
        <v/>
      </c>
      <c r="L765" s="631"/>
      <c r="M765" s="632">
        <f>IF(入力シート!AD321="","",入力シート!AD321)</f>
        <v>0</v>
      </c>
      <c r="N765" s="633"/>
      <c r="O765" s="629" t="str">
        <f>IF(入力シート!AG321="","",入力シート!AG321)</f>
        <v/>
      </c>
      <c r="P765" s="629"/>
      <c r="Q765" s="626" t="str">
        <f>IF(入力シート!AJ321="","",入力シート!AJ321)</f>
        <v/>
      </c>
      <c r="R765" s="626"/>
      <c r="S765" s="627"/>
      <c r="T765" s="628"/>
    </row>
    <row r="766" spans="1:20" ht="21" customHeight="1">
      <c r="A766" s="626" t="str">
        <f>IF(商品中古自動車証明書!A633="","",商品中古自動車証明書!A633)</f>
        <v/>
      </c>
      <c r="B766" s="626"/>
      <c r="C766" s="70" t="str">
        <f>IF(商品中古自動車証明書!C633="","",商品中古自動車証明書!C633)</f>
        <v/>
      </c>
      <c r="D766" s="70" t="str">
        <f>IF(商品中古自動車証明書!D633="","",商品中古自動車証明書!D633)</f>
        <v/>
      </c>
      <c r="E766" s="626" t="str">
        <f>IF(商品中古自動車証明書!E633="","",商品中古自動車証明書!E633)</f>
        <v/>
      </c>
      <c r="F766" s="626"/>
      <c r="G766" s="70" t="str">
        <f>IF(商品中古自動車証明書!F633="","",商品中古自動車証明書!F633)</f>
        <v/>
      </c>
      <c r="H766" s="70" t="str">
        <f>IF(商品中古自動車証明書!H633="","",RIGHT(商品中古自動車証明書!H633,3))</f>
        <v/>
      </c>
      <c r="I766" s="629" t="str">
        <f>IF(商品中古自動車証明書!G633="","",商品中古自動車証明書!G633)</f>
        <v/>
      </c>
      <c r="J766" s="629"/>
      <c r="K766" s="630" t="str">
        <f>IF(入力シート!AA322="","",入力シート!AA322)</f>
        <v/>
      </c>
      <c r="L766" s="631"/>
      <c r="M766" s="632">
        <f>IF(入力シート!AD322="","",入力シート!AD322)</f>
        <v>0</v>
      </c>
      <c r="N766" s="633"/>
      <c r="O766" s="629" t="str">
        <f>IF(入力シート!AG322="","",入力シート!AG322)</f>
        <v/>
      </c>
      <c r="P766" s="629"/>
      <c r="Q766" s="626" t="str">
        <f>IF(入力シート!AJ322="","",入力シート!AJ322)</f>
        <v/>
      </c>
      <c r="R766" s="626"/>
      <c r="S766" s="627"/>
      <c r="T766" s="628"/>
    </row>
    <row r="767" spans="1:20" ht="21" customHeight="1">
      <c r="A767" s="626" t="str">
        <f>IF(商品中古自動車証明書!A634="","",商品中古自動車証明書!A634)</f>
        <v/>
      </c>
      <c r="B767" s="626"/>
      <c r="C767" s="70" t="str">
        <f>IF(商品中古自動車証明書!C634="","",商品中古自動車証明書!C634)</f>
        <v/>
      </c>
      <c r="D767" s="70" t="str">
        <f>IF(商品中古自動車証明書!D634="","",商品中古自動車証明書!D634)</f>
        <v/>
      </c>
      <c r="E767" s="626" t="str">
        <f>IF(商品中古自動車証明書!E634="","",商品中古自動車証明書!E634)</f>
        <v/>
      </c>
      <c r="F767" s="626"/>
      <c r="G767" s="70" t="str">
        <f>IF(商品中古自動車証明書!F634="","",商品中古自動車証明書!F634)</f>
        <v/>
      </c>
      <c r="H767" s="70" t="str">
        <f>IF(商品中古自動車証明書!H634="","",RIGHT(商品中古自動車証明書!H634,3))</f>
        <v/>
      </c>
      <c r="I767" s="629" t="str">
        <f>IF(商品中古自動車証明書!G634="","",商品中古自動車証明書!G634)</f>
        <v/>
      </c>
      <c r="J767" s="629"/>
      <c r="K767" s="630" t="str">
        <f>IF(入力シート!AA323="","",入力シート!AA323)</f>
        <v/>
      </c>
      <c r="L767" s="631"/>
      <c r="M767" s="632">
        <f>IF(入力シート!AD323="","",入力シート!AD323)</f>
        <v>0</v>
      </c>
      <c r="N767" s="633"/>
      <c r="O767" s="629" t="str">
        <f>IF(入力シート!AG323="","",入力シート!AG323)</f>
        <v/>
      </c>
      <c r="P767" s="629"/>
      <c r="Q767" s="626" t="str">
        <f>IF(入力シート!AJ323="","",入力シート!AJ323)</f>
        <v/>
      </c>
      <c r="R767" s="626"/>
      <c r="S767" s="627"/>
      <c r="T767" s="628"/>
    </row>
    <row r="768" spans="1:20" ht="21" customHeight="1">
      <c r="A768" s="626" t="str">
        <f>IF(商品中古自動車証明書!A635="","",商品中古自動車証明書!A635)</f>
        <v/>
      </c>
      <c r="B768" s="626"/>
      <c r="C768" s="70" t="str">
        <f>IF(商品中古自動車証明書!C635="","",商品中古自動車証明書!C635)</f>
        <v/>
      </c>
      <c r="D768" s="70" t="str">
        <f>IF(商品中古自動車証明書!D635="","",商品中古自動車証明書!D635)</f>
        <v/>
      </c>
      <c r="E768" s="626" t="str">
        <f>IF(商品中古自動車証明書!E635="","",商品中古自動車証明書!E635)</f>
        <v/>
      </c>
      <c r="F768" s="626"/>
      <c r="G768" s="70" t="str">
        <f>IF(商品中古自動車証明書!F635="","",商品中古自動車証明書!F635)</f>
        <v/>
      </c>
      <c r="H768" s="70" t="str">
        <f>IF(商品中古自動車証明書!H635="","",RIGHT(商品中古自動車証明書!H635,3))</f>
        <v/>
      </c>
      <c r="I768" s="629" t="str">
        <f>IF(商品中古自動車証明書!G635="","",商品中古自動車証明書!G635)</f>
        <v/>
      </c>
      <c r="J768" s="629"/>
      <c r="K768" s="630" t="str">
        <f>IF(入力シート!AA324="","",入力シート!AA324)</f>
        <v/>
      </c>
      <c r="L768" s="631"/>
      <c r="M768" s="632">
        <f>IF(入力シート!AD324="","",入力シート!AD324)</f>
        <v>0</v>
      </c>
      <c r="N768" s="633"/>
      <c r="O768" s="629" t="str">
        <f>IF(入力シート!AG324="","",入力シート!AG324)</f>
        <v/>
      </c>
      <c r="P768" s="629"/>
      <c r="Q768" s="626" t="str">
        <f>IF(入力シート!AJ324="","",入力シート!AJ324)</f>
        <v/>
      </c>
      <c r="R768" s="626"/>
      <c r="S768" s="627"/>
      <c r="T768" s="628"/>
    </row>
    <row r="769" spans="1:20" ht="21" customHeight="1">
      <c r="A769" s="626" t="str">
        <f>IF(商品中古自動車証明書!A636="","",商品中古自動車証明書!A636)</f>
        <v/>
      </c>
      <c r="B769" s="626"/>
      <c r="C769" s="70" t="str">
        <f>IF(商品中古自動車証明書!C636="","",商品中古自動車証明書!C636)</f>
        <v/>
      </c>
      <c r="D769" s="70" t="str">
        <f>IF(商品中古自動車証明書!D636="","",商品中古自動車証明書!D636)</f>
        <v/>
      </c>
      <c r="E769" s="626" t="str">
        <f>IF(商品中古自動車証明書!E636="","",商品中古自動車証明書!E636)</f>
        <v/>
      </c>
      <c r="F769" s="626"/>
      <c r="G769" s="70" t="str">
        <f>IF(商品中古自動車証明書!F636="","",商品中古自動車証明書!F636)</f>
        <v/>
      </c>
      <c r="H769" s="70" t="str">
        <f>IF(商品中古自動車証明書!H636="","",RIGHT(商品中古自動車証明書!H636,3))</f>
        <v/>
      </c>
      <c r="I769" s="629" t="str">
        <f>IF(商品中古自動車証明書!G636="","",商品中古自動車証明書!G636)</f>
        <v/>
      </c>
      <c r="J769" s="629"/>
      <c r="K769" s="630" t="str">
        <f>IF(入力シート!AA325="","",入力シート!AA325)</f>
        <v/>
      </c>
      <c r="L769" s="631"/>
      <c r="M769" s="632">
        <f>IF(入力シート!AD325="","",入力シート!AD325)</f>
        <v>0</v>
      </c>
      <c r="N769" s="633"/>
      <c r="O769" s="629" t="str">
        <f>IF(入力シート!AG325="","",入力シート!AG325)</f>
        <v/>
      </c>
      <c r="P769" s="629"/>
      <c r="Q769" s="626" t="str">
        <f>IF(入力シート!AJ325="","",入力シート!AJ325)</f>
        <v/>
      </c>
      <c r="R769" s="626"/>
      <c r="S769" s="627"/>
      <c r="T769" s="628"/>
    </row>
    <row r="770" spans="1:20" ht="21" customHeight="1">
      <c r="A770" s="626" t="str">
        <f>IF(商品中古自動車証明書!A637="","",商品中古自動車証明書!A637)</f>
        <v/>
      </c>
      <c r="B770" s="626"/>
      <c r="C770" s="70" t="str">
        <f>IF(商品中古自動車証明書!C637="","",商品中古自動車証明書!C637)</f>
        <v/>
      </c>
      <c r="D770" s="70" t="str">
        <f>IF(商品中古自動車証明書!D637="","",商品中古自動車証明書!D637)</f>
        <v/>
      </c>
      <c r="E770" s="626" t="str">
        <f>IF(商品中古自動車証明書!E637="","",商品中古自動車証明書!E637)</f>
        <v/>
      </c>
      <c r="F770" s="626"/>
      <c r="G770" s="70" t="str">
        <f>IF(商品中古自動車証明書!F637="","",商品中古自動車証明書!F637)</f>
        <v/>
      </c>
      <c r="H770" s="70" t="str">
        <f>IF(商品中古自動車証明書!H637="","",RIGHT(商品中古自動車証明書!H637,3))</f>
        <v/>
      </c>
      <c r="I770" s="629" t="str">
        <f>IF(商品中古自動車証明書!G637="","",商品中古自動車証明書!G637)</f>
        <v/>
      </c>
      <c r="J770" s="629"/>
      <c r="K770" s="630" t="str">
        <f>IF(入力シート!AA326="","",入力シート!AA326)</f>
        <v/>
      </c>
      <c r="L770" s="631"/>
      <c r="M770" s="632">
        <f>IF(入力シート!AD326="","",入力シート!AD326)</f>
        <v>0</v>
      </c>
      <c r="N770" s="633"/>
      <c r="O770" s="629" t="str">
        <f>IF(入力シート!AG326="","",入力シート!AG326)</f>
        <v/>
      </c>
      <c r="P770" s="629"/>
      <c r="Q770" s="626" t="str">
        <f>IF(入力シート!AJ326="","",入力シート!AJ326)</f>
        <v/>
      </c>
      <c r="R770" s="626"/>
      <c r="S770" s="627"/>
      <c r="T770" s="628"/>
    </row>
    <row r="771" spans="1:20" ht="21" customHeight="1">
      <c r="A771" s="626" t="str">
        <f>IF(商品中古自動車証明書!A638="","",商品中古自動車証明書!A638)</f>
        <v/>
      </c>
      <c r="B771" s="626"/>
      <c r="C771" s="70" t="str">
        <f>IF(商品中古自動車証明書!C638="","",商品中古自動車証明書!C638)</f>
        <v/>
      </c>
      <c r="D771" s="70" t="str">
        <f>IF(商品中古自動車証明書!D638="","",商品中古自動車証明書!D638)</f>
        <v/>
      </c>
      <c r="E771" s="626" t="str">
        <f>IF(商品中古自動車証明書!E638="","",商品中古自動車証明書!E638)</f>
        <v/>
      </c>
      <c r="F771" s="626"/>
      <c r="G771" s="70" t="str">
        <f>IF(商品中古自動車証明書!F638="","",商品中古自動車証明書!F638)</f>
        <v/>
      </c>
      <c r="H771" s="70" t="str">
        <f>IF(商品中古自動車証明書!H638="","",RIGHT(商品中古自動車証明書!H638,3))</f>
        <v/>
      </c>
      <c r="I771" s="629" t="str">
        <f>IF(商品中古自動車証明書!G638="","",商品中古自動車証明書!G638)</f>
        <v/>
      </c>
      <c r="J771" s="629"/>
      <c r="K771" s="630" t="str">
        <f>IF(入力シート!AA327="","",入力シート!AA327)</f>
        <v/>
      </c>
      <c r="L771" s="631"/>
      <c r="M771" s="632">
        <f>IF(入力シート!AD327="","",入力シート!AD327)</f>
        <v>0</v>
      </c>
      <c r="N771" s="633"/>
      <c r="O771" s="629" t="str">
        <f>IF(入力シート!AG327="","",入力シート!AG327)</f>
        <v/>
      </c>
      <c r="P771" s="629"/>
      <c r="Q771" s="626" t="str">
        <f>IF(入力シート!AJ327="","",入力シート!AJ327)</f>
        <v/>
      </c>
      <c r="R771" s="626"/>
      <c r="S771" s="627"/>
      <c r="T771" s="628"/>
    </row>
    <row r="772" spans="1:20" ht="21" customHeight="1">
      <c r="A772" s="626" t="str">
        <f>IF(商品中古自動車証明書!A639="","",商品中古自動車証明書!A639)</f>
        <v/>
      </c>
      <c r="B772" s="626"/>
      <c r="C772" s="70" t="str">
        <f>IF(商品中古自動車証明書!C639="","",商品中古自動車証明書!C639)</f>
        <v/>
      </c>
      <c r="D772" s="70" t="str">
        <f>IF(商品中古自動車証明書!D639="","",商品中古自動車証明書!D639)</f>
        <v/>
      </c>
      <c r="E772" s="626" t="str">
        <f>IF(商品中古自動車証明書!E639="","",商品中古自動車証明書!E639)</f>
        <v/>
      </c>
      <c r="F772" s="626"/>
      <c r="G772" s="70" t="str">
        <f>IF(商品中古自動車証明書!F639="","",商品中古自動車証明書!F639)</f>
        <v/>
      </c>
      <c r="H772" s="70" t="str">
        <f>IF(商品中古自動車証明書!H639="","",RIGHT(商品中古自動車証明書!H639,3))</f>
        <v/>
      </c>
      <c r="I772" s="629" t="str">
        <f>IF(商品中古自動車証明書!G639="","",商品中古自動車証明書!G639)</f>
        <v/>
      </c>
      <c r="J772" s="629"/>
      <c r="K772" s="630" t="str">
        <f>IF(入力シート!AA328="","",入力シート!AA328)</f>
        <v/>
      </c>
      <c r="L772" s="631"/>
      <c r="M772" s="632">
        <f>IF(入力シート!AD328="","",入力シート!AD328)</f>
        <v>0</v>
      </c>
      <c r="N772" s="633"/>
      <c r="O772" s="629" t="str">
        <f>IF(入力シート!AG328="","",入力シート!AG328)</f>
        <v/>
      </c>
      <c r="P772" s="629"/>
      <c r="Q772" s="626" t="str">
        <f>IF(入力シート!AJ328="","",入力シート!AJ328)</f>
        <v/>
      </c>
      <c r="R772" s="626"/>
      <c r="S772" s="627"/>
      <c r="T772" s="628"/>
    </row>
    <row r="773" spans="1:20" ht="21" customHeight="1">
      <c r="A773" s="626" t="str">
        <f>IF(商品中古自動車証明書!A640="","",商品中古自動車証明書!A640)</f>
        <v/>
      </c>
      <c r="B773" s="626"/>
      <c r="C773" s="70" t="str">
        <f>IF(商品中古自動車証明書!C640="","",商品中古自動車証明書!C640)</f>
        <v/>
      </c>
      <c r="D773" s="70" t="str">
        <f>IF(商品中古自動車証明書!D640="","",商品中古自動車証明書!D640)</f>
        <v/>
      </c>
      <c r="E773" s="626" t="str">
        <f>IF(商品中古自動車証明書!E640="","",商品中古自動車証明書!E640)</f>
        <v/>
      </c>
      <c r="F773" s="626"/>
      <c r="G773" s="70" t="str">
        <f>IF(商品中古自動車証明書!F640="","",商品中古自動車証明書!F640)</f>
        <v/>
      </c>
      <c r="H773" s="70" t="str">
        <f>IF(商品中古自動車証明書!H640="","",RIGHT(商品中古自動車証明書!H640,3))</f>
        <v/>
      </c>
      <c r="I773" s="629" t="str">
        <f>IF(商品中古自動車証明書!G640="","",商品中古自動車証明書!G640)</f>
        <v/>
      </c>
      <c r="J773" s="629"/>
      <c r="K773" s="630" t="str">
        <f>IF(入力シート!AA329="","",入力シート!AA329)</f>
        <v/>
      </c>
      <c r="L773" s="631"/>
      <c r="M773" s="632">
        <f>IF(入力シート!AD329="","",入力シート!AD329)</f>
        <v>0</v>
      </c>
      <c r="N773" s="633"/>
      <c r="O773" s="629" t="str">
        <f>IF(入力シート!AG329="","",入力シート!AG329)</f>
        <v/>
      </c>
      <c r="P773" s="629"/>
      <c r="Q773" s="626" t="str">
        <f>IF(入力シート!AJ329="","",入力シート!AJ329)</f>
        <v/>
      </c>
      <c r="R773" s="626"/>
      <c r="S773" s="627"/>
      <c r="T773" s="628"/>
    </row>
    <row r="774" spans="1:20" ht="21" customHeight="1">
      <c r="A774" s="626" t="str">
        <f>IF(商品中古自動車証明書!A641="","",商品中古自動車証明書!A641)</f>
        <v/>
      </c>
      <c r="B774" s="626"/>
      <c r="C774" s="70" t="str">
        <f>IF(商品中古自動車証明書!C641="","",商品中古自動車証明書!C641)</f>
        <v/>
      </c>
      <c r="D774" s="70" t="str">
        <f>IF(商品中古自動車証明書!D641="","",商品中古自動車証明書!D641)</f>
        <v/>
      </c>
      <c r="E774" s="626" t="str">
        <f>IF(商品中古自動車証明書!E641="","",商品中古自動車証明書!E641)</f>
        <v/>
      </c>
      <c r="F774" s="626"/>
      <c r="G774" s="70" t="str">
        <f>IF(商品中古自動車証明書!F641="","",商品中古自動車証明書!F641)</f>
        <v/>
      </c>
      <c r="H774" s="70" t="str">
        <f>IF(商品中古自動車証明書!H641="","",RIGHT(商品中古自動車証明書!H641,3))</f>
        <v/>
      </c>
      <c r="I774" s="629" t="str">
        <f>IF(商品中古自動車証明書!G641="","",商品中古自動車証明書!G641)</f>
        <v/>
      </c>
      <c r="J774" s="629"/>
      <c r="K774" s="630" t="str">
        <f>IF(入力シート!AA330="","",入力シート!AA330)</f>
        <v/>
      </c>
      <c r="L774" s="631"/>
      <c r="M774" s="632">
        <f>IF(入力シート!AD330="","",入力シート!AD330)</f>
        <v>0</v>
      </c>
      <c r="N774" s="633"/>
      <c r="O774" s="629" t="str">
        <f>IF(入力シート!AG330="","",入力シート!AG330)</f>
        <v/>
      </c>
      <c r="P774" s="629"/>
      <c r="Q774" s="626" t="str">
        <f>IF(入力シート!AJ330="","",入力シート!AJ330)</f>
        <v/>
      </c>
      <c r="R774" s="626"/>
      <c r="S774" s="627"/>
      <c r="T774" s="628"/>
    </row>
    <row r="775" spans="1:20" ht="21" customHeight="1">
      <c r="A775" s="626" t="str">
        <f>IF(商品中古自動車証明書!A642="","",商品中古自動車証明書!A642)</f>
        <v/>
      </c>
      <c r="B775" s="626"/>
      <c r="C775" s="70" t="str">
        <f>IF(商品中古自動車証明書!C642="","",商品中古自動車証明書!C642)</f>
        <v/>
      </c>
      <c r="D775" s="70" t="str">
        <f>IF(商品中古自動車証明書!D642="","",商品中古自動車証明書!D642)</f>
        <v/>
      </c>
      <c r="E775" s="626" t="str">
        <f>IF(商品中古自動車証明書!E642="","",商品中古自動車証明書!E642)</f>
        <v/>
      </c>
      <c r="F775" s="626"/>
      <c r="G775" s="70" t="str">
        <f>IF(商品中古自動車証明書!F642="","",商品中古自動車証明書!F642)</f>
        <v/>
      </c>
      <c r="H775" s="70" t="str">
        <f>IF(商品中古自動車証明書!H642="","",RIGHT(商品中古自動車証明書!H642,3))</f>
        <v/>
      </c>
      <c r="I775" s="629" t="str">
        <f>IF(商品中古自動車証明書!G642="","",商品中古自動車証明書!G642)</f>
        <v/>
      </c>
      <c r="J775" s="629"/>
      <c r="K775" s="630" t="str">
        <f>IF(入力シート!AA331="","",入力シート!AA331)</f>
        <v/>
      </c>
      <c r="L775" s="631"/>
      <c r="M775" s="632">
        <f>IF(入力シート!AD331="","",入力シート!AD331)</f>
        <v>0</v>
      </c>
      <c r="N775" s="633"/>
      <c r="O775" s="629" t="str">
        <f>IF(入力シート!AG331="","",入力シート!AG331)</f>
        <v/>
      </c>
      <c r="P775" s="629"/>
      <c r="Q775" s="626" t="str">
        <f>IF(入力シート!AJ331="","",入力シート!AJ331)</f>
        <v/>
      </c>
      <c r="R775" s="626"/>
      <c r="S775" s="627"/>
      <c r="T775" s="628"/>
    </row>
    <row r="776" spans="1:20" ht="21" customHeight="1">
      <c r="A776" s="626" t="str">
        <f>IF(商品中古自動車証明書!A643="","",商品中古自動車証明書!A643)</f>
        <v/>
      </c>
      <c r="B776" s="626"/>
      <c r="C776" s="70" t="str">
        <f>IF(商品中古自動車証明書!C643="","",商品中古自動車証明書!C643)</f>
        <v/>
      </c>
      <c r="D776" s="70" t="str">
        <f>IF(商品中古自動車証明書!D643="","",商品中古自動車証明書!D643)</f>
        <v/>
      </c>
      <c r="E776" s="626" t="str">
        <f>IF(商品中古自動車証明書!E643="","",商品中古自動車証明書!E643)</f>
        <v/>
      </c>
      <c r="F776" s="626"/>
      <c r="G776" s="70" t="str">
        <f>IF(商品中古自動車証明書!F643="","",商品中古自動車証明書!F643)</f>
        <v/>
      </c>
      <c r="H776" s="70" t="str">
        <f>IF(商品中古自動車証明書!H643="","",RIGHT(商品中古自動車証明書!H643,3))</f>
        <v/>
      </c>
      <c r="I776" s="629" t="str">
        <f>IF(商品中古自動車証明書!G643="","",商品中古自動車証明書!G643)</f>
        <v/>
      </c>
      <c r="J776" s="629"/>
      <c r="K776" s="630" t="str">
        <f>IF(入力シート!AA332="","",入力シート!AA332)</f>
        <v/>
      </c>
      <c r="L776" s="631"/>
      <c r="M776" s="632">
        <f>IF(入力シート!AD332="","",入力シート!AD332)</f>
        <v>0</v>
      </c>
      <c r="N776" s="633"/>
      <c r="O776" s="629" t="str">
        <f>IF(入力シート!AG332="","",入力シート!AG332)</f>
        <v/>
      </c>
      <c r="P776" s="629"/>
      <c r="Q776" s="626" t="str">
        <f>IF(入力シート!AJ332="","",入力シート!AJ332)</f>
        <v/>
      </c>
      <c r="R776" s="626"/>
      <c r="S776" s="627"/>
      <c r="T776" s="628"/>
    </row>
    <row r="777" spans="1:20" ht="21" customHeight="1">
      <c r="A777" s="626" t="str">
        <f>IF(商品中古自動車証明書!A644="","",商品中古自動車証明書!A644)</f>
        <v/>
      </c>
      <c r="B777" s="626"/>
      <c r="C777" s="70" t="str">
        <f>IF(商品中古自動車証明書!C644="","",商品中古自動車証明書!C644)</f>
        <v/>
      </c>
      <c r="D777" s="70" t="str">
        <f>IF(商品中古自動車証明書!D644="","",商品中古自動車証明書!D644)</f>
        <v/>
      </c>
      <c r="E777" s="626" t="str">
        <f>IF(商品中古自動車証明書!E644="","",商品中古自動車証明書!E644)</f>
        <v/>
      </c>
      <c r="F777" s="626"/>
      <c r="G777" s="70" t="str">
        <f>IF(商品中古自動車証明書!F644="","",商品中古自動車証明書!F644)</f>
        <v/>
      </c>
      <c r="H777" s="70" t="str">
        <f>IF(商品中古自動車証明書!H644="","",RIGHT(商品中古自動車証明書!H644,3))</f>
        <v/>
      </c>
      <c r="I777" s="629" t="str">
        <f>IF(商品中古自動車証明書!G644="","",商品中古自動車証明書!G644)</f>
        <v/>
      </c>
      <c r="J777" s="629"/>
      <c r="K777" s="630" t="str">
        <f>IF(入力シート!AA333="","",入力シート!AA333)</f>
        <v/>
      </c>
      <c r="L777" s="631"/>
      <c r="M777" s="632">
        <f>IF(入力シート!AD333="","",入力シート!AD333)</f>
        <v>0</v>
      </c>
      <c r="N777" s="633"/>
      <c r="O777" s="629" t="str">
        <f>IF(入力シート!AG333="","",入力シート!AG333)</f>
        <v/>
      </c>
      <c r="P777" s="629"/>
      <c r="Q777" s="626" t="str">
        <f>IF(入力シート!AJ333="","",入力シート!AJ333)</f>
        <v/>
      </c>
      <c r="R777" s="626"/>
      <c r="S777" s="627"/>
      <c r="T777" s="628"/>
    </row>
    <row r="778" spans="1:20" ht="21" customHeight="1">
      <c r="A778" s="626" t="str">
        <f>IF(商品中古自動車証明書!A645="","",商品中古自動車証明書!A645)</f>
        <v/>
      </c>
      <c r="B778" s="626"/>
      <c r="C778" s="70" t="str">
        <f>IF(商品中古自動車証明書!C645="","",商品中古自動車証明書!C645)</f>
        <v/>
      </c>
      <c r="D778" s="70" t="str">
        <f>IF(商品中古自動車証明書!D645="","",商品中古自動車証明書!D645)</f>
        <v/>
      </c>
      <c r="E778" s="626" t="str">
        <f>IF(商品中古自動車証明書!E645="","",商品中古自動車証明書!E645)</f>
        <v/>
      </c>
      <c r="F778" s="626"/>
      <c r="G778" s="70" t="str">
        <f>IF(商品中古自動車証明書!F645="","",商品中古自動車証明書!F645)</f>
        <v/>
      </c>
      <c r="H778" s="70" t="str">
        <f>IF(商品中古自動車証明書!H645="","",RIGHT(商品中古自動車証明書!H645,3))</f>
        <v/>
      </c>
      <c r="I778" s="629" t="str">
        <f>IF(商品中古自動車証明書!G645="","",商品中古自動車証明書!G645)</f>
        <v/>
      </c>
      <c r="J778" s="629"/>
      <c r="K778" s="630" t="str">
        <f>IF(入力シート!AA334="","",入力シート!AA334)</f>
        <v/>
      </c>
      <c r="L778" s="631"/>
      <c r="M778" s="632">
        <f>IF(入力シート!AD334="","",入力シート!AD334)</f>
        <v>0</v>
      </c>
      <c r="N778" s="633"/>
      <c r="O778" s="629" t="str">
        <f>IF(入力シート!AG334="","",入力シート!AG334)</f>
        <v/>
      </c>
      <c r="P778" s="629"/>
      <c r="Q778" s="626" t="str">
        <f>IF(入力シート!AJ334="","",入力シート!AJ334)</f>
        <v/>
      </c>
      <c r="R778" s="626"/>
      <c r="S778" s="627"/>
      <c r="T778" s="628"/>
    </row>
    <row r="779" spans="1:20" ht="21" customHeight="1">
      <c r="A779" s="626" t="str">
        <f>IF(商品中古自動車証明書!A646="","",商品中古自動車証明書!A646)</f>
        <v/>
      </c>
      <c r="B779" s="626"/>
      <c r="C779" s="70" t="str">
        <f>IF(商品中古自動車証明書!C646="","",商品中古自動車証明書!C646)</f>
        <v/>
      </c>
      <c r="D779" s="70" t="str">
        <f>IF(商品中古自動車証明書!D646="","",商品中古自動車証明書!D646)</f>
        <v/>
      </c>
      <c r="E779" s="626" t="str">
        <f>IF(商品中古自動車証明書!E646="","",商品中古自動車証明書!E646)</f>
        <v/>
      </c>
      <c r="F779" s="626"/>
      <c r="G779" s="70" t="str">
        <f>IF(商品中古自動車証明書!F646="","",商品中古自動車証明書!F646)</f>
        <v/>
      </c>
      <c r="H779" s="70" t="str">
        <f>IF(商品中古自動車証明書!H646="","",RIGHT(商品中古自動車証明書!H646,3))</f>
        <v/>
      </c>
      <c r="I779" s="629" t="str">
        <f>IF(商品中古自動車証明書!G646="","",商品中古自動車証明書!G646)</f>
        <v/>
      </c>
      <c r="J779" s="629"/>
      <c r="K779" s="630" t="str">
        <f>IF(入力シート!AA335="","",入力シート!AA335)</f>
        <v/>
      </c>
      <c r="L779" s="631"/>
      <c r="M779" s="632">
        <f>IF(入力シート!AD335="","",入力シート!AD335)</f>
        <v>0</v>
      </c>
      <c r="N779" s="633"/>
      <c r="O779" s="629" t="str">
        <f>IF(入力シート!AG335="","",入力シート!AG335)</f>
        <v/>
      </c>
      <c r="P779" s="629"/>
      <c r="Q779" s="626" t="str">
        <f>IF(入力シート!AJ335="","",入力シート!AJ335)</f>
        <v/>
      </c>
      <c r="R779" s="626"/>
      <c r="S779" s="627"/>
      <c r="T779" s="628"/>
    </row>
    <row r="780" spans="1:20" ht="21" customHeight="1">
      <c r="A780" s="626" t="str">
        <f>IF(商品中古自動車証明書!A647="","",商品中古自動車証明書!A647)</f>
        <v/>
      </c>
      <c r="B780" s="626"/>
      <c r="C780" s="70" t="str">
        <f>IF(商品中古自動車証明書!C647="","",商品中古自動車証明書!C647)</f>
        <v/>
      </c>
      <c r="D780" s="70" t="str">
        <f>IF(商品中古自動車証明書!D647="","",商品中古自動車証明書!D647)</f>
        <v/>
      </c>
      <c r="E780" s="626" t="str">
        <f>IF(商品中古自動車証明書!E647="","",商品中古自動車証明書!E647)</f>
        <v/>
      </c>
      <c r="F780" s="626"/>
      <c r="G780" s="70" t="str">
        <f>IF(商品中古自動車証明書!F647="","",商品中古自動車証明書!F647)</f>
        <v/>
      </c>
      <c r="H780" s="70" t="str">
        <f>IF(商品中古自動車証明書!H647="","",RIGHT(商品中古自動車証明書!H647,3))</f>
        <v/>
      </c>
      <c r="I780" s="629" t="str">
        <f>IF(商品中古自動車証明書!G647="","",商品中古自動車証明書!G647)</f>
        <v/>
      </c>
      <c r="J780" s="629"/>
      <c r="K780" s="630" t="str">
        <f>IF(入力シート!AA336="","",入力シート!AA336)</f>
        <v/>
      </c>
      <c r="L780" s="631"/>
      <c r="M780" s="632">
        <f>IF(入力シート!AD336="","",入力シート!AD336)</f>
        <v>0</v>
      </c>
      <c r="N780" s="633"/>
      <c r="O780" s="629" t="str">
        <f>IF(入力シート!AG336="","",入力シート!AG336)</f>
        <v/>
      </c>
      <c r="P780" s="629"/>
      <c r="Q780" s="626" t="str">
        <f>IF(入力シート!AJ336="","",入力シート!AJ336)</f>
        <v/>
      </c>
      <c r="R780" s="626"/>
      <c r="S780" s="627"/>
      <c r="T780" s="628"/>
    </row>
    <row r="781" spans="1:20" ht="21" customHeight="1">
      <c r="A781" s="626" t="str">
        <f>IF(商品中古自動車証明書!A648="","",商品中古自動車証明書!A648)</f>
        <v/>
      </c>
      <c r="B781" s="626"/>
      <c r="C781" s="70" t="str">
        <f>IF(商品中古自動車証明書!C648="","",商品中古自動車証明書!C648)</f>
        <v/>
      </c>
      <c r="D781" s="70" t="str">
        <f>IF(商品中古自動車証明書!D648="","",商品中古自動車証明書!D648)</f>
        <v/>
      </c>
      <c r="E781" s="626" t="str">
        <f>IF(商品中古自動車証明書!E648="","",商品中古自動車証明書!E648)</f>
        <v/>
      </c>
      <c r="F781" s="626"/>
      <c r="G781" s="70" t="str">
        <f>IF(商品中古自動車証明書!F648="","",商品中古自動車証明書!F648)</f>
        <v/>
      </c>
      <c r="H781" s="70" t="str">
        <f>IF(商品中古自動車証明書!H648="","",RIGHT(商品中古自動車証明書!H648,3))</f>
        <v/>
      </c>
      <c r="I781" s="629" t="str">
        <f>IF(商品中古自動車証明書!G648="","",商品中古自動車証明書!G648)</f>
        <v/>
      </c>
      <c r="J781" s="629"/>
      <c r="K781" s="630" t="str">
        <f>IF(入力シート!AA337="","",入力シート!AA337)</f>
        <v/>
      </c>
      <c r="L781" s="631"/>
      <c r="M781" s="632">
        <f>IF(入力シート!AD337="","",入力シート!AD337)</f>
        <v>0</v>
      </c>
      <c r="N781" s="633"/>
      <c r="O781" s="629" t="str">
        <f>IF(入力シート!AG337="","",入力シート!AG337)</f>
        <v/>
      </c>
      <c r="P781" s="629"/>
      <c r="Q781" s="626" t="str">
        <f>IF(入力シート!AJ337="","",入力シート!AJ337)</f>
        <v/>
      </c>
      <c r="R781" s="626"/>
      <c r="S781" s="627"/>
      <c r="T781" s="628"/>
    </row>
    <row r="782" spans="1:20" ht="21" customHeight="1">
      <c r="A782" s="626" t="str">
        <f>IF(商品中古自動車証明書!A649="","",商品中古自動車証明書!A649)</f>
        <v/>
      </c>
      <c r="B782" s="626"/>
      <c r="C782" s="70" t="str">
        <f>IF(商品中古自動車証明書!C649="","",商品中古自動車証明書!C649)</f>
        <v/>
      </c>
      <c r="D782" s="70" t="str">
        <f>IF(商品中古自動車証明書!D649="","",商品中古自動車証明書!D649)</f>
        <v/>
      </c>
      <c r="E782" s="626" t="str">
        <f>IF(商品中古自動車証明書!E649="","",商品中古自動車証明書!E649)</f>
        <v/>
      </c>
      <c r="F782" s="626"/>
      <c r="G782" s="70" t="str">
        <f>IF(商品中古自動車証明書!F649="","",商品中古自動車証明書!F649)</f>
        <v/>
      </c>
      <c r="H782" s="70" t="str">
        <f>IF(商品中古自動車証明書!H649="","",RIGHT(商品中古自動車証明書!H649,3))</f>
        <v/>
      </c>
      <c r="I782" s="629" t="str">
        <f>IF(商品中古自動車証明書!G649="","",商品中古自動車証明書!G649)</f>
        <v/>
      </c>
      <c r="J782" s="629"/>
      <c r="K782" s="630" t="str">
        <f>IF(入力シート!AA338="","",入力シート!AA338)</f>
        <v/>
      </c>
      <c r="L782" s="631"/>
      <c r="M782" s="632">
        <f>IF(入力シート!AD338="","",入力シート!AD338)</f>
        <v>0</v>
      </c>
      <c r="N782" s="633"/>
      <c r="O782" s="629" t="str">
        <f>IF(入力シート!AG338="","",入力シート!AG338)</f>
        <v/>
      </c>
      <c r="P782" s="629"/>
      <c r="Q782" s="626" t="str">
        <f>IF(入力シート!AJ338="","",入力シート!AJ338)</f>
        <v/>
      </c>
      <c r="R782" s="626"/>
      <c r="S782" s="627"/>
      <c r="T782" s="628"/>
    </row>
    <row r="783" spans="1:20" ht="21" customHeight="1">
      <c r="A783" s="626" t="str">
        <f>IF(商品中古自動車証明書!A650="","",商品中古自動車証明書!A650)</f>
        <v/>
      </c>
      <c r="B783" s="626"/>
      <c r="C783" s="70" t="str">
        <f>IF(商品中古自動車証明書!C650="","",商品中古自動車証明書!C650)</f>
        <v/>
      </c>
      <c r="D783" s="70" t="str">
        <f>IF(商品中古自動車証明書!D650="","",商品中古自動車証明書!D650)</f>
        <v/>
      </c>
      <c r="E783" s="626" t="str">
        <f>IF(商品中古自動車証明書!E650="","",商品中古自動車証明書!E650)</f>
        <v/>
      </c>
      <c r="F783" s="626"/>
      <c r="G783" s="70" t="str">
        <f>IF(商品中古自動車証明書!F650="","",商品中古自動車証明書!F650)</f>
        <v/>
      </c>
      <c r="H783" s="70" t="str">
        <f>IF(商品中古自動車証明書!H650="","",RIGHT(商品中古自動車証明書!H650,3))</f>
        <v/>
      </c>
      <c r="I783" s="629" t="str">
        <f>IF(商品中古自動車証明書!G650="","",商品中古自動車証明書!G650)</f>
        <v/>
      </c>
      <c r="J783" s="629"/>
      <c r="K783" s="630" t="str">
        <f>IF(入力シート!AA339="","",入力シート!AA339)</f>
        <v/>
      </c>
      <c r="L783" s="631"/>
      <c r="M783" s="632">
        <f>IF(入力シート!AD339="","",入力シート!AD339)</f>
        <v>0</v>
      </c>
      <c r="N783" s="633"/>
      <c r="O783" s="629" t="str">
        <f>IF(入力シート!AG339="","",入力シート!AG339)</f>
        <v/>
      </c>
      <c r="P783" s="629"/>
      <c r="Q783" s="626" t="str">
        <f>IF(入力シート!AJ339="","",入力シート!AJ339)</f>
        <v/>
      </c>
      <c r="R783" s="626"/>
      <c r="S783" s="627"/>
      <c r="T783" s="628"/>
    </row>
    <row r="784" spans="1:20" ht="21" customHeight="1">
      <c r="A784" s="626" t="str">
        <f>IF(商品中古自動車証明書!A651="","",商品中古自動車証明書!A651)</f>
        <v/>
      </c>
      <c r="B784" s="626"/>
      <c r="C784" s="70" t="str">
        <f>IF(商品中古自動車証明書!C651="","",商品中古自動車証明書!C651)</f>
        <v/>
      </c>
      <c r="D784" s="70" t="str">
        <f>IF(商品中古自動車証明書!D651="","",商品中古自動車証明書!D651)</f>
        <v/>
      </c>
      <c r="E784" s="626" t="str">
        <f>IF(商品中古自動車証明書!E651="","",商品中古自動車証明書!E651)</f>
        <v/>
      </c>
      <c r="F784" s="626"/>
      <c r="G784" s="70" t="str">
        <f>IF(商品中古自動車証明書!F651="","",商品中古自動車証明書!F651)</f>
        <v/>
      </c>
      <c r="H784" s="70" t="str">
        <f>IF(商品中古自動車証明書!H651="","",RIGHT(商品中古自動車証明書!H651,3))</f>
        <v/>
      </c>
      <c r="I784" s="629" t="str">
        <f>IF(商品中古自動車証明書!G651="","",商品中古自動車証明書!G651)</f>
        <v/>
      </c>
      <c r="J784" s="629"/>
      <c r="K784" s="630" t="str">
        <f>IF(入力シート!AA340="","",入力シート!AA340)</f>
        <v/>
      </c>
      <c r="L784" s="631"/>
      <c r="M784" s="632">
        <f>IF(入力シート!AD340="","",入力シート!AD340)</f>
        <v>0</v>
      </c>
      <c r="N784" s="633"/>
      <c r="O784" s="629" t="str">
        <f>IF(入力シート!AG340="","",入力シート!AG340)</f>
        <v/>
      </c>
      <c r="P784" s="629"/>
      <c r="Q784" s="626" t="str">
        <f>IF(入力シート!AJ340="","",入力シート!AJ340)</f>
        <v/>
      </c>
      <c r="R784" s="626"/>
      <c r="S784" s="627"/>
      <c r="T784" s="628"/>
    </row>
    <row r="785" spans="1:20" ht="21" customHeight="1">
      <c r="A785" s="626" t="str">
        <f>IF(商品中古自動車証明書!A652="","",商品中古自動車証明書!A652)</f>
        <v/>
      </c>
      <c r="B785" s="626"/>
      <c r="C785" s="70" t="str">
        <f>IF(商品中古自動車証明書!C652="","",商品中古自動車証明書!C652)</f>
        <v/>
      </c>
      <c r="D785" s="70" t="str">
        <f>IF(商品中古自動車証明書!D652="","",商品中古自動車証明書!D652)</f>
        <v/>
      </c>
      <c r="E785" s="626" t="str">
        <f>IF(商品中古自動車証明書!E652="","",商品中古自動車証明書!E652)</f>
        <v/>
      </c>
      <c r="F785" s="626"/>
      <c r="G785" s="70" t="str">
        <f>IF(商品中古自動車証明書!F652="","",商品中古自動車証明書!F652)</f>
        <v/>
      </c>
      <c r="H785" s="70" t="str">
        <f>IF(商品中古自動車証明書!H652="","",RIGHT(商品中古自動車証明書!H652,3))</f>
        <v/>
      </c>
      <c r="I785" s="629" t="str">
        <f>IF(商品中古自動車証明書!G652="","",商品中古自動車証明書!G652)</f>
        <v/>
      </c>
      <c r="J785" s="629"/>
      <c r="K785" s="630" t="str">
        <f>IF(入力シート!AA341="","",入力シート!AA341)</f>
        <v/>
      </c>
      <c r="L785" s="631"/>
      <c r="M785" s="632">
        <f>IF(入力シート!AD341="","",入力シート!AD341)</f>
        <v>0</v>
      </c>
      <c r="N785" s="633"/>
      <c r="O785" s="629" t="str">
        <f>IF(入力シート!AG341="","",入力シート!AG341)</f>
        <v/>
      </c>
      <c r="P785" s="629"/>
      <c r="Q785" s="626" t="str">
        <f>IF(入力シート!AJ341="","",入力シート!AJ341)</f>
        <v/>
      </c>
      <c r="R785" s="626"/>
      <c r="S785" s="627"/>
      <c r="T785" s="628"/>
    </row>
    <row r="786" spans="1:20" ht="21" customHeight="1">
      <c r="A786" s="626" t="str">
        <f>IF(商品中古自動車証明書!A653="","",商品中古自動車証明書!A653)</f>
        <v/>
      </c>
      <c r="B786" s="626"/>
      <c r="C786" s="70" t="str">
        <f>IF(商品中古自動車証明書!C653="","",商品中古自動車証明書!C653)</f>
        <v/>
      </c>
      <c r="D786" s="70" t="str">
        <f>IF(商品中古自動車証明書!D653="","",商品中古自動車証明書!D653)</f>
        <v/>
      </c>
      <c r="E786" s="626" t="str">
        <f>IF(商品中古自動車証明書!E653="","",商品中古自動車証明書!E653)</f>
        <v/>
      </c>
      <c r="F786" s="626"/>
      <c r="G786" s="70" t="str">
        <f>IF(商品中古自動車証明書!F653="","",商品中古自動車証明書!F653)</f>
        <v/>
      </c>
      <c r="H786" s="70" t="str">
        <f>IF(商品中古自動車証明書!H653="","",RIGHT(商品中古自動車証明書!H653,3))</f>
        <v/>
      </c>
      <c r="I786" s="629" t="str">
        <f>IF(商品中古自動車証明書!G653="","",商品中古自動車証明書!G653)</f>
        <v/>
      </c>
      <c r="J786" s="629"/>
      <c r="K786" s="630" t="str">
        <f>IF(入力シート!AA342="","",入力シート!AA342)</f>
        <v/>
      </c>
      <c r="L786" s="631"/>
      <c r="M786" s="632">
        <f>IF(入力シート!AD342="","",入力シート!AD342)</f>
        <v>0</v>
      </c>
      <c r="N786" s="633"/>
      <c r="O786" s="629" t="str">
        <f>IF(入力シート!AG342="","",入力シート!AG342)</f>
        <v/>
      </c>
      <c r="P786" s="629"/>
      <c r="Q786" s="626" t="str">
        <f>IF(入力シート!AJ342="","",入力シート!AJ342)</f>
        <v/>
      </c>
      <c r="R786" s="626"/>
      <c r="S786" s="627"/>
      <c r="T786" s="628"/>
    </row>
    <row r="787" spans="1:20" ht="21" customHeight="1">
      <c r="A787" s="626" t="str">
        <f>IF(商品中古自動車証明書!A654="","",商品中古自動車証明書!A654)</f>
        <v/>
      </c>
      <c r="B787" s="626"/>
      <c r="C787" s="70" t="str">
        <f>IF(商品中古自動車証明書!C654="","",商品中古自動車証明書!C654)</f>
        <v/>
      </c>
      <c r="D787" s="70" t="str">
        <f>IF(商品中古自動車証明書!D654="","",商品中古自動車証明書!D654)</f>
        <v/>
      </c>
      <c r="E787" s="626" t="str">
        <f>IF(商品中古自動車証明書!E654="","",商品中古自動車証明書!E654)</f>
        <v/>
      </c>
      <c r="F787" s="626"/>
      <c r="G787" s="70" t="str">
        <f>IF(商品中古自動車証明書!F654="","",商品中古自動車証明書!F654)</f>
        <v/>
      </c>
      <c r="H787" s="70" t="str">
        <f>IF(商品中古自動車証明書!H654="","",RIGHT(商品中古自動車証明書!H654,3))</f>
        <v/>
      </c>
      <c r="I787" s="629" t="str">
        <f>IF(商品中古自動車証明書!G654="","",商品中古自動車証明書!G654)</f>
        <v/>
      </c>
      <c r="J787" s="629"/>
      <c r="K787" s="630" t="str">
        <f>IF(入力シート!AA343="","",入力シート!AA343)</f>
        <v/>
      </c>
      <c r="L787" s="631"/>
      <c r="M787" s="632">
        <f>IF(入力シート!AD343="","",入力シート!AD343)</f>
        <v>0</v>
      </c>
      <c r="N787" s="633"/>
      <c r="O787" s="629" t="str">
        <f>IF(入力シート!AG343="","",入力シート!AG343)</f>
        <v/>
      </c>
      <c r="P787" s="629"/>
      <c r="Q787" s="626" t="str">
        <f>IF(入力シート!AJ343="","",入力シート!AJ343)</f>
        <v/>
      </c>
      <c r="R787" s="626"/>
      <c r="S787" s="627"/>
      <c r="T787" s="628"/>
    </row>
    <row r="788" spans="1:20" ht="6" customHeight="1">
      <c r="A788" s="2"/>
      <c r="B788" s="2"/>
      <c r="C788" s="2"/>
      <c r="D788" s="2"/>
      <c r="E788" s="2"/>
      <c r="F788" s="2"/>
      <c r="G788" s="2"/>
      <c r="H788" s="2"/>
      <c r="I788" s="2"/>
      <c r="J788" s="2"/>
      <c r="K788" s="2"/>
      <c r="L788" s="2"/>
      <c r="M788" s="2"/>
      <c r="N788" s="2"/>
      <c r="O788" s="2"/>
      <c r="P788" s="2"/>
      <c r="Q788" s="2"/>
      <c r="R788" s="2"/>
      <c r="S788" s="2"/>
      <c r="T788" s="2"/>
    </row>
    <row r="789" spans="1:20">
      <c r="A789" s="674" t="s">
        <v>391</v>
      </c>
      <c r="B789" s="675" t="s">
        <v>298</v>
      </c>
      <c r="C789" s="676"/>
      <c r="D789" s="676"/>
      <c r="E789" s="676"/>
      <c r="F789" s="676"/>
      <c r="G789" s="677"/>
      <c r="H789" s="681" t="s">
        <v>392</v>
      </c>
      <c r="I789" s="682"/>
      <c r="J789" s="682"/>
      <c r="K789" s="682"/>
      <c r="L789" s="682"/>
      <c r="M789" s="682"/>
      <c r="N789" s="682"/>
      <c r="O789" s="682"/>
      <c r="P789" s="682"/>
      <c r="Q789" s="682"/>
      <c r="R789" s="682"/>
      <c r="S789" s="682"/>
      <c r="T789" s="683"/>
    </row>
    <row r="790" spans="1:20" ht="18.75" customHeight="1">
      <c r="A790" s="674"/>
      <c r="B790" s="678"/>
      <c r="C790" s="679"/>
      <c r="D790" s="679"/>
      <c r="E790" s="679"/>
      <c r="F790" s="679"/>
      <c r="G790" s="680"/>
      <c r="H790" s="636" t="s">
        <v>393</v>
      </c>
      <c r="I790" s="637"/>
      <c r="J790" s="638"/>
      <c r="K790" s="61" t="s">
        <v>271</v>
      </c>
      <c r="L790" s="636" t="s">
        <v>273</v>
      </c>
      <c r="M790" s="637"/>
      <c r="N790" s="638"/>
      <c r="O790" s="636" t="s">
        <v>310</v>
      </c>
      <c r="P790" s="637"/>
      <c r="Q790" s="637"/>
      <c r="R790" s="637"/>
      <c r="S790" s="637"/>
      <c r="T790" s="638"/>
    </row>
    <row r="791" spans="1:20" ht="21" customHeight="1">
      <c r="A791" s="674"/>
      <c r="B791" s="639" t="str">
        <f>B47</f>
        <v/>
      </c>
      <c r="C791" s="640"/>
      <c r="D791" s="640"/>
      <c r="E791" s="640"/>
      <c r="F791" s="640"/>
      <c r="G791" s="641"/>
      <c r="H791" s="617" t="str">
        <f>H47</f>
        <v/>
      </c>
      <c r="I791" s="618"/>
      <c r="J791" s="619"/>
      <c r="K791" s="645" t="str">
        <f>K47</f>
        <v/>
      </c>
      <c r="L791" s="617" t="str">
        <f>L47</f>
        <v/>
      </c>
      <c r="M791" s="618"/>
      <c r="N791" s="619"/>
      <c r="O791" s="71" t="s">
        <v>419</v>
      </c>
      <c r="P791" s="647" t="str">
        <f>P47</f>
        <v/>
      </c>
      <c r="Q791" s="648"/>
      <c r="R791" s="648"/>
      <c r="S791" s="648"/>
      <c r="T791" s="649"/>
    </row>
    <row r="792" spans="1:20" ht="21" customHeight="1">
      <c r="A792" s="674"/>
      <c r="B792" s="642"/>
      <c r="C792" s="643"/>
      <c r="D792" s="643"/>
      <c r="E792" s="643"/>
      <c r="F792" s="643"/>
      <c r="G792" s="644"/>
      <c r="H792" s="617" t="str">
        <f>H48</f>
        <v/>
      </c>
      <c r="I792" s="618"/>
      <c r="J792" s="619"/>
      <c r="K792" s="646"/>
      <c r="L792" s="617"/>
      <c r="M792" s="618"/>
      <c r="N792" s="619"/>
      <c r="O792" s="72" t="s">
        <v>395</v>
      </c>
      <c r="P792" s="617" t="str">
        <f>P48</f>
        <v/>
      </c>
      <c r="Q792" s="618"/>
      <c r="R792" s="618"/>
      <c r="S792" s="618"/>
      <c r="T792" s="619"/>
    </row>
    <row r="793" spans="1:20" ht="6" customHeight="1">
      <c r="A793" s="2"/>
      <c r="B793" s="2"/>
      <c r="C793" s="2"/>
      <c r="D793" s="2"/>
      <c r="E793" s="2"/>
      <c r="F793" s="2"/>
      <c r="G793" s="2"/>
      <c r="H793" s="2"/>
      <c r="I793" s="2"/>
      <c r="J793" s="2"/>
      <c r="K793" s="2"/>
      <c r="L793" s="2"/>
      <c r="M793" s="2"/>
      <c r="N793" s="2"/>
      <c r="O793" s="2"/>
      <c r="P793" s="2"/>
      <c r="Q793" s="2"/>
      <c r="R793" s="2"/>
      <c r="S793" s="2"/>
      <c r="T793" s="2"/>
    </row>
    <row r="794" spans="1:20" ht="18.75" customHeight="1">
      <c r="A794" s="669" t="s">
        <v>396</v>
      </c>
      <c r="B794" s="669"/>
      <c r="C794" s="669"/>
      <c r="D794" s="627"/>
      <c r="E794" s="670"/>
      <c r="F794" s="670"/>
      <c r="G794" s="670"/>
      <c r="H794" s="73" t="s">
        <v>397</v>
      </c>
      <c r="I794" s="2"/>
      <c r="J794" s="2"/>
      <c r="K794" s="2"/>
      <c r="L794" s="37"/>
      <c r="M794" s="37"/>
      <c r="N794" s="671" t="s">
        <v>398</v>
      </c>
      <c r="O794" s="672"/>
      <c r="P794" s="673"/>
      <c r="Q794" s="627"/>
      <c r="R794" s="670"/>
      <c r="S794" s="670"/>
      <c r="T794" s="628"/>
    </row>
    <row r="795" spans="1:20" ht="6" customHeight="1">
      <c r="A795" s="2"/>
      <c r="B795" s="2"/>
      <c r="C795" s="2"/>
      <c r="D795" s="2"/>
      <c r="E795" s="2"/>
      <c r="F795" s="2"/>
      <c r="G795" s="2"/>
      <c r="H795" s="2"/>
      <c r="I795" s="2"/>
      <c r="J795" s="2"/>
      <c r="K795" s="2"/>
      <c r="L795" s="2"/>
      <c r="M795" s="2"/>
      <c r="N795" s="2"/>
      <c r="O795" s="2"/>
      <c r="P795" s="2"/>
      <c r="Q795" s="2"/>
      <c r="R795" s="2"/>
      <c r="S795" s="2"/>
      <c r="T795" s="2"/>
    </row>
    <row r="796" spans="1:20" ht="15" customHeight="1">
      <c r="A796" s="664" t="s">
        <v>399</v>
      </c>
      <c r="B796" s="650" t="s">
        <v>400</v>
      </c>
      <c r="C796" s="650"/>
      <c r="D796" s="650" t="s">
        <v>401</v>
      </c>
      <c r="E796" s="650"/>
      <c r="F796" s="667" t="s">
        <v>402</v>
      </c>
      <c r="G796" s="667"/>
      <c r="H796" s="650" t="s">
        <v>403</v>
      </c>
      <c r="I796" s="650"/>
      <c r="J796" s="651" t="s">
        <v>404</v>
      </c>
      <c r="K796" s="651"/>
      <c r="L796" s="651"/>
      <c r="M796" s="651"/>
      <c r="N796" s="651"/>
      <c r="O796" s="651"/>
      <c r="P796" s="651"/>
      <c r="Q796" s="651"/>
      <c r="R796" s="652" t="s">
        <v>405</v>
      </c>
      <c r="S796" s="655" t="s">
        <v>406</v>
      </c>
      <c r="T796" s="656"/>
    </row>
    <row r="797" spans="1:20" ht="15" customHeight="1">
      <c r="A797" s="665"/>
      <c r="B797" s="668" t="s">
        <v>407</v>
      </c>
      <c r="C797" s="668"/>
      <c r="D797" s="661" t="s">
        <v>406</v>
      </c>
      <c r="E797" s="661"/>
      <c r="F797" s="661" t="s">
        <v>406</v>
      </c>
      <c r="G797" s="661"/>
      <c r="H797" s="661" t="s">
        <v>406</v>
      </c>
      <c r="I797" s="661"/>
      <c r="J797" s="662" t="s">
        <v>408</v>
      </c>
      <c r="K797" s="662"/>
      <c r="L797" s="662"/>
      <c r="M797" s="662"/>
      <c r="N797" s="662" t="s">
        <v>409</v>
      </c>
      <c r="O797" s="662"/>
      <c r="P797" s="662"/>
      <c r="Q797" s="662"/>
      <c r="R797" s="653"/>
      <c r="S797" s="657"/>
      <c r="T797" s="658"/>
    </row>
    <row r="798" spans="1:20" ht="15" customHeight="1">
      <c r="A798" s="666"/>
      <c r="B798" s="668"/>
      <c r="C798" s="668"/>
      <c r="D798" s="661"/>
      <c r="E798" s="661"/>
      <c r="F798" s="661"/>
      <c r="G798" s="661"/>
      <c r="H798" s="661"/>
      <c r="I798" s="661"/>
      <c r="J798" s="663" t="s">
        <v>1262</v>
      </c>
      <c r="K798" s="663"/>
      <c r="L798" s="663"/>
      <c r="M798" s="663"/>
      <c r="N798" s="662" t="s">
        <v>411</v>
      </c>
      <c r="O798" s="662"/>
      <c r="P798" s="662"/>
      <c r="Q798" s="662"/>
      <c r="R798" s="654"/>
      <c r="S798" s="659"/>
      <c r="T798" s="660"/>
    </row>
    <row r="799" spans="1:20" ht="4.5" customHeight="1">
      <c r="A799" s="2"/>
      <c r="B799" s="2"/>
      <c r="C799" s="2"/>
      <c r="D799" s="2"/>
      <c r="E799" s="2"/>
      <c r="F799" s="2"/>
      <c r="G799" s="2"/>
      <c r="H799" s="2"/>
      <c r="I799" s="2"/>
      <c r="J799" s="2"/>
      <c r="K799" s="2"/>
      <c r="L799" s="2"/>
      <c r="M799" s="2"/>
      <c r="N799" s="2"/>
      <c r="O799" s="2"/>
      <c r="P799" s="2"/>
      <c r="Q799" s="2"/>
      <c r="R799" s="2"/>
      <c r="S799" s="2"/>
      <c r="T799" s="2"/>
    </row>
    <row r="800" spans="1:20" ht="12" customHeight="1">
      <c r="A800" s="74" t="s">
        <v>412</v>
      </c>
      <c r="B800" s="75">
        <v>1</v>
      </c>
      <c r="C800" s="684" t="s">
        <v>413</v>
      </c>
      <c r="D800" s="684"/>
      <c r="E800" s="684"/>
      <c r="F800" s="684"/>
      <c r="G800" s="684"/>
      <c r="H800" s="684"/>
      <c r="I800" s="684"/>
      <c r="J800" s="684"/>
      <c r="K800" s="684"/>
      <c r="L800" s="684"/>
      <c r="M800" s="684"/>
      <c r="N800" s="684"/>
      <c r="O800" s="684"/>
      <c r="P800" s="684"/>
      <c r="Q800" s="684"/>
      <c r="R800" s="684"/>
      <c r="S800" s="684"/>
      <c r="T800" s="684"/>
    </row>
    <row r="801" spans="1:20" ht="12" customHeight="1">
      <c r="A801" s="2"/>
      <c r="B801" s="75"/>
      <c r="C801" s="684" t="s">
        <v>1260</v>
      </c>
      <c r="D801" s="684"/>
      <c r="E801" s="684"/>
      <c r="F801" s="684"/>
      <c r="G801" s="684"/>
      <c r="H801" s="684"/>
      <c r="I801" s="684"/>
      <c r="J801" s="684"/>
      <c r="K801" s="684"/>
      <c r="L801" s="684"/>
      <c r="M801" s="684"/>
      <c r="N801" s="684"/>
      <c r="O801" s="684"/>
      <c r="P801" s="684"/>
      <c r="Q801" s="684"/>
      <c r="R801" s="684"/>
      <c r="S801" s="684"/>
      <c r="T801" s="684"/>
    </row>
    <row r="802" spans="1:20" ht="12" customHeight="1">
      <c r="A802" s="2"/>
      <c r="B802" s="75"/>
      <c r="C802" s="684" t="s">
        <v>414</v>
      </c>
      <c r="D802" s="684"/>
      <c r="E802" s="684"/>
      <c r="F802" s="684"/>
      <c r="G802" s="684"/>
      <c r="H802" s="684"/>
      <c r="I802" s="684"/>
      <c r="J802" s="684"/>
      <c r="K802" s="684"/>
      <c r="L802" s="684"/>
      <c r="M802" s="684"/>
      <c r="N802" s="684"/>
      <c r="O802" s="684"/>
      <c r="P802" s="684"/>
      <c r="Q802" s="684"/>
      <c r="R802" s="684"/>
      <c r="S802" s="684"/>
      <c r="T802" s="684"/>
    </row>
    <row r="803" spans="1:20" ht="12" customHeight="1">
      <c r="A803" s="2"/>
      <c r="B803" s="75">
        <v>2</v>
      </c>
      <c r="C803" s="684" t="s">
        <v>1261</v>
      </c>
      <c r="D803" s="684"/>
      <c r="E803" s="684"/>
      <c r="F803" s="684"/>
      <c r="G803" s="684"/>
      <c r="H803" s="684"/>
      <c r="I803" s="684"/>
      <c r="J803" s="684"/>
      <c r="K803" s="684"/>
      <c r="L803" s="684"/>
      <c r="M803" s="684"/>
      <c r="N803" s="684"/>
      <c r="O803" s="684"/>
      <c r="P803" s="684"/>
      <c r="Q803" s="684"/>
      <c r="R803" s="684"/>
      <c r="S803" s="684"/>
      <c r="T803" s="684"/>
    </row>
    <row r="804" spans="1:20" ht="12" customHeight="1">
      <c r="A804" s="2"/>
      <c r="B804" s="75">
        <v>3</v>
      </c>
      <c r="C804" s="687" t="s">
        <v>8</v>
      </c>
      <c r="D804" s="687"/>
      <c r="E804" s="687"/>
      <c r="F804" s="687"/>
      <c r="G804" s="687"/>
      <c r="H804" s="687"/>
      <c r="I804" s="687"/>
      <c r="J804" s="687"/>
      <c r="K804" s="687"/>
      <c r="L804" s="687"/>
      <c r="M804" s="687"/>
      <c r="N804" s="687"/>
      <c r="O804" s="687"/>
      <c r="P804" s="687"/>
      <c r="Q804" s="687"/>
      <c r="R804" s="687"/>
      <c r="S804" s="687"/>
      <c r="T804" s="687"/>
    </row>
    <row r="805" spans="1:20" ht="12" customHeight="1">
      <c r="A805" s="2"/>
      <c r="C805" s="688" t="s">
        <v>432</v>
      </c>
      <c r="D805" s="688"/>
      <c r="E805" s="688"/>
      <c r="F805" s="688"/>
      <c r="G805" s="688"/>
      <c r="H805" s="688"/>
      <c r="I805" s="688"/>
      <c r="J805" s="688"/>
      <c r="K805" s="688"/>
      <c r="L805" s="688"/>
      <c r="M805" s="688"/>
      <c r="N805" s="688"/>
      <c r="O805" s="688"/>
      <c r="P805" s="688"/>
      <c r="Q805" s="688"/>
      <c r="R805" s="688"/>
      <c r="S805" s="688"/>
      <c r="T805" s="688"/>
    </row>
    <row r="806" spans="1:20" ht="12" customHeight="1">
      <c r="B806" s="75">
        <v>4</v>
      </c>
      <c r="C806" s="684" t="s">
        <v>416</v>
      </c>
      <c r="D806" s="684"/>
      <c r="E806" s="684"/>
      <c r="F806" s="684"/>
      <c r="G806" s="684"/>
      <c r="H806" s="684"/>
      <c r="I806" s="684"/>
      <c r="J806" s="684"/>
      <c r="K806" s="684"/>
      <c r="L806" s="684"/>
      <c r="M806" s="684"/>
      <c r="N806" s="684"/>
      <c r="O806" s="684"/>
      <c r="P806" s="684"/>
      <c r="Q806" s="684"/>
      <c r="R806" s="684"/>
      <c r="S806" s="684"/>
      <c r="T806" s="684"/>
    </row>
    <row r="807" spans="1:20" ht="3.75" customHeight="1"/>
    <row r="808" spans="1:20" ht="21">
      <c r="A808" s="604" t="s">
        <v>1258</v>
      </c>
      <c r="B808" s="604"/>
      <c r="C808" s="604"/>
      <c r="D808" s="604"/>
      <c r="E808" s="604"/>
      <c r="F808" s="604"/>
      <c r="G808" s="604"/>
      <c r="H808" s="604"/>
      <c r="I808" s="604"/>
      <c r="J808" s="604"/>
      <c r="K808" s="604"/>
      <c r="L808" s="604"/>
      <c r="M808" s="604"/>
      <c r="N808" s="604"/>
      <c r="O808" s="604"/>
      <c r="P808" s="604"/>
      <c r="Q808" s="604"/>
      <c r="R808" s="604"/>
      <c r="S808" s="604"/>
      <c r="T808" s="604"/>
    </row>
    <row r="809" spans="1:20" ht="6" customHeight="1">
      <c r="A809" s="49"/>
      <c r="B809" s="50"/>
      <c r="C809" s="50"/>
      <c r="D809" s="50"/>
      <c r="E809" s="50"/>
      <c r="F809" s="50"/>
      <c r="G809" s="50"/>
      <c r="H809" s="50"/>
      <c r="I809" s="50"/>
      <c r="J809" s="50"/>
      <c r="K809" s="50"/>
      <c r="L809" s="50"/>
      <c r="M809" s="50"/>
      <c r="N809" s="50"/>
      <c r="O809" s="50"/>
      <c r="P809" s="50"/>
      <c r="Q809" s="50"/>
      <c r="R809" s="50"/>
      <c r="S809" s="50"/>
      <c r="T809" s="51"/>
    </row>
    <row r="810" spans="1:20">
      <c r="A810" s="52"/>
      <c r="B810" s="34"/>
      <c r="C810" s="34"/>
      <c r="D810" s="34"/>
      <c r="E810" s="34"/>
      <c r="F810" s="34"/>
      <c r="G810" s="34"/>
      <c r="H810" s="34"/>
      <c r="I810" s="34"/>
      <c r="J810" s="34"/>
      <c r="K810" s="34"/>
      <c r="L810" s="34"/>
      <c r="M810" s="34"/>
      <c r="N810" s="34"/>
      <c r="O810" s="34"/>
      <c r="P810" s="34"/>
      <c r="Q810" s="519" t="str">
        <f>"ページ　　"&amp;入力シート!$AI$14&amp;" - "</f>
        <v xml:space="preserve">ページ　　0 - </v>
      </c>
      <c r="R810" s="519"/>
      <c r="S810" s="53" t="s">
        <v>433</v>
      </c>
      <c r="T810" s="54"/>
    </row>
    <row r="811" spans="1:20" ht="6" customHeight="1">
      <c r="A811" s="52"/>
      <c r="B811" s="34"/>
      <c r="C811" s="34"/>
      <c r="D811" s="34"/>
      <c r="E811" s="34"/>
      <c r="F811" s="34"/>
      <c r="G811" s="34"/>
      <c r="H811" s="34"/>
      <c r="I811" s="34"/>
      <c r="J811" s="34"/>
      <c r="K811" s="34"/>
      <c r="L811" s="34"/>
      <c r="M811" s="34"/>
      <c r="N811" s="34"/>
      <c r="O811" s="34"/>
      <c r="P811" s="34"/>
      <c r="Q811" s="34"/>
      <c r="R811" s="34"/>
      <c r="S811" s="34"/>
      <c r="T811" s="55"/>
    </row>
    <row r="812" spans="1:20" ht="7.5" customHeight="1">
      <c r="A812" s="52"/>
      <c r="B812" s="34"/>
      <c r="C812" s="34"/>
      <c r="D812" s="34"/>
      <c r="E812" s="34"/>
      <c r="F812" s="34"/>
      <c r="G812" s="34"/>
      <c r="H812" s="34"/>
      <c r="I812" s="34"/>
      <c r="J812" s="34"/>
      <c r="K812" s="34"/>
      <c r="L812" s="34"/>
      <c r="M812" s="34"/>
      <c r="N812" s="34"/>
      <c r="O812" s="34"/>
      <c r="P812" s="34"/>
      <c r="Q812" s="34"/>
      <c r="R812" s="34"/>
      <c r="S812" s="34"/>
      <c r="T812" s="55"/>
    </row>
    <row r="813" spans="1:20" ht="13.5" customHeight="1">
      <c r="A813" s="605" t="s">
        <v>386</v>
      </c>
      <c r="B813" s="606"/>
      <c r="C813" s="557" t="str">
        <f>C7</f>
        <v xml:space="preserve">          札幌道税事務所長</v>
      </c>
      <c r="D813" s="557"/>
      <c r="E813" s="557"/>
      <c r="F813" s="557"/>
      <c r="G813" s="56" t="s">
        <v>387</v>
      </c>
      <c r="H813" s="34"/>
      <c r="I813" s="34"/>
      <c r="J813" s="34"/>
      <c r="K813" s="34"/>
      <c r="L813" s="34"/>
      <c r="M813" s="34"/>
      <c r="N813" s="34"/>
      <c r="O813" s="34"/>
      <c r="P813" s="685" t="str">
        <f>P7</f>
        <v>令和　　　年　　　月　　　日</v>
      </c>
      <c r="Q813" s="685"/>
      <c r="R813" s="685"/>
      <c r="S813" s="685"/>
      <c r="T813" s="686"/>
    </row>
    <row r="814" spans="1:20" ht="6" customHeight="1">
      <c r="A814" s="52"/>
      <c r="B814" s="34"/>
      <c r="C814" s="34"/>
      <c r="D814" s="34"/>
      <c r="E814" s="34"/>
      <c r="F814" s="34"/>
      <c r="G814" s="34"/>
      <c r="H814" s="34"/>
      <c r="I814" s="34"/>
      <c r="J814" s="34"/>
      <c r="K814" s="34"/>
      <c r="L814" s="34"/>
      <c r="M814" s="34"/>
      <c r="N814" s="34"/>
      <c r="O814" s="34"/>
      <c r="P814" s="34"/>
      <c r="Q814" s="34"/>
      <c r="R814" s="34"/>
      <c r="S814" s="34"/>
      <c r="T814" s="55"/>
    </row>
    <row r="815" spans="1:20" ht="26.25" customHeight="1">
      <c r="A815" s="52"/>
      <c r="B815" s="34"/>
      <c r="C815" s="34"/>
      <c r="D815" s="34"/>
      <c r="E815" s="57"/>
      <c r="F815" s="610" t="s">
        <v>388</v>
      </c>
      <c r="G815" s="132" t="s">
        <v>292</v>
      </c>
      <c r="H815" s="613" t="str">
        <f>$H$9</f>
        <v/>
      </c>
      <c r="I815" s="613"/>
      <c r="J815" s="613"/>
      <c r="K815" s="613"/>
      <c r="L815" s="613"/>
      <c r="M815" s="613"/>
      <c r="N815" s="613"/>
      <c r="O815" s="613"/>
      <c r="P815" s="613"/>
      <c r="Q815" s="613"/>
      <c r="R815" s="613"/>
      <c r="S815" s="613"/>
      <c r="T815" s="58"/>
    </row>
    <row r="816" spans="1:20" ht="26.25" customHeight="1">
      <c r="A816" s="52"/>
      <c r="B816" s="34"/>
      <c r="C816" s="34"/>
      <c r="D816" s="34"/>
      <c r="E816" s="57"/>
      <c r="F816" s="611"/>
      <c r="G816" s="132" t="s">
        <v>294</v>
      </c>
      <c r="H816" s="614" t="str">
        <f>$H$10</f>
        <v/>
      </c>
      <c r="I816" s="615"/>
      <c r="J816" s="615"/>
      <c r="K816" s="615"/>
      <c r="L816" s="615"/>
      <c r="M816" s="615"/>
      <c r="N816" s="615"/>
      <c r="O816" s="615"/>
      <c r="P816" s="615"/>
      <c r="Q816" s="615"/>
      <c r="R816" s="615"/>
      <c r="S816" s="125"/>
      <c r="T816" s="60"/>
    </row>
    <row r="817" spans="1:20" ht="26.25" customHeight="1">
      <c r="A817" s="52"/>
      <c r="B817" s="34"/>
      <c r="C817" s="34"/>
      <c r="D817" s="34"/>
      <c r="E817" s="57"/>
      <c r="F817" s="611"/>
      <c r="G817" s="132" t="s">
        <v>1245</v>
      </c>
      <c r="H817" s="620" t="str">
        <f>$H$11</f>
        <v/>
      </c>
      <c r="I817" s="620"/>
      <c r="J817" s="620"/>
      <c r="K817" s="621" t="s">
        <v>264</v>
      </c>
      <c r="L817" s="621"/>
      <c r="M817" s="578" t="str">
        <f>$M$11</f>
        <v/>
      </c>
      <c r="N817" s="578"/>
      <c r="O817" s="622" t="s">
        <v>1249</v>
      </c>
      <c r="P817" s="622"/>
      <c r="Q817" s="578"/>
      <c r="R817" s="578"/>
      <c r="S817" s="578"/>
      <c r="T817" s="60"/>
    </row>
    <row r="818" spans="1:20" ht="22.5" customHeight="1">
      <c r="A818" s="52"/>
      <c r="B818" s="34"/>
      <c r="C818" s="34"/>
      <c r="D818" s="34"/>
      <c r="E818" s="57"/>
      <c r="F818" s="612"/>
      <c r="G818" s="616" t="s">
        <v>351</v>
      </c>
      <c r="H818" s="616"/>
      <c r="I818" s="617" t="str">
        <f>$I$12</f>
        <v/>
      </c>
      <c r="J818" s="618"/>
      <c r="K818" s="618"/>
      <c r="L818" s="618"/>
      <c r="M818" s="619"/>
      <c r="N818" s="575" t="s">
        <v>267</v>
      </c>
      <c r="O818" s="576"/>
      <c r="P818" s="577"/>
      <c r="Q818" s="578" t="str">
        <f>$Q$12</f>
        <v/>
      </c>
      <c r="R818" s="578"/>
      <c r="S818" s="578"/>
      <c r="T818" s="60"/>
    </row>
    <row r="819" spans="1:20" ht="6" customHeight="1">
      <c r="A819" s="52"/>
      <c r="B819" s="34"/>
      <c r="C819" s="34"/>
      <c r="D819" s="62"/>
      <c r="E819" s="34"/>
      <c r="F819" s="23"/>
      <c r="G819" s="24"/>
      <c r="H819" s="24"/>
      <c r="I819" s="25"/>
      <c r="J819" s="25"/>
      <c r="K819" s="25"/>
      <c r="L819" s="26"/>
      <c r="M819" s="26"/>
      <c r="N819" s="26"/>
      <c r="O819" s="26"/>
      <c r="P819" s="26"/>
      <c r="Q819" s="127"/>
      <c r="R819" s="127"/>
      <c r="S819" s="127"/>
      <c r="T819" s="126"/>
    </row>
    <row r="820" spans="1:20" s="3" customFormat="1" ht="13.5" customHeight="1">
      <c r="A820" s="689" t="str">
        <f>A758</f>
        <v>　次のとおり、商品として所有し、かつ、展示している自動車に係る令和６年度分の自動車税種別割の減免を受けたいので申請します。</v>
      </c>
      <c r="B820" s="690"/>
      <c r="C820" s="690"/>
      <c r="D820" s="690"/>
      <c r="E820" s="690"/>
      <c r="F820" s="690"/>
      <c r="G820" s="690"/>
      <c r="H820" s="690"/>
      <c r="I820" s="690"/>
      <c r="J820" s="690"/>
      <c r="K820" s="690"/>
      <c r="L820" s="690"/>
      <c r="M820" s="690"/>
      <c r="N820" s="690"/>
      <c r="O820" s="690"/>
      <c r="P820" s="690"/>
      <c r="Q820" s="690"/>
      <c r="R820" s="690"/>
      <c r="S820" s="690"/>
      <c r="T820" s="691"/>
    </row>
    <row r="821" spans="1:20" s="3" customFormat="1">
      <c r="A821" s="579" t="s">
        <v>1264</v>
      </c>
      <c r="B821" s="580"/>
      <c r="C821" s="580"/>
      <c r="D821" s="580"/>
      <c r="E821" s="580"/>
      <c r="F821" s="580"/>
      <c r="G821" s="580"/>
      <c r="H821" s="580"/>
      <c r="I821" s="580"/>
      <c r="J821" s="580"/>
      <c r="K821" s="580"/>
      <c r="L821" s="580"/>
      <c r="M821" s="580"/>
      <c r="N821" s="580"/>
      <c r="O821" s="580"/>
      <c r="P821" s="580"/>
      <c r="Q821" s="580"/>
      <c r="R821" s="580"/>
      <c r="S821" s="580"/>
      <c r="T821" s="581"/>
    </row>
    <row r="822" spans="1:20" ht="6" customHeight="1">
      <c r="A822" s="67"/>
      <c r="B822" s="68"/>
      <c r="C822" s="68"/>
      <c r="D822" s="68"/>
      <c r="E822" s="68"/>
      <c r="F822" s="68"/>
      <c r="G822" s="68"/>
      <c r="H822" s="68"/>
      <c r="I822" s="68"/>
      <c r="J822" s="2"/>
      <c r="K822" s="68"/>
      <c r="L822" s="68"/>
      <c r="M822" s="68"/>
      <c r="N822" s="68"/>
      <c r="O822" s="68"/>
      <c r="P822" s="68"/>
      <c r="Q822" s="68"/>
      <c r="R822" s="68"/>
      <c r="S822" s="68"/>
      <c r="T822" s="69"/>
    </row>
    <row r="823" spans="1:20" ht="15" customHeight="1">
      <c r="A823" s="582" t="s">
        <v>279</v>
      </c>
      <c r="B823" s="583"/>
      <c r="C823" s="586" t="s">
        <v>333</v>
      </c>
      <c r="D823" s="587"/>
      <c r="E823" s="587"/>
      <c r="F823" s="587"/>
      <c r="G823" s="588"/>
      <c r="H823" s="589" t="s">
        <v>281</v>
      </c>
      <c r="I823" s="591" t="s">
        <v>343</v>
      </c>
      <c r="J823" s="592"/>
      <c r="K823" s="582" t="s">
        <v>287</v>
      </c>
      <c r="L823" s="583"/>
      <c r="M823" s="597" t="s">
        <v>335</v>
      </c>
      <c r="N823" s="598"/>
      <c r="O823" s="601" t="s">
        <v>336</v>
      </c>
      <c r="P823" s="602"/>
      <c r="Q823" s="602"/>
      <c r="R823" s="603"/>
      <c r="S823" s="627" t="s">
        <v>389</v>
      </c>
      <c r="T823" s="628"/>
    </row>
    <row r="824" spans="1:20" ht="15" customHeight="1">
      <c r="A824" s="584"/>
      <c r="B824" s="585"/>
      <c r="C824" s="133" t="s">
        <v>337</v>
      </c>
      <c r="D824" s="133" t="s">
        <v>277</v>
      </c>
      <c r="E824" s="582" t="s">
        <v>344</v>
      </c>
      <c r="F824" s="583"/>
      <c r="G824" s="133" t="s">
        <v>279</v>
      </c>
      <c r="H824" s="590"/>
      <c r="I824" s="593"/>
      <c r="J824" s="594"/>
      <c r="K824" s="595"/>
      <c r="L824" s="596"/>
      <c r="M824" s="599"/>
      <c r="N824" s="600"/>
      <c r="O824" s="634" t="s">
        <v>338</v>
      </c>
      <c r="P824" s="635"/>
      <c r="Q824" s="634" t="s">
        <v>339</v>
      </c>
      <c r="R824" s="635"/>
      <c r="S824" s="627"/>
      <c r="T824" s="628"/>
    </row>
    <row r="825" spans="1:20" ht="21" customHeight="1">
      <c r="A825" s="626" t="str">
        <f>IF(商品中古自動車証明書!A681="","",商品中古自動車証明書!A681)</f>
        <v/>
      </c>
      <c r="B825" s="626"/>
      <c r="C825" s="70" t="str">
        <f>IF(商品中古自動車証明書!C681="","",商品中古自動車証明書!C681)</f>
        <v/>
      </c>
      <c r="D825" s="70" t="str">
        <f>IF(商品中古自動車証明書!D681="","",商品中古自動車証明書!D681)</f>
        <v/>
      </c>
      <c r="E825" s="626" t="str">
        <f>IF(商品中古自動車証明書!E681="","",商品中古自動車証明書!E681)</f>
        <v/>
      </c>
      <c r="F825" s="626"/>
      <c r="G825" s="70" t="str">
        <f>IF(商品中古自動車証明書!F681="","",商品中古自動車証明書!F681)</f>
        <v/>
      </c>
      <c r="H825" s="70" t="str">
        <f>IF(商品中古自動車証明書!H681="","",RIGHT(商品中古自動車証明書!H681,3))</f>
        <v/>
      </c>
      <c r="I825" s="629" t="str">
        <f>IF(商品中古自動車証明書!G681="","",商品中古自動車証明書!G681)</f>
        <v/>
      </c>
      <c r="J825" s="629"/>
      <c r="K825" s="630" t="str">
        <f>IF(入力シート!AA344="","",入力シート!AA344)</f>
        <v/>
      </c>
      <c r="L825" s="631"/>
      <c r="M825" s="632">
        <f>IF(入力シート!AD344="","",入力シート!AD344)</f>
        <v>0</v>
      </c>
      <c r="N825" s="633"/>
      <c r="O825" s="629" t="str">
        <f>IF(入力シート!AG344="","",入力シート!AG344)</f>
        <v/>
      </c>
      <c r="P825" s="629"/>
      <c r="Q825" s="626" t="str">
        <f>IF(入力シート!AJ344="","",入力シート!AJ344)</f>
        <v/>
      </c>
      <c r="R825" s="626"/>
      <c r="S825" s="627"/>
      <c r="T825" s="628"/>
    </row>
    <row r="826" spans="1:20" ht="21" customHeight="1">
      <c r="A826" s="626" t="str">
        <f>IF(商品中古自動車証明書!A682="","",商品中古自動車証明書!A682)</f>
        <v/>
      </c>
      <c r="B826" s="626"/>
      <c r="C826" s="70" t="str">
        <f>IF(商品中古自動車証明書!C682="","",商品中古自動車証明書!C682)</f>
        <v/>
      </c>
      <c r="D826" s="70" t="str">
        <f>IF(商品中古自動車証明書!D682="","",商品中古自動車証明書!D682)</f>
        <v/>
      </c>
      <c r="E826" s="626" t="str">
        <f>IF(商品中古自動車証明書!E682="","",商品中古自動車証明書!E682)</f>
        <v/>
      </c>
      <c r="F826" s="626"/>
      <c r="G826" s="70" t="str">
        <f>IF(商品中古自動車証明書!F682="","",商品中古自動車証明書!F682)</f>
        <v/>
      </c>
      <c r="H826" s="70" t="str">
        <f>IF(商品中古自動車証明書!H682="","",RIGHT(商品中古自動車証明書!H682,3))</f>
        <v/>
      </c>
      <c r="I826" s="629" t="str">
        <f>IF(商品中古自動車証明書!G682="","",商品中古自動車証明書!G682)</f>
        <v/>
      </c>
      <c r="J826" s="629"/>
      <c r="K826" s="630" t="str">
        <f>IF(入力シート!AA345="","",入力シート!AA345)</f>
        <v/>
      </c>
      <c r="L826" s="631"/>
      <c r="M826" s="632">
        <f>IF(入力シート!AD345="","",入力シート!AD345)</f>
        <v>0</v>
      </c>
      <c r="N826" s="633"/>
      <c r="O826" s="629" t="str">
        <f>IF(入力シート!AG345="","",入力シート!AG345)</f>
        <v/>
      </c>
      <c r="P826" s="629"/>
      <c r="Q826" s="626" t="str">
        <f>IF(入力シート!AJ345="","",入力シート!AJ345)</f>
        <v/>
      </c>
      <c r="R826" s="626"/>
      <c r="S826" s="627"/>
      <c r="T826" s="628"/>
    </row>
    <row r="827" spans="1:20" ht="21" customHeight="1">
      <c r="A827" s="626" t="str">
        <f>IF(商品中古自動車証明書!A683="","",商品中古自動車証明書!A683)</f>
        <v/>
      </c>
      <c r="B827" s="626"/>
      <c r="C827" s="70" t="str">
        <f>IF(商品中古自動車証明書!C683="","",商品中古自動車証明書!C683)</f>
        <v/>
      </c>
      <c r="D827" s="70" t="str">
        <f>IF(商品中古自動車証明書!D683="","",商品中古自動車証明書!D683)</f>
        <v/>
      </c>
      <c r="E827" s="626" t="str">
        <f>IF(商品中古自動車証明書!E683="","",商品中古自動車証明書!E683)</f>
        <v/>
      </c>
      <c r="F827" s="626"/>
      <c r="G827" s="70" t="str">
        <f>IF(商品中古自動車証明書!F683="","",商品中古自動車証明書!F683)</f>
        <v/>
      </c>
      <c r="H827" s="70" t="str">
        <f>IF(商品中古自動車証明書!H683="","",RIGHT(商品中古自動車証明書!H683,3))</f>
        <v/>
      </c>
      <c r="I827" s="629" t="str">
        <f>IF(商品中古自動車証明書!G683="","",商品中古自動車証明書!G683)</f>
        <v/>
      </c>
      <c r="J827" s="629"/>
      <c r="K827" s="630" t="str">
        <f>IF(入力シート!AA346="","",入力シート!AA346)</f>
        <v/>
      </c>
      <c r="L827" s="631"/>
      <c r="M827" s="632">
        <f>IF(入力シート!AD346="","",入力シート!AD346)</f>
        <v>0</v>
      </c>
      <c r="N827" s="633"/>
      <c r="O827" s="629" t="str">
        <f>IF(入力シート!AG346="","",入力シート!AG346)</f>
        <v/>
      </c>
      <c r="P827" s="629"/>
      <c r="Q827" s="626" t="str">
        <f>IF(入力シート!AJ346="","",入力シート!AJ346)</f>
        <v/>
      </c>
      <c r="R827" s="626"/>
      <c r="S827" s="627"/>
      <c r="T827" s="628"/>
    </row>
    <row r="828" spans="1:20" ht="21" customHeight="1">
      <c r="A828" s="626" t="str">
        <f>IF(商品中古自動車証明書!A684="","",商品中古自動車証明書!A684)</f>
        <v/>
      </c>
      <c r="B828" s="626"/>
      <c r="C828" s="70" t="str">
        <f>IF(商品中古自動車証明書!C684="","",商品中古自動車証明書!C684)</f>
        <v/>
      </c>
      <c r="D828" s="70" t="str">
        <f>IF(商品中古自動車証明書!D684="","",商品中古自動車証明書!D684)</f>
        <v/>
      </c>
      <c r="E828" s="626" t="str">
        <f>IF(商品中古自動車証明書!E684="","",商品中古自動車証明書!E684)</f>
        <v/>
      </c>
      <c r="F828" s="626"/>
      <c r="G828" s="70" t="str">
        <f>IF(商品中古自動車証明書!F684="","",商品中古自動車証明書!F684)</f>
        <v/>
      </c>
      <c r="H828" s="70" t="str">
        <f>IF(商品中古自動車証明書!H684="","",RIGHT(商品中古自動車証明書!H684,3))</f>
        <v/>
      </c>
      <c r="I828" s="629" t="str">
        <f>IF(商品中古自動車証明書!G684="","",商品中古自動車証明書!G684)</f>
        <v/>
      </c>
      <c r="J828" s="629"/>
      <c r="K828" s="630" t="str">
        <f>IF(入力シート!AA347="","",入力シート!AA347)</f>
        <v/>
      </c>
      <c r="L828" s="631"/>
      <c r="M828" s="632">
        <f>IF(入力シート!AD347="","",入力シート!AD347)</f>
        <v>0</v>
      </c>
      <c r="N828" s="633"/>
      <c r="O828" s="629" t="str">
        <f>IF(入力シート!AG347="","",入力シート!AG347)</f>
        <v/>
      </c>
      <c r="P828" s="629"/>
      <c r="Q828" s="626" t="str">
        <f>IF(入力シート!AJ347="","",入力シート!AJ347)</f>
        <v/>
      </c>
      <c r="R828" s="626"/>
      <c r="S828" s="627"/>
      <c r="T828" s="628"/>
    </row>
    <row r="829" spans="1:20" ht="21" customHeight="1">
      <c r="A829" s="626" t="str">
        <f>IF(商品中古自動車証明書!A685="","",商品中古自動車証明書!A685)</f>
        <v/>
      </c>
      <c r="B829" s="626"/>
      <c r="C829" s="70" t="str">
        <f>IF(商品中古自動車証明書!C685="","",商品中古自動車証明書!C685)</f>
        <v/>
      </c>
      <c r="D829" s="70" t="str">
        <f>IF(商品中古自動車証明書!D685="","",商品中古自動車証明書!D685)</f>
        <v/>
      </c>
      <c r="E829" s="626" t="str">
        <f>IF(商品中古自動車証明書!E685="","",商品中古自動車証明書!E685)</f>
        <v/>
      </c>
      <c r="F829" s="626"/>
      <c r="G829" s="70" t="str">
        <f>IF(商品中古自動車証明書!F685="","",商品中古自動車証明書!F685)</f>
        <v/>
      </c>
      <c r="H829" s="70" t="str">
        <f>IF(商品中古自動車証明書!H685="","",RIGHT(商品中古自動車証明書!H685,3))</f>
        <v/>
      </c>
      <c r="I829" s="629" t="str">
        <f>IF(商品中古自動車証明書!G685="","",商品中古自動車証明書!G685)</f>
        <v/>
      </c>
      <c r="J829" s="629"/>
      <c r="K829" s="630" t="str">
        <f>IF(入力シート!AA348="","",入力シート!AA348)</f>
        <v/>
      </c>
      <c r="L829" s="631"/>
      <c r="M829" s="632">
        <f>IF(入力シート!AD348="","",入力シート!AD348)</f>
        <v>0</v>
      </c>
      <c r="N829" s="633"/>
      <c r="O829" s="629" t="str">
        <f>IF(入力シート!AG348="","",入力シート!AG348)</f>
        <v/>
      </c>
      <c r="P829" s="629"/>
      <c r="Q829" s="626" t="str">
        <f>IF(入力シート!AJ348="","",入力シート!AJ348)</f>
        <v/>
      </c>
      <c r="R829" s="626"/>
      <c r="S829" s="627"/>
      <c r="T829" s="628"/>
    </row>
    <row r="830" spans="1:20" ht="21" customHeight="1">
      <c r="A830" s="626" t="str">
        <f>IF(商品中古自動車証明書!A686="","",商品中古自動車証明書!A686)</f>
        <v/>
      </c>
      <c r="B830" s="626"/>
      <c r="C830" s="70" t="str">
        <f>IF(商品中古自動車証明書!C686="","",商品中古自動車証明書!C686)</f>
        <v/>
      </c>
      <c r="D830" s="70" t="str">
        <f>IF(商品中古自動車証明書!D686="","",商品中古自動車証明書!D686)</f>
        <v/>
      </c>
      <c r="E830" s="626" t="str">
        <f>IF(商品中古自動車証明書!E686="","",商品中古自動車証明書!E686)</f>
        <v/>
      </c>
      <c r="F830" s="626"/>
      <c r="G830" s="70" t="str">
        <f>IF(商品中古自動車証明書!F686="","",商品中古自動車証明書!F686)</f>
        <v/>
      </c>
      <c r="H830" s="70" t="str">
        <f>IF(商品中古自動車証明書!H686="","",RIGHT(商品中古自動車証明書!H686,3))</f>
        <v/>
      </c>
      <c r="I830" s="629" t="str">
        <f>IF(商品中古自動車証明書!G686="","",商品中古自動車証明書!G686)</f>
        <v/>
      </c>
      <c r="J830" s="629"/>
      <c r="K830" s="630" t="str">
        <f>IF(入力シート!AA349="","",入力シート!AA349)</f>
        <v/>
      </c>
      <c r="L830" s="631"/>
      <c r="M830" s="632">
        <f>IF(入力シート!AD349="","",入力シート!AD349)</f>
        <v>0</v>
      </c>
      <c r="N830" s="633"/>
      <c r="O830" s="629" t="str">
        <f>IF(入力シート!AG349="","",入力シート!AG349)</f>
        <v/>
      </c>
      <c r="P830" s="629"/>
      <c r="Q830" s="626" t="str">
        <f>IF(入力シート!AJ349="","",入力シート!AJ349)</f>
        <v/>
      </c>
      <c r="R830" s="626"/>
      <c r="S830" s="627"/>
      <c r="T830" s="628"/>
    </row>
    <row r="831" spans="1:20" ht="21" customHeight="1">
      <c r="A831" s="626" t="str">
        <f>IF(商品中古自動車証明書!A687="","",商品中古自動車証明書!A687)</f>
        <v/>
      </c>
      <c r="B831" s="626"/>
      <c r="C831" s="70" t="str">
        <f>IF(商品中古自動車証明書!C687="","",商品中古自動車証明書!C687)</f>
        <v/>
      </c>
      <c r="D831" s="70" t="str">
        <f>IF(商品中古自動車証明書!D687="","",商品中古自動車証明書!D687)</f>
        <v/>
      </c>
      <c r="E831" s="626" t="str">
        <f>IF(商品中古自動車証明書!E687="","",商品中古自動車証明書!E687)</f>
        <v/>
      </c>
      <c r="F831" s="626"/>
      <c r="G831" s="70" t="str">
        <f>IF(商品中古自動車証明書!F687="","",商品中古自動車証明書!F687)</f>
        <v/>
      </c>
      <c r="H831" s="70" t="str">
        <f>IF(商品中古自動車証明書!H687="","",RIGHT(商品中古自動車証明書!H687,3))</f>
        <v/>
      </c>
      <c r="I831" s="629" t="str">
        <f>IF(商品中古自動車証明書!G687="","",商品中古自動車証明書!G687)</f>
        <v/>
      </c>
      <c r="J831" s="629"/>
      <c r="K831" s="630" t="str">
        <f>IF(入力シート!AA350="","",入力シート!AA350)</f>
        <v/>
      </c>
      <c r="L831" s="631"/>
      <c r="M831" s="632">
        <f>IF(入力シート!AD350="","",入力シート!AD350)</f>
        <v>0</v>
      </c>
      <c r="N831" s="633"/>
      <c r="O831" s="629" t="str">
        <f>IF(入力シート!AG350="","",入力シート!AG350)</f>
        <v/>
      </c>
      <c r="P831" s="629"/>
      <c r="Q831" s="626" t="str">
        <f>IF(入力シート!AJ350="","",入力シート!AJ350)</f>
        <v/>
      </c>
      <c r="R831" s="626"/>
      <c r="S831" s="627"/>
      <c r="T831" s="628"/>
    </row>
    <row r="832" spans="1:20" ht="21" customHeight="1">
      <c r="A832" s="626" t="str">
        <f>IF(商品中古自動車証明書!A688="","",商品中古自動車証明書!A688)</f>
        <v/>
      </c>
      <c r="B832" s="626"/>
      <c r="C832" s="70" t="str">
        <f>IF(商品中古自動車証明書!C688="","",商品中古自動車証明書!C688)</f>
        <v/>
      </c>
      <c r="D832" s="70" t="str">
        <f>IF(商品中古自動車証明書!D688="","",商品中古自動車証明書!D688)</f>
        <v/>
      </c>
      <c r="E832" s="626" t="str">
        <f>IF(商品中古自動車証明書!E688="","",商品中古自動車証明書!E688)</f>
        <v/>
      </c>
      <c r="F832" s="626"/>
      <c r="G832" s="70" t="str">
        <f>IF(商品中古自動車証明書!F688="","",商品中古自動車証明書!F688)</f>
        <v/>
      </c>
      <c r="H832" s="70" t="str">
        <f>IF(商品中古自動車証明書!H688="","",RIGHT(商品中古自動車証明書!H688,3))</f>
        <v/>
      </c>
      <c r="I832" s="629" t="str">
        <f>IF(商品中古自動車証明書!G688="","",商品中古自動車証明書!G688)</f>
        <v/>
      </c>
      <c r="J832" s="629"/>
      <c r="K832" s="630" t="str">
        <f>IF(入力シート!AA351="","",入力シート!AA351)</f>
        <v/>
      </c>
      <c r="L832" s="631"/>
      <c r="M832" s="632">
        <f>IF(入力シート!AD351="","",入力シート!AD351)</f>
        <v>0</v>
      </c>
      <c r="N832" s="633"/>
      <c r="O832" s="629" t="str">
        <f>IF(入力シート!AG351="","",入力シート!AG351)</f>
        <v/>
      </c>
      <c r="P832" s="629"/>
      <c r="Q832" s="626" t="str">
        <f>IF(入力シート!AJ351="","",入力シート!AJ351)</f>
        <v/>
      </c>
      <c r="R832" s="626"/>
      <c r="S832" s="627"/>
      <c r="T832" s="628"/>
    </row>
    <row r="833" spans="1:20" ht="21" customHeight="1">
      <c r="A833" s="626" t="str">
        <f>IF(商品中古自動車証明書!A689="","",商品中古自動車証明書!A689)</f>
        <v/>
      </c>
      <c r="B833" s="626"/>
      <c r="C833" s="70" t="str">
        <f>IF(商品中古自動車証明書!C689="","",商品中古自動車証明書!C689)</f>
        <v/>
      </c>
      <c r="D833" s="70" t="str">
        <f>IF(商品中古自動車証明書!D689="","",商品中古自動車証明書!D689)</f>
        <v/>
      </c>
      <c r="E833" s="626" t="str">
        <f>IF(商品中古自動車証明書!E689="","",商品中古自動車証明書!E689)</f>
        <v/>
      </c>
      <c r="F833" s="626"/>
      <c r="G833" s="70" t="str">
        <f>IF(商品中古自動車証明書!F689="","",商品中古自動車証明書!F689)</f>
        <v/>
      </c>
      <c r="H833" s="70" t="str">
        <f>IF(商品中古自動車証明書!H689="","",RIGHT(商品中古自動車証明書!H689,3))</f>
        <v/>
      </c>
      <c r="I833" s="629" t="str">
        <f>IF(商品中古自動車証明書!G689="","",商品中古自動車証明書!G689)</f>
        <v/>
      </c>
      <c r="J833" s="629"/>
      <c r="K833" s="630" t="str">
        <f>IF(入力シート!AA352="","",入力シート!AA352)</f>
        <v/>
      </c>
      <c r="L833" s="631"/>
      <c r="M833" s="632">
        <f>IF(入力シート!AD352="","",入力シート!AD352)</f>
        <v>0</v>
      </c>
      <c r="N833" s="633"/>
      <c r="O833" s="629" t="str">
        <f>IF(入力シート!AG352="","",入力シート!AG352)</f>
        <v/>
      </c>
      <c r="P833" s="629"/>
      <c r="Q833" s="626" t="str">
        <f>IF(入力シート!AJ352="","",入力シート!AJ352)</f>
        <v/>
      </c>
      <c r="R833" s="626"/>
      <c r="S833" s="627"/>
      <c r="T833" s="628"/>
    </row>
    <row r="834" spans="1:20" ht="21" customHeight="1">
      <c r="A834" s="626" t="str">
        <f>IF(商品中古自動車証明書!A690="","",商品中古自動車証明書!A690)</f>
        <v/>
      </c>
      <c r="B834" s="626"/>
      <c r="C834" s="70" t="str">
        <f>IF(商品中古自動車証明書!C690="","",商品中古自動車証明書!C690)</f>
        <v/>
      </c>
      <c r="D834" s="70" t="str">
        <f>IF(商品中古自動車証明書!D690="","",商品中古自動車証明書!D690)</f>
        <v/>
      </c>
      <c r="E834" s="626" t="str">
        <f>IF(商品中古自動車証明書!E690="","",商品中古自動車証明書!E690)</f>
        <v/>
      </c>
      <c r="F834" s="626"/>
      <c r="G834" s="70" t="str">
        <f>IF(商品中古自動車証明書!F690="","",商品中古自動車証明書!F690)</f>
        <v/>
      </c>
      <c r="H834" s="70" t="str">
        <f>IF(商品中古自動車証明書!H690="","",RIGHT(商品中古自動車証明書!H690,3))</f>
        <v/>
      </c>
      <c r="I834" s="629" t="str">
        <f>IF(商品中古自動車証明書!G690="","",商品中古自動車証明書!G690)</f>
        <v/>
      </c>
      <c r="J834" s="629"/>
      <c r="K834" s="630" t="str">
        <f>IF(入力シート!AA353="","",入力シート!AA353)</f>
        <v/>
      </c>
      <c r="L834" s="631"/>
      <c r="M834" s="632">
        <f>IF(入力シート!AD353="","",入力シート!AD353)</f>
        <v>0</v>
      </c>
      <c r="N834" s="633"/>
      <c r="O834" s="629" t="str">
        <f>IF(入力シート!AG353="","",入力シート!AG353)</f>
        <v/>
      </c>
      <c r="P834" s="629"/>
      <c r="Q834" s="626" t="str">
        <f>IF(入力シート!AJ353="","",入力シート!AJ353)</f>
        <v/>
      </c>
      <c r="R834" s="626"/>
      <c r="S834" s="627"/>
      <c r="T834" s="628"/>
    </row>
    <row r="835" spans="1:20" ht="21" customHeight="1">
      <c r="A835" s="626" t="str">
        <f>IF(商品中古自動車証明書!A691="","",商品中古自動車証明書!A691)</f>
        <v/>
      </c>
      <c r="B835" s="626"/>
      <c r="C835" s="70" t="str">
        <f>IF(商品中古自動車証明書!C691="","",商品中古自動車証明書!C691)</f>
        <v/>
      </c>
      <c r="D835" s="70" t="str">
        <f>IF(商品中古自動車証明書!D691="","",商品中古自動車証明書!D691)</f>
        <v/>
      </c>
      <c r="E835" s="626" t="str">
        <f>IF(商品中古自動車証明書!E691="","",商品中古自動車証明書!E691)</f>
        <v/>
      </c>
      <c r="F835" s="626"/>
      <c r="G835" s="70" t="str">
        <f>IF(商品中古自動車証明書!F691="","",商品中古自動車証明書!F691)</f>
        <v/>
      </c>
      <c r="H835" s="70" t="str">
        <f>IF(商品中古自動車証明書!H691="","",RIGHT(商品中古自動車証明書!H691,3))</f>
        <v/>
      </c>
      <c r="I835" s="629" t="str">
        <f>IF(商品中古自動車証明書!G691="","",商品中古自動車証明書!G691)</f>
        <v/>
      </c>
      <c r="J835" s="629"/>
      <c r="K835" s="630" t="str">
        <f>IF(入力シート!AA354="","",入力シート!AA354)</f>
        <v/>
      </c>
      <c r="L835" s="631"/>
      <c r="M835" s="632">
        <f>IF(入力シート!AD354="","",入力シート!AD354)</f>
        <v>0</v>
      </c>
      <c r="N835" s="633"/>
      <c r="O835" s="629" t="str">
        <f>IF(入力シート!AG354="","",入力シート!AG354)</f>
        <v/>
      </c>
      <c r="P835" s="629"/>
      <c r="Q835" s="626" t="str">
        <f>IF(入力シート!AJ354="","",入力シート!AJ354)</f>
        <v/>
      </c>
      <c r="R835" s="626"/>
      <c r="S835" s="627"/>
      <c r="T835" s="628"/>
    </row>
    <row r="836" spans="1:20" ht="21" customHeight="1">
      <c r="A836" s="626" t="str">
        <f>IF(商品中古自動車証明書!A692="","",商品中古自動車証明書!A692)</f>
        <v/>
      </c>
      <c r="B836" s="626"/>
      <c r="C836" s="70" t="str">
        <f>IF(商品中古自動車証明書!C692="","",商品中古自動車証明書!C692)</f>
        <v/>
      </c>
      <c r="D836" s="70" t="str">
        <f>IF(商品中古自動車証明書!D692="","",商品中古自動車証明書!D692)</f>
        <v/>
      </c>
      <c r="E836" s="626" t="str">
        <f>IF(商品中古自動車証明書!E692="","",商品中古自動車証明書!E692)</f>
        <v/>
      </c>
      <c r="F836" s="626"/>
      <c r="G836" s="70" t="str">
        <f>IF(商品中古自動車証明書!F692="","",商品中古自動車証明書!F692)</f>
        <v/>
      </c>
      <c r="H836" s="70" t="str">
        <f>IF(商品中古自動車証明書!H692="","",RIGHT(商品中古自動車証明書!H692,3))</f>
        <v/>
      </c>
      <c r="I836" s="629" t="str">
        <f>IF(商品中古自動車証明書!G692="","",商品中古自動車証明書!G692)</f>
        <v/>
      </c>
      <c r="J836" s="629"/>
      <c r="K836" s="630" t="str">
        <f>IF(入力シート!AA355="","",入力シート!AA355)</f>
        <v/>
      </c>
      <c r="L836" s="631"/>
      <c r="M836" s="632">
        <f>IF(入力シート!AD355="","",入力シート!AD355)</f>
        <v>0</v>
      </c>
      <c r="N836" s="633"/>
      <c r="O836" s="629" t="str">
        <f>IF(入力シート!AG355="","",入力シート!AG355)</f>
        <v/>
      </c>
      <c r="P836" s="629"/>
      <c r="Q836" s="626" t="str">
        <f>IF(入力シート!AJ355="","",入力シート!AJ355)</f>
        <v/>
      </c>
      <c r="R836" s="626"/>
      <c r="S836" s="627"/>
      <c r="T836" s="628"/>
    </row>
    <row r="837" spans="1:20" ht="21" customHeight="1">
      <c r="A837" s="626" t="str">
        <f>IF(商品中古自動車証明書!A693="","",商品中古自動車証明書!A693)</f>
        <v/>
      </c>
      <c r="B837" s="626"/>
      <c r="C837" s="70" t="str">
        <f>IF(商品中古自動車証明書!C693="","",商品中古自動車証明書!C693)</f>
        <v/>
      </c>
      <c r="D837" s="70" t="str">
        <f>IF(商品中古自動車証明書!D693="","",商品中古自動車証明書!D693)</f>
        <v/>
      </c>
      <c r="E837" s="626" t="str">
        <f>IF(商品中古自動車証明書!E693="","",商品中古自動車証明書!E693)</f>
        <v/>
      </c>
      <c r="F837" s="626"/>
      <c r="G837" s="70" t="str">
        <f>IF(商品中古自動車証明書!F693="","",商品中古自動車証明書!F693)</f>
        <v/>
      </c>
      <c r="H837" s="70" t="str">
        <f>IF(商品中古自動車証明書!H693="","",RIGHT(商品中古自動車証明書!H693,3))</f>
        <v/>
      </c>
      <c r="I837" s="629" t="str">
        <f>IF(商品中古自動車証明書!G693="","",商品中古自動車証明書!G693)</f>
        <v/>
      </c>
      <c r="J837" s="629"/>
      <c r="K837" s="630" t="str">
        <f>IF(入力シート!AA356="","",入力シート!AA356)</f>
        <v/>
      </c>
      <c r="L837" s="631"/>
      <c r="M837" s="632">
        <f>IF(入力シート!AD356="","",入力シート!AD356)</f>
        <v>0</v>
      </c>
      <c r="N837" s="633"/>
      <c r="O837" s="629" t="str">
        <f>IF(入力シート!AG356="","",入力シート!AG356)</f>
        <v/>
      </c>
      <c r="P837" s="629"/>
      <c r="Q837" s="626" t="str">
        <f>IF(入力シート!AJ356="","",入力シート!AJ356)</f>
        <v/>
      </c>
      <c r="R837" s="626"/>
      <c r="S837" s="627"/>
      <c r="T837" s="628"/>
    </row>
    <row r="838" spans="1:20" ht="21" customHeight="1">
      <c r="A838" s="626" t="str">
        <f>IF(商品中古自動車証明書!A694="","",商品中古自動車証明書!A694)</f>
        <v/>
      </c>
      <c r="B838" s="626"/>
      <c r="C838" s="70" t="str">
        <f>IF(商品中古自動車証明書!C694="","",商品中古自動車証明書!C694)</f>
        <v/>
      </c>
      <c r="D838" s="70" t="str">
        <f>IF(商品中古自動車証明書!D694="","",商品中古自動車証明書!D694)</f>
        <v/>
      </c>
      <c r="E838" s="626" t="str">
        <f>IF(商品中古自動車証明書!E694="","",商品中古自動車証明書!E694)</f>
        <v/>
      </c>
      <c r="F838" s="626"/>
      <c r="G838" s="70" t="str">
        <f>IF(商品中古自動車証明書!F694="","",商品中古自動車証明書!F694)</f>
        <v/>
      </c>
      <c r="H838" s="70" t="str">
        <f>IF(商品中古自動車証明書!H694="","",RIGHT(商品中古自動車証明書!H694,3))</f>
        <v/>
      </c>
      <c r="I838" s="629" t="str">
        <f>IF(商品中古自動車証明書!G694="","",商品中古自動車証明書!G694)</f>
        <v/>
      </c>
      <c r="J838" s="629"/>
      <c r="K838" s="630" t="str">
        <f>IF(入力シート!AA357="","",入力シート!AA357)</f>
        <v/>
      </c>
      <c r="L838" s="631"/>
      <c r="M838" s="632">
        <f>IF(入力シート!AD357="","",入力シート!AD357)</f>
        <v>0</v>
      </c>
      <c r="N838" s="633"/>
      <c r="O838" s="629" t="str">
        <f>IF(入力シート!AG357="","",入力シート!AG357)</f>
        <v/>
      </c>
      <c r="P838" s="629"/>
      <c r="Q838" s="626" t="str">
        <f>IF(入力シート!AJ357="","",入力シート!AJ357)</f>
        <v/>
      </c>
      <c r="R838" s="626"/>
      <c r="S838" s="627"/>
      <c r="T838" s="628"/>
    </row>
    <row r="839" spans="1:20" ht="21" customHeight="1">
      <c r="A839" s="626" t="str">
        <f>IF(商品中古自動車証明書!A695="","",商品中古自動車証明書!A695)</f>
        <v/>
      </c>
      <c r="B839" s="626"/>
      <c r="C839" s="70" t="str">
        <f>IF(商品中古自動車証明書!C695="","",商品中古自動車証明書!C695)</f>
        <v/>
      </c>
      <c r="D839" s="70" t="str">
        <f>IF(商品中古自動車証明書!D695="","",商品中古自動車証明書!D695)</f>
        <v/>
      </c>
      <c r="E839" s="626" t="str">
        <f>IF(商品中古自動車証明書!E695="","",商品中古自動車証明書!E695)</f>
        <v/>
      </c>
      <c r="F839" s="626"/>
      <c r="G839" s="70" t="str">
        <f>IF(商品中古自動車証明書!F695="","",商品中古自動車証明書!F695)</f>
        <v/>
      </c>
      <c r="H839" s="70" t="str">
        <f>IF(商品中古自動車証明書!H695="","",RIGHT(商品中古自動車証明書!H695,3))</f>
        <v/>
      </c>
      <c r="I839" s="629" t="str">
        <f>IF(商品中古自動車証明書!G695="","",商品中古自動車証明書!G695)</f>
        <v/>
      </c>
      <c r="J839" s="629"/>
      <c r="K839" s="630" t="str">
        <f>IF(入力シート!AA358="","",入力シート!AA358)</f>
        <v/>
      </c>
      <c r="L839" s="631"/>
      <c r="M839" s="632">
        <f>IF(入力シート!AD358="","",入力シート!AD358)</f>
        <v>0</v>
      </c>
      <c r="N839" s="633"/>
      <c r="O839" s="629" t="str">
        <f>IF(入力シート!AG358="","",入力シート!AG358)</f>
        <v/>
      </c>
      <c r="P839" s="629"/>
      <c r="Q839" s="626" t="str">
        <f>IF(入力シート!AJ358="","",入力シート!AJ358)</f>
        <v/>
      </c>
      <c r="R839" s="626"/>
      <c r="S839" s="627"/>
      <c r="T839" s="628"/>
    </row>
    <row r="840" spans="1:20" ht="21" customHeight="1">
      <c r="A840" s="626" t="str">
        <f>IF(商品中古自動車証明書!A696="","",商品中古自動車証明書!A696)</f>
        <v/>
      </c>
      <c r="B840" s="626"/>
      <c r="C840" s="70" t="str">
        <f>IF(商品中古自動車証明書!C696="","",商品中古自動車証明書!C696)</f>
        <v/>
      </c>
      <c r="D840" s="70" t="str">
        <f>IF(商品中古自動車証明書!D696="","",商品中古自動車証明書!D696)</f>
        <v/>
      </c>
      <c r="E840" s="626" t="str">
        <f>IF(商品中古自動車証明書!E696="","",商品中古自動車証明書!E696)</f>
        <v/>
      </c>
      <c r="F840" s="626"/>
      <c r="G840" s="70" t="str">
        <f>IF(商品中古自動車証明書!F696="","",商品中古自動車証明書!F696)</f>
        <v/>
      </c>
      <c r="H840" s="70" t="str">
        <f>IF(商品中古自動車証明書!H696="","",RIGHT(商品中古自動車証明書!H696,3))</f>
        <v/>
      </c>
      <c r="I840" s="629" t="str">
        <f>IF(商品中古自動車証明書!G696="","",商品中古自動車証明書!G696)</f>
        <v/>
      </c>
      <c r="J840" s="629"/>
      <c r="K840" s="630" t="str">
        <f>IF(入力シート!AA359="","",入力シート!AA359)</f>
        <v/>
      </c>
      <c r="L840" s="631"/>
      <c r="M840" s="632">
        <f>IF(入力シート!AD359="","",入力シート!AD359)</f>
        <v>0</v>
      </c>
      <c r="N840" s="633"/>
      <c r="O840" s="629" t="str">
        <f>IF(入力シート!AG359="","",入力シート!AG359)</f>
        <v/>
      </c>
      <c r="P840" s="629"/>
      <c r="Q840" s="626" t="str">
        <f>IF(入力シート!AJ359="","",入力シート!AJ359)</f>
        <v/>
      </c>
      <c r="R840" s="626"/>
      <c r="S840" s="627"/>
      <c r="T840" s="628"/>
    </row>
    <row r="841" spans="1:20" ht="21" customHeight="1">
      <c r="A841" s="626" t="str">
        <f>IF(商品中古自動車証明書!A697="","",商品中古自動車証明書!A697)</f>
        <v/>
      </c>
      <c r="B841" s="626"/>
      <c r="C841" s="70" t="str">
        <f>IF(商品中古自動車証明書!C697="","",商品中古自動車証明書!C697)</f>
        <v/>
      </c>
      <c r="D841" s="70" t="str">
        <f>IF(商品中古自動車証明書!D697="","",商品中古自動車証明書!D697)</f>
        <v/>
      </c>
      <c r="E841" s="626" t="str">
        <f>IF(商品中古自動車証明書!E697="","",商品中古自動車証明書!E697)</f>
        <v/>
      </c>
      <c r="F841" s="626"/>
      <c r="G841" s="70" t="str">
        <f>IF(商品中古自動車証明書!F697="","",商品中古自動車証明書!F697)</f>
        <v/>
      </c>
      <c r="H841" s="70" t="str">
        <f>IF(商品中古自動車証明書!H697="","",RIGHT(商品中古自動車証明書!H697,3))</f>
        <v/>
      </c>
      <c r="I841" s="629" t="str">
        <f>IF(商品中古自動車証明書!G697="","",商品中古自動車証明書!G697)</f>
        <v/>
      </c>
      <c r="J841" s="629"/>
      <c r="K841" s="630" t="str">
        <f>IF(入力シート!AA360="","",入力シート!AA360)</f>
        <v/>
      </c>
      <c r="L841" s="631"/>
      <c r="M841" s="632">
        <f>IF(入力シート!AD360="","",入力シート!AD360)</f>
        <v>0</v>
      </c>
      <c r="N841" s="633"/>
      <c r="O841" s="629" t="str">
        <f>IF(入力シート!AG360="","",入力シート!AG360)</f>
        <v/>
      </c>
      <c r="P841" s="629"/>
      <c r="Q841" s="626" t="str">
        <f>IF(入力シート!AJ360="","",入力シート!AJ360)</f>
        <v/>
      </c>
      <c r="R841" s="626"/>
      <c r="S841" s="627"/>
      <c r="T841" s="628"/>
    </row>
    <row r="842" spans="1:20" ht="21" customHeight="1">
      <c r="A842" s="626" t="str">
        <f>IF(商品中古自動車証明書!A698="","",商品中古自動車証明書!A698)</f>
        <v/>
      </c>
      <c r="B842" s="626"/>
      <c r="C842" s="70" t="str">
        <f>IF(商品中古自動車証明書!C698="","",商品中古自動車証明書!C698)</f>
        <v/>
      </c>
      <c r="D842" s="70" t="str">
        <f>IF(商品中古自動車証明書!D698="","",商品中古自動車証明書!D698)</f>
        <v/>
      </c>
      <c r="E842" s="626" t="str">
        <f>IF(商品中古自動車証明書!E698="","",商品中古自動車証明書!E698)</f>
        <v/>
      </c>
      <c r="F842" s="626"/>
      <c r="G842" s="70" t="str">
        <f>IF(商品中古自動車証明書!F698="","",商品中古自動車証明書!F698)</f>
        <v/>
      </c>
      <c r="H842" s="70" t="str">
        <f>IF(商品中古自動車証明書!H698="","",RIGHT(商品中古自動車証明書!H698,3))</f>
        <v/>
      </c>
      <c r="I842" s="629" t="str">
        <f>IF(商品中古自動車証明書!G698="","",商品中古自動車証明書!G698)</f>
        <v/>
      </c>
      <c r="J842" s="629"/>
      <c r="K842" s="630" t="str">
        <f>IF(入力シート!AA361="","",入力シート!AA361)</f>
        <v/>
      </c>
      <c r="L842" s="631"/>
      <c r="M842" s="632">
        <f>IF(入力シート!AD361="","",入力シート!AD361)</f>
        <v>0</v>
      </c>
      <c r="N842" s="633"/>
      <c r="O842" s="629" t="str">
        <f>IF(入力シート!AG361="","",入力シート!AG361)</f>
        <v/>
      </c>
      <c r="P842" s="629"/>
      <c r="Q842" s="626" t="str">
        <f>IF(入力シート!AJ361="","",入力シート!AJ361)</f>
        <v/>
      </c>
      <c r="R842" s="626"/>
      <c r="S842" s="627"/>
      <c r="T842" s="628"/>
    </row>
    <row r="843" spans="1:20" ht="21" customHeight="1">
      <c r="A843" s="626" t="str">
        <f>IF(商品中古自動車証明書!A699="","",商品中古自動車証明書!A699)</f>
        <v/>
      </c>
      <c r="B843" s="626"/>
      <c r="C843" s="70" t="str">
        <f>IF(商品中古自動車証明書!C699="","",商品中古自動車証明書!C699)</f>
        <v/>
      </c>
      <c r="D843" s="70" t="str">
        <f>IF(商品中古自動車証明書!D699="","",商品中古自動車証明書!D699)</f>
        <v/>
      </c>
      <c r="E843" s="626" t="str">
        <f>IF(商品中古自動車証明書!E699="","",商品中古自動車証明書!E699)</f>
        <v/>
      </c>
      <c r="F843" s="626"/>
      <c r="G843" s="70" t="str">
        <f>IF(商品中古自動車証明書!F699="","",商品中古自動車証明書!F699)</f>
        <v/>
      </c>
      <c r="H843" s="70" t="str">
        <f>IF(商品中古自動車証明書!H699="","",RIGHT(商品中古自動車証明書!H699,3))</f>
        <v/>
      </c>
      <c r="I843" s="629" t="str">
        <f>IF(商品中古自動車証明書!G699="","",商品中古自動車証明書!G699)</f>
        <v/>
      </c>
      <c r="J843" s="629"/>
      <c r="K843" s="630" t="str">
        <f>IF(入力シート!AA362="","",入力シート!AA362)</f>
        <v/>
      </c>
      <c r="L843" s="631"/>
      <c r="M843" s="632">
        <f>IF(入力シート!AD362="","",入力シート!AD362)</f>
        <v>0</v>
      </c>
      <c r="N843" s="633"/>
      <c r="O843" s="629" t="str">
        <f>IF(入力シート!AG362="","",入力シート!AG362)</f>
        <v/>
      </c>
      <c r="P843" s="629"/>
      <c r="Q843" s="626" t="str">
        <f>IF(入力シート!AJ362="","",入力シート!AJ362)</f>
        <v/>
      </c>
      <c r="R843" s="626"/>
      <c r="S843" s="627"/>
      <c r="T843" s="628"/>
    </row>
    <row r="844" spans="1:20" ht="21" customHeight="1">
      <c r="A844" s="626" t="str">
        <f>IF(商品中古自動車証明書!A700="","",商品中古自動車証明書!A700)</f>
        <v/>
      </c>
      <c r="B844" s="626"/>
      <c r="C844" s="70" t="str">
        <f>IF(商品中古自動車証明書!C700="","",商品中古自動車証明書!C700)</f>
        <v/>
      </c>
      <c r="D844" s="70" t="str">
        <f>IF(商品中古自動車証明書!D700="","",商品中古自動車証明書!D700)</f>
        <v/>
      </c>
      <c r="E844" s="626" t="str">
        <f>IF(商品中古自動車証明書!E700="","",商品中古自動車証明書!E700)</f>
        <v/>
      </c>
      <c r="F844" s="626"/>
      <c r="G844" s="70" t="str">
        <f>IF(商品中古自動車証明書!F700="","",商品中古自動車証明書!F700)</f>
        <v/>
      </c>
      <c r="H844" s="70" t="str">
        <f>IF(商品中古自動車証明書!H700="","",RIGHT(商品中古自動車証明書!H700,3))</f>
        <v/>
      </c>
      <c r="I844" s="629" t="str">
        <f>IF(商品中古自動車証明書!G700="","",商品中古自動車証明書!G700)</f>
        <v/>
      </c>
      <c r="J844" s="629"/>
      <c r="K844" s="630" t="str">
        <f>IF(入力シート!AA363="","",入力シート!AA363)</f>
        <v/>
      </c>
      <c r="L844" s="631"/>
      <c r="M844" s="632">
        <f>IF(入力シート!AD363="","",入力シート!AD363)</f>
        <v>0</v>
      </c>
      <c r="N844" s="633"/>
      <c r="O844" s="629" t="str">
        <f>IF(入力シート!AG363="","",入力シート!AG363)</f>
        <v/>
      </c>
      <c r="P844" s="629"/>
      <c r="Q844" s="626" t="str">
        <f>IF(入力シート!AJ363="","",入力シート!AJ363)</f>
        <v/>
      </c>
      <c r="R844" s="626"/>
      <c r="S844" s="627"/>
      <c r="T844" s="628"/>
    </row>
    <row r="845" spans="1:20" ht="21" customHeight="1">
      <c r="A845" s="626" t="str">
        <f>IF(商品中古自動車証明書!A701="","",商品中古自動車証明書!A701)</f>
        <v/>
      </c>
      <c r="B845" s="626"/>
      <c r="C845" s="70" t="str">
        <f>IF(商品中古自動車証明書!C701="","",商品中古自動車証明書!C701)</f>
        <v/>
      </c>
      <c r="D845" s="70" t="str">
        <f>IF(商品中古自動車証明書!D701="","",商品中古自動車証明書!D701)</f>
        <v/>
      </c>
      <c r="E845" s="626" t="str">
        <f>IF(商品中古自動車証明書!E701="","",商品中古自動車証明書!E701)</f>
        <v/>
      </c>
      <c r="F845" s="626"/>
      <c r="G845" s="70" t="str">
        <f>IF(商品中古自動車証明書!F701="","",商品中古自動車証明書!F701)</f>
        <v/>
      </c>
      <c r="H845" s="70" t="str">
        <f>IF(商品中古自動車証明書!H701="","",RIGHT(商品中古自動車証明書!H701,3))</f>
        <v/>
      </c>
      <c r="I845" s="629" t="str">
        <f>IF(商品中古自動車証明書!G701="","",商品中古自動車証明書!G701)</f>
        <v/>
      </c>
      <c r="J845" s="629"/>
      <c r="K845" s="630" t="str">
        <f>IF(入力シート!AA364="","",入力シート!AA364)</f>
        <v/>
      </c>
      <c r="L845" s="631"/>
      <c r="M845" s="632">
        <f>IF(入力シート!AD364="","",入力シート!AD364)</f>
        <v>0</v>
      </c>
      <c r="N845" s="633"/>
      <c r="O845" s="629" t="str">
        <f>IF(入力シート!AG364="","",入力シート!AG364)</f>
        <v/>
      </c>
      <c r="P845" s="629"/>
      <c r="Q845" s="626" t="str">
        <f>IF(入力シート!AJ364="","",入力シート!AJ364)</f>
        <v/>
      </c>
      <c r="R845" s="626"/>
      <c r="S845" s="627"/>
      <c r="T845" s="628"/>
    </row>
    <row r="846" spans="1:20" ht="21" customHeight="1">
      <c r="A846" s="626" t="str">
        <f>IF(商品中古自動車証明書!A702="","",商品中古自動車証明書!A702)</f>
        <v/>
      </c>
      <c r="B846" s="626"/>
      <c r="C846" s="70" t="str">
        <f>IF(商品中古自動車証明書!C702="","",商品中古自動車証明書!C702)</f>
        <v/>
      </c>
      <c r="D846" s="70" t="str">
        <f>IF(商品中古自動車証明書!D702="","",商品中古自動車証明書!D702)</f>
        <v/>
      </c>
      <c r="E846" s="626" t="str">
        <f>IF(商品中古自動車証明書!E702="","",商品中古自動車証明書!E702)</f>
        <v/>
      </c>
      <c r="F846" s="626"/>
      <c r="G846" s="70" t="str">
        <f>IF(商品中古自動車証明書!F702="","",商品中古自動車証明書!F702)</f>
        <v/>
      </c>
      <c r="H846" s="70" t="str">
        <f>IF(商品中古自動車証明書!H702="","",RIGHT(商品中古自動車証明書!H702,3))</f>
        <v/>
      </c>
      <c r="I846" s="629" t="str">
        <f>IF(商品中古自動車証明書!G702="","",商品中古自動車証明書!G702)</f>
        <v/>
      </c>
      <c r="J846" s="629"/>
      <c r="K846" s="630" t="str">
        <f>IF(入力シート!AA365="","",入力シート!AA365)</f>
        <v/>
      </c>
      <c r="L846" s="631"/>
      <c r="M846" s="632">
        <f>IF(入力シート!AD365="","",入力シート!AD365)</f>
        <v>0</v>
      </c>
      <c r="N846" s="633"/>
      <c r="O846" s="629" t="str">
        <f>IF(入力シート!AG365="","",入力シート!AG365)</f>
        <v/>
      </c>
      <c r="P846" s="629"/>
      <c r="Q846" s="626" t="str">
        <f>IF(入力シート!AJ365="","",入力シート!AJ365)</f>
        <v/>
      </c>
      <c r="R846" s="626"/>
      <c r="S846" s="627"/>
      <c r="T846" s="628"/>
    </row>
    <row r="847" spans="1:20" ht="21" customHeight="1">
      <c r="A847" s="626" t="str">
        <f>IF(商品中古自動車証明書!A703="","",商品中古自動車証明書!A703)</f>
        <v/>
      </c>
      <c r="B847" s="626"/>
      <c r="C847" s="70" t="str">
        <f>IF(商品中古自動車証明書!C703="","",商品中古自動車証明書!C703)</f>
        <v/>
      </c>
      <c r="D847" s="70" t="str">
        <f>IF(商品中古自動車証明書!D703="","",商品中古自動車証明書!D703)</f>
        <v/>
      </c>
      <c r="E847" s="626" t="str">
        <f>IF(商品中古自動車証明書!E703="","",商品中古自動車証明書!E703)</f>
        <v/>
      </c>
      <c r="F847" s="626"/>
      <c r="G847" s="70" t="str">
        <f>IF(商品中古自動車証明書!F703="","",商品中古自動車証明書!F703)</f>
        <v/>
      </c>
      <c r="H847" s="70" t="str">
        <f>IF(商品中古自動車証明書!H703="","",RIGHT(商品中古自動車証明書!H703,3))</f>
        <v/>
      </c>
      <c r="I847" s="629" t="str">
        <f>IF(商品中古自動車証明書!G703="","",商品中古自動車証明書!G703)</f>
        <v/>
      </c>
      <c r="J847" s="629"/>
      <c r="K847" s="630" t="str">
        <f>IF(入力シート!AA366="","",入力シート!AA366)</f>
        <v/>
      </c>
      <c r="L847" s="631"/>
      <c r="M847" s="632">
        <f>IF(入力シート!AD366="","",入力シート!AD366)</f>
        <v>0</v>
      </c>
      <c r="N847" s="633"/>
      <c r="O847" s="629" t="str">
        <f>IF(入力シート!AG366="","",入力シート!AG366)</f>
        <v/>
      </c>
      <c r="P847" s="629"/>
      <c r="Q847" s="626" t="str">
        <f>IF(入力シート!AJ366="","",入力シート!AJ366)</f>
        <v/>
      </c>
      <c r="R847" s="626"/>
      <c r="S847" s="627"/>
      <c r="T847" s="628"/>
    </row>
    <row r="848" spans="1:20" ht="21" customHeight="1">
      <c r="A848" s="626" t="str">
        <f>IF(商品中古自動車証明書!A704="","",商品中古自動車証明書!A704)</f>
        <v/>
      </c>
      <c r="B848" s="626"/>
      <c r="C848" s="70" t="str">
        <f>IF(商品中古自動車証明書!C704="","",商品中古自動車証明書!C704)</f>
        <v/>
      </c>
      <c r="D848" s="70" t="str">
        <f>IF(商品中古自動車証明書!D704="","",商品中古自動車証明書!D704)</f>
        <v/>
      </c>
      <c r="E848" s="626" t="str">
        <f>IF(商品中古自動車証明書!E704="","",商品中古自動車証明書!E704)</f>
        <v/>
      </c>
      <c r="F848" s="626"/>
      <c r="G848" s="70" t="str">
        <f>IF(商品中古自動車証明書!F704="","",商品中古自動車証明書!F704)</f>
        <v/>
      </c>
      <c r="H848" s="70" t="str">
        <f>IF(商品中古自動車証明書!H704="","",RIGHT(商品中古自動車証明書!H704,3))</f>
        <v/>
      </c>
      <c r="I848" s="629" t="str">
        <f>IF(商品中古自動車証明書!G704="","",商品中古自動車証明書!G704)</f>
        <v/>
      </c>
      <c r="J848" s="629"/>
      <c r="K848" s="630" t="str">
        <f>IF(入力シート!AA367="","",入力シート!AA367)</f>
        <v/>
      </c>
      <c r="L848" s="631"/>
      <c r="M848" s="632">
        <f>IF(入力シート!AD367="","",入力シート!AD367)</f>
        <v>0</v>
      </c>
      <c r="N848" s="633"/>
      <c r="O848" s="629" t="str">
        <f>IF(入力シート!AG367="","",入力シート!AG367)</f>
        <v/>
      </c>
      <c r="P848" s="629"/>
      <c r="Q848" s="626" t="str">
        <f>IF(入力シート!AJ367="","",入力シート!AJ367)</f>
        <v/>
      </c>
      <c r="R848" s="626"/>
      <c r="S848" s="627"/>
      <c r="T848" s="628"/>
    </row>
    <row r="849" spans="1:20" ht="21" customHeight="1">
      <c r="A849" s="626" t="str">
        <f>IF(商品中古自動車証明書!A705="","",商品中古自動車証明書!A705)</f>
        <v/>
      </c>
      <c r="B849" s="626"/>
      <c r="C849" s="70" t="str">
        <f>IF(商品中古自動車証明書!C705="","",商品中古自動車証明書!C705)</f>
        <v/>
      </c>
      <c r="D849" s="70" t="str">
        <f>IF(商品中古自動車証明書!D705="","",商品中古自動車証明書!D705)</f>
        <v/>
      </c>
      <c r="E849" s="626" t="str">
        <f>IF(商品中古自動車証明書!E705="","",商品中古自動車証明書!E705)</f>
        <v/>
      </c>
      <c r="F849" s="626"/>
      <c r="G849" s="70" t="str">
        <f>IF(商品中古自動車証明書!F705="","",商品中古自動車証明書!F705)</f>
        <v/>
      </c>
      <c r="H849" s="70" t="str">
        <f>IF(商品中古自動車証明書!H705="","",RIGHT(商品中古自動車証明書!H705,3))</f>
        <v/>
      </c>
      <c r="I849" s="629" t="str">
        <f>IF(商品中古自動車証明書!G705="","",商品中古自動車証明書!G705)</f>
        <v/>
      </c>
      <c r="J849" s="629"/>
      <c r="K849" s="630" t="str">
        <f>IF(入力シート!AA368="","",入力シート!AA368)</f>
        <v/>
      </c>
      <c r="L849" s="631"/>
      <c r="M849" s="632">
        <f>IF(入力シート!AD368="","",入力シート!AD368)</f>
        <v>0</v>
      </c>
      <c r="N849" s="633"/>
      <c r="O849" s="629" t="str">
        <f>IF(入力シート!AG368="","",入力シート!AG368)</f>
        <v/>
      </c>
      <c r="P849" s="629"/>
      <c r="Q849" s="626" t="str">
        <f>IF(入力シート!AJ368="","",入力シート!AJ368)</f>
        <v/>
      </c>
      <c r="R849" s="626"/>
      <c r="S849" s="627"/>
      <c r="T849" s="628"/>
    </row>
    <row r="850" spans="1:20" ht="6" customHeight="1">
      <c r="A850" s="2"/>
      <c r="B850" s="2"/>
      <c r="C850" s="2"/>
      <c r="D850" s="2"/>
      <c r="E850" s="2"/>
      <c r="F850" s="2"/>
      <c r="G850" s="2"/>
      <c r="H850" s="2"/>
      <c r="I850" s="2"/>
      <c r="J850" s="2"/>
      <c r="K850" s="2"/>
      <c r="L850" s="2"/>
      <c r="M850" s="2"/>
      <c r="N850" s="2"/>
      <c r="O850" s="2"/>
      <c r="P850" s="2"/>
      <c r="Q850" s="2"/>
      <c r="R850" s="2"/>
      <c r="S850" s="2"/>
      <c r="T850" s="2"/>
    </row>
    <row r="851" spans="1:20">
      <c r="A851" s="674" t="s">
        <v>391</v>
      </c>
      <c r="B851" s="675" t="s">
        <v>298</v>
      </c>
      <c r="C851" s="676"/>
      <c r="D851" s="676"/>
      <c r="E851" s="676"/>
      <c r="F851" s="676"/>
      <c r="G851" s="677"/>
      <c r="H851" s="681" t="s">
        <v>392</v>
      </c>
      <c r="I851" s="682"/>
      <c r="J851" s="682"/>
      <c r="K851" s="682"/>
      <c r="L851" s="682"/>
      <c r="M851" s="682"/>
      <c r="N851" s="682"/>
      <c r="O851" s="682"/>
      <c r="P851" s="682"/>
      <c r="Q851" s="682"/>
      <c r="R851" s="682"/>
      <c r="S851" s="682"/>
      <c r="T851" s="683"/>
    </row>
    <row r="852" spans="1:20" ht="18.75" customHeight="1">
      <c r="A852" s="674"/>
      <c r="B852" s="678"/>
      <c r="C852" s="679"/>
      <c r="D852" s="679"/>
      <c r="E852" s="679"/>
      <c r="F852" s="679"/>
      <c r="G852" s="680"/>
      <c r="H852" s="636" t="s">
        <v>393</v>
      </c>
      <c r="I852" s="637"/>
      <c r="J852" s="638"/>
      <c r="K852" s="61" t="s">
        <v>271</v>
      </c>
      <c r="L852" s="636" t="s">
        <v>273</v>
      </c>
      <c r="M852" s="637"/>
      <c r="N852" s="638"/>
      <c r="O852" s="636" t="s">
        <v>310</v>
      </c>
      <c r="P852" s="637"/>
      <c r="Q852" s="637"/>
      <c r="R852" s="637"/>
      <c r="S852" s="637"/>
      <c r="T852" s="638"/>
    </row>
    <row r="853" spans="1:20" ht="21" customHeight="1">
      <c r="A853" s="674"/>
      <c r="B853" s="639" t="str">
        <f>B47</f>
        <v/>
      </c>
      <c r="C853" s="640"/>
      <c r="D853" s="640"/>
      <c r="E853" s="640"/>
      <c r="F853" s="640"/>
      <c r="G853" s="641"/>
      <c r="H853" s="617" t="str">
        <f>H47</f>
        <v/>
      </c>
      <c r="I853" s="618"/>
      <c r="J853" s="619"/>
      <c r="K853" s="645" t="str">
        <f>K47</f>
        <v/>
      </c>
      <c r="L853" s="617" t="str">
        <f>L47</f>
        <v/>
      </c>
      <c r="M853" s="618"/>
      <c r="N853" s="619"/>
      <c r="O853" s="71" t="s">
        <v>422</v>
      </c>
      <c r="P853" s="647" t="str">
        <f>P47</f>
        <v/>
      </c>
      <c r="Q853" s="648"/>
      <c r="R853" s="648"/>
      <c r="S853" s="648"/>
      <c r="T853" s="649"/>
    </row>
    <row r="854" spans="1:20" ht="21" customHeight="1">
      <c r="A854" s="674"/>
      <c r="B854" s="642"/>
      <c r="C854" s="643"/>
      <c r="D854" s="643"/>
      <c r="E854" s="643"/>
      <c r="F854" s="643"/>
      <c r="G854" s="644"/>
      <c r="H854" s="617" t="str">
        <f>H48</f>
        <v/>
      </c>
      <c r="I854" s="618"/>
      <c r="J854" s="619"/>
      <c r="K854" s="646"/>
      <c r="L854" s="617"/>
      <c r="M854" s="618"/>
      <c r="N854" s="619"/>
      <c r="O854" s="72" t="s">
        <v>395</v>
      </c>
      <c r="P854" s="617" t="str">
        <f>P48</f>
        <v/>
      </c>
      <c r="Q854" s="618"/>
      <c r="R854" s="618"/>
      <c r="S854" s="618"/>
      <c r="T854" s="619"/>
    </row>
    <row r="855" spans="1:20" ht="6" customHeight="1">
      <c r="A855" s="2"/>
      <c r="B855" s="2"/>
      <c r="C855" s="2"/>
      <c r="D855" s="2"/>
      <c r="E855" s="2"/>
      <c r="F855" s="2"/>
      <c r="G855" s="2"/>
      <c r="H855" s="2"/>
      <c r="I855" s="2"/>
      <c r="J855" s="2"/>
      <c r="K855" s="2"/>
      <c r="L855" s="2"/>
      <c r="M855" s="2"/>
      <c r="N855" s="2"/>
      <c r="O855" s="2"/>
      <c r="P855" s="2"/>
      <c r="Q855" s="2"/>
      <c r="R855" s="2"/>
      <c r="S855" s="2"/>
      <c r="T855" s="2"/>
    </row>
    <row r="856" spans="1:20" ht="18.75" customHeight="1">
      <c r="A856" s="669" t="s">
        <v>396</v>
      </c>
      <c r="B856" s="669"/>
      <c r="C856" s="669"/>
      <c r="D856" s="627"/>
      <c r="E856" s="670"/>
      <c r="F856" s="670"/>
      <c r="G856" s="670"/>
      <c r="H856" s="73" t="s">
        <v>397</v>
      </c>
      <c r="I856" s="2"/>
      <c r="J856" s="2"/>
      <c r="K856" s="2"/>
      <c r="L856" s="37"/>
      <c r="M856" s="37"/>
      <c r="N856" s="671" t="s">
        <v>398</v>
      </c>
      <c r="O856" s="672"/>
      <c r="P856" s="673"/>
      <c r="Q856" s="627"/>
      <c r="R856" s="670"/>
      <c r="S856" s="670"/>
      <c r="T856" s="628"/>
    </row>
    <row r="857" spans="1:20" ht="6" customHeight="1">
      <c r="A857" s="2"/>
      <c r="B857" s="2"/>
      <c r="C857" s="2"/>
      <c r="D857" s="2"/>
      <c r="E857" s="2"/>
      <c r="F857" s="2"/>
      <c r="G857" s="2"/>
      <c r="H857" s="2"/>
      <c r="I857" s="2"/>
      <c r="J857" s="2"/>
      <c r="K857" s="2"/>
      <c r="L857" s="2"/>
      <c r="M857" s="2"/>
      <c r="N857" s="2"/>
      <c r="O857" s="2"/>
      <c r="P857" s="2"/>
      <c r="Q857" s="2"/>
      <c r="R857" s="2"/>
      <c r="S857" s="2"/>
      <c r="T857" s="2"/>
    </row>
    <row r="858" spans="1:20" ht="15" customHeight="1">
      <c r="A858" s="664" t="s">
        <v>399</v>
      </c>
      <c r="B858" s="650" t="s">
        <v>400</v>
      </c>
      <c r="C858" s="650"/>
      <c r="D858" s="650" t="s">
        <v>401</v>
      </c>
      <c r="E858" s="650"/>
      <c r="F858" s="667" t="s">
        <v>402</v>
      </c>
      <c r="G858" s="667"/>
      <c r="H858" s="650" t="s">
        <v>403</v>
      </c>
      <c r="I858" s="650"/>
      <c r="J858" s="651" t="s">
        <v>404</v>
      </c>
      <c r="K858" s="651"/>
      <c r="L858" s="651"/>
      <c r="M858" s="651"/>
      <c r="N858" s="651"/>
      <c r="O858" s="651"/>
      <c r="P858" s="651"/>
      <c r="Q858" s="651"/>
      <c r="R858" s="652" t="s">
        <v>405</v>
      </c>
      <c r="S858" s="655" t="s">
        <v>406</v>
      </c>
      <c r="T858" s="656"/>
    </row>
    <row r="859" spans="1:20" ht="15" customHeight="1">
      <c r="A859" s="665"/>
      <c r="B859" s="668" t="s">
        <v>407</v>
      </c>
      <c r="C859" s="668"/>
      <c r="D859" s="661" t="s">
        <v>406</v>
      </c>
      <c r="E859" s="661"/>
      <c r="F859" s="661" t="s">
        <v>406</v>
      </c>
      <c r="G859" s="661"/>
      <c r="H859" s="661" t="s">
        <v>406</v>
      </c>
      <c r="I859" s="661"/>
      <c r="J859" s="662" t="s">
        <v>408</v>
      </c>
      <c r="K859" s="662"/>
      <c r="L859" s="662"/>
      <c r="M859" s="662"/>
      <c r="N859" s="662" t="s">
        <v>409</v>
      </c>
      <c r="O859" s="662"/>
      <c r="P859" s="662"/>
      <c r="Q859" s="662"/>
      <c r="R859" s="653"/>
      <c r="S859" s="657"/>
      <c r="T859" s="658"/>
    </row>
    <row r="860" spans="1:20" ht="15" customHeight="1">
      <c r="A860" s="666"/>
      <c r="B860" s="668"/>
      <c r="C860" s="668"/>
      <c r="D860" s="661"/>
      <c r="E860" s="661"/>
      <c r="F860" s="661"/>
      <c r="G860" s="661"/>
      <c r="H860" s="661"/>
      <c r="I860" s="661"/>
      <c r="J860" s="663" t="s">
        <v>1262</v>
      </c>
      <c r="K860" s="663"/>
      <c r="L860" s="663"/>
      <c r="M860" s="663"/>
      <c r="N860" s="662" t="s">
        <v>411</v>
      </c>
      <c r="O860" s="662"/>
      <c r="P860" s="662"/>
      <c r="Q860" s="662"/>
      <c r="R860" s="654"/>
      <c r="S860" s="659"/>
      <c r="T860" s="660"/>
    </row>
    <row r="861" spans="1:20" ht="4.5" customHeight="1">
      <c r="A861" s="2"/>
      <c r="B861" s="2"/>
      <c r="C861" s="2"/>
      <c r="D861" s="2"/>
      <c r="E861" s="2"/>
      <c r="F861" s="2"/>
      <c r="G861" s="2"/>
      <c r="H861" s="2"/>
      <c r="I861" s="2"/>
      <c r="J861" s="2"/>
      <c r="K861" s="2"/>
      <c r="L861" s="2"/>
      <c r="M861" s="2"/>
      <c r="N861" s="2"/>
      <c r="O861" s="2"/>
      <c r="P861" s="2"/>
      <c r="Q861" s="2"/>
      <c r="R861" s="2"/>
      <c r="S861" s="2"/>
      <c r="T861" s="2"/>
    </row>
    <row r="862" spans="1:20" ht="12" customHeight="1">
      <c r="A862" s="74" t="s">
        <v>412</v>
      </c>
      <c r="B862" s="75">
        <v>1</v>
      </c>
      <c r="C862" s="684" t="s">
        <v>413</v>
      </c>
      <c r="D862" s="684"/>
      <c r="E862" s="684"/>
      <c r="F862" s="684"/>
      <c r="G862" s="684"/>
      <c r="H862" s="684"/>
      <c r="I862" s="684"/>
      <c r="J862" s="684"/>
      <c r="K862" s="684"/>
      <c r="L862" s="684"/>
      <c r="M862" s="684"/>
      <c r="N862" s="684"/>
      <c r="O862" s="684"/>
      <c r="P862" s="684"/>
      <c r="Q862" s="684"/>
      <c r="R862" s="684"/>
      <c r="S862" s="684"/>
      <c r="T862" s="684"/>
    </row>
    <row r="863" spans="1:20" ht="12" customHeight="1">
      <c r="A863" s="2"/>
      <c r="B863" s="75"/>
      <c r="C863" s="684" t="s">
        <v>1260</v>
      </c>
      <c r="D863" s="684"/>
      <c r="E863" s="684"/>
      <c r="F863" s="684"/>
      <c r="G863" s="684"/>
      <c r="H863" s="684"/>
      <c r="I863" s="684"/>
      <c r="J863" s="684"/>
      <c r="K863" s="684"/>
      <c r="L863" s="684"/>
      <c r="M863" s="684"/>
      <c r="N863" s="684"/>
      <c r="O863" s="684"/>
      <c r="P863" s="684"/>
      <c r="Q863" s="684"/>
      <c r="R863" s="684"/>
      <c r="S863" s="684"/>
      <c r="T863" s="684"/>
    </row>
    <row r="864" spans="1:20" ht="12" customHeight="1">
      <c r="A864" s="2"/>
      <c r="B864" s="75"/>
      <c r="C864" s="684" t="s">
        <v>414</v>
      </c>
      <c r="D864" s="684"/>
      <c r="E864" s="684"/>
      <c r="F864" s="684"/>
      <c r="G864" s="684"/>
      <c r="H864" s="684"/>
      <c r="I864" s="684"/>
      <c r="J864" s="684"/>
      <c r="K864" s="684"/>
      <c r="L864" s="684"/>
      <c r="M864" s="684"/>
      <c r="N864" s="684"/>
      <c r="O864" s="684"/>
      <c r="P864" s="684"/>
      <c r="Q864" s="684"/>
      <c r="R864" s="684"/>
      <c r="S864" s="684"/>
      <c r="T864" s="684"/>
    </row>
    <row r="865" spans="1:20" ht="12" customHeight="1">
      <c r="A865" s="2"/>
      <c r="B865" s="75">
        <v>2</v>
      </c>
      <c r="C865" s="684" t="s">
        <v>1261</v>
      </c>
      <c r="D865" s="684"/>
      <c r="E865" s="684"/>
      <c r="F865" s="684"/>
      <c r="G865" s="684"/>
      <c r="H865" s="684"/>
      <c r="I865" s="684"/>
      <c r="J865" s="684"/>
      <c r="K865" s="684"/>
      <c r="L865" s="684"/>
      <c r="M865" s="684"/>
      <c r="N865" s="684"/>
      <c r="O865" s="684"/>
      <c r="P865" s="684"/>
      <c r="Q865" s="684"/>
      <c r="R865" s="684"/>
      <c r="S865" s="684"/>
      <c r="T865" s="684"/>
    </row>
    <row r="866" spans="1:20" ht="12" customHeight="1">
      <c r="A866" s="2"/>
      <c r="B866" s="75">
        <v>3</v>
      </c>
      <c r="C866" s="687" t="s">
        <v>8</v>
      </c>
      <c r="D866" s="687"/>
      <c r="E866" s="687"/>
      <c r="F866" s="687"/>
      <c r="G866" s="687"/>
      <c r="H866" s="687"/>
      <c r="I866" s="687"/>
      <c r="J866" s="687"/>
      <c r="K866" s="687"/>
      <c r="L866" s="687"/>
      <c r="M866" s="687"/>
      <c r="N866" s="687"/>
      <c r="O866" s="687"/>
      <c r="P866" s="687"/>
      <c r="Q866" s="687"/>
      <c r="R866" s="687"/>
      <c r="S866" s="687"/>
      <c r="T866" s="687"/>
    </row>
    <row r="867" spans="1:20" ht="12" customHeight="1">
      <c r="A867" s="2"/>
      <c r="C867" s="688" t="s">
        <v>415</v>
      </c>
      <c r="D867" s="688"/>
      <c r="E867" s="688"/>
      <c r="F867" s="688"/>
      <c r="G867" s="688"/>
      <c r="H867" s="688"/>
      <c r="I867" s="688"/>
      <c r="J867" s="688"/>
      <c r="K867" s="688"/>
      <c r="L867" s="688"/>
      <c r="M867" s="688"/>
      <c r="N867" s="688"/>
      <c r="O867" s="688"/>
      <c r="P867" s="688"/>
      <c r="Q867" s="688"/>
      <c r="R867" s="688"/>
      <c r="S867" s="688"/>
      <c r="T867" s="688"/>
    </row>
    <row r="868" spans="1:20" ht="12" customHeight="1">
      <c r="B868" s="75">
        <v>4</v>
      </c>
      <c r="C868" s="684" t="s">
        <v>416</v>
      </c>
      <c r="D868" s="684"/>
      <c r="E868" s="684"/>
      <c r="F868" s="684"/>
      <c r="G868" s="684"/>
      <c r="H868" s="684"/>
      <c r="I868" s="684"/>
      <c r="J868" s="684"/>
      <c r="K868" s="684"/>
      <c r="L868" s="684"/>
      <c r="M868" s="684"/>
      <c r="N868" s="684"/>
      <c r="O868" s="684"/>
      <c r="P868" s="684"/>
      <c r="Q868" s="684"/>
      <c r="R868" s="684"/>
      <c r="S868" s="684"/>
      <c r="T868" s="684"/>
    </row>
    <row r="869" spans="1:20" ht="3.75" customHeight="1"/>
    <row r="870" spans="1:20" ht="21">
      <c r="A870" s="604" t="s">
        <v>1258</v>
      </c>
      <c r="B870" s="604"/>
      <c r="C870" s="604"/>
      <c r="D870" s="604"/>
      <c r="E870" s="604"/>
      <c r="F870" s="604"/>
      <c r="G870" s="604"/>
      <c r="H870" s="604"/>
      <c r="I870" s="604"/>
      <c r="J870" s="604"/>
      <c r="K870" s="604"/>
      <c r="L870" s="604"/>
      <c r="M870" s="604"/>
      <c r="N870" s="604"/>
      <c r="O870" s="604"/>
      <c r="P870" s="604"/>
      <c r="Q870" s="604"/>
      <c r="R870" s="604"/>
      <c r="S870" s="604"/>
      <c r="T870" s="604"/>
    </row>
    <row r="871" spans="1:20" ht="6" customHeight="1">
      <c r="A871" s="49"/>
      <c r="B871" s="50"/>
      <c r="C871" s="50"/>
      <c r="D871" s="50"/>
      <c r="E871" s="50"/>
      <c r="F871" s="50"/>
      <c r="G871" s="50"/>
      <c r="H871" s="50"/>
      <c r="I871" s="50"/>
      <c r="J871" s="50"/>
      <c r="K871" s="50"/>
      <c r="L871" s="50"/>
      <c r="M871" s="50"/>
      <c r="N871" s="50"/>
      <c r="O871" s="50"/>
      <c r="P871" s="50"/>
      <c r="Q871" s="50"/>
      <c r="R871" s="50"/>
      <c r="S871" s="50"/>
      <c r="T871" s="51"/>
    </row>
    <row r="872" spans="1:20">
      <c r="A872" s="52"/>
      <c r="B872" s="34"/>
      <c r="C872" s="34"/>
      <c r="D872" s="34"/>
      <c r="E872" s="34"/>
      <c r="F872" s="34"/>
      <c r="G872" s="34"/>
      <c r="H872" s="34"/>
      <c r="I872" s="34"/>
      <c r="J872" s="34"/>
      <c r="K872" s="34"/>
      <c r="L872" s="34"/>
      <c r="M872" s="34"/>
      <c r="N872" s="34"/>
      <c r="O872" s="34"/>
      <c r="P872" s="34"/>
      <c r="Q872" s="519" t="str">
        <f>"ページ　　"&amp;入力シート!$AI$14&amp;" - "</f>
        <v xml:space="preserve">ページ　　0 - </v>
      </c>
      <c r="R872" s="519"/>
      <c r="S872" s="53" t="s">
        <v>434</v>
      </c>
      <c r="T872" s="54"/>
    </row>
    <row r="873" spans="1:20" ht="6" customHeight="1">
      <c r="A873" s="52"/>
      <c r="B873" s="34"/>
      <c r="C873" s="34"/>
      <c r="D873" s="34"/>
      <c r="E873" s="34"/>
      <c r="F873" s="34"/>
      <c r="G873" s="34"/>
      <c r="H873" s="34"/>
      <c r="I873" s="34"/>
      <c r="J873" s="34"/>
      <c r="K873" s="34"/>
      <c r="L873" s="34"/>
      <c r="M873" s="34"/>
      <c r="N873" s="34"/>
      <c r="O873" s="34"/>
      <c r="P873" s="34"/>
      <c r="Q873" s="34"/>
      <c r="R873" s="34"/>
      <c r="S873" s="34"/>
      <c r="T873" s="55"/>
    </row>
    <row r="874" spans="1:20" ht="7.5" customHeight="1">
      <c r="A874" s="52"/>
      <c r="B874" s="34"/>
      <c r="C874" s="34"/>
      <c r="D874" s="34"/>
      <c r="E874" s="34"/>
      <c r="F874" s="34"/>
      <c r="G874" s="34"/>
      <c r="H874" s="34"/>
      <c r="I874" s="34"/>
      <c r="J874" s="34"/>
      <c r="K874" s="34"/>
      <c r="L874" s="34"/>
      <c r="M874" s="34"/>
      <c r="N874" s="34"/>
      <c r="O874" s="34"/>
      <c r="P874" s="34"/>
      <c r="Q874" s="34"/>
      <c r="R874" s="34"/>
      <c r="S874" s="34"/>
      <c r="T874" s="55"/>
    </row>
    <row r="875" spans="1:20" ht="13.5" customHeight="1">
      <c r="A875" s="605" t="s">
        <v>386</v>
      </c>
      <c r="B875" s="606"/>
      <c r="C875" s="557" t="str">
        <f>C7</f>
        <v xml:space="preserve">          札幌道税事務所長</v>
      </c>
      <c r="D875" s="557"/>
      <c r="E875" s="557"/>
      <c r="F875" s="557"/>
      <c r="G875" s="56" t="s">
        <v>387</v>
      </c>
      <c r="H875" s="34"/>
      <c r="I875" s="34"/>
      <c r="J875" s="34"/>
      <c r="K875" s="34"/>
      <c r="L875" s="34"/>
      <c r="M875" s="34"/>
      <c r="N875" s="34"/>
      <c r="O875" s="34"/>
      <c r="P875" s="685" t="str">
        <f>P7</f>
        <v>令和　　　年　　　月　　　日</v>
      </c>
      <c r="Q875" s="685"/>
      <c r="R875" s="685"/>
      <c r="S875" s="685"/>
      <c r="T875" s="686"/>
    </row>
    <row r="876" spans="1:20" ht="6" customHeight="1">
      <c r="A876" s="52"/>
      <c r="B876" s="34"/>
      <c r="C876" s="34"/>
      <c r="D876" s="34"/>
      <c r="E876" s="34"/>
      <c r="F876" s="34"/>
      <c r="G876" s="34"/>
      <c r="H876" s="34"/>
      <c r="I876" s="34"/>
      <c r="J876" s="34"/>
      <c r="K876" s="34"/>
      <c r="L876" s="34"/>
      <c r="M876" s="34"/>
      <c r="N876" s="34"/>
      <c r="O876" s="34"/>
      <c r="P876" s="34"/>
      <c r="Q876" s="34"/>
      <c r="R876" s="34"/>
      <c r="S876" s="34"/>
      <c r="T876" s="55"/>
    </row>
    <row r="877" spans="1:20" ht="26.25" customHeight="1">
      <c r="A877" s="52"/>
      <c r="B877" s="34"/>
      <c r="C877" s="34"/>
      <c r="D877" s="34"/>
      <c r="E877" s="57"/>
      <c r="F877" s="610" t="s">
        <v>388</v>
      </c>
      <c r="G877" s="132" t="s">
        <v>292</v>
      </c>
      <c r="H877" s="613" t="str">
        <f>$H$9</f>
        <v/>
      </c>
      <c r="I877" s="613"/>
      <c r="J877" s="613"/>
      <c r="K877" s="613"/>
      <c r="L877" s="613"/>
      <c r="M877" s="613"/>
      <c r="N877" s="613"/>
      <c r="O877" s="613"/>
      <c r="P877" s="613"/>
      <c r="Q877" s="613"/>
      <c r="R877" s="613"/>
      <c r="S877" s="613"/>
      <c r="T877" s="58"/>
    </row>
    <row r="878" spans="1:20" ht="26.25" customHeight="1">
      <c r="A878" s="52"/>
      <c r="B878" s="34"/>
      <c r="C878" s="34"/>
      <c r="D878" s="34"/>
      <c r="E878" s="57"/>
      <c r="F878" s="611"/>
      <c r="G878" s="132" t="s">
        <v>294</v>
      </c>
      <c r="H878" s="614" t="str">
        <f>$H$10</f>
        <v/>
      </c>
      <c r="I878" s="615"/>
      <c r="J878" s="615"/>
      <c r="K878" s="615"/>
      <c r="L878" s="615"/>
      <c r="M878" s="615"/>
      <c r="N878" s="615"/>
      <c r="O878" s="615"/>
      <c r="P878" s="615"/>
      <c r="Q878" s="615"/>
      <c r="R878" s="615"/>
      <c r="S878" s="125"/>
      <c r="T878" s="60"/>
    </row>
    <row r="879" spans="1:20" ht="26.25" customHeight="1">
      <c r="A879" s="52"/>
      <c r="B879" s="34"/>
      <c r="C879" s="34"/>
      <c r="D879" s="34"/>
      <c r="E879" s="57"/>
      <c r="F879" s="611"/>
      <c r="G879" s="132" t="s">
        <v>1245</v>
      </c>
      <c r="H879" s="620" t="str">
        <f>$H$11</f>
        <v/>
      </c>
      <c r="I879" s="620"/>
      <c r="J879" s="620"/>
      <c r="K879" s="621" t="s">
        <v>264</v>
      </c>
      <c r="L879" s="621"/>
      <c r="M879" s="578" t="str">
        <f>$M$11</f>
        <v/>
      </c>
      <c r="N879" s="578"/>
      <c r="O879" s="622" t="s">
        <v>1249</v>
      </c>
      <c r="P879" s="622"/>
      <c r="Q879" s="578"/>
      <c r="R879" s="578"/>
      <c r="S879" s="578"/>
      <c r="T879" s="60"/>
    </row>
    <row r="880" spans="1:20" ht="22.5" customHeight="1">
      <c r="A880" s="52"/>
      <c r="B880" s="34"/>
      <c r="C880" s="34"/>
      <c r="D880" s="34"/>
      <c r="E880" s="57"/>
      <c r="F880" s="612"/>
      <c r="G880" s="616" t="s">
        <v>351</v>
      </c>
      <c r="H880" s="616"/>
      <c r="I880" s="617" t="str">
        <f>$I$12</f>
        <v/>
      </c>
      <c r="J880" s="618"/>
      <c r="K880" s="618"/>
      <c r="L880" s="618"/>
      <c r="M880" s="619"/>
      <c r="N880" s="575" t="s">
        <v>267</v>
      </c>
      <c r="O880" s="576"/>
      <c r="P880" s="577"/>
      <c r="Q880" s="578" t="str">
        <f>$Q$12</f>
        <v/>
      </c>
      <c r="R880" s="578"/>
      <c r="S880" s="578"/>
      <c r="T880" s="60"/>
    </row>
    <row r="881" spans="1:20" ht="6" customHeight="1">
      <c r="A881" s="52"/>
      <c r="B881" s="34"/>
      <c r="C881" s="34"/>
      <c r="D881" s="62"/>
      <c r="E881" s="34"/>
      <c r="F881" s="23"/>
      <c r="G881" s="24"/>
      <c r="H881" s="24"/>
      <c r="I881" s="25"/>
      <c r="J881" s="25"/>
      <c r="K881" s="25"/>
      <c r="L881" s="26"/>
      <c r="M881" s="26"/>
      <c r="N881" s="26"/>
      <c r="O881" s="26"/>
      <c r="P881" s="26"/>
      <c r="Q881" s="127"/>
      <c r="R881" s="127"/>
      <c r="S881" s="127"/>
      <c r="T881" s="126"/>
    </row>
    <row r="882" spans="1:20" s="3" customFormat="1" ht="13.5" customHeight="1">
      <c r="A882" s="689" t="str">
        <f>A820</f>
        <v>　次のとおり、商品として所有し、かつ、展示している自動車に係る令和６年度分の自動車税種別割の減免を受けたいので申請します。</v>
      </c>
      <c r="B882" s="690"/>
      <c r="C882" s="690"/>
      <c r="D882" s="690"/>
      <c r="E882" s="690"/>
      <c r="F882" s="690"/>
      <c r="G882" s="690"/>
      <c r="H882" s="690"/>
      <c r="I882" s="690"/>
      <c r="J882" s="690"/>
      <c r="K882" s="690"/>
      <c r="L882" s="690"/>
      <c r="M882" s="690"/>
      <c r="N882" s="690"/>
      <c r="O882" s="690"/>
      <c r="P882" s="690"/>
      <c r="Q882" s="690"/>
      <c r="R882" s="690"/>
      <c r="S882" s="690"/>
      <c r="T882" s="691"/>
    </row>
    <row r="883" spans="1:20" s="3" customFormat="1">
      <c r="A883" s="579" t="s">
        <v>1264</v>
      </c>
      <c r="B883" s="580"/>
      <c r="C883" s="580"/>
      <c r="D883" s="580"/>
      <c r="E883" s="580"/>
      <c r="F883" s="580"/>
      <c r="G883" s="580"/>
      <c r="H883" s="580"/>
      <c r="I883" s="580"/>
      <c r="J883" s="580"/>
      <c r="K883" s="580"/>
      <c r="L883" s="580"/>
      <c r="M883" s="580"/>
      <c r="N883" s="580"/>
      <c r="O883" s="580"/>
      <c r="P883" s="580"/>
      <c r="Q883" s="580"/>
      <c r="R883" s="580"/>
      <c r="S883" s="580"/>
      <c r="T883" s="581"/>
    </row>
    <row r="884" spans="1:20" ht="6" customHeight="1">
      <c r="A884" s="67"/>
      <c r="B884" s="68"/>
      <c r="C884" s="68"/>
      <c r="D884" s="68"/>
      <c r="E884" s="68"/>
      <c r="F884" s="68"/>
      <c r="G884" s="68"/>
      <c r="H884" s="68"/>
      <c r="I884" s="68"/>
      <c r="J884" s="2"/>
      <c r="K884" s="68"/>
      <c r="L884" s="68"/>
      <c r="M884" s="68"/>
      <c r="N884" s="68"/>
      <c r="O884" s="68"/>
      <c r="P884" s="68"/>
      <c r="Q884" s="68"/>
      <c r="R884" s="68"/>
      <c r="S884" s="68"/>
      <c r="T884" s="69"/>
    </row>
    <row r="885" spans="1:20" ht="15" customHeight="1">
      <c r="A885" s="582" t="s">
        <v>279</v>
      </c>
      <c r="B885" s="583"/>
      <c r="C885" s="586" t="s">
        <v>333</v>
      </c>
      <c r="D885" s="587"/>
      <c r="E885" s="587"/>
      <c r="F885" s="587"/>
      <c r="G885" s="588"/>
      <c r="H885" s="589" t="s">
        <v>281</v>
      </c>
      <c r="I885" s="591" t="s">
        <v>343</v>
      </c>
      <c r="J885" s="592"/>
      <c r="K885" s="582" t="s">
        <v>287</v>
      </c>
      <c r="L885" s="583"/>
      <c r="M885" s="597" t="s">
        <v>335</v>
      </c>
      <c r="N885" s="598"/>
      <c r="O885" s="601" t="s">
        <v>336</v>
      </c>
      <c r="P885" s="602"/>
      <c r="Q885" s="602"/>
      <c r="R885" s="603"/>
      <c r="S885" s="627" t="s">
        <v>389</v>
      </c>
      <c r="T885" s="628"/>
    </row>
    <row r="886" spans="1:20" ht="15" customHeight="1">
      <c r="A886" s="584"/>
      <c r="B886" s="585"/>
      <c r="C886" s="133" t="s">
        <v>337</v>
      </c>
      <c r="D886" s="133" t="s">
        <v>277</v>
      </c>
      <c r="E886" s="582" t="s">
        <v>344</v>
      </c>
      <c r="F886" s="583"/>
      <c r="G886" s="133" t="s">
        <v>279</v>
      </c>
      <c r="H886" s="590"/>
      <c r="I886" s="593"/>
      <c r="J886" s="594"/>
      <c r="K886" s="595"/>
      <c r="L886" s="596"/>
      <c r="M886" s="599"/>
      <c r="N886" s="600"/>
      <c r="O886" s="634" t="s">
        <v>338</v>
      </c>
      <c r="P886" s="635"/>
      <c r="Q886" s="634" t="s">
        <v>339</v>
      </c>
      <c r="R886" s="635"/>
      <c r="S886" s="627"/>
      <c r="T886" s="628"/>
    </row>
    <row r="887" spans="1:20" ht="21" customHeight="1">
      <c r="A887" s="626" t="str">
        <f>IF(商品中古自動車証明書!A732="","",商品中古自動車証明書!A732)</f>
        <v/>
      </c>
      <c r="B887" s="626"/>
      <c r="C887" s="70" t="str">
        <f>IF(商品中古自動車証明書!C732="","",商品中古自動車証明書!C732)</f>
        <v/>
      </c>
      <c r="D887" s="70" t="str">
        <f>IF(商品中古自動車証明書!D732="","",商品中古自動車証明書!D732)</f>
        <v/>
      </c>
      <c r="E887" s="626" t="str">
        <f>IF(商品中古自動車証明書!E732="","",商品中古自動車証明書!E732)</f>
        <v/>
      </c>
      <c r="F887" s="626"/>
      <c r="G887" s="70" t="str">
        <f>IF(商品中古自動車証明書!F732="","",商品中古自動車証明書!F732)</f>
        <v/>
      </c>
      <c r="H887" s="70" t="str">
        <f>IF(商品中古自動車証明書!H732="","",RIGHT(商品中古自動車証明書!H732,3))</f>
        <v/>
      </c>
      <c r="I887" s="629" t="str">
        <f>IF(商品中古自動車証明書!G732="","",商品中古自動車証明書!G732)</f>
        <v/>
      </c>
      <c r="J887" s="629"/>
      <c r="K887" s="630" t="str">
        <f>IF(入力シート!AA369="","",入力シート!AA369)</f>
        <v/>
      </c>
      <c r="L887" s="631"/>
      <c r="M887" s="632">
        <f>IF(入力シート!AD369="","",入力シート!AD369)</f>
        <v>0</v>
      </c>
      <c r="N887" s="633"/>
      <c r="O887" s="629" t="str">
        <f>IF(入力シート!AG369="","",入力シート!AG369)</f>
        <v/>
      </c>
      <c r="P887" s="629"/>
      <c r="Q887" s="626" t="str">
        <f>IF(入力シート!AJ369="","",入力シート!AJ369)</f>
        <v/>
      </c>
      <c r="R887" s="626"/>
      <c r="S887" s="627"/>
      <c r="T887" s="628"/>
    </row>
    <row r="888" spans="1:20" ht="21" customHeight="1">
      <c r="A888" s="626" t="str">
        <f>IF(商品中古自動車証明書!A733="","",商品中古自動車証明書!A733)</f>
        <v/>
      </c>
      <c r="B888" s="626"/>
      <c r="C888" s="70" t="str">
        <f>IF(商品中古自動車証明書!C733="","",商品中古自動車証明書!C733)</f>
        <v/>
      </c>
      <c r="D888" s="70" t="str">
        <f>IF(商品中古自動車証明書!D733="","",商品中古自動車証明書!D733)</f>
        <v/>
      </c>
      <c r="E888" s="626" t="str">
        <f>IF(商品中古自動車証明書!E733="","",商品中古自動車証明書!E733)</f>
        <v/>
      </c>
      <c r="F888" s="626"/>
      <c r="G888" s="70" t="str">
        <f>IF(商品中古自動車証明書!F733="","",商品中古自動車証明書!F733)</f>
        <v/>
      </c>
      <c r="H888" s="70" t="str">
        <f>IF(商品中古自動車証明書!H733="","",RIGHT(商品中古自動車証明書!H733,3))</f>
        <v/>
      </c>
      <c r="I888" s="629" t="str">
        <f>IF(商品中古自動車証明書!G733="","",商品中古自動車証明書!G733)</f>
        <v/>
      </c>
      <c r="J888" s="629"/>
      <c r="K888" s="630" t="str">
        <f>IF(入力シート!AA370="","",入力シート!AA370)</f>
        <v/>
      </c>
      <c r="L888" s="631"/>
      <c r="M888" s="632">
        <f>IF(入力シート!AD370="","",入力シート!AD370)</f>
        <v>0</v>
      </c>
      <c r="N888" s="633"/>
      <c r="O888" s="629" t="str">
        <f>IF(入力シート!AG370="","",入力シート!AG370)</f>
        <v/>
      </c>
      <c r="P888" s="629"/>
      <c r="Q888" s="626" t="str">
        <f>IF(入力シート!AJ370="","",入力シート!AJ370)</f>
        <v/>
      </c>
      <c r="R888" s="626"/>
      <c r="S888" s="627"/>
      <c r="T888" s="628"/>
    </row>
    <row r="889" spans="1:20" ht="21" customHeight="1">
      <c r="A889" s="626" t="str">
        <f>IF(商品中古自動車証明書!A734="","",商品中古自動車証明書!A734)</f>
        <v/>
      </c>
      <c r="B889" s="626"/>
      <c r="C889" s="70" t="str">
        <f>IF(商品中古自動車証明書!C734="","",商品中古自動車証明書!C734)</f>
        <v/>
      </c>
      <c r="D889" s="70" t="str">
        <f>IF(商品中古自動車証明書!D734="","",商品中古自動車証明書!D734)</f>
        <v/>
      </c>
      <c r="E889" s="626" t="str">
        <f>IF(商品中古自動車証明書!E734="","",商品中古自動車証明書!E734)</f>
        <v/>
      </c>
      <c r="F889" s="626"/>
      <c r="G889" s="70" t="str">
        <f>IF(商品中古自動車証明書!F734="","",商品中古自動車証明書!F734)</f>
        <v/>
      </c>
      <c r="H889" s="70" t="str">
        <f>IF(商品中古自動車証明書!H734="","",RIGHT(商品中古自動車証明書!H734,3))</f>
        <v/>
      </c>
      <c r="I889" s="629" t="str">
        <f>IF(商品中古自動車証明書!G734="","",商品中古自動車証明書!G734)</f>
        <v/>
      </c>
      <c r="J889" s="629"/>
      <c r="K889" s="630" t="str">
        <f>IF(入力シート!AA371="","",入力シート!AA371)</f>
        <v/>
      </c>
      <c r="L889" s="631"/>
      <c r="M889" s="632">
        <f>IF(入力シート!AD371="","",入力シート!AD371)</f>
        <v>0</v>
      </c>
      <c r="N889" s="633"/>
      <c r="O889" s="629" t="str">
        <f>IF(入力シート!AG371="","",入力シート!AG371)</f>
        <v/>
      </c>
      <c r="P889" s="629"/>
      <c r="Q889" s="626" t="str">
        <f>IF(入力シート!AJ371="","",入力シート!AJ371)</f>
        <v/>
      </c>
      <c r="R889" s="626"/>
      <c r="S889" s="627"/>
      <c r="T889" s="628"/>
    </row>
    <row r="890" spans="1:20" ht="21" customHeight="1">
      <c r="A890" s="626" t="str">
        <f>IF(商品中古自動車証明書!A735="","",商品中古自動車証明書!A735)</f>
        <v/>
      </c>
      <c r="B890" s="626"/>
      <c r="C890" s="70" t="str">
        <f>IF(商品中古自動車証明書!C735="","",商品中古自動車証明書!C735)</f>
        <v/>
      </c>
      <c r="D890" s="70" t="str">
        <f>IF(商品中古自動車証明書!D735="","",商品中古自動車証明書!D735)</f>
        <v/>
      </c>
      <c r="E890" s="626" t="str">
        <f>IF(商品中古自動車証明書!E735="","",商品中古自動車証明書!E735)</f>
        <v/>
      </c>
      <c r="F890" s="626"/>
      <c r="G890" s="70" t="str">
        <f>IF(商品中古自動車証明書!F735="","",商品中古自動車証明書!F735)</f>
        <v/>
      </c>
      <c r="H890" s="70" t="str">
        <f>IF(商品中古自動車証明書!H735="","",RIGHT(商品中古自動車証明書!H735,3))</f>
        <v/>
      </c>
      <c r="I890" s="629" t="str">
        <f>IF(商品中古自動車証明書!G735="","",商品中古自動車証明書!G735)</f>
        <v/>
      </c>
      <c r="J890" s="629"/>
      <c r="K890" s="630" t="str">
        <f>IF(入力シート!AA372="","",入力シート!AA372)</f>
        <v/>
      </c>
      <c r="L890" s="631"/>
      <c r="M890" s="632">
        <f>IF(入力シート!AD372="","",入力シート!AD372)</f>
        <v>0</v>
      </c>
      <c r="N890" s="633"/>
      <c r="O890" s="629" t="str">
        <f>IF(入力シート!AG372="","",入力シート!AG372)</f>
        <v/>
      </c>
      <c r="P890" s="629"/>
      <c r="Q890" s="626" t="str">
        <f>IF(入力シート!AJ372="","",入力シート!AJ372)</f>
        <v/>
      </c>
      <c r="R890" s="626"/>
      <c r="S890" s="627"/>
      <c r="T890" s="628"/>
    </row>
    <row r="891" spans="1:20" ht="21" customHeight="1">
      <c r="A891" s="626" t="str">
        <f>IF(商品中古自動車証明書!A736="","",商品中古自動車証明書!A736)</f>
        <v/>
      </c>
      <c r="B891" s="626"/>
      <c r="C891" s="70" t="str">
        <f>IF(商品中古自動車証明書!C736="","",商品中古自動車証明書!C736)</f>
        <v/>
      </c>
      <c r="D891" s="70" t="str">
        <f>IF(商品中古自動車証明書!D736="","",商品中古自動車証明書!D736)</f>
        <v/>
      </c>
      <c r="E891" s="626" t="str">
        <f>IF(商品中古自動車証明書!E736="","",商品中古自動車証明書!E736)</f>
        <v/>
      </c>
      <c r="F891" s="626"/>
      <c r="G891" s="70" t="str">
        <f>IF(商品中古自動車証明書!F736="","",商品中古自動車証明書!F736)</f>
        <v/>
      </c>
      <c r="H891" s="70" t="str">
        <f>IF(商品中古自動車証明書!H736="","",RIGHT(商品中古自動車証明書!H736,3))</f>
        <v/>
      </c>
      <c r="I891" s="629" t="str">
        <f>IF(商品中古自動車証明書!G736="","",商品中古自動車証明書!G736)</f>
        <v/>
      </c>
      <c r="J891" s="629"/>
      <c r="K891" s="630" t="str">
        <f>IF(入力シート!AA373="","",入力シート!AA373)</f>
        <v/>
      </c>
      <c r="L891" s="631"/>
      <c r="M891" s="632">
        <f>IF(入力シート!AD373="","",入力シート!AD373)</f>
        <v>0</v>
      </c>
      <c r="N891" s="633"/>
      <c r="O891" s="629" t="str">
        <f>IF(入力シート!AG373="","",入力シート!AG373)</f>
        <v/>
      </c>
      <c r="P891" s="629"/>
      <c r="Q891" s="626" t="str">
        <f>IF(入力シート!AJ373="","",入力シート!AJ373)</f>
        <v/>
      </c>
      <c r="R891" s="626"/>
      <c r="S891" s="627"/>
      <c r="T891" s="628"/>
    </row>
    <row r="892" spans="1:20" ht="21" customHeight="1">
      <c r="A892" s="626" t="str">
        <f>IF(商品中古自動車証明書!A737="","",商品中古自動車証明書!A737)</f>
        <v/>
      </c>
      <c r="B892" s="626"/>
      <c r="C892" s="70" t="str">
        <f>IF(商品中古自動車証明書!C737="","",商品中古自動車証明書!C737)</f>
        <v/>
      </c>
      <c r="D892" s="70" t="str">
        <f>IF(商品中古自動車証明書!D737="","",商品中古自動車証明書!D737)</f>
        <v/>
      </c>
      <c r="E892" s="626" t="str">
        <f>IF(商品中古自動車証明書!E737="","",商品中古自動車証明書!E737)</f>
        <v/>
      </c>
      <c r="F892" s="626"/>
      <c r="G892" s="70" t="str">
        <f>IF(商品中古自動車証明書!F737="","",商品中古自動車証明書!F737)</f>
        <v/>
      </c>
      <c r="H892" s="70" t="str">
        <f>IF(商品中古自動車証明書!H737="","",RIGHT(商品中古自動車証明書!H737,3))</f>
        <v/>
      </c>
      <c r="I892" s="629" t="str">
        <f>IF(商品中古自動車証明書!G737="","",商品中古自動車証明書!G737)</f>
        <v/>
      </c>
      <c r="J892" s="629"/>
      <c r="K892" s="630" t="str">
        <f>IF(入力シート!AA374="","",入力シート!AA374)</f>
        <v/>
      </c>
      <c r="L892" s="631"/>
      <c r="M892" s="632">
        <f>IF(入力シート!AD374="","",入力シート!AD374)</f>
        <v>0</v>
      </c>
      <c r="N892" s="633"/>
      <c r="O892" s="629" t="str">
        <f>IF(入力シート!AG374="","",入力シート!AG374)</f>
        <v/>
      </c>
      <c r="P892" s="629"/>
      <c r="Q892" s="626" t="str">
        <f>IF(入力シート!AJ374="","",入力シート!AJ374)</f>
        <v/>
      </c>
      <c r="R892" s="626"/>
      <c r="S892" s="627"/>
      <c r="T892" s="628"/>
    </row>
    <row r="893" spans="1:20" ht="21" customHeight="1">
      <c r="A893" s="626" t="str">
        <f>IF(商品中古自動車証明書!A738="","",商品中古自動車証明書!A738)</f>
        <v/>
      </c>
      <c r="B893" s="626"/>
      <c r="C893" s="70" t="str">
        <f>IF(商品中古自動車証明書!C738="","",商品中古自動車証明書!C738)</f>
        <v/>
      </c>
      <c r="D893" s="70" t="str">
        <f>IF(商品中古自動車証明書!D738="","",商品中古自動車証明書!D738)</f>
        <v/>
      </c>
      <c r="E893" s="626" t="str">
        <f>IF(商品中古自動車証明書!E738="","",商品中古自動車証明書!E738)</f>
        <v/>
      </c>
      <c r="F893" s="626"/>
      <c r="G893" s="70" t="str">
        <f>IF(商品中古自動車証明書!F738="","",商品中古自動車証明書!F738)</f>
        <v/>
      </c>
      <c r="H893" s="70" t="str">
        <f>IF(商品中古自動車証明書!H738="","",RIGHT(商品中古自動車証明書!H738,3))</f>
        <v/>
      </c>
      <c r="I893" s="629" t="str">
        <f>IF(商品中古自動車証明書!G738="","",商品中古自動車証明書!G738)</f>
        <v/>
      </c>
      <c r="J893" s="629"/>
      <c r="K893" s="630" t="str">
        <f>IF(入力シート!AA375="","",入力シート!AA375)</f>
        <v/>
      </c>
      <c r="L893" s="631"/>
      <c r="M893" s="632">
        <f>IF(入力シート!AD375="","",入力シート!AD375)</f>
        <v>0</v>
      </c>
      <c r="N893" s="633"/>
      <c r="O893" s="629" t="str">
        <f>IF(入力シート!AG375="","",入力シート!AG375)</f>
        <v/>
      </c>
      <c r="P893" s="629"/>
      <c r="Q893" s="626" t="str">
        <f>IF(入力シート!AJ375="","",入力シート!AJ375)</f>
        <v/>
      </c>
      <c r="R893" s="626"/>
      <c r="S893" s="627"/>
      <c r="T893" s="628"/>
    </row>
    <row r="894" spans="1:20" ht="21" customHeight="1">
      <c r="A894" s="626" t="str">
        <f>IF(商品中古自動車証明書!A739="","",商品中古自動車証明書!A739)</f>
        <v/>
      </c>
      <c r="B894" s="626"/>
      <c r="C894" s="70" t="str">
        <f>IF(商品中古自動車証明書!C739="","",商品中古自動車証明書!C739)</f>
        <v/>
      </c>
      <c r="D894" s="70" t="str">
        <f>IF(商品中古自動車証明書!D739="","",商品中古自動車証明書!D739)</f>
        <v/>
      </c>
      <c r="E894" s="626" t="str">
        <f>IF(商品中古自動車証明書!E739="","",商品中古自動車証明書!E739)</f>
        <v/>
      </c>
      <c r="F894" s="626"/>
      <c r="G894" s="70" t="str">
        <f>IF(商品中古自動車証明書!F739="","",商品中古自動車証明書!F739)</f>
        <v/>
      </c>
      <c r="H894" s="70" t="str">
        <f>IF(商品中古自動車証明書!H739="","",RIGHT(商品中古自動車証明書!H739,3))</f>
        <v/>
      </c>
      <c r="I894" s="629" t="str">
        <f>IF(商品中古自動車証明書!G739="","",商品中古自動車証明書!G739)</f>
        <v/>
      </c>
      <c r="J894" s="629"/>
      <c r="K894" s="630" t="str">
        <f>IF(入力シート!AA376="","",入力シート!AA376)</f>
        <v/>
      </c>
      <c r="L894" s="631"/>
      <c r="M894" s="632">
        <f>IF(入力シート!AD376="","",入力シート!AD376)</f>
        <v>0</v>
      </c>
      <c r="N894" s="633"/>
      <c r="O894" s="629" t="str">
        <f>IF(入力シート!AG376="","",入力シート!AG376)</f>
        <v/>
      </c>
      <c r="P894" s="629"/>
      <c r="Q894" s="626" t="str">
        <f>IF(入力シート!AJ376="","",入力シート!AJ376)</f>
        <v/>
      </c>
      <c r="R894" s="626"/>
      <c r="S894" s="627"/>
      <c r="T894" s="628"/>
    </row>
    <row r="895" spans="1:20" ht="21" customHeight="1">
      <c r="A895" s="626" t="str">
        <f>IF(商品中古自動車証明書!A740="","",商品中古自動車証明書!A740)</f>
        <v/>
      </c>
      <c r="B895" s="626"/>
      <c r="C895" s="70" t="str">
        <f>IF(商品中古自動車証明書!C740="","",商品中古自動車証明書!C740)</f>
        <v/>
      </c>
      <c r="D895" s="70" t="str">
        <f>IF(商品中古自動車証明書!D740="","",商品中古自動車証明書!D740)</f>
        <v/>
      </c>
      <c r="E895" s="626" t="str">
        <f>IF(商品中古自動車証明書!E740="","",商品中古自動車証明書!E740)</f>
        <v/>
      </c>
      <c r="F895" s="626"/>
      <c r="G895" s="70" t="str">
        <f>IF(商品中古自動車証明書!F740="","",商品中古自動車証明書!F740)</f>
        <v/>
      </c>
      <c r="H895" s="70" t="str">
        <f>IF(商品中古自動車証明書!H740="","",RIGHT(商品中古自動車証明書!H740,3))</f>
        <v/>
      </c>
      <c r="I895" s="629" t="str">
        <f>IF(商品中古自動車証明書!G740="","",商品中古自動車証明書!G740)</f>
        <v/>
      </c>
      <c r="J895" s="629"/>
      <c r="K895" s="630" t="str">
        <f>IF(入力シート!AA377="","",入力シート!AA377)</f>
        <v/>
      </c>
      <c r="L895" s="631"/>
      <c r="M895" s="632">
        <f>IF(入力シート!AD377="","",入力シート!AD377)</f>
        <v>0</v>
      </c>
      <c r="N895" s="633"/>
      <c r="O895" s="629" t="str">
        <f>IF(入力シート!AG377="","",入力シート!AG377)</f>
        <v/>
      </c>
      <c r="P895" s="629"/>
      <c r="Q895" s="626" t="str">
        <f>IF(入力シート!AJ377="","",入力シート!AJ377)</f>
        <v/>
      </c>
      <c r="R895" s="626"/>
      <c r="S895" s="627"/>
      <c r="T895" s="628"/>
    </row>
    <row r="896" spans="1:20" ht="21" customHeight="1">
      <c r="A896" s="626" t="str">
        <f>IF(商品中古自動車証明書!A741="","",商品中古自動車証明書!A741)</f>
        <v/>
      </c>
      <c r="B896" s="626"/>
      <c r="C896" s="70" t="str">
        <f>IF(商品中古自動車証明書!C741="","",商品中古自動車証明書!C741)</f>
        <v/>
      </c>
      <c r="D896" s="70" t="str">
        <f>IF(商品中古自動車証明書!D741="","",商品中古自動車証明書!D741)</f>
        <v/>
      </c>
      <c r="E896" s="626" t="str">
        <f>IF(商品中古自動車証明書!E741="","",商品中古自動車証明書!E741)</f>
        <v/>
      </c>
      <c r="F896" s="626"/>
      <c r="G896" s="70" t="str">
        <f>IF(商品中古自動車証明書!F741="","",商品中古自動車証明書!F741)</f>
        <v/>
      </c>
      <c r="H896" s="70" t="str">
        <f>IF(商品中古自動車証明書!H741="","",RIGHT(商品中古自動車証明書!H741,3))</f>
        <v/>
      </c>
      <c r="I896" s="629" t="str">
        <f>IF(商品中古自動車証明書!G741="","",商品中古自動車証明書!G741)</f>
        <v/>
      </c>
      <c r="J896" s="629"/>
      <c r="K896" s="630" t="str">
        <f>IF(入力シート!AA378="","",入力シート!AA378)</f>
        <v/>
      </c>
      <c r="L896" s="631"/>
      <c r="M896" s="632">
        <f>IF(入力シート!AD378="","",入力シート!AD378)</f>
        <v>0</v>
      </c>
      <c r="N896" s="633"/>
      <c r="O896" s="629" t="str">
        <f>IF(入力シート!AG378="","",入力シート!AG378)</f>
        <v/>
      </c>
      <c r="P896" s="629"/>
      <c r="Q896" s="626" t="str">
        <f>IF(入力シート!AJ378="","",入力シート!AJ378)</f>
        <v/>
      </c>
      <c r="R896" s="626"/>
      <c r="S896" s="627"/>
      <c r="T896" s="628"/>
    </row>
    <row r="897" spans="1:20" ht="21" customHeight="1">
      <c r="A897" s="626" t="str">
        <f>IF(商品中古自動車証明書!A742="","",商品中古自動車証明書!A742)</f>
        <v/>
      </c>
      <c r="B897" s="626"/>
      <c r="C897" s="70" t="str">
        <f>IF(商品中古自動車証明書!C742="","",商品中古自動車証明書!C742)</f>
        <v/>
      </c>
      <c r="D897" s="70" t="str">
        <f>IF(商品中古自動車証明書!D742="","",商品中古自動車証明書!D742)</f>
        <v/>
      </c>
      <c r="E897" s="626" t="str">
        <f>IF(商品中古自動車証明書!E742="","",商品中古自動車証明書!E742)</f>
        <v/>
      </c>
      <c r="F897" s="626"/>
      <c r="G897" s="70" t="str">
        <f>IF(商品中古自動車証明書!F742="","",商品中古自動車証明書!F742)</f>
        <v/>
      </c>
      <c r="H897" s="70" t="str">
        <f>IF(商品中古自動車証明書!H742="","",RIGHT(商品中古自動車証明書!H742,3))</f>
        <v/>
      </c>
      <c r="I897" s="629" t="str">
        <f>IF(商品中古自動車証明書!G742="","",商品中古自動車証明書!G742)</f>
        <v/>
      </c>
      <c r="J897" s="629"/>
      <c r="K897" s="630" t="str">
        <f>IF(入力シート!AA379="","",入力シート!AA379)</f>
        <v/>
      </c>
      <c r="L897" s="631"/>
      <c r="M897" s="632">
        <f>IF(入力シート!AD379="","",入力シート!AD379)</f>
        <v>0</v>
      </c>
      <c r="N897" s="633"/>
      <c r="O897" s="629" t="str">
        <f>IF(入力シート!AG379="","",入力シート!AG379)</f>
        <v/>
      </c>
      <c r="P897" s="629"/>
      <c r="Q897" s="626" t="str">
        <f>IF(入力シート!AJ379="","",入力シート!AJ379)</f>
        <v/>
      </c>
      <c r="R897" s="626"/>
      <c r="S897" s="627"/>
      <c r="T897" s="628"/>
    </row>
    <row r="898" spans="1:20" ht="21" customHeight="1">
      <c r="A898" s="626" t="str">
        <f>IF(商品中古自動車証明書!A743="","",商品中古自動車証明書!A743)</f>
        <v/>
      </c>
      <c r="B898" s="626"/>
      <c r="C898" s="70" t="str">
        <f>IF(商品中古自動車証明書!C743="","",商品中古自動車証明書!C743)</f>
        <v/>
      </c>
      <c r="D898" s="70" t="str">
        <f>IF(商品中古自動車証明書!D743="","",商品中古自動車証明書!D743)</f>
        <v/>
      </c>
      <c r="E898" s="626" t="str">
        <f>IF(商品中古自動車証明書!E743="","",商品中古自動車証明書!E743)</f>
        <v/>
      </c>
      <c r="F898" s="626"/>
      <c r="G898" s="70" t="str">
        <f>IF(商品中古自動車証明書!F743="","",商品中古自動車証明書!F743)</f>
        <v/>
      </c>
      <c r="H898" s="70" t="str">
        <f>IF(商品中古自動車証明書!H743="","",RIGHT(商品中古自動車証明書!H743,3))</f>
        <v/>
      </c>
      <c r="I898" s="629" t="str">
        <f>IF(商品中古自動車証明書!G743="","",商品中古自動車証明書!G743)</f>
        <v/>
      </c>
      <c r="J898" s="629"/>
      <c r="K898" s="630" t="str">
        <f>IF(入力シート!AA380="","",入力シート!AA380)</f>
        <v/>
      </c>
      <c r="L898" s="631"/>
      <c r="M898" s="632">
        <f>IF(入力シート!AD380="","",入力シート!AD380)</f>
        <v>0</v>
      </c>
      <c r="N898" s="633"/>
      <c r="O898" s="629" t="str">
        <f>IF(入力シート!AG380="","",入力シート!AG380)</f>
        <v/>
      </c>
      <c r="P898" s="629"/>
      <c r="Q898" s="626" t="str">
        <f>IF(入力シート!AJ380="","",入力シート!AJ380)</f>
        <v/>
      </c>
      <c r="R898" s="626"/>
      <c r="S898" s="627"/>
      <c r="T898" s="628"/>
    </row>
    <row r="899" spans="1:20" ht="21" customHeight="1">
      <c r="A899" s="626" t="str">
        <f>IF(商品中古自動車証明書!A744="","",商品中古自動車証明書!A744)</f>
        <v/>
      </c>
      <c r="B899" s="626"/>
      <c r="C899" s="70" t="str">
        <f>IF(商品中古自動車証明書!C744="","",商品中古自動車証明書!C744)</f>
        <v/>
      </c>
      <c r="D899" s="70" t="str">
        <f>IF(商品中古自動車証明書!D744="","",商品中古自動車証明書!D744)</f>
        <v/>
      </c>
      <c r="E899" s="626" t="str">
        <f>IF(商品中古自動車証明書!E744="","",商品中古自動車証明書!E744)</f>
        <v/>
      </c>
      <c r="F899" s="626"/>
      <c r="G899" s="70" t="str">
        <f>IF(商品中古自動車証明書!F744="","",商品中古自動車証明書!F744)</f>
        <v/>
      </c>
      <c r="H899" s="70" t="str">
        <f>IF(商品中古自動車証明書!H744="","",RIGHT(商品中古自動車証明書!H744,3))</f>
        <v/>
      </c>
      <c r="I899" s="629" t="str">
        <f>IF(商品中古自動車証明書!G744="","",商品中古自動車証明書!G744)</f>
        <v/>
      </c>
      <c r="J899" s="629"/>
      <c r="K899" s="630" t="str">
        <f>IF(入力シート!AA381="","",入力シート!AA381)</f>
        <v/>
      </c>
      <c r="L899" s="631"/>
      <c r="M899" s="632">
        <f>IF(入力シート!AD381="","",入力シート!AD381)</f>
        <v>0</v>
      </c>
      <c r="N899" s="633"/>
      <c r="O899" s="629" t="str">
        <f>IF(入力シート!AG381="","",入力シート!AG381)</f>
        <v/>
      </c>
      <c r="P899" s="629"/>
      <c r="Q899" s="626" t="str">
        <f>IF(入力シート!AJ381="","",入力シート!AJ381)</f>
        <v/>
      </c>
      <c r="R899" s="626"/>
      <c r="S899" s="627"/>
      <c r="T899" s="628"/>
    </row>
    <row r="900" spans="1:20" ht="21" customHeight="1">
      <c r="A900" s="626" t="str">
        <f>IF(商品中古自動車証明書!A745="","",商品中古自動車証明書!A745)</f>
        <v/>
      </c>
      <c r="B900" s="626"/>
      <c r="C900" s="70" t="str">
        <f>IF(商品中古自動車証明書!C745="","",商品中古自動車証明書!C745)</f>
        <v/>
      </c>
      <c r="D900" s="70" t="str">
        <f>IF(商品中古自動車証明書!D745="","",商品中古自動車証明書!D745)</f>
        <v/>
      </c>
      <c r="E900" s="626" t="str">
        <f>IF(商品中古自動車証明書!E745="","",商品中古自動車証明書!E745)</f>
        <v/>
      </c>
      <c r="F900" s="626"/>
      <c r="G900" s="70" t="str">
        <f>IF(商品中古自動車証明書!F745="","",商品中古自動車証明書!F745)</f>
        <v/>
      </c>
      <c r="H900" s="70" t="str">
        <f>IF(商品中古自動車証明書!H745="","",RIGHT(商品中古自動車証明書!H745,3))</f>
        <v/>
      </c>
      <c r="I900" s="629" t="str">
        <f>IF(商品中古自動車証明書!G745="","",商品中古自動車証明書!G745)</f>
        <v/>
      </c>
      <c r="J900" s="629"/>
      <c r="K900" s="630" t="str">
        <f>IF(入力シート!AA382="","",入力シート!AA382)</f>
        <v/>
      </c>
      <c r="L900" s="631"/>
      <c r="M900" s="632">
        <f>IF(入力シート!AD382="","",入力シート!AD382)</f>
        <v>0</v>
      </c>
      <c r="N900" s="633"/>
      <c r="O900" s="629" t="str">
        <f>IF(入力シート!AG382="","",入力シート!AG382)</f>
        <v/>
      </c>
      <c r="P900" s="629"/>
      <c r="Q900" s="626" t="str">
        <f>IF(入力シート!AJ382="","",入力シート!AJ382)</f>
        <v/>
      </c>
      <c r="R900" s="626"/>
      <c r="S900" s="627"/>
      <c r="T900" s="628"/>
    </row>
    <row r="901" spans="1:20" ht="21" customHeight="1">
      <c r="A901" s="626" t="str">
        <f>IF(商品中古自動車証明書!A746="","",商品中古自動車証明書!A746)</f>
        <v/>
      </c>
      <c r="B901" s="626"/>
      <c r="C901" s="70" t="str">
        <f>IF(商品中古自動車証明書!C746="","",商品中古自動車証明書!C746)</f>
        <v/>
      </c>
      <c r="D901" s="70" t="str">
        <f>IF(商品中古自動車証明書!D746="","",商品中古自動車証明書!D746)</f>
        <v/>
      </c>
      <c r="E901" s="626" t="str">
        <f>IF(商品中古自動車証明書!E746="","",商品中古自動車証明書!E746)</f>
        <v/>
      </c>
      <c r="F901" s="626"/>
      <c r="G901" s="70" t="str">
        <f>IF(商品中古自動車証明書!F746="","",商品中古自動車証明書!F746)</f>
        <v/>
      </c>
      <c r="H901" s="70" t="str">
        <f>IF(商品中古自動車証明書!H746="","",RIGHT(商品中古自動車証明書!H746,3))</f>
        <v/>
      </c>
      <c r="I901" s="629" t="str">
        <f>IF(商品中古自動車証明書!G746="","",商品中古自動車証明書!G746)</f>
        <v/>
      </c>
      <c r="J901" s="629"/>
      <c r="K901" s="630" t="str">
        <f>IF(入力シート!AA383="","",入力シート!AA383)</f>
        <v/>
      </c>
      <c r="L901" s="631"/>
      <c r="M901" s="632">
        <f>IF(入力シート!AD383="","",入力シート!AD383)</f>
        <v>0</v>
      </c>
      <c r="N901" s="633"/>
      <c r="O901" s="629" t="str">
        <f>IF(入力シート!AG383="","",入力シート!AG383)</f>
        <v/>
      </c>
      <c r="P901" s="629"/>
      <c r="Q901" s="626" t="str">
        <f>IF(入力シート!AJ383="","",入力シート!AJ383)</f>
        <v/>
      </c>
      <c r="R901" s="626"/>
      <c r="S901" s="627"/>
      <c r="T901" s="628"/>
    </row>
    <row r="902" spans="1:20" ht="21" customHeight="1">
      <c r="A902" s="626" t="str">
        <f>IF(商品中古自動車証明書!A747="","",商品中古自動車証明書!A747)</f>
        <v/>
      </c>
      <c r="B902" s="626"/>
      <c r="C902" s="70" t="str">
        <f>IF(商品中古自動車証明書!C747="","",商品中古自動車証明書!C747)</f>
        <v/>
      </c>
      <c r="D902" s="70" t="str">
        <f>IF(商品中古自動車証明書!D747="","",商品中古自動車証明書!D747)</f>
        <v/>
      </c>
      <c r="E902" s="626" t="str">
        <f>IF(商品中古自動車証明書!E747="","",商品中古自動車証明書!E747)</f>
        <v/>
      </c>
      <c r="F902" s="626"/>
      <c r="G902" s="70" t="str">
        <f>IF(商品中古自動車証明書!F747="","",商品中古自動車証明書!F747)</f>
        <v/>
      </c>
      <c r="H902" s="70" t="str">
        <f>IF(商品中古自動車証明書!H747="","",RIGHT(商品中古自動車証明書!H747,3))</f>
        <v/>
      </c>
      <c r="I902" s="629" t="str">
        <f>IF(商品中古自動車証明書!G747="","",商品中古自動車証明書!G747)</f>
        <v/>
      </c>
      <c r="J902" s="629"/>
      <c r="K902" s="630" t="str">
        <f>IF(入力シート!AA384="","",入力シート!AA384)</f>
        <v/>
      </c>
      <c r="L902" s="631"/>
      <c r="M902" s="632">
        <f>IF(入力シート!AD384="","",入力シート!AD384)</f>
        <v>0</v>
      </c>
      <c r="N902" s="633"/>
      <c r="O902" s="629" t="str">
        <f>IF(入力シート!AG384="","",入力シート!AG384)</f>
        <v/>
      </c>
      <c r="P902" s="629"/>
      <c r="Q902" s="626" t="str">
        <f>IF(入力シート!AJ384="","",入力シート!AJ384)</f>
        <v/>
      </c>
      <c r="R902" s="626"/>
      <c r="S902" s="627"/>
      <c r="T902" s="628"/>
    </row>
    <row r="903" spans="1:20" ht="21" customHeight="1">
      <c r="A903" s="626" t="str">
        <f>IF(商品中古自動車証明書!A748="","",商品中古自動車証明書!A748)</f>
        <v/>
      </c>
      <c r="B903" s="626"/>
      <c r="C903" s="70" t="str">
        <f>IF(商品中古自動車証明書!C748="","",商品中古自動車証明書!C748)</f>
        <v/>
      </c>
      <c r="D903" s="70" t="str">
        <f>IF(商品中古自動車証明書!D748="","",商品中古自動車証明書!D748)</f>
        <v/>
      </c>
      <c r="E903" s="626" t="str">
        <f>IF(商品中古自動車証明書!E748="","",商品中古自動車証明書!E748)</f>
        <v/>
      </c>
      <c r="F903" s="626"/>
      <c r="G903" s="70" t="str">
        <f>IF(商品中古自動車証明書!F748="","",商品中古自動車証明書!F748)</f>
        <v/>
      </c>
      <c r="H903" s="70" t="str">
        <f>IF(商品中古自動車証明書!H748="","",RIGHT(商品中古自動車証明書!H748,3))</f>
        <v/>
      </c>
      <c r="I903" s="629" t="str">
        <f>IF(商品中古自動車証明書!G748="","",商品中古自動車証明書!G748)</f>
        <v/>
      </c>
      <c r="J903" s="629"/>
      <c r="K903" s="630" t="str">
        <f>IF(入力シート!AA385="","",入力シート!AA385)</f>
        <v/>
      </c>
      <c r="L903" s="631"/>
      <c r="M903" s="632">
        <f>IF(入力シート!AD385="","",入力シート!AD385)</f>
        <v>0</v>
      </c>
      <c r="N903" s="633"/>
      <c r="O903" s="629" t="str">
        <f>IF(入力シート!AG385="","",入力シート!AG385)</f>
        <v/>
      </c>
      <c r="P903" s="629"/>
      <c r="Q903" s="626" t="str">
        <f>IF(入力シート!AJ385="","",入力シート!AJ385)</f>
        <v/>
      </c>
      <c r="R903" s="626"/>
      <c r="S903" s="627"/>
      <c r="T903" s="628"/>
    </row>
    <row r="904" spans="1:20" ht="21" customHeight="1">
      <c r="A904" s="626" t="str">
        <f>IF(商品中古自動車証明書!A749="","",商品中古自動車証明書!A749)</f>
        <v/>
      </c>
      <c r="B904" s="626"/>
      <c r="C904" s="70" t="str">
        <f>IF(商品中古自動車証明書!C749="","",商品中古自動車証明書!C749)</f>
        <v/>
      </c>
      <c r="D904" s="70" t="str">
        <f>IF(商品中古自動車証明書!D749="","",商品中古自動車証明書!D749)</f>
        <v/>
      </c>
      <c r="E904" s="626" t="str">
        <f>IF(商品中古自動車証明書!E749="","",商品中古自動車証明書!E749)</f>
        <v/>
      </c>
      <c r="F904" s="626"/>
      <c r="G904" s="70" t="str">
        <f>IF(商品中古自動車証明書!F749="","",商品中古自動車証明書!F749)</f>
        <v/>
      </c>
      <c r="H904" s="70" t="str">
        <f>IF(商品中古自動車証明書!H749="","",RIGHT(商品中古自動車証明書!H749,3))</f>
        <v/>
      </c>
      <c r="I904" s="629" t="str">
        <f>IF(商品中古自動車証明書!G749="","",商品中古自動車証明書!G749)</f>
        <v/>
      </c>
      <c r="J904" s="629"/>
      <c r="K904" s="630" t="str">
        <f>IF(入力シート!AA386="","",入力シート!AA386)</f>
        <v/>
      </c>
      <c r="L904" s="631"/>
      <c r="M904" s="632">
        <f>IF(入力シート!AD386="","",入力シート!AD386)</f>
        <v>0</v>
      </c>
      <c r="N904" s="633"/>
      <c r="O904" s="629" t="str">
        <f>IF(入力シート!AG386="","",入力シート!AG386)</f>
        <v/>
      </c>
      <c r="P904" s="629"/>
      <c r="Q904" s="626" t="str">
        <f>IF(入力シート!AJ386="","",入力シート!AJ386)</f>
        <v/>
      </c>
      <c r="R904" s="626"/>
      <c r="S904" s="627"/>
      <c r="T904" s="628"/>
    </row>
    <row r="905" spans="1:20" ht="21" customHeight="1">
      <c r="A905" s="626" t="str">
        <f>IF(商品中古自動車証明書!A750="","",商品中古自動車証明書!A750)</f>
        <v/>
      </c>
      <c r="B905" s="626"/>
      <c r="C905" s="70" t="str">
        <f>IF(商品中古自動車証明書!C750="","",商品中古自動車証明書!C750)</f>
        <v/>
      </c>
      <c r="D905" s="70" t="str">
        <f>IF(商品中古自動車証明書!D750="","",商品中古自動車証明書!D750)</f>
        <v/>
      </c>
      <c r="E905" s="626" t="str">
        <f>IF(商品中古自動車証明書!E750="","",商品中古自動車証明書!E750)</f>
        <v/>
      </c>
      <c r="F905" s="626"/>
      <c r="G905" s="70" t="str">
        <f>IF(商品中古自動車証明書!F750="","",商品中古自動車証明書!F750)</f>
        <v/>
      </c>
      <c r="H905" s="70" t="str">
        <f>IF(商品中古自動車証明書!H750="","",RIGHT(商品中古自動車証明書!H750,3))</f>
        <v/>
      </c>
      <c r="I905" s="629" t="str">
        <f>IF(商品中古自動車証明書!G750="","",商品中古自動車証明書!G750)</f>
        <v/>
      </c>
      <c r="J905" s="629"/>
      <c r="K905" s="630" t="str">
        <f>IF(入力シート!AA387="","",入力シート!AA387)</f>
        <v/>
      </c>
      <c r="L905" s="631"/>
      <c r="M905" s="632">
        <f>IF(入力シート!AD387="","",入力シート!AD387)</f>
        <v>0</v>
      </c>
      <c r="N905" s="633"/>
      <c r="O905" s="629" t="str">
        <f>IF(入力シート!AG387="","",入力シート!AG387)</f>
        <v/>
      </c>
      <c r="P905" s="629"/>
      <c r="Q905" s="626" t="str">
        <f>IF(入力シート!AJ387="","",入力シート!AJ387)</f>
        <v/>
      </c>
      <c r="R905" s="626"/>
      <c r="S905" s="627"/>
      <c r="T905" s="628"/>
    </row>
    <row r="906" spans="1:20" ht="21" customHeight="1">
      <c r="A906" s="626" t="str">
        <f>IF(商品中古自動車証明書!A751="","",商品中古自動車証明書!A751)</f>
        <v/>
      </c>
      <c r="B906" s="626"/>
      <c r="C906" s="70" t="str">
        <f>IF(商品中古自動車証明書!C751="","",商品中古自動車証明書!C751)</f>
        <v/>
      </c>
      <c r="D906" s="70" t="str">
        <f>IF(商品中古自動車証明書!D751="","",商品中古自動車証明書!D751)</f>
        <v/>
      </c>
      <c r="E906" s="626" t="str">
        <f>IF(商品中古自動車証明書!E751="","",商品中古自動車証明書!E751)</f>
        <v/>
      </c>
      <c r="F906" s="626"/>
      <c r="G906" s="70" t="str">
        <f>IF(商品中古自動車証明書!F751="","",商品中古自動車証明書!F751)</f>
        <v/>
      </c>
      <c r="H906" s="70" t="str">
        <f>IF(商品中古自動車証明書!H751="","",RIGHT(商品中古自動車証明書!H751,3))</f>
        <v/>
      </c>
      <c r="I906" s="629" t="str">
        <f>IF(商品中古自動車証明書!G751="","",商品中古自動車証明書!G751)</f>
        <v/>
      </c>
      <c r="J906" s="629"/>
      <c r="K906" s="630" t="str">
        <f>IF(入力シート!AA388="","",入力シート!AA388)</f>
        <v/>
      </c>
      <c r="L906" s="631"/>
      <c r="M906" s="632">
        <f>IF(入力シート!AD388="","",入力シート!AD388)</f>
        <v>0</v>
      </c>
      <c r="N906" s="633"/>
      <c r="O906" s="629" t="str">
        <f>IF(入力シート!AG388="","",入力シート!AG388)</f>
        <v/>
      </c>
      <c r="P906" s="629"/>
      <c r="Q906" s="626" t="str">
        <f>IF(入力シート!AJ388="","",入力シート!AJ388)</f>
        <v/>
      </c>
      <c r="R906" s="626"/>
      <c r="S906" s="627"/>
      <c r="T906" s="628"/>
    </row>
    <row r="907" spans="1:20" ht="21" customHeight="1">
      <c r="A907" s="626" t="str">
        <f>IF(商品中古自動車証明書!A752="","",商品中古自動車証明書!A752)</f>
        <v/>
      </c>
      <c r="B907" s="626"/>
      <c r="C907" s="70" t="str">
        <f>IF(商品中古自動車証明書!C752="","",商品中古自動車証明書!C752)</f>
        <v/>
      </c>
      <c r="D907" s="70" t="str">
        <f>IF(商品中古自動車証明書!D752="","",商品中古自動車証明書!D752)</f>
        <v/>
      </c>
      <c r="E907" s="626" t="str">
        <f>IF(商品中古自動車証明書!E752="","",商品中古自動車証明書!E752)</f>
        <v/>
      </c>
      <c r="F907" s="626"/>
      <c r="G907" s="70" t="str">
        <f>IF(商品中古自動車証明書!F752="","",商品中古自動車証明書!F752)</f>
        <v/>
      </c>
      <c r="H907" s="70" t="str">
        <f>IF(商品中古自動車証明書!H752="","",RIGHT(商品中古自動車証明書!H752,3))</f>
        <v/>
      </c>
      <c r="I907" s="629" t="str">
        <f>IF(商品中古自動車証明書!G752="","",商品中古自動車証明書!G752)</f>
        <v/>
      </c>
      <c r="J907" s="629"/>
      <c r="K907" s="630" t="str">
        <f>IF(入力シート!AA389="","",入力シート!AA389)</f>
        <v/>
      </c>
      <c r="L907" s="631"/>
      <c r="M907" s="632">
        <f>IF(入力シート!AD389="","",入力シート!AD389)</f>
        <v>0</v>
      </c>
      <c r="N907" s="633"/>
      <c r="O907" s="629" t="str">
        <f>IF(入力シート!AG389="","",入力シート!AG389)</f>
        <v/>
      </c>
      <c r="P907" s="629"/>
      <c r="Q907" s="626" t="str">
        <f>IF(入力シート!AJ389="","",入力シート!AJ389)</f>
        <v/>
      </c>
      <c r="R907" s="626"/>
      <c r="S907" s="627"/>
      <c r="T907" s="628"/>
    </row>
    <row r="908" spans="1:20" ht="21" customHeight="1">
      <c r="A908" s="626" t="str">
        <f>IF(商品中古自動車証明書!A753="","",商品中古自動車証明書!A753)</f>
        <v/>
      </c>
      <c r="B908" s="626"/>
      <c r="C908" s="70" t="str">
        <f>IF(商品中古自動車証明書!C753="","",商品中古自動車証明書!C753)</f>
        <v/>
      </c>
      <c r="D908" s="70" t="str">
        <f>IF(商品中古自動車証明書!D753="","",商品中古自動車証明書!D753)</f>
        <v/>
      </c>
      <c r="E908" s="626" t="str">
        <f>IF(商品中古自動車証明書!E753="","",商品中古自動車証明書!E753)</f>
        <v/>
      </c>
      <c r="F908" s="626"/>
      <c r="G908" s="70" t="str">
        <f>IF(商品中古自動車証明書!F753="","",商品中古自動車証明書!F753)</f>
        <v/>
      </c>
      <c r="H908" s="70" t="str">
        <f>IF(商品中古自動車証明書!H753="","",RIGHT(商品中古自動車証明書!H753,3))</f>
        <v/>
      </c>
      <c r="I908" s="629" t="str">
        <f>IF(商品中古自動車証明書!G753="","",商品中古自動車証明書!G753)</f>
        <v/>
      </c>
      <c r="J908" s="629"/>
      <c r="K908" s="630" t="str">
        <f>IF(入力シート!AA390="","",入力シート!AA390)</f>
        <v/>
      </c>
      <c r="L908" s="631"/>
      <c r="M908" s="632">
        <f>IF(入力シート!AD390="","",入力シート!AD390)</f>
        <v>0</v>
      </c>
      <c r="N908" s="633"/>
      <c r="O908" s="629" t="str">
        <f>IF(入力シート!AG390="","",入力シート!AG390)</f>
        <v/>
      </c>
      <c r="P908" s="629"/>
      <c r="Q908" s="626" t="str">
        <f>IF(入力シート!AJ390="","",入力シート!AJ390)</f>
        <v/>
      </c>
      <c r="R908" s="626"/>
      <c r="S908" s="627"/>
      <c r="T908" s="628"/>
    </row>
    <row r="909" spans="1:20" ht="21" customHeight="1">
      <c r="A909" s="626" t="str">
        <f>IF(商品中古自動車証明書!A754="","",商品中古自動車証明書!A754)</f>
        <v/>
      </c>
      <c r="B909" s="626"/>
      <c r="C909" s="70" t="str">
        <f>IF(商品中古自動車証明書!C754="","",商品中古自動車証明書!C754)</f>
        <v/>
      </c>
      <c r="D909" s="70" t="str">
        <f>IF(商品中古自動車証明書!D754="","",商品中古自動車証明書!D754)</f>
        <v/>
      </c>
      <c r="E909" s="626" t="str">
        <f>IF(商品中古自動車証明書!E754="","",商品中古自動車証明書!E754)</f>
        <v/>
      </c>
      <c r="F909" s="626"/>
      <c r="G909" s="70" t="str">
        <f>IF(商品中古自動車証明書!F754="","",商品中古自動車証明書!F754)</f>
        <v/>
      </c>
      <c r="H909" s="70" t="str">
        <f>IF(商品中古自動車証明書!H754="","",RIGHT(商品中古自動車証明書!H754,3))</f>
        <v/>
      </c>
      <c r="I909" s="629" t="str">
        <f>IF(商品中古自動車証明書!G754="","",商品中古自動車証明書!G754)</f>
        <v/>
      </c>
      <c r="J909" s="629"/>
      <c r="K909" s="630" t="str">
        <f>IF(入力シート!AA391="","",入力シート!AA391)</f>
        <v/>
      </c>
      <c r="L909" s="631"/>
      <c r="M909" s="632">
        <f>IF(入力シート!AD391="","",入力シート!AD391)</f>
        <v>0</v>
      </c>
      <c r="N909" s="633"/>
      <c r="O909" s="629" t="str">
        <f>IF(入力シート!AG391="","",入力シート!AG391)</f>
        <v/>
      </c>
      <c r="P909" s="629"/>
      <c r="Q909" s="626" t="str">
        <f>IF(入力シート!AJ391="","",入力シート!AJ391)</f>
        <v/>
      </c>
      <c r="R909" s="626"/>
      <c r="S909" s="627"/>
      <c r="T909" s="628"/>
    </row>
    <row r="910" spans="1:20" ht="21" customHeight="1">
      <c r="A910" s="626" t="str">
        <f>IF(商品中古自動車証明書!A755="","",商品中古自動車証明書!A755)</f>
        <v/>
      </c>
      <c r="B910" s="626"/>
      <c r="C910" s="70" t="str">
        <f>IF(商品中古自動車証明書!C755="","",商品中古自動車証明書!C755)</f>
        <v/>
      </c>
      <c r="D910" s="70" t="str">
        <f>IF(商品中古自動車証明書!D755="","",商品中古自動車証明書!D755)</f>
        <v/>
      </c>
      <c r="E910" s="626" t="str">
        <f>IF(商品中古自動車証明書!E755="","",商品中古自動車証明書!E755)</f>
        <v/>
      </c>
      <c r="F910" s="626"/>
      <c r="G910" s="70" t="str">
        <f>IF(商品中古自動車証明書!F755="","",商品中古自動車証明書!F755)</f>
        <v/>
      </c>
      <c r="H910" s="70" t="str">
        <f>IF(商品中古自動車証明書!H755="","",RIGHT(商品中古自動車証明書!H755,3))</f>
        <v/>
      </c>
      <c r="I910" s="629" t="str">
        <f>IF(商品中古自動車証明書!G755="","",商品中古自動車証明書!G755)</f>
        <v/>
      </c>
      <c r="J910" s="629"/>
      <c r="K910" s="630" t="str">
        <f>IF(入力シート!AA392="","",入力シート!AA392)</f>
        <v/>
      </c>
      <c r="L910" s="631"/>
      <c r="M910" s="632">
        <f>IF(入力シート!AD392="","",入力シート!AD392)</f>
        <v>0</v>
      </c>
      <c r="N910" s="633"/>
      <c r="O910" s="629" t="str">
        <f>IF(入力シート!AG392="","",入力シート!AG392)</f>
        <v/>
      </c>
      <c r="P910" s="629"/>
      <c r="Q910" s="626" t="str">
        <f>IF(入力シート!AJ392="","",入力シート!AJ392)</f>
        <v/>
      </c>
      <c r="R910" s="626"/>
      <c r="S910" s="627"/>
      <c r="T910" s="628"/>
    </row>
    <row r="911" spans="1:20" ht="21" customHeight="1">
      <c r="A911" s="626" t="str">
        <f>IF(商品中古自動車証明書!A756="","",商品中古自動車証明書!A756)</f>
        <v/>
      </c>
      <c r="B911" s="626"/>
      <c r="C911" s="70" t="str">
        <f>IF(商品中古自動車証明書!C756="","",商品中古自動車証明書!C756)</f>
        <v/>
      </c>
      <c r="D911" s="70" t="str">
        <f>IF(商品中古自動車証明書!D756="","",商品中古自動車証明書!D756)</f>
        <v/>
      </c>
      <c r="E911" s="626" t="str">
        <f>IF(商品中古自動車証明書!E756="","",商品中古自動車証明書!E756)</f>
        <v/>
      </c>
      <c r="F911" s="626"/>
      <c r="G911" s="70" t="str">
        <f>IF(商品中古自動車証明書!F756="","",商品中古自動車証明書!F756)</f>
        <v/>
      </c>
      <c r="H911" s="70" t="str">
        <f>IF(商品中古自動車証明書!H756="","",RIGHT(商品中古自動車証明書!H756,3))</f>
        <v/>
      </c>
      <c r="I911" s="629" t="str">
        <f>IF(商品中古自動車証明書!G756="","",商品中古自動車証明書!G756)</f>
        <v/>
      </c>
      <c r="J911" s="629"/>
      <c r="K911" s="630" t="str">
        <f>IF(入力シート!AA393="","",入力シート!AA393)</f>
        <v/>
      </c>
      <c r="L911" s="631"/>
      <c r="M911" s="632">
        <f>IF(入力シート!AD393="","",入力シート!AD393)</f>
        <v>0</v>
      </c>
      <c r="N911" s="633"/>
      <c r="O911" s="629" t="str">
        <f>IF(入力シート!AG393="","",入力シート!AG393)</f>
        <v/>
      </c>
      <c r="P911" s="629"/>
      <c r="Q911" s="626" t="str">
        <f>IF(入力シート!AJ393="","",入力シート!AJ393)</f>
        <v/>
      </c>
      <c r="R911" s="626"/>
      <c r="S911" s="627"/>
      <c r="T911" s="628"/>
    </row>
    <row r="912" spans="1:20" ht="6" customHeight="1">
      <c r="A912" s="2"/>
      <c r="B912" s="2"/>
      <c r="C912" s="2"/>
      <c r="D912" s="2"/>
      <c r="E912" s="2"/>
      <c r="F912" s="2"/>
      <c r="G912" s="2"/>
      <c r="H912" s="2"/>
      <c r="I912" s="2"/>
      <c r="J912" s="2"/>
      <c r="K912" s="2"/>
      <c r="L912" s="2"/>
      <c r="M912" s="2"/>
      <c r="N912" s="2"/>
      <c r="O912" s="2"/>
      <c r="P912" s="2"/>
      <c r="Q912" s="2"/>
      <c r="R912" s="2"/>
      <c r="S912" s="2"/>
      <c r="T912" s="2"/>
    </row>
    <row r="913" spans="1:20">
      <c r="A913" s="674" t="s">
        <v>391</v>
      </c>
      <c r="B913" s="675" t="s">
        <v>298</v>
      </c>
      <c r="C913" s="676"/>
      <c r="D913" s="676"/>
      <c r="E913" s="676"/>
      <c r="F913" s="676"/>
      <c r="G913" s="677"/>
      <c r="H913" s="681" t="s">
        <v>392</v>
      </c>
      <c r="I913" s="682"/>
      <c r="J913" s="682"/>
      <c r="K913" s="682"/>
      <c r="L913" s="682"/>
      <c r="M913" s="682"/>
      <c r="N913" s="682"/>
      <c r="O913" s="682"/>
      <c r="P913" s="682"/>
      <c r="Q913" s="682"/>
      <c r="R913" s="682"/>
      <c r="S913" s="682"/>
      <c r="T913" s="683"/>
    </row>
    <row r="914" spans="1:20" ht="18.75" customHeight="1">
      <c r="A914" s="674"/>
      <c r="B914" s="678"/>
      <c r="C914" s="679"/>
      <c r="D914" s="679"/>
      <c r="E914" s="679"/>
      <c r="F914" s="679"/>
      <c r="G914" s="680"/>
      <c r="H914" s="636" t="s">
        <v>393</v>
      </c>
      <c r="I914" s="637"/>
      <c r="J914" s="638"/>
      <c r="K914" s="61" t="s">
        <v>271</v>
      </c>
      <c r="L914" s="636" t="s">
        <v>273</v>
      </c>
      <c r="M914" s="637"/>
      <c r="N914" s="638"/>
      <c r="O914" s="636" t="s">
        <v>310</v>
      </c>
      <c r="P914" s="637"/>
      <c r="Q914" s="637"/>
      <c r="R914" s="637"/>
      <c r="S914" s="637"/>
      <c r="T914" s="638"/>
    </row>
    <row r="915" spans="1:20" ht="21" customHeight="1">
      <c r="A915" s="674"/>
      <c r="B915" s="639" t="str">
        <f>B47</f>
        <v/>
      </c>
      <c r="C915" s="640"/>
      <c r="D915" s="640"/>
      <c r="E915" s="640"/>
      <c r="F915" s="640"/>
      <c r="G915" s="641"/>
      <c r="H915" s="617" t="str">
        <f>H47</f>
        <v/>
      </c>
      <c r="I915" s="618"/>
      <c r="J915" s="619"/>
      <c r="K915" s="645" t="str">
        <f>K47</f>
        <v/>
      </c>
      <c r="L915" s="617" t="str">
        <f>L47</f>
        <v/>
      </c>
      <c r="M915" s="618"/>
      <c r="N915" s="619"/>
      <c r="O915" s="71" t="s">
        <v>422</v>
      </c>
      <c r="P915" s="647" t="str">
        <f>P47</f>
        <v/>
      </c>
      <c r="Q915" s="648"/>
      <c r="R915" s="648"/>
      <c r="S915" s="648"/>
      <c r="T915" s="649"/>
    </row>
    <row r="916" spans="1:20" ht="21" customHeight="1">
      <c r="A916" s="674"/>
      <c r="B916" s="642"/>
      <c r="C916" s="643"/>
      <c r="D916" s="643"/>
      <c r="E916" s="643"/>
      <c r="F916" s="643"/>
      <c r="G916" s="644"/>
      <c r="H916" s="617" t="str">
        <f>H48</f>
        <v/>
      </c>
      <c r="I916" s="618"/>
      <c r="J916" s="619"/>
      <c r="K916" s="646"/>
      <c r="L916" s="617"/>
      <c r="M916" s="618"/>
      <c r="N916" s="619"/>
      <c r="O916" s="72" t="s">
        <v>395</v>
      </c>
      <c r="P916" s="617" t="str">
        <f>P48</f>
        <v/>
      </c>
      <c r="Q916" s="618"/>
      <c r="R916" s="618"/>
      <c r="S916" s="618"/>
      <c r="T916" s="619"/>
    </row>
    <row r="917" spans="1:20" ht="6" customHeight="1">
      <c r="A917" s="2"/>
      <c r="B917" s="2"/>
      <c r="C917" s="2"/>
      <c r="D917" s="2"/>
      <c r="E917" s="2"/>
      <c r="F917" s="2"/>
      <c r="G917" s="2"/>
      <c r="H917" s="2"/>
      <c r="I917" s="2"/>
      <c r="J917" s="2"/>
      <c r="K917" s="2"/>
      <c r="L917" s="2"/>
      <c r="M917" s="2"/>
      <c r="N917" s="2"/>
      <c r="O917" s="2"/>
      <c r="P917" s="2"/>
      <c r="Q917" s="2"/>
      <c r="R917" s="2"/>
      <c r="S917" s="2"/>
      <c r="T917" s="2"/>
    </row>
    <row r="918" spans="1:20" ht="18.75" customHeight="1">
      <c r="A918" s="669" t="s">
        <v>396</v>
      </c>
      <c r="B918" s="669"/>
      <c r="C918" s="669"/>
      <c r="D918" s="627"/>
      <c r="E918" s="670"/>
      <c r="F918" s="670"/>
      <c r="G918" s="670"/>
      <c r="H918" s="73" t="s">
        <v>397</v>
      </c>
      <c r="I918" s="2"/>
      <c r="J918" s="2"/>
      <c r="K918" s="2"/>
      <c r="L918" s="37"/>
      <c r="M918" s="37"/>
      <c r="N918" s="671" t="s">
        <v>398</v>
      </c>
      <c r="O918" s="672"/>
      <c r="P918" s="673"/>
      <c r="Q918" s="627"/>
      <c r="R918" s="670"/>
      <c r="S918" s="670"/>
      <c r="T918" s="628"/>
    </row>
    <row r="919" spans="1:20" ht="6" customHeight="1">
      <c r="A919" s="2"/>
      <c r="B919" s="2"/>
      <c r="C919" s="2"/>
      <c r="D919" s="2"/>
      <c r="E919" s="2"/>
      <c r="F919" s="2"/>
      <c r="G919" s="2"/>
      <c r="H919" s="2"/>
      <c r="I919" s="2"/>
      <c r="J919" s="2"/>
      <c r="K919" s="2"/>
      <c r="L919" s="2"/>
      <c r="M919" s="2"/>
      <c r="N919" s="2"/>
      <c r="O919" s="2"/>
      <c r="P919" s="2"/>
      <c r="Q919" s="2"/>
      <c r="R919" s="2"/>
      <c r="S919" s="2"/>
      <c r="T919" s="2"/>
    </row>
    <row r="920" spans="1:20" ht="15" customHeight="1">
      <c r="A920" s="664" t="s">
        <v>399</v>
      </c>
      <c r="B920" s="650" t="s">
        <v>400</v>
      </c>
      <c r="C920" s="650"/>
      <c r="D920" s="650" t="s">
        <v>401</v>
      </c>
      <c r="E920" s="650"/>
      <c r="F920" s="667" t="s">
        <v>402</v>
      </c>
      <c r="G920" s="667"/>
      <c r="H920" s="650" t="s">
        <v>403</v>
      </c>
      <c r="I920" s="650"/>
      <c r="J920" s="651" t="s">
        <v>404</v>
      </c>
      <c r="K920" s="651"/>
      <c r="L920" s="651"/>
      <c r="M920" s="651"/>
      <c r="N920" s="651"/>
      <c r="O920" s="651"/>
      <c r="P920" s="651"/>
      <c r="Q920" s="651"/>
      <c r="R920" s="652" t="s">
        <v>405</v>
      </c>
      <c r="S920" s="655" t="s">
        <v>406</v>
      </c>
      <c r="T920" s="656"/>
    </row>
    <row r="921" spans="1:20" ht="15" customHeight="1">
      <c r="A921" s="665"/>
      <c r="B921" s="668" t="s">
        <v>407</v>
      </c>
      <c r="C921" s="668"/>
      <c r="D921" s="661" t="s">
        <v>406</v>
      </c>
      <c r="E921" s="661"/>
      <c r="F921" s="661" t="s">
        <v>406</v>
      </c>
      <c r="G921" s="661"/>
      <c r="H921" s="661" t="s">
        <v>406</v>
      </c>
      <c r="I921" s="661"/>
      <c r="J921" s="662" t="s">
        <v>408</v>
      </c>
      <c r="K921" s="662"/>
      <c r="L921" s="662"/>
      <c r="M921" s="662"/>
      <c r="N921" s="662" t="s">
        <v>409</v>
      </c>
      <c r="O921" s="662"/>
      <c r="P921" s="662"/>
      <c r="Q921" s="662"/>
      <c r="R921" s="653"/>
      <c r="S921" s="657"/>
      <c r="T921" s="658"/>
    </row>
    <row r="922" spans="1:20" ht="15" customHeight="1">
      <c r="A922" s="666"/>
      <c r="B922" s="668"/>
      <c r="C922" s="668"/>
      <c r="D922" s="661"/>
      <c r="E922" s="661"/>
      <c r="F922" s="661"/>
      <c r="G922" s="661"/>
      <c r="H922" s="661"/>
      <c r="I922" s="661"/>
      <c r="J922" s="663" t="s">
        <v>1262</v>
      </c>
      <c r="K922" s="663"/>
      <c r="L922" s="663"/>
      <c r="M922" s="663"/>
      <c r="N922" s="662" t="s">
        <v>411</v>
      </c>
      <c r="O922" s="662"/>
      <c r="P922" s="662"/>
      <c r="Q922" s="662"/>
      <c r="R922" s="654"/>
      <c r="S922" s="659"/>
      <c r="T922" s="660"/>
    </row>
    <row r="923" spans="1:20" ht="4.5" customHeight="1">
      <c r="A923" s="2"/>
      <c r="B923" s="2"/>
      <c r="C923" s="2"/>
      <c r="D923" s="2"/>
      <c r="E923" s="2"/>
      <c r="F923" s="2"/>
      <c r="G923" s="2"/>
      <c r="H923" s="2"/>
      <c r="I923" s="2"/>
      <c r="J923" s="2"/>
      <c r="K923" s="2"/>
      <c r="L923" s="2"/>
      <c r="M923" s="2"/>
      <c r="N923" s="2"/>
      <c r="O923" s="2"/>
      <c r="P923" s="2"/>
      <c r="Q923" s="2"/>
      <c r="R923" s="2"/>
      <c r="S923" s="2"/>
      <c r="T923" s="2"/>
    </row>
    <row r="924" spans="1:20" ht="12" customHeight="1">
      <c r="A924" s="74" t="s">
        <v>412</v>
      </c>
      <c r="B924" s="75">
        <v>1</v>
      </c>
      <c r="C924" s="684" t="s">
        <v>413</v>
      </c>
      <c r="D924" s="684"/>
      <c r="E924" s="684"/>
      <c r="F924" s="684"/>
      <c r="G924" s="684"/>
      <c r="H924" s="684"/>
      <c r="I924" s="684"/>
      <c r="J924" s="684"/>
      <c r="K924" s="684"/>
      <c r="L924" s="684"/>
      <c r="M924" s="684"/>
      <c r="N924" s="684"/>
      <c r="O924" s="684"/>
      <c r="P924" s="684"/>
      <c r="Q924" s="684"/>
      <c r="R924" s="684"/>
      <c r="S924" s="684"/>
      <c r="T924" s="684"/>
    </row>
    <row r="925" spans="1:20" ht="12" customHeight="1">
      <c r="A925" s="2"/>
      <c r="B925" s="75"/>
      <c r="C925" s="684" t="s">
        <v>1260</v>
      </c>
      <c r="D925" s="684"/>
      <c r="E925" s="684"/>
      <c r="F925" s="684"/>
      <c r="G925" s="684"/>
      <c r="H925" s="684"/>
      <c r="I925" s="684"/>
      <c r="J925" s="684"/>
      <c r="K925" s="684"/>
      <c r="L925" s="684"/>
      <c r="M925" s="684"/>
      <c r="N925" s="684"/>
      <c r="O925" s="684"/>
      <c r="P925" s="684"/>
      <c r="Q925" s="684"/>
      <c r="R925" s="684"/>
      <c r="S925" s="684"/>
      <c r="T925" s="684"/>
    </row>
    <row r="926" spans="1:20" ht="12" customHeight="1">
      <c r="A926" s="2"/>
      <c r="B926" s="75"/>
      <c r="C926" s="684" t="s">
        <v>414</v>
      </c>
      <c r="D926" s="684"/>
      <c r="E926" s="684"/>
      <c r="F926" s="684"/>
      <c r="G926" s="684"/>
      <c r="H926" s="684"/>
      <c r="I926" s="684"/>
      <c r="J926" s="684"/>
      <c r="K926" s="684"/>
      <c r="L926" s="684"/>
      <c r="M926" s="684"/>
      <c r="N926" s="684"/>
      <c r="O926" s="684"/>
      <c r="P926" s="684"/>
      <c r="Q926" s="684"/>
      <c r="R926" s="684"/>
      <c r="S926" s="684"/>
      <c r="T926" s="684"/>
    </row>
    <row r="927" spans="1:20" ht="12" customHeight="1">
      <c r="A927" s="2"/>
      <c r="B927" s="75">
        <v>2</v>
      </c>
      <c r="C927" s="684" t="s">
        <v>1261</v>
      </c>
      <c r="D927" s="684"/>
      <c r="E927" s="684"/>
      <c r="F927" s="684"/>
      <c r="G927" s="684"/>
      <c r="H927" s="684"/>
      <c r="I927" s="684"/>
      <c r="J927" s="684"/>
      <c r="K927" s="684"/>
      <c r="L927" s="684"/>
      <c r="M927" s="684"/>
      <c r="N927" s="684"/>
      <c r="O927" s="684"/>
      <c r="P927" s="684"/>
      <c r="Q927" s="684"/>
      <c r="R927" s="684"/>
      <c r="S927" s="684"/>
      <c r="T927" s="684"/>
    </row>
    <row r="928" spans="1:20" ht="12" customHeight="1">
      <c r="A928" s="2"/>
      <c r="B928" s="75">
        <v>3</v>
      </c>
      <c r="C928" s="687" t="s">
        <v>8</v>
      </c>
      <c r="D928" s="687"/>
      <c r="E928" s="687"/>
      <c r="F928" s="687"/>
      <c r="G928" s="687"/>
      <c r="H928" s="687"/>
      <c r="I928" s="687"/>
      <c r="J928" s="687"/>
      <c r="K928" s="687"/>
      <c r="L928" s="687"/>
      <c r="M928" s="687"/>
      <c r="N928" s="687"/>
      <c r="O928" s="687"/>
      <c r="P928" s="687"/>
      <c r="Q928" s="687"/>
      <c r="R928" s="687"/>
      <c r="S928" s="687"/>
      <c r="T928" s="687"/>
    </row>
    <row r="929" spans="1:20" ht="12" customHeight="1">
      <c r="A929" s="2"/>
      <c r="C929" s="688" t="s">
        <v>415</v>
      </c>
      <c r="D929" s="688"/>
      <c r="E929" s="688"/>
      <c r="F929" s="688"/>
      <c r="G929" s="688"/>
      <c r="H929" s="688"/>
      <c r="I929" s="688"/>
      <c r="J929" s="688"/>
      <c r="K929" s="688"/>
      <c r="L929" s="688"/>
      <c r="M929" s="688"/>
      <c r="N929" s="688"/>
      <c r="O929" s="688"/>
      <c r="P929" s="688"/>
      <c r="Q929" s="688"/>
      <c r="R929" s="688"/>
      <c r="S929" s="688"/>
      <c r="T929" s="688"/>
    </row>
    <row r="930" spans="1:20" ht="12" customHeight="1">
      <c r="B930" s="75">
        <v>4</v>
      </c>
      <c r="C930" s="684" t="s">
        <v>416</v>
      </c>
      <c r="D930" s="684"/>
      <c r="E930" s="684"/>
      <c r="F930" s="684"/>
      <c r="G930" s="684"/>
      <c r="H930" s="684"/>
      <c r="I930" s="684"/>
      <c r="J930" s="684"/>
      <c r="K930" s="684"/>
      <c r="L930" s="684"/>
      <c r="M930" s="684"/>
      <c r="N930" s="684"/>
      <c r="O930" s="684"/>
      <c r="P930" s="684"/>
      <c r="Q930" s="684"/>
      <c r="R930" s="684"/>
      <c r="S930" s="684"/>
      <c r="T930" s="684"/>
    </row>
    <row r="931" spans="1:20" ht="3.75" customHeight="1"/>
    <row r="932" spans="1:20" ht="21">
      <c r="A932" s="604" t="s">
        <v>1258</v>
      </c>
      <c r="B932" s="604"/>
      <c r="C932" s="604"/>
      <c r="D932" s="604"/>
      <c r="E932" s="604"/>
      <c r="F932" s="604"/>
      <c r="G932" s="604"/>
      <c r="H932" s="604"/>
      <c r="I932" s="604"/>
      <c r="J932" s="604"/>
      <c r="K932" s="604"/>
      <c r="L932" s="604"/>
      <c r="M932" s="604"/>
      <c r="N932" s="604"/>
      <c r="O932" s="604"/>
      <c r="P932" s="604"/>
      <c r="Q932" s="604"/>
      <c r="R932" s="604"/>
      <c r="S932" s="604"/>
      <c r="T932" s="604"/>
    </row>
    <row r="933" spans="1:20" ht="6" customHeight="1">
      <c r="A933" s="49"/>
      <c r="B933" s="50"/>
      <c r="C933" s="50"/>
      <c r="D933" s="50"/>
      <c r="E933" s="50"/>
      <c r="F933" s="50"/>
      <c r="G933" s="50"/>
      <c r="H933" s="50"/>
      <c r="I933" s="50"/>
      <c r="J933" s="50"/>
      <c r="K933" s="50"/>
      <c r="L933" s="50"/>
      <c r="M933" s="50"/>
      <c r="N933" s="50"/>
      <c r="O933" s="50"/>
      <c r="P933" s="50"/>
      <c r="Q933" s="50"/>
      <c r="R933" s="50"/>
      <c r="S933" s="50"/>
      <c r="T933" s="51"/>
    </row>
    <row r="934" spans="1:20">
      <c r="A934" s="52"/>
      <c r="B934" s="34"/>
      <c r="C934" s="34"/>
      <c r="D934" s="34"/>
      <c r="E934" s="34"/>
      <c r="F934" s="34"/>
      <c r="G934" s="34"/>
      <c r="H934" s="34"/>
      <c r="I934" s="34"/>
      <c r="J934" s="34"/>
      <c r="K934" s="34"/>
      <c r="L934" s="34"/>
      <c r="M934" s="34"/>
      <c r="N934" s="34"/>
      <c r="O934" s="34"/>
      <c r="P934" s="34"/>
      <c r="Q934" s="519" t="str">
        <f>"ページ　　"&amp;入力シート!$AI$14&amp;" - "</f>
        <v xml:space="preserve">ページ　　0 - </v>
      </c>
      <c r="R934" s="519"/>
      <c r="S934" s="53" t="s">
        <v>435</v>
      </c>
      <c r="T934" s="54"/>
    </row>
    <row r="935" spans="1:20" ht="6" customHeight="1">
      <c r="A935" s="52"/>
      <c r="B935" s="34"/>
      <c r="C935" s="34"/>
      <c r="D935" s="34"/>
      <c r="E935" s="34"/>
      <c r="F935" s="34"/>
      <c r="G935" s="34"/>
      <c r="H935" s="34"/>
      <c r="I935" s="34"/>
      <c r="J935" s="34"/>
      <c r="K935" s="34"/>
      <c r="L935" s="34"/>
      <c r="M935" s="34"/>
      <c r="N935" s="34"/>
      <c r="O935" s="34"/>
      <c r="P935" s="34"/>
      <c r="Q935" s="34"/>
      <c r="R935" s="34"/>
      <c r="S935" s="34"/>
      <c r="T935" s="55"/>
    </row>
    <row r="936" spans="1:20" ht="7.5" customHeight="1">
      <c r="A936" s="52"/>
      <c r="B936" s="34"/>
      <c r="C936" s="34"/>
      <c r="D936" s="34"/>
      <c r="E936" s="34"/>
      <c r="F936" s="34"/>
      <c r="G936" s="34"/>
      <c r="H936" s="34"/>
      <c r="I936" s="34"/>
      <c r="J936" s="34"/>
      <c r="K936" s="34"/>
      <c r="L936" s="34"/>
      <c r="M936" s="34"/>
      <c r="N936" s="34"/>
      <c r="O936" s="34"/>
      <c r="P936" s="34"/>
      <c r="Q936" s="34"/>
      <c r="R936" s="34"/>
      <c r="S936" s="34"/>
      <c r="T936" s="55"/>
    </row>
    <row r="937" spans="1:20" ht="13.5" customHeight="1">
      <c r="A937" s="605" t="s">
        <v>386</v>
      </c>
      <c r="B937" s="606"/>
      <c r="C937" s="557" t="str">
        <f>C7</f>
        <v xml:space="preserve">          札幌道税事務所長</v>
      </c>
      <c r="D937" s="557"/>
      <c r="E937" s="557"/>
      <c r="F937" s="557"/>
      <c r="G937" s="56" t="s">
        <v>387</v>
      </c>
      <c r="H937" s="34"/>
      <c r="I937" s="34"/>
      <c r="J937" s="34"/>
      <c r="K937" s="34"/>
      <c r="L937" s="34"/>
      <c r="M937" s="34"/>
      <c r="N937" s="34"/>
      <c r="O937" s="34"/>
      <c r="P937" s="685" t="str">
        <f>P7</f>
        <v>令和　　　年　　　月　　　日</v>
      </c>
      <c r="Q937" s="685"/>
      <c r="R937" s="685"/>
      <c r="S937" s="685"/>
      <c r="T937" s="686"/>
    </row>
    <row r="938" spans="1:20" ht="6" customHeight="1">
      <c r="A938" s="52"/>
      <c r="B938" s="34"/>
      <c r="C938" s="34"/>
      <c r="D938" s="34"/>
      <c r="E938" s="34"/>
      <c r="F938" s="34"/>
      <c r="G938" s="34"/>
      <c r="H938" s="34"/>
      <c r="I938" s="34"/>
      <c r="J938" s="34"/>
      <c r="K938" s="34"/>
      <c r="L938" s="34"/>
      <c r="M938" s="34"/>
      <c r="N938" s="34"/>
      <c r="O938" s="34"/>
      <c r="P938" s="34"/>
      <c r="Q938" s="34"/>
      <c r="R938" s="34"/>
      <c r="S938" s="34"/>
      <c r="T938" s="55"/>
    </row>
    <row r="939" spans="1:20" ht="26.25" customHeight="1">
      <c r="A939" s="52"/>
      <c r="B939" s="34"/>
      <c r="C939" s="34"/>
      <c r="D939" s="34"/>
      <c r="E939" s="57"/>
      <c r="F939" s="610" t="s">
        <v>388</v>
      </c>
      <c r="G939" s="132" t="s">
        <v>292</v>
      </c>
      <c r="H939" s="613" t="str">
        <f>$H$9</f>
        <v/>
      </c>
      <c r="I939" s="613"/>
      <c r="J939" s="613"/>
      <c r="K939" s="613"/>
      <c r="L939" s="613"/>
      <c r="M939" s="613"/>
      <c r="N939" s="613"/>
      <c r="O939" s="613"/>
      <c r="P939" s="613"/>
      <c r="Q939" s="613"/>
      <c r="R939" s="613"/>
      <c r="S939" s="613"/>
      <c r="T939" s="58"/>
    </row>
    <row r="940" spans="1:20" ht="26.25" customHeight="1">
      <c r="A940" s="52"/>
      <c r="B940" s="34"/>
      <c r="C940" s="34"/>
      <c r="D940" s="34"/>
      <c r="E940" s="57"/>
      <c r="F940" s="611"/>
      <c r="G940" s="132" t="s">
        <v>294</v>
      </c>
      <c r="H940" s="614" t="str">
        <f>$H$10</f>
        <v/>
      </c>
      <c r="I940" s="615"/>
      <c r="J940" s="615"/>
      <c r="K940" s="615"/>
      <c r="L940" s="615"/>
      <c r="M940" s="615"/>
      <c r="N940" s="615"/>
      <c r="O940" s="615"/>
      <c r="P940" s="615"/>
      <c r="Q940" s="615"/>
      <c r="R940" s="615"/>
      <c r="S940" s="125"/>
      <c r="T940" s="60"/>
    </row>
    <row r="941" spans="1:20" ht="26.25" customHeight="1">
      <c r="A941" s="52"/>
      <c r="B941" s="34"/>
      <c r="C941" s="34"/>
      <c r="D941" s="34"/>
      <c r="E941" s="57"/>
      <c r="F941" s="611"/>
      <c r="G941" s="132" t="s">
        <v>1245</v>
      </c>
      <c r="H941" s="620" t="str">
        <f>$H$11</f>
        <v/>
      </c>
      <c r="I941" s="620"/>
      <c r="J941" s="620"/>
      <c r="K941" s="621" t="s">
        <v>264</v>
      </c>
      <c r="L941" s="621"/>
      <c r="M941" s="578" t="str">
        <f>$M$11</f>
        <v/>
      </c>
      <c r="N941" s="578"/>
      <c r="O941" s="622" t="s">
        <v>1249</v>
      </c>
      <c r="P941" s="622"/>
      <c r="Q941" s="578"/>
      <c r="R941" s="578"/>
      <c r="S941" s="578"/>
      <c r="T941" s="60"/>
    </row>
    <row r="942" spans="1:20" ht="22.5" customHeight="1">
      <c r="A942" s="52"/>
      <c r="B942" s="34"/>
      <c r="C942" s="34"/>
      <c r="D942" s="34"/>
      <c r="E942" s="57"/>
      <c r="F942" s="612"/>
      <c r="G942" s="616" t="s">
        <v>351</v>
      </c>
      <c r="H942" s="616"/>
      <c r="I942" s="617" t="str">
        <f>$I$12</f>
        <v/>
      </c>
      <c r="J942" s="618"/>
      <c r="K942" s="618"/>
      <c r="L942" s="618"/>
      <c r="M942" s="619"/>
      <c r="N942" s="575" t="s">
        <v>267</v>
      </c>
      <c r="O942" s="576"/>
      <c r="P942" s="577"/>
      <c r="Q942" s="578" t="str">
        <f>$Q$12</f>
        <v/>
      </c>
      <c r="R942" s="578"/>
      <c r="S942" s="578"/>
      <c r="T942" s="60"/>
    </row>
    <row r="943" spans="1:20" ht="6" customHeight="1">
      <c r="A943" s="52"/>
      <c r="B943" s="34"/>
      <c r="C943" s="34"/>
      <c r="D943" s="62"/>
      <c r="E943" s="34"/>
      <c r="F943" s="23"/>
      <c r="G943" s="24"/>
      <c r="H943" s="24"/>
      <c r="I943" s="25"/>
      <c r="J943" s="25"/>
      <c r="K943" s="25"/>
      <c r="L943" s="26"/>
      <c r="M943" s="26"/>
      <c r="N943" s="26"/>
      <c r="O943" s="26"/>
      <c r="P943" s="26"/>
      <c r="Q943" s="127"/>
      <c r="R943" s="127"/>
      <c r="S943" s="127"/>
      <c r="T943" s="126"/>
    </row>
    <row r="944" spans="1:20" s="3" customFormat="1" ht="13.5" customHeight="1">
      <c r="A944" s="689" t="str">
        <f>A882</f>
        <v>　次のとおり、商品として所有し、かつ、展示している自動車に係る令和６年度分の自動車税種別割の減免を受けたいので申請します。</v>
      </c>
      <c r="B944" s="690"/>
      <c r="C944" s="690"/>
      <c r="D944" s="690"/>
      <c r="E944" s="690"/>
      <c r="F944" s="690"/>
      <c r="G944" s="690"/>
      <c r="H944" s="690"/>
      <c r="I944" s="690"/>
      <c r="J944" s="690"/>
      <c r="K944" s="690"/>
      <c r="L944" s="690"/>
      <c r="M944" s="690"/>
      <c r="N944" s="690"/>
      <c r="O944" s="690"/>
      <c r="P944" s="690"/>
      <c r="Q944" s="690"/>
      <c r="R944" s="690"/>
      <c r="S944" s="690"/>
      <c r="T944" s="691"/>
    </row>
    <row r="945" spans="1:20" s="3" customFormat="1">
      <c r="A945" s="579" t="s">
        <v>1264</v>
      </c>
      <c r="B945" s="580"/>
      <c r="C945" s="580"/>
      <c r="D945" s="580"/>
      <c r="E945" s="580"/>
      <c r="F945" s="580"/>
      <c r="G945" s="580"/>
      <c r="H945" s="580"/>
      <c r="I945" s="580"/>
      <c r="J945" s="580"/>
      <c r="K945" s="580"/>
      <c r="L945" s="580"/>
      <c r="M945" s="580"/>
      <c r="N945" s="580"/>
      <c r="O945" s="580"/>
      <c r="P945" s="580"/>
      <c r="Q945" s="580"/>
      <c r="R945" s="580"/>
      <c r="S945" s="580"/>
      <c r="T945" s="581"/>
    </row>
    <row r="946" spans="1:20" ht="6" customHeight="1">
      <c r="A946" s="67"/>
      <c r="B946" s="68"/>
      <c r="C946" s="68"/>
      <c r="D946" s="68"/>
      <c r="E946" s="68"/>
      <c r="F946" s="68"/>
      <c r="G946" s="68"/>
      <c r="H946" s="68"/>
      <c r="I946" s="68"/>
      <c r="J946" s="2"/>
      <c r="K946" s="68"/>
      <c r="L946" s="68"/>
      <c r="M946" s="68"/>
      <c r="N946" s="68"/>
      <c r="O946" s="68"/>
      <c r="P946" s="68"/>
      <c r="Q946" s="68"/>
      <c r="R946" s="68"/>
      <c r="S946" s="68"/>
      <c r="T946" s="69"/>
    </row>
    <row r="947" spans="1:20" ht="15" customHeight="1">
      <c r="A947" s="582" t="s">
        <v>279</v>
      </c>
      <c r="B947" s="583"/>
      <c r="C947" s="586" t="s">
        <v>333</v>
      </c>
      <c r="D947" s="587"/>
      <c r="E947" s="587"/>
      <c r="F947" s="587"/>
      <c r="G947" s="588"/>
      <c r="H947" s="589" t="s">
        <v>281</v>
      </c>
      <c r="I947" s="591" t="s">
        <v>343</v>
      </c>
      <c r="J947" s="592"/>
      <c r="K947" s="582" t="s">
        <v>287</v>
      </c>
      <c r="L947" s="583"/>
      <c r="M947" s="597" t="s">
        <v>335</v>
      </c>
      <c r="N947" s="598"/>
      <c r="O947" s="601" t="s">
        <v>336</v>
      </c>
      <c r="P947" s="602"/>
      <c r="Q947" s="602"/>
      <c r="R947" s="603"/>
      <c r="S947" s="627" t="s">
        <v>389</v>
      </c>
      <c r="T947" s="628"/>
    </row>
    <row r="948" spans="1:20" ht="15" customHeight="1">
      <c r="A948" s="584"/>
      <c r="B948" s="585"/>
      <c r="C948" s="133" t="s">
        <v>337</v>
      </c>
      <c r="D948" s="133" t="s">
        <v>277</v>
      </c>
      <c r="E948" s="582" t="s">
        <v>344</v>
      </c>
      <c r="F948" s="583"/>
      <c r="G948" s="133" t="s">
        <v>279</v>
      </c>
      <c r="H948" s="590"/>
      <c r="I948" s="593"/>
      <c r="J948" s="594"/>
      <c r="K948" s="595"/>
      <c r="L948" s="596"/>
      <c r="M948" s="599"/>
      <c r="N948" s="600"/>
      <c r="O948" s="634" t="s">
        <v>338</v>
      </c>
      <c r="P948" s="635"/>
      <c r="Q948" s="634" t="s">
        <v>339</v>
      </c>
      <c r="R948" s="635"/>
      <c r="S948" s="627"/>
      <c r="T948" s="628"/>
    </row>
    <row r="949" spans="1:20" ht="21" customHeight="1">
      <c r="A949" s="626" t="str">
        <f>IF(商品中古自動車証明書!A783="","",商品中古自動車証明書!A783)</f>
        <v/>
      </c>
      <c r="B949" s="626"/>
      <c r="C949" s="70" t="str">
        <f>IF(商品中古自動車証明書!C783="","",商品中古自動車証明書!C783)</f>
        <v/>
      </c>
      <c r="D949" s="70" t="str">
        <f>IF(商品中古自動車証明書!D783="","",商品中古自動車証明書!D783)</f>
        <v/>
      </c>
      <c r="E949" s="626" t="str">
        <f>IF(商品中古自動車証明書!E783="","",商品中古自動車証明書!E783)</f>
        <v/>
      </c>
      <c r="F949" s="626"/>
      <c r="G949" s="70" t="str">
        <f>IF(商品中古自動車証明書!F783="","",商品中古自動車証明書!F783)</f>
        <v/>
      </c>
      <c r="H949" s="70" t="str">
        <f>IF(商品中古自動車証明書!H783="","",RIGHT(商品中古自動車証明書!H783,3))</f>
        <v/>
      </c>
      <c r="I949" s="629" t="str">
        <f>IF(商品中古自動車証明書!G783="","",商品中古自動車証明書!G783)</f>
        <v/>
      </c>
      <c r="J949" s="629"/>
      <c r="K949" s="630" t="str">
        <f>IF(入力シート!AA394="","",入力シート!AA394)</f>
        <v/>
      </c>
      <c r="L949" s="631"/>
      <c r="M949" s="632">
        <f>IF(入力シート!AD394="","",入力シート!AD394)</f>
        <v>0</v>
      </c>
      <c r="N949" s="633"/>
      <c r="O949" s="629" t="str">
        <f>IF(入力シート!AG394="","",入力シート!AG394)</f>
        <v/>
      </c>
      <c r="P949" s="629"/>
      <c r="Q949" s="626" t="str">
        <f>IF(入力シート!AJ394="","",入力シート!AJ394)</f>
        <v/>
      </c>
      <c r="R949" s="626"/>
      <c r="S949" s="627"/>
      <c r="T949" s="628"/>
    </row>
    <row r="950" spans="1:20" ht="21" customHeight="1">
      <c r="A950" s="626" t="str">
        <f>IF(商品中古自動車証明書!A784="","",商品中古自動車証明書!A784)</f>
        <v/>
      </c>
      <c r="B950" s="626"/>
      <c r="C950" s="70" t="str">
        <f>IF(商品中古自動車証明書!C784="","",商品中古自動車証明書!C784)</f>
        <v/>
      </c>
      <c r="D950" s="70" t="str">
        <f>IF(商品中古自動車証明書!D784="","",商品中古自動車証明書!D784)</f>
        <v/>
      </c>
      <c r="E950" s="626" t="str">
        <f>IF(商品中古自動車証明書!E784="","",商品中古自動車証明書!E784)</f>
        <v/>
      </c>
      <c r="F950" s="626"/>
      <c r="G950" s="70" t="str">
        <f>IF(商品中古自動車証明書!F784="","",商品中古自動車証明書!F784)</f>
        <v/>
      </c>
      <c r="H950" s="70" t="str">
        <f>IF(商品中古自動車証明書!H784="","",RIGHT(商品中古自動車証明書!H784,3))</f>
        <v/>
      </c>
      <c r="I950" s="629" t="str">
        <f>IF(商品中古自動車証明書!G784="","",商品中古自動車証明書!G784)</f>
        <v/>
      </c>
      <c r="J950" s="629"/>
      <c r="K950" s="630" t="str">
        <f>IF(入力シート!AA395="","",入力シート!AA395)</f>
        <v/>
      </c>
      <c r="L950" s="631"/>
      <c r="M950" s="632">
        <f>IF(入力シート!AD395="","",入力シート!AD395)</f>
        <v>0</v>
      </c>
      <c r="N950" s="633"/>
      <c r="O950" s="629" t="str">
        <f>IF(入力シート!AG395="","",入力シート!AG395)</f>
        <v/>
      </c>
      <c r="P950" s="629"/>
      <c r="Q950" s="626" t="str">
        <f>IF(入力シート!AJ395="","",入力シート!AJ395)</f>
        <v/>
      </c>
      <c r="R950" s="626"/>
      <c r="S950" s="627"/>
      <c r="T950" s="628"/>
    </row>
    <row r="951" spans="1:20" ht="21" customHeight="1">
      <c r="A951" s="626" t="str">
        <f>IF(商品中古自動車証明書!A785="","",商品中古自動車証明書!A785)</f>
        <v/>
      </c>
      <c r="B951" s="626"/>
      <c r="C951" s="70" t="str">
        <f>IF(商品中古自動車証明書!C785="","",商品中古自動車証明書!C785)</f>
        <v/>
      </c>
      <c r="D951" s="70" t="str">
        <f>IF(商品中古自動車証明書!D785="","",商品中古自動車証明書!D785)</f>
        <v/>
      </c>
      <c r="E951" s="626" t="str">
        <f>IF(商品中古自動車証明書!E785="","",商品中古自動車証明書!E785)</f>
        <v/>
      </c>
      <c r="F951" s="626"/>
      <c r="G951" s="70" t="str">
        <f>IF(商品中古自動車証明書!F785="","",商品中古自動車証明書!F785)</f>
        <v/>
      </c>
      <c r="H951" s="70" t="str">
        <f>IF(商品中古自動車証明書!H785="","",RIGHT(商品中古自動車証明書!H785,3))</f>
        <v/>
      </c>
      <c r="I951" s="629" t="str">
        <f>IF(商品中古自動車証明書!G785="","",商品中古自動車証明書!G785)</f>
        <v/>
      </c>
      <c r="J951" s="629"/>
      <c r="K951" s="630" t="str">
        <f>IF(入力シート!AA396="","",入力シート!AA396)</f>
        <v/>
      </c>
      <c r="L951" s="631"/>
      <c r="M951" s="632">
        <f>IF(入力シート!AD396="","",入力シート!AD396)</f>
        <v>0</v>
      </c>
      <c r="N951" s="633"/>
      <c r="O951" s="629" t="str">
        <f>IF(入力シート!AG396="","",入力シート!AG396)</f>
        <v/>
      </c>
      <c r="P951" s="629"/>
      <c r="Q951" s="626" t="str">
        <f>IF(入力シート!AJ396="","",入力シート!AJ396)</f>
        <v/>
      </c>
      <c r="R951" s="626"/>
      <c r="S951" s="627"/>
      <c r="T951" s="628"/>
    </row>
    <row r="952" spans="1:20" ht="21" customHeight="1">
      <c r="A952" s="626" t="str">
        <f>IF(商品中古自動車証明書!A786="","",商品中古自動車証明書!A786)</f>
        <v/>
      </c>
      <c r="B952" s="626"/>
      <c r="C952" s="70" t="str">
        <f>IF(商品中古自動車証明書!C786="","",商品中古自動車証明書!C786)</f>
        <v/>
      </c>
      <c r="D952" s="70" t="str">
        <f>IF(商品中古自動車証明書!D786="","",商品中古自動車証明書!D786)</f>
        <v/>
      </c>
      <c r="E952" s="626" t="str">
        <f>IF(商品中古自動車証明書!E786="","",商品中古自動車証明書!E786)</f>
        <v/>
      </c>
      <c r="F952" s="626"/>
      <c r="G952" s="70" t="str">
        <f>IF(商品中古自動車証明書!F786="","",商品中古自動車証明書!F786)</f>
        <v/>
      </c>
      <c r="H952" s="70" t="str">
        <f>IF(商品中古自動車証明書!H786="","",RIGHT(商品中古自動車証明書!H786,3))</f>
        <v/>
      </c>
      <c r="I952" s="629" t="str">
        <f>IF(商品中古自動車証明書!G786="","",商品中古自動車証明書!G786)</f>
        <v/>
      </c>
      <c r="J952" s="629"/>
      <c r="K952" s="630" t="str">
        <f>IF(入力シート!AA397="","",入力シート!AA397)</f>
        <v/>
      </c>
      <c r="L952" s="631"/>
      <c r="M952" s="632">
        <f>IF(入力シート!AD397="","",入力シート!AD397)</f>
        <v>0</v>
      </c>
      <c r="N952" s="633"/>
      <c r="O952" s="629" t="str">
        <f>IF(入力シート!AG397="","",入力シート!AG397)</f>
        <v/>
      </c>
      <c r="P952" s="629"/>
      <c r="Q952" s="626" t="str">
        <f>IF(入力シート!AJ397="","",入力シート!AJ397)</f>
        <v/>
      </c>
      <c r="R952" s="626"/>
      <c r="S952" s="627"/>
      <c r="T952" s="628"/>
    </row>
    <row r="953" spans="1:20" ht="21" customHeight="1">
      <c r="A953" s="626" t="str">
        <f>IF(商品中古自動車証明書!A787="","",商品中古自動車証明書!A787)</f>
        <v/>
      </c>
      <c r="B953" s="626"/>
      <c r="C953" s="70" t="str">
        <f>IF(商品中古自動車証明書!C787="","",商品中古自動車証明書!C787)</f>
        <v/>
      </c>
      <c r="D953" s="70" t="str">
        <f>IF(商品中古自動車証明書!D787="","",商品中古自動車証明書!D787)</f>
        <v/>
      </c>
      <c r="E953" s="626" t="str">
        <f>IF(商品中古自動車証明書!E787="","",商品中古自動車証明書!E787)</f>
        <v/>
      </c>
      <c r="F953" s="626"/>
      <c r="G953" s="70" t="str">
        <f>IF(商品中古自動車証明書!F787="","",商品中古自動車証明書!F787)</f>
        <v/>
      </c>
      <c r="H953" s="70" t="str">
        <f>IF(商品中古自動車証明書!H787="","",RIGHT(商品中古自動車証明書!H787,3))</f>
        <v/>
      </c>
      <c r="I953" s="629" t="str">
        <f>IF(商品中古自動車証明書!G787="","",商品中古自動車証明書!G787)</f>
        <v/>
      </c>
      <c r="J953" s="629"/>
      <c r="K953" s="630" t="str">
        <f>IF(入力シート!AA398="","",入力シート!AA398)</f>
        <v/>
      </c>
      <c r="L953" s="631"/>
      <c r="M953" s="632">
        <f>IF(入力シート!AD398="","",入力シート!AD398)</f>
        <v>0</v>
      </c>
      <c r="N953" s="633"/>
      <c r="O953" s="629" t="str">
        <f>IF(入力シート!AG398="","",入力シート!AG398)</f>
        <v/>
      </c>
      <c r="P953" s="629"/>
      <c r="Q953" s="626" t="str">
        <f>IF(入力シート!AJ398="","",入力シート!AJ398)</f>
        <v/>
      </c>
      <c r="R953" s="626"/>
      <c r="S953" s="627"/>
      <c r="T953" s="628"/>
    </row>
    <row r="954" spans="1:20" ht="21" customHeight="1">
      <c r="A954" s="626" t="str">
        <f>IF(商品中古自動車証明書!A788="","",商品中古自動車証明書!A788)</f>
        <v/>
      </c>
      <c r="B954" s="626"/>
      <c r="C954" s="70" t="str">
        <f>IF(商品中古自動車証明書!C788="","",商品中古自動車証明書!C788)</f>
        <v/>
      </c>
      <c r="D954" s="70" t="str">
        <f>IF(商品中古自動車証明書!D788="","",商品中古自動車証明書!D788)</f>
        <v/>
      </c>
      <c r="E954" s="626" t="str">
        <f>IF(商品中古自動車証明書!E788="","",商品中古自動車証明書!E788)</f>
        <v/>
      </c>
      <c r="F954" s="626"/>
      <c r="G954" s="70" t="str">
        <f>IF(商品中古自動車証明書!F788="","",商品中古自動車証明書!F788)</f>
        <v/>
      </c>
      <c r="H954" s="70" t="str">
        <f>IF(商品中古自動車証明書!H788="","",RIGHT(商品中古自動車証明書!H788,3))</f>
        <v/>
      </c>
      <c r="I954" s="629" t="str">
        <f>IF(商品中古自動車証明書!G788="","",商品中古自動車証明書!G788)</f>
        <v/>
      </c>
      <c r="J954" s="629"/>
      <c r="K954" s="630" t="str">
        <f>IF(入力シート!AA399="","",入力シート!AA399)</f>
        <v/>
      </c>
      <c r="L954" s="631"/>
      <c r="M954" s="632">
        <f>IF(入力シート!AD399="","",入力シート!AD399)</f>
        <v>0</v>
      </c>
      <c r="N954" s="633"/>
      <c r="O954" s="629" t="str">
        <f>IF(入力シート!AG399="","",入力シート!AG399)</f>
        <v/>
      </c>
      <c r="P954" s="629"/>
      <c r="Q954" s="626" t="str">
        <f>IF(入力シート!AJ399="","",入力シート!AJ399)</f>
        <v/>
      </c>
      <c r="R954" s="626"/>
      <c r="S954" s="627"/>
      <c r="T954" s="628"/>
    </row>
    <row r="955" spans="1:20" ht="21" customHeight="1">
      <c r="A955" s="626" t="str">
        <f>IF(商品中古自動車証明書!A789="","",商品中古自動車証明書!A789)</f>
        <v/>
      </c>
      <c r="B955" s="626"/>
      <c r="C955" s="70" t="str">
        <f>IF(商品中古自動車証明書!C789="","",商品中古自動車証明書!C789)</f>
        <v/>
      </c>
      <c r="D955" s="70" t="str">
        <f>IF(商品中古自動車証明書!D789="","",商品中古自動車証明書!D789)</f>
        <v/>
      </c>
      <c r="E955" s="626" t="str">
        <f>IF(商品中古自動車証明書!E789="","",商品中古自動車証明書!E789)</f>
        <v/>
      </c>
      <c r="F955" s="626"/>
      <c r="G955" s="70" t="str">
        <f>IF(商品中古自動車証明書!F789="","",商品中古自動車証明書!F789)</f>
        <v/>
      </c>
      <c r="H955" s="70" t="str">
        <f>IF(商品中古自動車証明書!H789="","",RIGHT(商品中古自動車証明書!H789,3))</f>
        <v/>
      </c>
      <c r="I955" s="629" t="str">
        <f>IF(商品中古自動車証明書!G789="","",商品中古自動車証明書!G789)</f>
        <v/>
      </c>
      <c r="J955" s="629"/>
      <c r="K955" s="630" t="str">
        <f>IF(入力シート!AA400="","",入力シート!AA400)</f>
        <v/>
      </c>
      <c r="L955" s="631"/>
      <c r="M955" s="632">
        <f>IF(入力シート!AD400="","",入力シート!AD400)</f>
        <v>0</v>
      </c>
      <c r="N955" s="633"/>
      <c r="O955" s="629" t="str">
        <f>IF(入力シート!AG400="","",入力シート!AG400)</f>
        <v/>
      </c>
      <c r="P955" s="629"/>
      <c r="Q955" s="626" t="str">
        <f>IF(入力シート!AJ400="","",入力シート!AJ400)</f>
        <v/>
      </c>
      <c r="R955" s="626"/>
      <c r="S955" s="627"/>
      <c r="T955" s="628"/>
    </row>
    <row r="956" spans="1:20" ht="21" customHeight="1">
      <c r="A956" s="626" t="str">
        <f>IF(商品中古自動車証明書!A790="","",商品中古自動車証明書!A790)</f>
        <v/>
      </c>
      <c r="B956" s="626"/>
      <c r="C956" s="70" t="str">
        <f>IF(商品中古自動車証明書!C790="","",商品中古自動車証明書!C790)</f>
        <v/>
      </c>
      <c r="D956" s="70" t="str">
        <f>IF(商品中古自動車証明書!D790="","",商品中古自動車証明書!D790)</f>
        <v/>
      </c>
      <c r="E956" s="626" t="str">
        <f>IF(商品中古自動車証明書!E790="","",商品中古自動車証明書!E790)</f>
        <v/>
      </c>
      <c r="F956" s="626"/>
      <c r="G956" s="70" t="str">
        <f>IF(商品中古自動車証明書!F790="","",商品中古自動車証明書!F790)</f>
        <v/>
      </c>
      <c r="H956" s="70" t="str">
        <f>IF(商品中古自動車証明書!H790="","",RIGHT(商品中古自動車証明書!H790,3))</f>
        <v/>
      </c>
      <c r="I956" s="629" t="str">
        <f>IF(商品中古自動車証明書!G790="","",商品中古自動車証明書!G790)</f>
        <v/>
      </c>
      <c r="J956" s="629"/>
      <c r="K956" s="630" t="str">
        <f>IF(入力シート!AA401="","",入力シート!AA401)</f>
        <v/>
      </c>
      <c r="L956" s="631"/>
      <c r="M956" s="632">
        <f>IF(入力シート!AD401="","",入力シート!AD401)</f>
        <v>0</v>
      </c>
      <c r="N956" s="633"/>
      <c r="O956" s="629" t="str">
        <f>IF(入力シート!AG401="","",入力シート!AG401)</f>
        <v/>
      </c>
      <c r="P956" s="629"/>
      <c r="Q956" s="626" t="str">
        <f>IF(入力シート!AJ401="","",入力シート!AJ401)</f>
        <v/>
      </c>
      <c r="R956" s="626"/>
      <c r="S956" s="627"/>
      <c r="T956" s="628"/>
    </row>
    <row r="957" spans="1:20" ht="21" customHeight="1">
      <c r="A957" s="626" t="str">
        <f>IF(商品中古自動車証明書!A791="","",商品中古自動車証明書!A791)</f>
        <v/>
      </c>
      <c r="B957" s="626"/>
      <c r="C957" s="70" t="str">
        <f>IF(商品中古自動車証明書!C791="","",商品中古自動車証明書!C791)</f>
        <v/>
      </c>
      <c r="D957" s="70" t="str">
        <f>IF(商品中古自動車証明書!D791="","",商品中古自動車証明書!D791)</f>
        <v/>
      </c>
      <c r="E957" s="626" t="str">
        <f>IF(商品中古自動車証明書!E791="","",商品中古自動車証明書!E791)</f>
        <v/>
      </c>
      <c r="F957" s="626"/>
      <c r="G957" s="70" t="str">
        <f>IF(商品中古自動車証明書!F791="","",商品中古自動車証明書!F791)</f>
        <v/>
      </c>
      <c r="H957" s="70" t="str">
        <f>IF(商品中古自動車証明書!H791="","",RIGHT(商品中古自動車証明書!H791,3))</f>
        <v/>
      </c>
      <c r="I957" s="629" t="str">
        <f>IF(商品中古自動車証明書!G791="","",商品中古自動車証明書!G791)</f>
        <v/>
      </c>
      <c r="J957" s="629"/>
      <c r="K957" s="630" t="str">
        <f>IF(入力シート!AA402="","",入力シート!AA402)</f>
        <v/>
      </c>
      <c r="L957" s="631"/>
      <c r="M957" s="632">
        <f>IF(入力シート!AD402="","",入力シート!AD402)</f>
        <v>0</v>
      </c>
      <c r="N957" s="633"/>
      <c r="O957" s="629" t="str">
        <f>IF(入力シート!AG402="","",入力シート!AG402)</f>
        <v/>
      </c>
      <c r="P957" s="629"/>
      <c r="Q957" s="626" t="str">
        <f>IF(入力シート!AJ402="","",入力シート!AJ402)</f>
        <v/>
      </c>
      <c r="R957" s="626"/>
      <c r="S957" s="627"/>
      <c r="T957" s="628"/>
    </row>
    <row r="958" spans="1:20" ht="21" customHeight="1">
      <c r="A958" s="626" t="str">
        <f>IF(商品中古自動車証明書!A792="","",商品中古自動車証明書!A792)</f>
        <v/>
      </c>
      <c r="B958" s="626"/>
      <c r="C958" s="70" t="str">
        <f>IF(商品中古自動車証明書!C792="","",商品中古自動車証明書!C792)</f>
        <v/>
      </c>
      <c r="D958" s="70" t="str">
        <f>IF(商品中古自動車証明書!D792="","",商品中古自動車証明書!D792)</f>
        <v/>
      </c>
      <c r="E958" s="626" t="str">
        <f>IF(商品中古自動車証明書!E792="","",商品中古自動車証明書!E792)</f>
        <v/>
      </c>
      <c r="F958" s="626"/>
      <c r="G958" s="70" t="str">
        <f>IF(商品中古自動車証明書!F792="","",商品中古自動車証明書!F792)</f>
        <v/>
      </c>
      <c r="H958" s="70" t="str">
        <f>IF(商品中古自動車証明書!H792="","",RIGHT(商品中古自動車証明書!H792,3))</f>
        <v/>
      </c>
      <c r="I958" s="629" t="str">
        <f>IF(商品中古自動車証明書!G792="","",商品中古自動車証明書!G792)</f>
        <v/>
      </c>
      <c r="J958" s="629"/>
      <c r="K958" s="630" t="str">
        <f>IF(入力シート!AA403="","",入力シート!AA403)</f>
        <v/>
      </c>
      <c r="L958" s="631"/>
      <c r="M958" s="632">
        <f>IF(入力シート!AD403="","",入力シート!AD403)</f>
        <v>0</v>
      </c>
      <c r="N958" s="633"/>
      <c r="O958" s="629" t="str">
        <f>IF(入力シート!AG403="","",入力シート!AG403)</f>
        <v/>
      </c>
      <c r="P958" s="629"/>
      <c r="Q958" s="626" t="str">
        <f>IF(入力シート!AJ403="","",入力シート!AJ403)</f>
        <v/>
      </c>
      <c r="R958" s="626"/>
      <c r="S958" s="627"/>
      <c r="T958" s="628"/>
    </row>
    <row r="959" spans="1:20" ht="21" customHeight="1">
      <c r="A959" s="626" t="str">
        <f>IF(商品中古自動車証明書!A793="","",商品中古自動車証明書!A793)</f>
        <v/>
      </c>
      <c r="B959" s="626"/>
      <c r="C959" s="70" t="str">
        <f>IF(商品中古自動車証明書!C793="","",商品中古自動車証明書!C793)</f>
        <v/>
      </c>
      <c r="D959" s="70" t="str">
        <f>IF(商品中古自動車証明書!D793="","",商品中古自動車証明書!D793)</f>
        <v/>
      </c>
      <c r="E959" s="626" t="str">
        <f>IF(商品中古自動車証明書!E793="","",商品中古自動車証明書!E793)</f>
        <v/>
      </c>
      <c r="F959" s="626"/>
      <c r="G959" s="70" t="str">
        <f>IF(商品中古自動車証明書!F793="","",商品中古自動車証明書!F793)</f>
        <v/>
      </c>
      <c r="H959" s="70" t="str">
        <f>IF(商品中古自動車証明書!H793="","",RIGHT(商品中古自動車証明書!H793,3))</f>
        <v/>
      </c>
      <c r="I959" s="629" t="str">
        <f>IF(商品中古自動車証明書!G793="","",商品中古自動車証明書!G793)</f>
        <v/>
      </c>
      <c r="J959" s="629"/>
      <c r="K959" s="630" t="str">
        <f>IF(入力シート!AA404="","",入力シート!AA404)</f>
        <v/>
      </c>
      <c r="L959" s="631"/>
      <c r="M959" s="632">
        <f>IF(入力シート!AD404="","",入力シート!AD404)</f>
        <v>0</v>
      </c>
      <c r="N959" s="633"/>
      <c r="O959" s="629" t="str">
        <f>IF(入力シート!AG404="","",入力シート!AG404)</f>
        <v/>
      </c>
      <c r="P959" s="629"/>
      <c r="Q959" s="626" t="str">
        <f>IF(入力シート!AJ404="","",入力シート!AJ404)</f>
        <v/>
      </c>
      <c r="R959" s="626"/>
      <c r="S959" s="627"/>
      <c r="T959" s="628"/>
    </row>
    <row r="960" spans="1:20" ht="21" customHeight="1">
      <c r="A960" s="626" t="str">
        <f>IF(商品中古自動車証明書!A794="","",商品中古自動車証明書!A794)</f>
        <v/>
      </c>
      <c r="B960" s="626"/>
      <c r="C960" s="70" t="str">
        <f>IF(商品中古自動車証明書!C794="","",商品中古自動車証明書!C794)</f>
        <v/>
      </c>
      <c r="D960" s="70" t="str">
        <f>IF(商品中古自動車証明書!D794="","",商品中古自動車証明書!D794)</f>
        <v/>
      </c>
      <c r="E960" s="626" t="str">
        <f>IF(商品中古自動車証明書!E794="","",商品中古自動車証明書!E794)</f>
        <v/>
      </c>
      <c r="F960" s="626"/>
      <c r="G960" s="70" t="str">
        <f>IF(商品中古自動車証明書!F794="","",商品中古自動車証明書!F794)</f>
        <v/>
      </c>
      <c r="H960" s="70" t="str">
        <f>IF(商品中古自動車証明書!H794="","",RIGHT(商品中古自動車証明書!H794,3))</f>
        <v/>
      </c>
      <c r="I960" s="629" t="str">
        <f>IF(商品中古自動車証明書!G794="","",商品中古自動車証明書!G794)</f>
        <v/>
      </c>
      <c r="J960" s="629"/>
      <c r="K960" s="630" t="str">
        <f>IF(入力シート!AA405="","",入力シート!AA405)</f>
        <v/>
      </c>
      <c r="L960" s="631"/>
      <c r="M960" s="632">
        <f>IF(入力シート!AD405="","",入力シート!AD405)</f>
        <v>0</v>
      </c>
      <c r="N960" s="633"/>
      <c r="O960" s="629" t="str">
        <f>IF(入力シート!AG405="","",入力シート!AG405)</f>
        <v/>
      </c>
      <c r="P960" s="629"/>
      <c r="Q960" s="626" t="str">
        <f>IF(入力シート!AJ405="","",入力シート!AJ405)</f>
        <v/>
      </c>
      <c r="R960" s="626"/>
      <c r="S960" s="627"/>
      <c r="T960" s="628"/>
    </row>
    <row r="961" spans="1:20" ht="21" customHeight="1">
      <c r="A961" s="626" t="str">
        <f>IF(商品中古自動車証明書!A795="","",商品中古自動車証明書!A795)</f>
        <v/>
      </c>
      <c r="B961" s="626"/>
      <c r="C961" s="70" t="str">
        <f>IF(商品中古自動車証明書!C795="","",商品中古自動車証明書!C795)</f>
        <v/>
      </c>
      <c r="D961" s="70" t="str">
        <f>IF(商品中古自動車証明書!D795="","",商品中古自動車証明書!D795)</f>
        <v/>
      </c>
      <c r="E961" s="626" t="str">
        <f>IF(商品中古自動車証明書!E795="","",商品中古自動車証明書!E795)</f>
        <v/>
      </c>
      <c r="F961" s="626"/>
      <c r="G961" s="70" t="str">
        <f>IF(商品中古自動車証明書!F795="","",商品中古自動車証明書!F795)</f>
        <v/>
      </c>
      <c r="H961" s="70" t="str">
        <f>IF(商品中古自動車証明書!H795="","",RIGHT(商品中古自動車証明書!H795,3))</f>
        <v/>
      </c>
      <c r="I961" s="629" t="str">
        <f>IF(商品中古自動車証明書!G795="","",商品中古自動車証明書!G795)</f>
        <v/>
      </c>
      <c r="J961" s="629"/>
      <c r="K961" s="630" t="str">
        <f>IF(入力シート!AA406="","",入力シート!AA406)</f>
        <v/>
      </c>
      <c r="L961" s="631"/>
      <c r="M961" s="632">
        <f>IF(入力シート!AD406="","",入力シート!AD406)</f>
        <v>0</v>
      </c>
      <c r="N961" s="633"/>
      <c r="O961" s="629" t="str">
        <f>IF(入力シート!AG406="","",入力シート!AG406)</f>
        <v/>
      </c>
      <c r="P961" s="629"/>
      <c r="Q961" s="626" t="str">
        <f>IF(入力シート!AJ406="","",入力シート!AJ406)</f>
        <v/>
      </c>
      <c r="R961" s="626"/>
      <c r="S961" s="627"/>
      <c r="T961" s="628"/>
    </row>
    <row r="962" spans="1:20" ht="21" customHeight="1">
      <c r="A962" s="626" t="str">
        <f>IF(商品中古自動車証明書!A796="","",商品中古自動車証明書!A796)</f>
        <v/>
      </c>
      <c r="B962" s="626"/>
      <c r="C962" s="70" t="str">
        <f>IF(商品中古自動車証明書!C796="","",商品中古自動車証明書!C796)</f>
        <v/>
      </c>
      <c r="D962" s="70" t="str">
        <f>IF(商品中古自動車証明書!D796="","",商品中古自動車証明書!D796)</f>
        <v/>
      </c>
      <c r="E962" s="626" t="str">
        <f>IF(商品中古自動車証明書!E796="","",商品中古自動車証明書!E796)</f>
        <v/>
      </c>
      <c r="F962" s="626"/>
      <c r="G962" s="70" t="str">
        <f>IF(商品中古自動車証明書!F796="","",商品中古自動車証明書!F796)</f>
        <v/>
      </c>
      <c r="H962" s="70" t="str">
        <f>IF(商品中古自動車証明書!H796="","",RIGHT(商品中古自動車証明書!H796,3))</f>
        <v/>
      </c>
      <c r="I962" s="629" t="str">
        <f>IF(商品中古自動車証明書!G796="","",商品中古自動車証明書!G796)</f>
        <v/>
      </c>
      <c r="J962" s="629"/>
      <c r="K962" s="630" t="str">
        <f>IF(入力シート!AA407="","",入力シート!AA407)</f>
        <v/>
      </c>
      <c r="L962" s="631"/>
      <c r="M962" s="632">
        <f>IF(入力シート!AD407="","",入力シート!AD407)</f>
        <v>0</v>
      </c>
      <c r="N962" s="633"/>
      <c r="O962" s="629" t="str">
        <f>IF(入力シート!AG407="","",入力シート!AG407)</f>
        <v/>
      </c>
      <c r="P962" s="629"/>
      <c r="Q962" s="626" t="str">
        <f>IF(入力シート!AJ407="","",入力シート!AJ407)</f>
        <v/>
      </c>
      <c r="R962" s="626"/>
      <c r="S962" s="627"/>
      <c r="T962" s="628"/>
    </row>
    <row r="963" spans="1:20" ht="21" customHeight="1">
      <c r="A963" s="626" t="str">
        <f>IF(商品中古自動車証明書!A797="","",商品中古自動車証明書!A797)</f>
        <v/>
      </c>
      <c r="B963" s="626"/>
      <c r="C963" s="70" t="str">
        <f>IF(商品中古自動車証明書!C797="","",商品中古自動車証明書!C797)</f>
        <v/>
      </c>
      <c r="D963" s="70" t="str">
        <f>IF(商品中古自動車証明書!D797="","",商品中古自動車証明書!D797)</f>
        <v/>
      </c>
      <c r="E963" s="626" t="str">
        <f>IF(商品中古自動車証明書!E797="","",商品中古自動車証明書!E797)</f>
        <v/>
      </c>
      <c r="F963" s="626"/>
      <c r="G963" s="70" t="str">
        <f>IF(商品中古自動車証明書!F797="","",商品中古自動車証明書!F797)</f>
        <v/>
      </c>
      <c r="H963" s="70" t="str">
        <f>IF(商品中古自動車証明書!H797="","",RIGHT(商品中古自動車証明書!H797,3))</f>
        <v/>
      </c>
      <c r="I963" s="629" t="str">
        <f>IF(商品中古自動車証明書!G797="","",商品中古自動車証明書!G797)</f>
        <v/>
      </c>
      <c r="J963" s="629"/>
      <c r="K963" s="630" t="str">
        <f>IF(入力シート!AA408="","",入力シート!AA408)</f>
        <v/>
      </c>
      <c r="L963" s="631"/>
      <c r="M963" s="632">
        <f>IF(入力シート!AD408="","",入力シート!AD408)</f>
        <v>0</v>
      </c>
      <c r="N963" s="633"/>
      <c r="O963" s="629" t="str">
        <f>IF(入力シート!AG408="","",入力シート!AG408)</f>
        <v/>
      </c>
      <c r="P963" s="629"/>
      <c r="Q963" s="626" t="str">
        <f>IF(入力シート!AJ408="","",入力シート!AJ408)</f>
        <v/>
      </c>
      <c r="R963" s="626"/>
      <c r="S963" s="627"/>
      <c r="T963" s="628"/>
    </row>
    <row r="964" spans="1:20" ht="21" customHeight="1">
      <c r="A964" s="626" t="str">
        <f>IF(商品中古自動車証明書!A798="","",商品中古自動車証明書!A798)</f>
        <v/>
      </c>
      <c r="B964" s="626"/>
      <c r="C964" s="70" t="str">
        <f>IF(商品中古自動車証明書!C798="","",商品中古自動車証明書!C798)</f>
        <v/>
      </c>
      <c r="D964" s="70" t="str">
        <f>IF(商品中古自動車証明書!D798="","",商品中古自動車証明書!D798)</f>
        <v/>
      </c>
      <c r="E964" s="626" t="str">
        <f>IF(商品中古自動車証明書!E798="","",商品中古自動車証明書!E798)</f>
        <v/>
      </c>
      <c r="F964" s="626"/>
      <c r="G964" s="70" t="str">
        <f>IF(商品中古自動車証明書!F798="","",商品中古自動車証明書!F798)</f>
        <v/>
      </c>
      <c r="H964" s="70" t="str">
        <f>IF(商品中古自動車証明書!H798="","",RIGHT(商品中古自動車証明書!H798,3))</f>
        <v/>
      </c>
      <c r="I964" s="629" t="str">
        <f>IF(商品中古自動車証明書!G798="","",商品中古自動車証明書!G798)</f>
        <v/>
      </c>
      <c r="J964" s="629"/>
      <c r="K964" s="630" t="str">
        <f>IF(入力シート!AA409="","",入力シート!AA409)</f>
        <v/>
      </c>
      <c r="L964" s="631"/>
      <c r="M964" s="632">
        <f>IF(入力シート!AD409="","",入力シート!AD409)</f>
        <v>0</v>
      </c>
      <c r="N964" s="633"/>
      <c r="O964" s="629" t="str">
        <f>IF(入力シート!AG409="","",入力シート!AG409)</f>
        <v/>
      </c>
      <c r="P964" s="629"/>
      <c r="Q964" s="626" t="str">
        <f>IF(入力シート!AJ409="","",入力シート!AJ409)</f>
        <v/>
      </c>
      <c r="R964" s="626"/>
      <c r="S964" s="627"/>
      <c r="T964" s="628"/>
    </row>
    <row r="965" spans="1:20" ht="21" customHeight="1">
      <c r="A965" s="626" t="str">
        <f>IF(商品中古自動車証明書!A799="","",商品中古自動車証明書!A799)</f>
        <v/>
      </c>
      <c r="B965" s="626"/>
      <c r="C965" s="70" t="str">
        <f>IF(商品中古自動車証明書!C799="","",商品中古自動車証明書!C799)</f>
        <v/>
      </c>
      <c r="D965" s="70" t="str">
        <f>IF(商品中古自動車証明書!D799="","",商品中古自動車証明書!D799)</f>
        <v/>
      </c>
      <c r="E965" s="626" t="str">
        <f>IF(商品中古自動車証明書!E799="","",商品中古自動車証明書!E799)</f>
        <v/>
      </c>
      <c r="F965" s="626"/>
      <c r="G965" s="70" t="str">
        <f>IF(商品中古自動車証明書!F799="","",商品中古自動車証明書!F799)</f>
        <v/>
      </c>
      <c r="H965" s="70" t="str">
        <f>IF(商品中古自動車証明書!H799="","",RIGHT(商品中古自動車証明書!H799,3))</f>
        <v/>
      </c>
      <c r="I965" s="629" t="str">
        <f>IF(商品中古自動車証明書!G799="","",商品中古自動車証明書!G799)</f>
        <v/>
      </c>
      <c r="J965" s="629"/>
      <c r="K965" s="630" t="str">
        <f>IF(入力シート!AA410="","",入力シート!AA410)</f>
        <v/>
      </c>
      <c r="L965" s="631"/>
      <c r="M965" s="632">
        <f>IF(入力シート!AD410="","",入力シート!AD410)</f>
        <v>0</v>
      </c>
      <c r="N965" s="633"/>
      <c r="O965" s="629" t="str">
        <f>IF(入力シート!AG410="","",入力シート!AG410)</f>
        <v/>
      </c>
      <c r="P965" s="629"/>
      <c r="Q965" s="626" t="str">
        <f>IF(入力シート!AJ410="","",入力シート!AJ410)</f>
        <v/>
      </c>
      <c r="R965" s="626"/>
      <c r="S965" s="627"/>
      <c r="T965" s="628"/>
    </row>
    <row r="966" spans="1:20" ht="21" customHeight="1">
      <c r="A966" s="626" t="str">
        <f>IF(商品中古自動車証明書!A800="","",商品中古自動車証明書!A800)</f>
        <v/>
      </c>
      <c r="B966" s="626"/>
      <c r="C966" s="70" t="str">
        <f>IF(商品中古自動車証明書!C800="","",商品中古自動車証明書!C800)</f>
        <v/>
      </c>
      <c r="D966" s="70" t="str">
        <f>IF(商品中古自動車証明書!D800="","",商品中古自動車証明書!D800)</f>
        <v/>
      </c>
      <c r="E966" s="626" t="str">
        <f>IF(商品中古自動車証明書!E800="","",商品中古自動車証明書!E800)</f>
        <v/>
      </c>
      <c r="F966" s="626"/>
      <c r="G966" s="70" t="str">
        <f>IF(商品中古自動車証明書!F800="","",商品中古自動車証明書!F800)</f>
        <v/>
      </c>
      <c r="H966" s="70" t="str">
        <f>IF(商品中古自動車証明書!H800="","",RIGHT(商品中古自動車証明書!H800,3))</f>
        <v/>
      </c>
      <c r="I966" s="629" t="str">
        <f>IF(商品中古自動車証明書!G800="","",商品中古自動車証明書!G800)</f>
        <v/>
      </c>
      <c r="J966" s="629"/>
      <c r="K966" s="630" t="str">
        <f>IF(入力シート!AA411="","",入力シート!AA411)</f>
        <v/>
      </c>
      <c r="L966" s="631"/>
      <c r="M966" s="632">
        <f>IF(入力シート!AD411="","",入力シート!AD411)</f>
        <v>0</v>
      </c>
      <c r="N966" s="633"/>
      <c r="O966" s="629" t="str">
        <f>IF(入力シート!AG411="","",入力シート!AG411)</f>
        <v/>
      </c>
      <c r="P966" s="629"/>
      <c r="Q966" s="626" t="str">
        <f>IF(入力シート!AJ411="","",入力シート!AJ411)</f>
        <v/>
      </c>
      <c r="R966" s="626"/>
      <c r="S966" s="627"/>
      <c r="T966" s="628"/>
    </row>
    <row r="967" spans="1:20" ht="21" customHeight="1">
      <c r="A967" s="626" t="str">
        <f>IF(商品中古自動車証明書!A801="","",商品中古自動車証明書!A801)</f>
        <v/>
      </c>
      <c r="B967" s="626"/>
      <c r="C967" s="70" t="str">
        <f>IF(商品中古自動車証明書!C801="","",商品中古自動車証明書!C801)</f>
        <v/>
      </c>
      <c r="D967" s="70" t="str">
        <f>IF(商品中古自動車証明書!D801="","",商品中古自動車証明書!D801)</f>
        <v/>
      </c>
      <c r="E967" s="626" t="str">
        <f>IF(商品中古自動車証明書!E801="","",商品中古自動車証明書!E801)</f>
        <v/>
      </c>
      <c r="F967" s="626"/>
      <c r="G967" s="70" t="str">
        <f>IF(商品中古自動車証明書!F801="","",商品中古自動車証明書!F801)</f>
        <v/>
      </c>
      <c r="H967" s="70" t="str">
        <f>IF(商品中古自動車証明書!H801="","",RIGHT(商品中古自動車証明書!H801,3))</f>
        <v/>
      </c>
      <c r="I967" s="629" t="str">
        <f>IF(商品中古自動車証明書!G801="","",商品中古自動車証明書!G801)</f>
        <v/>
      </c>
      <c r="J967" s="629"/>
      <c r="K967" s="630" t="str">
        <f>IF(入力シート!AA412="","",入力シート!AA412)</f>
        <v/>
      </c>
      <c r="L967" s="631"/>
      <c r="M967" s="632">
        <f>IF(入力シート!AD412="","",入力シート!AD412)</f>
        <v>0</v>
      </c>
      <c r="N967" s="633"/>
      <c r="O967" s="629" t="str">
        <f>IF(入力シート!AG412="","",入力シート!AG412)</f>
        <v/>
      </c>
      <c r="P967" s="629"/>
      <c r="Q967" s="626" t="str">
        <f>IF(入力シート!AJ412="","",入力シート!AJ412)</f>
        <v/>
      </c>
      <c r="R967" s="626"/>
      <c r="S967" s="627"/>
      <c r="T967" s="628"/>
    </row>
    <row r="968" spans="1:20" ht="21" customHeight="1">
      <c r="A968" s="626" t="str">
        <f>IF(商品中古自動車証明書!A802="","",商品中古自動車証明書!A802)</f>
        <v/>
      </c>
      <c r="B968" s="626"/>
      <c r="C968" s="70" t="str">
        <f>IF(商品中古自動車証明書!C802="","",商品中古自動車証明書!C802)</f>
        <v/>
      </c>
      <c r="D968" s="70" t="str">
        <f>IF(商品中古自動車証明書!D802="","",商品中古自動車証明書!D802)</f>
        <v/>
      </c>
      <c r="E968" s="626" t="str">
        <f>IF(商品中古自動車証明書!E802="","",商品中古自動車証明書!E802)</f>
        <v/>
      </c>
      <c r="F968" s="626"/>
      <c r="G968" s="70" t="str">
        <f>IF(商品中古自動車証明書!F802="","",商品中古自動車証明書!F802)</f>
        <v/>
      </c>
      <c r="H968" s="70" t="str">
        <f>IF(商品中古自動車証明書!H802="","",RIGHT(商品中古自動車証明書!H802,3))</f>
        <v/>
      </c>
      <c r="I968" s="629" t="str">
        <f>IF(商品中古自動車証明書!G802="","",商品中古自動車証明書!G802)</f>
        <v/>
      </c>
      <c r="J968" s="629"/>
      <c r="K968" s="630" t="str">
        <f>IF(入力シート!AA413="","",入力シート!AA413)</f>
        <v/>
      </c>
      <c r="L968" s="631"/>
      <c r="M968" s="632">
        <f>IF(入力シート!AD413="","",入力シート!AD413)</f>
        <v>0</v>
      </c>
      <c r="N968" s="633"/>
      <c r="O968" s="629" t="str">
        <f>IF(入力シート!AG413="","",入力シート!AG413)</f>
        <v/>
      </c>
      <c r="P968" s="629"/>
      <c r="Q968" s="626" t="str">
        <f>IF(入力シート!AJ413="","",入力シート!AJ413)</f>
        <v/>
      </c>
      <c r="R968" s="626"/>
      <c r="S968" s="627"/>
      <c r="T968" s="628"/>
    </row>
    <row r="969" spans="1:20" ht="21" customHeight="1">
      <c r="A969" s="626" t="str">
        <f>IF(商品中古自動車証明書!A803="","",商品中古自動車証明書!A803)</f>
        <v/>
      </c>
      <c r="B969" s="626"/>
      <c r="C969" s="70" t="str">
        <f>IF(商品中古自動車証明書!C803="","",商品中古自動車証明書!C803)</f>
        <v/>
      </c>
      <c r="D969" s="70" t="str">
        <f>IF(商品中古自動車証明書!D803="","",商品中古自動車証明書!D803)</f>
        <v/>
      </c>
      <c r="E969" s="626" t="str">
        <f>IF(商品中古自動車証明書!E803="","",商品中古自動車証明書!E803)</f>
        <v/>
      </c>
      <c r="F969" s="626"/>
      <c r="G969" s="70" t="str">
        <f>IF(商品中古自動車証明書!F803="","",商品中古自動車証明書!F803)</f>
        <v/>
      </c>
      <c r="H969" s="70" t="str">
        <f>IF(商品中古自動車証明書!H803="","",RIGHT(商品中古自動車証明書!H803,3))</f>
        <v/>
      </c>
      <c r="I969" s="629" t="str">
        <f>IF(商品中古自動車証明書!G803="","",商品中古自動車証明書!G803)</f>
        <v/>
      </c>
      <c r="J969" s="629"/>
      <c r="K969" s="630" t="str">
        <f>IF(入力シート!AA414="","",入力シート!AA414)</f>
        <v/>
      </c>
      <c r="L969" s="631"/>
      <c r="M969" s="632">
        <f>IF(入力シート!AD414="","",入力シート!AD414)</f>
        <v>0</v>
      </c>
      <c r="N969" s="633"/>
      <c r="O969" s="629" t="str">
        <f>IF(入力シート!AG414="","",入力シート!AG414)</f>
        <v/>
      </c>
      <c r="P969" s="629"/>
      <c r="Q969" s="626" t="str">
        <f>IF(入力シート!AJ414="","",入力シート!AJ414)</f>
        <v/>
      </c>
      <c r="R969" s="626"/>
      <c r="S969" s="627"/>
      <c r="T969" s="628"/>
    </row>
    <row r="970" spans="1:20" ht="21" customHeight="1">
      <c r="A970" s="626" t="str">
        <f>IF(商品中古自動車証明書!A804="","",商品中古自動車証明書!A804)</f>
        <v/>
      </c>
      <c r="B970" s="626"/>
      <c r="C970" s="70" t="str">
        <f>IF(商品中古自動車証明書!C804="","",商品中古自動車証明書!C804)</f>
        <v/>
      </c>
      <c r="D970" s="70" t="str">
        <f>IF(商品中古自動車証明書!D804="","",商品中古自動車証明書!D804)</f>
        <v/>
      </c>
      <c r="E970" s="626" t="str">
        <f>IF(商品中古自動車証明書!E804="","",商品中古自動車証明書!E804)</f>
        <v/>
      </c>
      <c r="F970" s="626"/>
      <c r="G970" s="70" t="str">
        <f>IF(商品中古自動車証明書!F804="","",商品中古自動車証明書!F804)</f>
        <v/>
      </c>
      <c r="H970" s="70" t="str">
        <f>IF(商品中古自動車証明書!H804="","",RIGHT(商品中古自動車証明書!H804,3))</f>
        <v/>
      </c>
      <c r="I970" s="629" t="str">
        <f>IF(商品中古自動車証明書!G804="","",商品中古自動車証明書!G804)</f>
        <v/>
      </c>
      <c r="J970" s="629"/>
      <c r="K970" s="630" t="str">
        <f>IF(入力シート!AA415="","",入力シート!AA415)</f>
        <v/>
      </c>
      <c r="L970" s="631"/>
      <c r="M970" s="632">
        <f>IF(入力シート!AD415="","",入力シート!AD415)</f>
        <v>0</v>
      </c>
      <c r="N970" s="633"/>
      <c r="O970" s="629" t="str">
        <f>IF(入力シート!AG415="","",入力シート!AG415)</f>
        <v/>
      </c>
      <c r="P970" s="629"/>
      <c r="Q970" s="626" t="str">
        <f>IF(入力シート!AJ415="","",入力シート!AJ415)</f>
        <v/>
      </c>
      <c r="R970" s="626"/>
      <c r="S970" s="627"/>
      <c r="T970" s="628"/>
    </row>
    <row r="971" spans="1:20" ht="21" customHeight="1">
      <c r="A971" s="626" t="str">
        <f>IF(商品中古自動車証明書!A805="","",商品中古自動車証明書!A805)</f>
        <v/>
      </c>
      <c r="B971" s="626"/>
      <c r="C971" s="70" t="str">
        <f>IF(商品中古自動車証明書!C805="","",商品中古自動車証明書!C805)</f>
        <v/>
      </c>
      <c r="D971" s="70" t="str">
        <f>IF(商品中古自動車証明書!D805="","",商品中古自動車証明書!D805)</f>
        <v/>
      </c>
      <c r="E971" s="626" t="str">
        <f>IF(商品中古自動車証明書!E805="","",商品中古自動車証明書!E805)</f>
        <v/>
      </c>
      <c r="F971" s="626"/>
      <c r="G971" s="70" t="str">
        <f>IF(商品中古自動車証明書!F805="","",商品中古自動車証明書!F805)</f>
        <v/>
      </c>
      <c r="H971" s="70" t="str">
        <f>IF(商品中古自動車証明書!H805="","",RIGHT(商品中古自動車証明書!H805,3))</f>
        <v/>
      </c>
      <c r="I971" s="629" t="str">
        <f>IF(商品中古自動車証明書!G805="","",商品中古自動車証明書!G805)</f>
        <v/>
      </c>
      <c r="J971" s="629"/>
      <c r="K971" s="630" t="str">
        <f>IF(入力シート!AA416="","",入力シート!AA416)</f>
        <v/>
      </c>
      <c r="L971" s="631"/>
      <c r="M971" s="632">
        <f>IF(入力シート!AD416="","",入力シート!AD416)</f>
        <v>0</v>
      </c>
      <c r="N971" s="633"/>
      <c r="O971" s="629" t="str">
        <f>IF(入力シート!AG416="","",入力シート!AG416)</f>
        <v/>
      </c>
      <c r="P971" s="629"/>
      <c r="Q971" s="626" t="str">
        <f>IF(入力シート!AJ416="","",入力シート!AJ416)</f>
        <v/>
      </c>
      <c r="R971" s="626"/>
      <c r="S971" s="627"/>
      <c r="T971" s="628"/>
    </row>
    <row r="972" spans="1:20" ht="21" customHeight="1">
      <c r="A972" s="626" t="str">
        <f>IF(商品中古自動車証明書!A806="","",商品中古自動車証明書!A806)</f>
        <v/>
      </c>
      <c r="B972" s="626"/>
      <c r="C972" s="70" t="str">
        <f>IF(商品中古自動車証明書!C806="","",商品中古自動車証明書!C806)</f>
        <v/>
      </c>
      <c r="D972" s="70" t="str">
        <f>IF(商品中古自動車証明書!D806="","",商品中古自動車証明書!D806)</f>
        <v/>
      </c>
      <c r="E972" s="626" t="str">
        <f>IF(商品中古自動車証明書!E806="","",商品中古自動車証明書!E806)</f>
        <v/>
      </c>
      <c r="F972" s="626"/>
      <c r="G972" s="70" t="str">
        <f>IF(商品中古自動車証明書!F806="","",商品中古自動車証明書!F806)</f>
        <v/>
      </c>
      <c r="H972" s="70" t="str">
        <f>IF(商品中古自動車証明書!H806="","",RIGHT(商品中古自動車証明書!H806,3))</f>
        <v/>
      </c>
      <c r="I972" s="629" t="str">
        <f>IF(商品中古自動車証明書!G806="","",商品中古自動車証明書!G806)</f>
        <v/>
      </c>
      <c r="J972" s="629"/>
      <c r="K972" s="630" t="str">
        <f>IF(入力シート!AA417="","",入力シート!AA417)</f>
        <v/>
      </c>
      <c r="L972" s="631"/>
      <c r="M972" s="632">
        <f>IF(入力シート!AD417="","",入力シート!AD417)</f>
        <v>0</v>
      </c>
      <c r="N972" s="633"/>
      <c r="O972" s="629" t="str">
        <f>IF(入力シート!AG417="","",入力シート!AG417)</f>
        <v/>
      </c>
      <c r="P972" s="629"/>
      <c r="Q972" s="626" t="str">
        <f>IF(入力シート!AJ417="","",入力シート!AJ417)</f>
        <v/>
      </c>
      <c r="R972" s="626"/>
      <c r="S972" s="627"/>
      <c r="T972" s="628"/>
    </row>
    <row r="973" spans="1:20" ht="21" customHeight="1">
      <c r="A973" s="626" t="str">
        <f>IF(商品中古自動車証明書!A807="","",商品中古自動車証明書!A807)</f>
        <v/>
      </c>
      <c r="B973" s="626"/>
      <c r="C973" s="70" t="str">
        <f>IF(商品中古自動車証明書!C807="","",商品中古自動車証明書!C807)</f>
        <v/>
      </c>
      <c r="D973" s="70" t="str">
        <f>IF(商品中古自動車証明書!D807="","",商品中古自動車証明書!D807)</f>
        <v/>
      </c>
      <c r="E973" s="626" t="str">
        <f>IF(商品中古自動車証明書!E807="","",商品中古自動車証明書!E807)</f>
        <v/>
      </c>
      <c r="F973" s="626"/>
      <c r="G973" s="70" t="str">
        <f>IF(商品中古自動車証明書!F807="","",商品中古自動車証明書!F807)</f>
        <v/>
      </c>
      <c r="H973" s="70" t="str">
        <f>IF(商品中古自動車証明書!H807="","",RIGHT(商品中古自動車証明書!H807,3))</f>
        <v/>
      </c>
      <c r="I973" s="629" t="str">
        <f>IF(商品中古自動車証明書!G807="","",商品中古自動車証明書!G807)</f>
        <v/>
      </c>
      <c r="J973" s="629"/>
      <c r="K973" s="630" t="str">
        <f>IF(入力シート!AA418="","",入力シート!AA418)</f>
        <v/>
      </c>
      <c r="L973" s="631"/>
      <c r="M973" s="632">
        <f>IF(入力シート!AD418="","",入力シート!AD418)</f>
        <v>0</v>
      </c>
      <c r="N973" s="633"/>
      <c r="O973" s="629" t="str">
        <f>IF(入力シート!AG418="","",入力シート!AG418)</f>
        <v/>
      </c>
      <c r="P973" s="629"/>
      <c r="Q973" s="626" t="str">
        <f>IF(入力シート!AJ418="","",入力シート!AJ418)</f>
        <v/>
      </c>
      <c r="R973" s="626"/>
      <c r="S973" s="627"/>
      <c r="T973" s="628"/>
    </row>
    <row r="974" spans="1:20" ht="6" customHeight="1">
      <c r="A974" s="2"/>
      <c r="B974" s="2"/>
      <c r="C974" s="2"/>
      <c r="D974" s="2"/>
      <c r="E974" s="2"/>
      <c r="F974" s="2"/>
      <c r="G974" s="2"/>
      <c r="H974" s="2"/>
      <c r="I974" s="2"/>
      <c r="J974" s="2"/>
      <c r="K974" s="2"/>
      <c r="L974" s="2"/>
      <c r="M974" s="2"/>
      <c r="N974" s="2"/>
      <c r="O974" s="2"/>
      <c r="P974" s="2"/>
      <c r="Q974" s="2"/>
      <c r="R974" s="2"/>
      <c r="S974" s="2"/>
      <c r="T974" s="2"/>
    </row>
    <row r="975" spans="1:20">
      <c r="A975" s="674" t="s">
        <v>391</v>
      </c>
      <c r="B975" s="675" t="s">
        <v>298</v>
      </c>
      <c r="C975" s="676"/>
      <c r="D975" s="676"/>
      <c r="E975" s="676"/>
      <c r="F975" s="676"/>
      <c r="G975" s="677"/>
      <c r="H975" s="681" t="s">
        <v>392</v>
      </c>
      <c r="I975" s="682"/>
      <c r="J975" s="682"/>
      <c r="K975" s="682"/>
      <c r="L975" s="682"/>
      <c r="M975" s="682"/>
      <c r="N975" s="682"/>
      <c r="O975" s="682"/>
      <c r="P975" s="682"/>
      <c r="Q975" s="682"/>
      <c r="R975" s="682"/>
      <c r="S975" s="682"/>
      <c r="T975" s="683"/>
    </row>
    <row r="976" spans="1:20" ht="18.75" customHeight="1">
      <c r="A976" s="674"/>
      <c r="B976" s="678"/>
      <c r="C976" s="679"/>
      <c r="D976" s="679"/>
      <c r="E976" s="679"/>
      <c r="F976" s="679"/>
      <c r="G976" s="680"/>
      <c r="H976" s="636" t="s">
        <v>393</v>
      </c>
      <c r="I976" s="637"/>
      <c r="J976" s="638"/>
      <c r="K976" s="61" t="s">
        <v>271</v>
      </c>
      <c r="L976" s="636" t="s">
        <v>273</v>
      </c>
      <c r="M976" s="637"/>
      <c r="N976" s="638"/>
      <c r="O976" s="636" t="s">
        <v>310</v>
      </c>
      <c r="P976" s="637"/>
      <c r="Q976" s="637"/>
      <c r="R976" s="637"/>
      <c r="S976" s="637"/>
      <c r="T976" s="638"/>
    </row>
    <row r="977" spans="1:20" ht="21" customHeight="1">
      <c r="A977" s="674"/>
      <c r="B977" s="639" t="str">
        <f>B47</f>
        <v/>
      </c>
      <c r="C977" s="640"/>
      <c r="D977" s="640"/>
      <c r="E977" s="640"/>
      <c r="F977" s="640"/>
      <c r="G977" s="641"/>
      <c r="H977" s="617" t="str">
        <f>H47</f>
        <v/>
      </c>
      <c r="I977" s="618"/>
      <c r="J977" s="619"/>
      <c r="K977" s="645" t="str">
        <f>K47</f>
        <v/>
      </c>
      <c r="L977" s="617" t="str">
        <f>L47</f>
        <v/>
      </c>
      <c r="M977" s="618"/>
      <c r="N977" s="619"/>
      <c r="O977" s="71" t="s">
        <v>422</v>
      </c>
      <c r="P977" s="647" t="str">
        <f>P47</f>
        <v/>
      </c>
      <c r="Q977" s="648"/>
      <c r="R977" s="648"/>
      <c r="S977" s="648"/>
      <c r="T977" s="649"/>
    </row>
    <row r="978" spans="1:20" ht="21" customHeight="1">
      <c r="A978" s="674"/>
      <c r="B978" s="642"/>
      <c r="C978" s="643"/>
      <c r="D978" s="643"/>
      <c r="E978" s="643"/>
      <c r="F978" s="643"/>
      <c r="G978" s="644"/>
      <c r="H978" s="617" t="str">
        <f>H48</f>
        <v/>
      </c>
      <c r="I978" s="618"/>
      <c r="J978" s="619"/>
      <c r="K978" s="646"/>
      <c r="L978" s="617"/>
      <c r="M978" s="618"/>
      <c r="N978" s="619"/>
      <c r="O978" s="72" t="s">
        <v>395</v>
      </c>
      <c r="P978" s="617" t="str">
        <f>P48</f>
        <v/>
      </c>
      <c r="Q978" s="618"/>
      <c r="R978" s="618"/>
      <c r="S978" s="618"/>
      <c r="T978" s="619"/>
    </row>
    <row r="979" spans="1:20" ht="6" customHeight="1">
      <c r="A979" s="2"/>
      <c r="B979" s="2"/>
      <c r="C979" s="2"/>
      <c r="D979" s="2"/>
      <c r="E979" s="2"/>
      <c r="F979" s="2"/>
      <c r="G979" s="2"/>
      <c r="H979" s="2"/>
      <c r="I979" s="2"/>
      <c r="J979" s="2"/>
      <c r="K979" s="2"/>
      <c r="L979" s="2"/>
      <c r="M979" s="2"/>
      <c r="N979" s="2"/>
      <c r="O979" s="2"/>
      <c r="P979" s="2"/>
      <c r="Q979" s="2"/>
      <c r="R979" s="2"/>
      <c r="S979" s="2"/>
      <c r="T979" s="2"/>
    </row>
    <row r="980" spans="1:20" ht="18.75" customHeight="1">
      <c r="A980" s="669" t="s">
        <v>396</v>
      </c>
      <c r="B980" s="669"/>
      <c r="C980" s="669"/>
      <c r="D980" s="627"/>
      <c r="E980" s="670"/>
      <c r="F980" s="670"/>
      <c r="G980" s="670"/>
      <c r="H980" s="73" t="s">
        <v>397</v>
      </c>
      <c r="I980" s="2"/>
      <c r="J980" s="2"/>
      <c r="K980" s="2"/>
      <c r="L980" s="37"/>
      <c r="M980" s="37"/>
      <c r="N980" s="671" t="s">
        <v>398</v>
      </c>
      <c r="O980" s="672"/>
      <c r="P980" s="673"/>
      <c r="Q980" s="627"/>
      <c r="R980" s="670"/>
      <c r="S980" s="670"/>
      <c r="T980" s="628"/>
    </row>
    <row r="981" spans="1:20" ht="6" customHeight="1">
      <c r="A981" s="2"/>
      <c r="B981" s="2"/>
      <c r="C981" s="2"/>
      <c r="D981" s="2"/>
      <c r="E981" s="2"/>
      <c r="F981" s="2"/>
      <c r="G981" s="2"/>
      <c r="H981" s="2"/>
      <c r="I981" s="2"/>
      <c r="J981" s="2"/>
      <c r="K981" s="2"/>
      <c r="L981" s="2"/>
      <c r="M981" s="2"/>
      <c r="N981" s="2"/>
      <c r="O981" s="2"/>
      <c r="P981" s="2"/>
      <c r="Q981" s="2"/>
      <c r="R981" s="2"/>
      <c r="S981" s="2"/>
      <c r="T981" s="2"/>
    </row>
    <row r="982" spans="1:20" ht="15" customHeight="1">
      <c r="A982" s="664" t="s">
        <v>399</v>
      </c>
      <c r="B982" s="650" t="s">
        <v>400</v>
      </c>
      <c r="C982" s="650"/>
      <c r="D982" s="650" t="s">
        <v>401</v>
      </c>
      <c r="E982" s="650"/>
      <c r="F982" s="667" t="s">
        <v>402</v>
      </c>
      <c r="G982" s="667"/>
      <c r="H982" s="650" t="s">
        <v>403</v>
      </c>
      <c r="I982" s="650"/>
      <c r="J982" s="651" t="s">
        <v>404</v>
      </c>
      <c r="K982" s="651"/>
      <c r="L982" s="651"/>
      <c r="M982" s="651"/>
      <c r="N982" s="651"/>
      <c r="O982" s="651"/>
      <c r="P982" s="651"/>
      <c r="Q982" s="651"/>
      <c r="R982" s="652" t="s">
        <v>405</v>
      </c>
      <c r="S982" s="655" t="s">
        <v>406</v>
      </c>
      <c r="T982" s="656"/>
    </row>
    <row r="983" spans="1:20" ht="15" customHeight="1">
      <c r="A983" s="665"/>
      <c r="B983" s="668" t="s">
        <v>407</v>
      </c>
      <c r="C983" s="668"/>
      <c r="D983" s="661" t="s">
        <v>406</v>
      </c>
      <c r="E983" s="661"/>
      <c r="F983" s="661" t="s">
        <v>406</v>
      </c>
      <c r="G983" s="661"/>
      <c r="H983" s="661" t="s">
        <v>406</v>
      </c>
      <c r="I983" s="661"/>
      <c r="J983" s="662" t="s">
        <v>408</v>
      </c>
      <c r="K983" s="662"/>
      <c r="L983" s="662"/>
      <c r="M983" s="662"/>
      <c r="N983" s="662" t="s">
        <v>409</v>
      </c>
      <c r="O983" s="662"/>
      <c r="P983" s="662"/>
      <c r="Q983" s="662"/>
      <c r="R983" s="653"/>
      <c r="S983" s="657"/>
      <c r="T983" s="658"/>
    </row>
    <row r="984" spans="1:20" ht="15" customHeight="1">
      <c r="A984" s="666"/>
      <c r="B984" s="668"/>
      <c r="C984" s="668"/>
      <c r="D984" s="661"/>
      <c r="E984" s="661"/>
      <c r="F984" s="661"/>
      <c r="G984" s="661"/>
      <c r="H984" s="661"/>
      <c r="I984" s="661"/>
      <c r="J984" s="663" t="s">
        <v>1262</v>
      </c>
      <c r="K984" s="663"/>
      <c r="L984" s="663"/>
      <c r="M984" s="663"/>
      <c r="N984" s="662" t="s">
        <v>411</v>
      </c>
      <c r="O984" s="662"/>
      <c r="P984" s="662"/>
      <c r="Q984" s="662"/>
      <c r="R984" s="654"/>
      <c r="S984" s="659"/>
      <c r="T984" s="660"/>
    </row>
    <row r="985" spans="1:20" ht="4.5" customHeight="1">
      <c r="A985" s="2"/>
      <c r="B985" s="2"/>
      <c r="C985" s="2"/>
      <c r="D985" s="2"/>
      <c r="E985" s="2"/>
      <c r="F985" s="2"/>
      <c r="G985" s="2"/>
      <c r="H985" s="2"/>
      <c r="I985" s="2"/>
      <c r="J985" s="2"/>
      <c r="K985" s="2"/>
      <c r="L985" s="2"/>
      <c r="M985" s="2"/>
      <c r="N985" s="2"/>
      <c r="O985" s="2"/>
      <c r="P985" s="2"/>
      <c r="Q985" s="2"/>
      <c r="R985" s="2"/>
      <c r="S985" s="2"/>
      <c r="T985" s="2"/>
    </row>
    <row r="986" spans="1:20" ht="12" customHeight="1">
      <c r="A986" s="74" t="s">
        <v>412</v>
      </c>
      <c r="B986" s="75">
        <v>1</v>
      </c>
      <c r="C986" s="684" t="s">
        <v>413</v>
      </c>
      <c r="D986" s="684"/>
      <c r="E986" s="684"/>
      <c r="F986" s="684"/>
      <c r="G986" s="684"/>
      <c r="H986" s="684"/>
      <c r="I986" s="684"/>
      <c r="J986" s="684"/>
      <c r="K986" s="684"/>
      <c r="L986" s="684"/>
      <c r="M986" s="684"/>
      <c r="N986" s="684"/>
      <c r="O986" s="684"/>
      <c r="P986" s="684"/>
      <c r="Q986" s="684"/>
      <c r="R986" s="684"/>
      <c r="S986" s="684"/>
      <c r="T986" s="684"/>
    </row>
    <row r="987" spans="1:20" ht="12" customHeight="1">
      <c r="A987" s="2"/>
      <c r="B987" s="75"/>
      <c r="C987" s="684" t="s">
        <v>1260</v>
      </c>
      <c r="D987" s="684"/>
      <c r="E987" s="684"/>
      <c r="F987" s="684"/>
      <c r="G987" s="684"/>
      <c r="H987" s="684"/>
      <c r="I987" s="684"/>
      <c r="J987" s="684"/>
      <c r="K987" s="684"/>
      <c r="L987" s="684"/>
      <c r="M987" s="684"/>
      <c r="N987" s="684"/>
      <c r="O987" s="684"/>
      <c r="P987" s="684"/>
      <c r="Q987" s="684"/>
      <c r="R987" s="684"/>
      <c r="S987" s="684"/>
      <c r="T987" s="684"/>
    </row>
    <row r="988" spans="1:20" ht="12" customHeight="1">
      <c r="A988" s="2"/>
      <c r="B988" s="75"/>
      <c r="C988" s="684" t="s">
        <v>414</v>
      </c>
      <c r="D988" s="684"/>
      <c r="E988" s="684"/>
      <c r="F988" s="684"/>
      <c r="G988" s="684"/>
      <c r="H988" s="684"/>
      <c r="I988" s="684"/>
      <c r="J988" s="684"/>
      <c r="K988" s="684"/>
      <c r="L988" s="684"/>
      <c r="M988" s="684"/>
      <c r="N988" s="684"/>
      <c r="O988" s="684"/>
      <c r="P988" s="684"/>
      <c r="Q988" s="684"/>
      <c r="R988" s="684"/>
      <c r="S988" s="684"/>
      <c r="T988" s="684"/>
    </row>
    <row r="989" spans="1:20" ht="12" customHeight="1">
      <c r="A989" s="2"/>
      <c r="B989" s="75">
        <v>2</v>
      </c>
      <c r="C989" s="684" t="s">
        <v>1261</v>
      </c>
      <c r="D989" s="684"/>
      <c r="E989" s="684"/>
      <c r="F989" s="684"/>
      <c r="G989" s="684"/>
      <c r="H989" s="684"/>
      <c r="I989" s="684"/>
      <c r="J989" s="684"/>
      <c r="K989" s="684"/>
      <c r="L989" s="684"/>
      <c r="M989" s="684"/>
      <c r="N989" s="684"/>
      <c r="O989" s="684"/>
      <c r="P989" s="684"/>
      <c r="Q989" s="684"/>
      <c r="R989" s="684"/>
      <c r="S989" s="684"/>
      <c r="T989" s="684"/>
    </row>
    <row r="990" spans="1:20" ht="12" customHeight="1">
      <c r="A990" s="2"/>
      <c r="B990" s="75">
        <v>3</v>
      </c>
      <c r="C990" s="687" t="s">
        <v>8</v>
      </c>
      <c r="D990" s="687"/>
      <c r="E990" s="687"/>
      <c r="F990" s="687"/>
      <c r="G990" s="687"/>
      <c r="H990" s="687"/>
      <c r="I990" s="687"/>
      <c r="J990" s="687"/>
      <c r="K990" s="687"/>
      <c r="L990" s="687"/>
      <c r="M990" s="687"/>
      <c r="N990" s="687"/>
      <c r="O990" s="687"/>
      <c r="P990" s="687"/>
      <c r="Q990" s="687"/>
      <c r="R990" s="687"/>
      <c r="S990" s="687"/>
      <c r="T990" s="687"/>
    </row>
    <row r="991" spans="1:20" ht="12" customHeight="1">
      <c r="A991" s="2"/>
      <c r="C991" s="688" t="s">
        <v>415</v>
      </c>
      <c r="D991" s="688"/>
      <c r="E991" s="688"/>
      <c r="F991" s="688"/>
      <c r="G991" s="688"/>
      <c r="H991" s="688"/>
      <c r="I991" s="688"/>
      <c r="J991" s="688"/>
      <c r="K991" s="688"/>
      <c r="L991" s="688"/>
      <c r="M991" s="688"/>
      <c r="N991" s="688"/>
      <c r="O991" s="688"/>
      <c r="P991" s="688"/>
      <c r="Q991" s="688"/>
      <c r="R991" s="688"/>
      <c r="S991" s="688"/>
      <c r="T991" s="688"/>
    </row>
    <row r="992" spans="1:20" ht="12" customHeight="1">
      <c r="B992" s="75">
        <v>4</v>
      </c>
      <c r="C992" s="684" t="s">
        <v>416</v>
      </c>
      <c r="D992" s="684"/>
      <c r="E992" s="684"/>
      <c r="F992" s="684"/>
      <c r="G992" s="684"/>
      <c r="H992" s="684"/>
      <c r="I992" s="684"/>
      <c r="J992" s="684"/>
      <c r="K992" s="684"/>
      <c r="L992" s="684"/>
      <c r="M992" s="684"/>
      <c r="N992" s="684"/>
      <c r="O992" s="684"/>
      <c r="P992" s="684"/>
      <c r="Q992" s="684"/>
      <c r="R992" s="684"/>
      <c r="S992" s="684"/>
      <c r="T992" s="684"/>
    </row>
    <row r="993" spans="1:20" ht="3.75" customHeight="1"/>
    <row r="994" spans="1:20" ht="21">
      <c r="A994" s="604" t="s">
        <v>1258</v>
      </c>
      <c r="B994" s="604"/>
      <c r="C994" s="604"/>
      <c r="D994" s="604"/>
      <c r="E994" s="604"/>
      <c r="F994" s="604"/>
      <c r="G994" s="604"/>
      <c r="H994" s="604"/>
      <c r="I994" s="604"/>
      <c r="J994" s="604"/>
      <c r="K994" s="604"/>
      <c r="L994" s="604"/>
      <c r="M994" s="604"/>
      <c r="N994" s="604"/>
      <c r="O994" s="604"/>
      <c r="P994" s="604"/>
      <c r="Q994" s="604"/>
      <c r="R994" s="604"/>
      <c r="S994" s="604"/>
      <c r="T994" s="604"/>
    </row>
    <row r="995" spans="1:20" ht="6" customHeight="1">
      <c r="A995" s="49"/>
      <c r="B995" s="50"/>
      <c r="C995" s="50"/>
      <c r="D995" s="50"/>
      <c r="E995" s="50"/>
      <c r="F995" s="50"/>
      <c r="G995" s="50"/>
      <c r="H995" s="50"/>
      <c r="I995" s="50"/>
      <c r="J995" s="50"/>
      <c r="K995" s="50"/>
      <c r="L995" s="50"/>
      <c r="M995" s="50"/>
      <c r="N995" s="50"/>
      <c r="O995" s="50"/>
      <c r="P995" s="50"/>
      <c r="Q995" s="50"/>
      <c r="R995" s="50"/>
      <c r="S995" s="50"/>
      <c r="T995" s="51"/>
    </row>
    <row r="996" spans="1:20">
      <c r="A996" s="52"/>
      <c r="B996" s="34"/>
      <c r="C996" s="34"/>
      <c r="D996" s="34"/>
      <c r="E996" s="34"/>
      <c r="F996" s="34"/>
      <c r="G996" s="34"/>
      <c r="H996" s="34"/>
      <c r="I996" s="34"/>
      <c r="J996" s="34"/>
      <c r="K996" s="34"/>
      <c r="L996" s="34"/>
      <c r="M996" s="34"/>
      <c r="N996" s="34"/>
      <c r="O996" s="34"/>
      <c r="P996" s="34"/>
      <c r="Q996" s="519" t="str">
        <f>"ページ　　"&amp;入力シート!$AI$14&amp;" - "</f>
        <v xml:space="preserve">ページ　　0 - </v>
      </c>
      <c r="R996" s="519"/>
      <c r="S996" s="53" t="s">
        <v>436</v>
      </c>
      <c r="T996" s="54"/>
    </row>
    <row r="997" spans="1:20" ht="6" customHeight="1">
      <c r="A997" s="52"/>
      <c r="B997" s="34"/>
      <c r="C997" s="34"/>
      <c r="D997" s="34"/>
      <c r="E997" s="34"/>
      <c r="F997" s="34"/>
      <c r="G997" s="34"/>
      <c r="H997" s="34"/>
      <c r="I997" s="34"/>
      <c r="J997" s="34"/>
      <c r="K997" s="34"/>
      <c r="L997" s="34"/>
      <c r="M997" s="34"/>
      <c r="N997" s="34"/>
      <c r="O997" s="34"/>
      <c r="P997" s="34"/>
      <c r="Q997" s="34"/>
      <c r="R997" s="34"/>
      <c r="S997" s="34"/>
      <c r="T997" s="55"/>
    </row>
    <row r="998" spans="1:20" ht="7.5" customHeight="1">
      <c r="A998" s="52"/>
      <c r="B998" s="34"/>
      <c r="C998" s="34"/>
      <c r="D998" s="34"/>
      <c r="E998" s="34"/>
      <c r="F998" s="34"/>
      <c r="G998" s="34"/>
      <c r="H998" s="34"/>
      <c r="I998" s="34"/>
      <c r="J998" s="34"/>
      <c r="K998" s="34"/>
      <c r="L998" s="34"/>
      <c r="M998" s="34"/>
      <c r="N998" s="34"/>
      <c r="O998" s="34"/>
      <c r="P998" s="34"/>
      <c r="Q998" s="34"/>
      <c r="R998" s="34"/>
      <c r="S998" s="34"/>
      <c r="T998" s="55"/>
    </row>
    <row r="999" spans="1:20" ht="13.5" customHeight="1">
      <c r="A999" s="605" t="s">
        <v>386</v>
      </c>
      <c r="B999" s="606"/>
      <c r="C999" s="557" t="str">
        <f>C7</f>
        <v xml:space="preserve">          札幌道税事務所長</v>
      </c>
      <c r="D999" s="557"/>
      <c r="E999" s="557"/>
      <c r="F999" s="557"/>
      <c r="G999" s="56" t="s">
        <v>387</v>
      </c>
      <c r="H999" s="34"/>
      <c r="I999" s="34"/>
      <c r="J999" s="34"/>
      <c r="K999" s="34"/>
      <c r="L999" s="34"/>
      <c r="M999" s="34"/>
      <c r="N999" s="34"/>
      <c r="O999" s="34"/>
      <c r="P999" s="685" t="str">
        <f>P7</f>
        <v>令和　　　年　　　月　　　日</v>
      </c>
      <c r="Q999" s="685"/>
      <c r="R999" s="685"/>
      <c r="S999" s="685"/>
      <c r="T999" s="686"/>
    </row>
    <row r="1000" spans="1:20" ht="6" customHeight="1">
      <c r="A1000" s="52"/>
      <c r="B1000" s="34"/>
      <c r="C1000" s="34"/>
      <c r="D1000" s="34"/>
      <c r="E1000" s="34"/>
      <c r="F1000" s="34"/>
      <c r="G1000" s="34"/>
      <c r="H1000" s="34"/>
      <c r="I1000" s="34"/>
      <c r="J1000" s="34"/>
      <c r="K1000" s="34"/>
      <c r="L1000" s="34"/>
      <c r="M1000" s="34"/>
      <c r="N1000" s="34"/>
      <c r="O1000" s="34"/>
      <c r="P1000" s="34"/>
      <c r="Q1000" s="34"/>
      <c r="R1000" s="34"/>
      <c r="S1000" s="34"/>
      <c r="T1000" s="55"/>
    </row>
    <row r="1001" spans="1:20" ht="26.25" customHeight="1">
      <c r="A1001" s="52"/>
      <c r="B1001" s="34"/>
      <c r="C1001" s="34"/>
      <c r="D1001" s="34"/>
      <c r="E1001" s="57"/>
      <c r="F1001" s="610" t="s">
        <v>388</v>
      </c>
      <c r="G1001" s="132" t="s">
        <v>292</v>
      </c>
      <c r="H1001" s="613" t="str">
        <f>$H$9</f>
        <v/>
      </c>
      <c r="I1001" s="613"/>
      <c r="J1001" s="613"/>
      <c r="K1001" s="613"/>
      <c r="L1001" s="613"/>
      <c r="M1001" s="613"/>
      <c r="N1001" s="613"/>
      <c r="O1001" s="613"/>
      <c r="P1001" s="613"/>
      <c r="Q1001" s="613"/>
      <c r="R1001" s="613"/>
      <c r="S1001" s="613"/>
      <c r="T1001" s="58"/>
    </row>
    <row r="1002" spans="1:20" ht="26.25" customHeight="1">
      <c r="A1002" s="52"/>
      <c r="B1002" s="34"/>
      <c r="C1002" s="34"/>
      <c r="D1002" s="34"/>
      <c r="E1002" s="57"/>
      <c r="F1002" s="611"/>
      <c r="G1002" s="132" t="s">
        <v>294</v>
      </c>
      <c r="H1002" s="614" t="str">
        <f>$H$10</f>
        <v/>
      </c>
      <c r="I1002" s="615"/>
      <c r="J1002" s="615"/>
      <c r="K1002" s="615"/>
      <c r="L1002" s="615"/>
      <c r="M1002" s="615"/>
      <c r="N1002" s="615"/>
      <c r="O1002" s="615"/>
      <c r="P1002" s="615"/>
      <c r="Q1002" s="615"/>
      <c r="R1002" s="615"/>
      <c r="S1002" s="125"/>
      <c r="T1002" s="60"/>
    </row>
    <row r="1003" spans="1:20" ht="26.25" customHeight="1">
      <c r="A1003" s="52"/>
      <c r="B1003" s="34"/>
      <c r="C1003" s="34"/>
      <c r="D1003" s="34"/>
      <c r="E1003" s="57"/>
      <c r="F1003" s="611"/>
      <c r="G1003" s="132" t="s">
        <v>1245</v>
      </c>
      <c r="H1003" s="620" t="str">
        <f>$H$11</f>
        <v/>
      </c>
      <c r="I1003" s="620"/>
      <c r="J1003" s="620"/>
      <c r="K1003" s="621" t="s">
        <v>264</v>
      </c>
      <c r="L1003" s="621"/>
      <c r="M1003" s="578" t="str">
        <f>$M$11</f>
        <v/>
      </c>
      <c r="N1003" s="578"/>
      <c r="O1003" s="622" t="s">
        <v>1249</v>
      </c>
      <c r="P1003" s="622"/>
      <c r="Q1003" s="578"/>
      <c r="R1003" s="578"/>
      <c r="S1003" s="578"/>
      <c r="T1003" s="60"/>
    </row>
    <row r="1004" spans="1:20" ht="22.5" customHeight="1">
      <c r="A1004" s="52"/>
      <c r="B1004" s="34"/>
      <c r="C1004" s="34"/>
      <c r="D1004" s="34"/>
      <c r="E1004" s="57"/>
      <c r="F1004" s="612"/>
      <c r="G1004" s="616" t="s">
        <v>351</v>
      </c>
      <c r="H1004" s="616"/>
      <c r="I1004" s="617" t="str">
        <f>$I$12</f>
        <v/>
      </c>
      <c r="J1004" s="618"/>
      <c r="K1004" s="618"/>
      <c r="L1004" s="618"/>
      <c r="M1004" s="619"/>
      <c r="N1004" s="575" t="s">
        <v>267</v>
      </c>
      <c r="O1004" s="576"/>
      <c r="P1004" s="577"/>
      <c r="Q1004" s="578" t="str">
        <f>$Q$12</f>
        <v/>
      </c>
      <c r="R1004" s="578"/>
      <c r="S1004" s="578"/>
      <c r="T1004" s="60"/>
    </row>
    <row r="1005" spans="1:20" ht="6" customHeight="1">
      <c r="A1005" s="52"/>
      <c r="B1005" s="34"/>
      <c r="C1005" s="34"/>
      <c r="D1005" s="62"/>
      <c r="E1005" s="34"/>
      <c r="F1005" s="23"/>
      <c r="G1005" s="24"/>
      <c r="H1005" s="24"/>
      <c r="I1005" s="25"/>
      <c r="J1005" s="25"/>
      <c r="K1005" s="25"/>
      <c r="L1005" s="26"/>
      <c r="M1005" s="26"/>
      <c r="N1005" s="26"/>
      <c r="O1005" s="26"/>
      <c r="P1005" s="26"/>
      <c r="Q1005" s="127"/>
      <c r="R1005" s="127"/>
      <c r="S1005" s="127"/>
      <c r="T1005" s="126"/>
    </row>
    <row r="1006" spans="1:20" s="3" customFormat="1" ht="13.5" customHeight="1">
      <c r="A1006" s="689" t="str">
        <f>A882</f>
        <v>　次のとおり、商品として所有し、かつ、展示している自動車に係る令和６年度分の自動車税種別割の減免を受けたいので申請します。</v>
      </c>
      <c r="B1006" s="690"/>
      <c r="C1006" s="690"/>
      <c r="D1006" s="690"/>
      <c r="E1006" s="690"/>
      <c r="F1006" s="690"/>
      <c r="G1006" s="690"/>
      <c r="H1006" s="690"/>
      <c r="I1006" s="690"/>
      <c r="J1006" s="690"/>
      <c r="K1006" s="690"/>
      <c r="L1006" s="690"/>
      <c r="M1006" s="690"/>
      <c r="N1006" s="690"/>
      <c r="O1006" s="690"/>
      <c r="P1006" s="690"/>
      <c r="Q1006" s="690"/>
      <c r="R1006" s="690"/>
      <c r="S1006" s="690"/>
      <c r="T1006" s="691"/>
    </row>
    <row r="1007" spans="1:20" s="3" customFormat="1">
      <c r="A1007" s="579" t="s">
        <v>1264</v>
      </c>
      <c r="B1007" s="580"/>
      <c r="C1007" s="580"/>
      <c r="D1007" s="580"/>
      <c r="E1007" s="580"/>
      <c r="F1007" s="580"/>
      <c r="G1007" s="580"/>
      <c r="H1007" s="580"/>
      <c r="I1007" s="580"/>
      <c r="J1007" s="580"/>
      <c r="K1007" s="580"/>
      <c r="L1007" s="580"/>
      <c r="M1007" s="580"/>
      <c r="N1007" s="580"/>
      <c r="O1007" s="580"/>
      <c r="P1007" s="580"/>
      <c r="Q1007" s="580"/>
      <c r="R1007" s="580"/>
      <c r="S1007" s="580"/>
      <c r="T1007" s="581"/>
    </row>
    <row r="1008" spans="1:20" ht="6" customHeight="1">
      <c r="A1008" s="67"/>
      <c r="B1008" s="68"/>
      <c r="C1008" s="68"/>
      <c r="D1008" s="68"/>
      <c r="E1008" s="68"/>
      <c r="F1008" s="68"/>
      <c r="G1008" s="68"/>
      <c r="H1008" s="68"/>
      <c r="I1008" s="68"/>
      <c r="J1008" s="2"/>
      <c r="K1008" s="68"/>
      <c r="L1008" s="68"/>
      <c r="M1008" s="68"/>
      <c r="N1008" s="68"/>
      <c r="O1008" s="68"/>
      <c r="P1008" s="68"/>
      <c r="Q1008" s="68"/>
      <c r="R1008" s="68"/>
      <c r="S1008" s="68"/>
      <c r="T1008" s="69"/>
    </row>
    <row r="1009" spans="1:20" ht="15" customHeight="1">
      <c r="A1009" s="582" t="s">
        <v>279</v>
      </c>
      <c r="B1009" s="583"/>
      <c r="C1009" s="586" t="s">
        <v>333</v>
      </c>
      <c r="D1009" s="587"/>
      <c r="E1009" s="587"/>
      <c r="F1009" s="587"/>
      <c r="G1009" s="588"/>
      <c r="H1009" s="589" t="s">
        <v>281</v>
      </c>
      <c r="I1009" s="591" t="s">
        <v>343</v>
      </c>
      <c r="J1009" s="592"/>
      <c r="K1009" s="582" t="s">
        <v>287</v>
      </c>
      <c r="L1009" s="583"/>
      <c r="M1009" s="597" t="s">
        <v>335</v>
      </c>
      <c r="N1009" s="598"/>
      <c r="O1009" s="601" t="s">
        <v>336</v>
      </c>
      <c r="P1009" s="602"/>
      <c r="Q1009" s="602"/>
      <c r="R1009" s="603"/>
      <c r="S1009" s="627" t="s">
        <v>389</v>
      </c>
      <c r="T1009" s="628"/>
    </row>
    <row r="1010" spans="1:20" ht="15" customHeight="1">
      <c r="A1010" s="584"/>
      <c r="B1010" s="585"/>
      <c r="C1010" s="133" t="s">
        <v>337</v>
      </c>
      <c r="D1010" s="133" t="s">
        <v>277</v>
      </c>
      <c r="E1010" s="582" t="s">
        <v>344</v>
      </c>
      <c r="F1010" s="583"/>
      <c r="G1010" s="133" t="s">
        <v>279</v>
      </c>
      <c r="H1010" s="590"/>
      <c r="I1010" s="593"/>
      <c r="J1010" s="594"/>
      <c r="K1010" s="595"/>
      <c r="L1010" s="596"/>
      <c r="M1010" s="599"/>
      <c r="N1010" s="600"/>
      <c r="O1010" s="634" t="s">
        <v>338</v>
      </c>
      <c r="P1010" s="635"/>
      <c r="Q1010" s="634" t="s">
        <v>339</v>
      </c>
      <c r="R1010" s="635"/>
      <c r="S1010" s="627"/>
      <c r="T1010" s="628"/>
    </row>
    <row r="1011" spans="1:20" ht="21" customHeight="1">
      <c r="A1011" s="626" t="str">
        <f>IF(商品中古自動車証明書!A834="","",商品中古自動車証明書!A834)</f>
        <v/>
      </c>
      <c r="B1011" s="626"/>
      <c r="C1011" s="70" t="str">
        <f>IF(商品中古自動車証明書!C834="","",商品中古自動車証明書!C834)</f>
        <v/>
      </c>
      <c r="D1011" s="70" t="str">
        <f>IF(商品中古自動車証明書!D834="","",商品中古自動車証明書!D834)</f>
        <v/>
      </c>
      <c r="E1011" s="626" t="str">
        <f>IF(商品中古自動車証明書!E834="","",商品中古自動車証明書!E834)</f>
        <v/>
      </c>
      <c r="F1011" s="626"/>
      <c r="G1011" s="70" t="str">
        <f>IF(商品中古自動車証明書!F834="","",商品中古自動車証明書!F834)</f>
        <v/>
      </c>
      <c r="H1011" s="70" t="str">
        <f>IF(商品中古自動車証明書!H834="","",RIGHT(商品中古自動車証明書!H834,3))</f>
        <v/>
      </c>
      <c r="I1011" s="629" t="str">
        <f>IF(商品中古自動車証明書!G834="","",商品中古自動車証明書!G834)</f>
        <v/>
      </c>
      <c r="J1011" s="629"/>
      <c r="K1011" s="630" t="str">
        <f>IF(入力シート!AA419="","",入力シート!AA419)</f>
        <v/>
      </c>
      <c r="L1011" s="631"/>
      <c r="M1011" s="632">
        <f>IF(入力シート!AD419="","",入力シート!AD419)</f>
        <v>0</v>
      </c>
      <c r="N1011" s="633"/>
      <c r="O1011" s="629" t="str">
        <f>IF(入力シート!AG419="","",入力シート!AG419)</f>
        <v/>
      </c>
      <c r="P1011" s="629"/>
      <c r="Q1011" s="626" t="str">
        <f>IF(入力シート!AJ419="","",入力シート!AJ419)</f>
        <v/>
      </c>
      <c r="R1011" s="626"/>
      <c r="S1011" s="627"/>
      <c r="T1011" s="628"/>
    </row>
    <row r="1012" spans="1:20" ht="21" customHeight="1">
      <c r="A1012" s="626" t="str">
        <f>IF(商品中古自動車証明書!A835="","",商品中古自動車証明書!A835)</f>
        <v/>
      </c>
      <c r="B1012" s="626"/>
      <c r="C1012" s="70" t="str">
        <f>IF(商品中古自動車証明書!C835="","",商品中古自動車証明書!C835)</f>
        <v/>
      </c>
      <c r="D1012" s="70" t="str">
        <f>IF(商品中古自動車証明書!D835="","",商品中古自動車証明書!D835)</f>
        <v/>
      </c>
      <c r="E1012" s="626" t="str">
        <f>IF(商品中古自動車証明書!E835="","",商品中古自動車証明書!E835)</f>
        <v/>
      </c>
      <c r="F1012" s="626"/>
      <c r="G1012" s="70" t="str">
        <f>IF(商品中古自動車証明書!F835="","",商品中古自動車証明書!F835)</f>
        <v/>
      </c>
      <c r="H1012" s="70" t="str">
        <f>IF(商品中古自動車証明書!H835="","",RIGHT(商品中古自動車証明書!H835,3))</f>
        <v/>
      </c>
      <c r="I1012" s="629" t="str">
        <f>IF(商品中古自動車証明書!G835="","",商品中古自動車証明書!G835)</f>
        <v/>
      </c>
      <c r="J1012" s="629"/>
      <c r="K1012" s="630" t="str">
        <f>IF(入力シート!AA420="","",入力シート!AA420)</f>
        <v/>
      </c>
      <c r="L1012" s="631"/>
      <c r="M1012" s="632">
        <f>IF(入力シート!AD420="","",入力シート!AD420)</f>
        <v>0</v>
      </c>
      <c r="N1012" s="633"/>
      <c r="O1012" s="629" t="str">
        <f>IF(入力シート!AG420="","",入力シート!AG420)</f>
        <v/>
      </c>
      <c r="P1012" s="629"/>
      <c r="Q1012" s="626" t="str">
        <f>IF(入力シート!AJ420="","",入力シート!AJ420)</f>
        <v/>
      </c>
      <c r="R1012" s="626"/>
      <c r="S1012" s="627"/>
      <c r="T1012" s="628"/>
    </row>
    <row r="1013" spans="1:20" ht="21" customHeight="1">
      <c r="A1013" s="626" t="str">
        <f>IF(商品中古自動車証明書!A836="","",商品中古自動車証明書!A836)</f>
        <v/>
      </c>
      <c r="B1013" s="626"/>
      <c r="C1013" s="70" t="str">
        <f>IF(商品中古自動車証明書!C836="","",商品中古自動車証明書!C836)</f>
        <v/>
      </c>
      <c r="D1013" s="70" t="str">
        <f>IF(商品中古自動車証明書!D836="","",商品中古自動車証明書!D836)</f>
        <v/>
      </c>
      <c r="E1013" s="626" t="str">
        <f>IF(商品中古自動車証明書!E836="","",商品中古自動車証明書!E836)</f>
        <v/>
      </c>
      <c r="F1013" s="626"/>
      <c r="G1013" s="70" t="str">
        <f>IF(商品中古自動車証明書!F836="","",商品中古自動車証明書!F836)</f>
        <v/>
      </c>
      <c r="H1013" s="70" t="str">
        <f>IF(商品中古自動車証明書!H836="","",RIGHT(商品中古自動車証明書!H836,3))</f>
        <v/>
      </c>
      <c r="I1013" s="629" t="str">
        <f>IF(商品中古自動車証明書!G836="","",商品中古自動車証明書!G836)</f>
        <v/>
      </c>
      <c r="J1013" s="629"/>
      <c r="K1013" s="630" t="str">
        <f>IF(入力シート!AA421="","",入力シート!AA421)</f>
        <v/>
      </c>
      <c r="L1013" s="631"/>
      <c r="M1013" s="632">
        <f>IF(入力シート!AD421="","",入力シート!AD421)</f>
        <v>0</v>
      </c>
      <c r="N1013" s="633"/>
      <c r="O1013" s="629" t="str">
        <f>IF(入力シート!AG421="","",入力シート!AG421)</f>
        <v/>
      </c>
      <c r="P1013" s="629"/>
      <c r="Q1013" s="626" t="str">
        <f>IF(入力シート!AJ421="","",入力シート!AJ421)</f>
        <v/>
      </c>
      <c r="R1013" s="626"/>
      <c r="S1013" s="627"/>
      <c r="T1013" s="628"/>
    </row>
    <row r="1014" spans="1:20" ht="21" customHeight="1">
      <c r="A1014" s="626" t="str">
        <f>IF(商品中古自動車証明書!A837="","",商品中古自動車証明書!A837)</f>
        <v/>
      </c>
      <c r="B1014" s="626"/>
      <c r="C1014" s="70" t="str">
        <f>IF(商品中古自動車証明書!C837="","",商品中古自動車証明書!C837)</f>
        <v/>
      </c>
      <c r="D1014" s="70" t="str">
        <f>IF(商品中古自動車証明書!D837="","",商品中古自動車証明書!D837)</f>
        <v/>
      </c>
      <c r="E1014" s="626" t="str">
        <f>IF(商品中古自動車証明書!E837="","",商品中古自動車証明書!E837)</f>
        <v/>
      </c>
      <c r="F1014" s="626"/>
      <c r="G1014" s="70" t="str">
        <f>IF(商品中古自動車証明書!F837="","",商品中古自動車証明書!F837)</f>
        <v/>
      </c>
      <c r="H1014" s="70" t="str">
        <f>IF(商品中古自動車証明書!H837="","",RIGHT(商品中古自動車証明書!H837,3))</f>
        <v/>
      </c>
      <c r="I1014" s="629" t="str">
        <f>IF(商品中古自動車証明書!G837="","",商品中古自動車証明書!G837)</f>
        <v/>
      </c>
      <c r="J1014" s="629"/>
      <c r="K1014" s="630" t="str">
        <f>IF(入力シート!AA422="","",入力シート!AA422)</f>
        <v/>
      </c>
      <c r="L1014" s="631"/>
      <c r="M1014" s="632">
        <f>IF(入力シート!AD422="","",入力シート!AD422)</f>
        <v>0</v>
      </c>
      <c r="N1014" s="633"/>
      <c r="O1014" s="629" t="str">
        <f>IF(入力シート!AG422="","",入力シート!AG422)</f>
        <v/>
      </c>
      <c r="P1014" s="629"/>
      <c r="Q1014" s="626" t="str">
        <f>IF(入力シート!AJ422="","",入力シート!AJ422)</f>
        <v/>
      </c>
      <c r="R1014" s="626"/>
      <c r="S1014" s="627"/>
      <c r="T1014" s="628"/>
    </row>
    <row r="1015" spans="1:20" ht="21" customHeight="1">
      <c r="A1015" s="626" t="str">
        <f>IF(商品中古自動車証明書!A838="","",商品中古自動車証明書!A838)</f>
        <v/>
      </c>
      <c r="B1015" s="626"/>
      <c r="C1015" s="70" t="str">
        <f>IF(商品中古自動車証明書!C838="","",商品中古自動車証明書!C838)</f>
        <v/>
      </c>
      <c r="D1015" s="70" t="str">
        <f>IF(商品中古自動車証明書!D838="","",商品中古自動車証明書!D838)</f>
        <v/>
      </c>
      <c r="E1015" s="626" t="str">
        <f>IF(商品中古自動車証明書!E838="","",商品中古自動車証明書!E838)</f>
        <v/>
      </c>
      <c r="F1015" s="626"/>
      <c r="G1015" s="70" t="str">
        <f>IF(商品中古自動車証明書!F838="","",商品中古自動車証明書!F838)</f>
        <v/>
      </c>
      <c r="H1015" s="70" t="str">
        <f>IF(商品中古自動車証明書!H838="","",RIGHT(商品中古自動車証明書!H838,3))</f>
        <v/>
      </c>
      <c r="I1015" s="629" t="str">
        <f>IF(商品中古自動車証明書!G838="","",商品中古自動車証明書!G838)</f>
        <v/>
      </c>
      <c r="J1015" s="629"/>
      <c r="K1015" s="630" t="str">
        <f>IF(入力シート!AA423="","",入力シート!AA423)</f>
        <v/>
      </c>
      <c r="L1015" s="631"/>
      <c r="M1015" s="632">
        <f>IF(入力シート!AD423="","",入力シート!AD423)</f>
        <v>0</v>
      </c>
      <c r="N1015" s="633"/>
      <c r="O1015" s="629" t="str">
        <f>IF(入力シート!AG423="","",入力シート!AG423)</f>
        <v/>
      </c>
      <c r="P1015" s="629"/>
      <c r="Q1015" s="626" t="str">
        <f>IF(入力シート!AJ423="","",入力シート!AJ423)</f>
        <v/>
      </c>
      <c r="R1015" s="626"/>
      <c r="S1015" s="627"/>
      <c r="T1015" s="628"/>
    </row>
    <row r="1016" spans="1:20" ht="21" customHeight="1">
      <c r="A1016" s="626" t="str">
        <f>IF(商品中古自動車証明書!A839="","",商品中古自動車証明書!A839)</f>
        <v/>
      </c>
      <c r="B1016" s="626"/>
      <c r="C1016" s="70" t="str">
        <f>IF(商品中古自動車証明書!C839="","",商品中古自動車証明書!C839)</f>
        <v/>
      </c>
      <c r="D1016" s="70" t="str">
        <f>IF(商品中古自動車証明書!D839="","",商品中古自動車証明書!D839)</f>
        <v/>
      </c>
      <c r="E1016" s="626" t="str">
        <f>IF(商品中古自動車証明書!E839="","",商品中古自動車証明書!E839)</f>
        <v/>
      </c>
      <c r="F1016" s="626"/>
      <c r="G1016" s="70" t="str">
        <f>IF(商品中古自動車証明書!F839="","",商品中古自動車証明書!F839)</f>
        <v/>
      </c>
      <c r="H1016" s="70" t="str">
        <f>IF(商品中古自動車証明書!H839="","",RIGHT(商品中古自動車証明書!H839,3))</f>
        <v/>
      </c>
      <c r="I1016" s="629" t="str">
        <f>IF(商品中古自動車証明書!G839="","",商品中古自動車証明書!G839)</f>
        <v/>
      </c>
      <c r="J1016" s="629"/>
      <c r="K1016" s="630" t="str">
        <f>IF(入力シート!AA424="","",入力シート!AA424)</f>
        <v/>
      </c>
      <c r="L1016" s="631"/>
      <c r="M1016" s="632">
        <f>IF(入力シート!AD424="","",入力シート!AD424)</f>
        <v>0</v>
      </c>
      <c r="N1016" s="633"/>
      <c r="O1016" s="629" t="str">
        <f>IF(入力シート!AG424="","",入力シート!AG424)</f>
        <v/>
      </c>
      <c r="P1016" s="629"/>
      <c r="Q1016" s="626" t="str">
        <f>IF(入力シート!AJ424="","",入力シート!AJ424)</f>
        <v/>
      </c>
      <c r="R1016" s="626"/>
      <c r="S1016" s="627"/>
      <c r="T1016" s="628"/>
    </row>
    <row r="1017" spans="1:20" ht="21" customHeight="1">
      <c r="A1017" s="626" t="str">
        <f>IF(商品中古自動車証明書!A840="","",商品中古自動車証明書!A840)</f>
        <v/>
      </c>
      <c r="B1017" s="626"/>
      <c r="C1017" s="70" t="str">
        <f>IF(商品中古自動車証明書!C840="","",商品中古自動車証明書!C840)</f>
        <v/>
      </c>
      <c r="D1017" s="70" t="str">
        <f>IF(商品中古自動車証明書!D840="","",商品中古自動車証明書!D840)</f>
        <v/>
      </c>
      <c r="E1017" s="626" t="str">
        <f>IF(商品中古自動車証明書!E840="","",商品中古自動車証明書!E840)</f>
        <v/>
      </c>
      <c r="F1017" s="626"/>
      <c r="G1017" s="70" t="str">
        <f>IF(商品中古自動車証明書!F840="","",商品中古自動車証明書!F840)</f>
        <v/>
      </c>
      <c r="H1017" s="70" t="str">
        <f>IF(商品中古自動車証明書!H840="","",RIGHT(商品中古自動車証明書!H840,3))</f>
        <v/>
      </c>
      <c r="I1017" s="629" t="str">
        <f>IF(商品中古自動車証明書!G840="","",商品中古自動車証明書!G840)</f>
        <v/>
      </c>
      <c r="J1017" s="629"/>
      <c r="K1017" s="630" t="str">
        <f>IF(入力シート!AA425="","",入力シート!AA425)</f>
        <v/>
      </c>
      <c r="L1017" s="631"/>
      <c r="M1017" s="632">
        <f>IF(入力シート!AD425="","",入力シート!AD425)</f>
        <v>0</v>
      </c>
      <c r="N1017" s="633"/>
      <c r="O1017" s="629" t="str">
        <f>IF(入力シート!AG425="","",入力シート!AG425)</f>
        <v/>
      </c>
      <c r="P1017" s="629"/>
      <c r="Q1017" s="626" t="str">
        <f>IF(入力シート!AJ425="","",入力シート!AJ425)</f>
        <v/>
      </c>
      <c r="R1017" s="626"/>
      <c r="S1017" s="627"/>
      <c r="T1017" s="628"/>
    </row>
    <row r="1018" spans="1:20" ht="21" customHeight="1">
      <c r="A1018" s="626" t="str">
        <f>IF(商品中古自動車証明書!A841="","",商品中古自動車証明書!A841)</f>
        <v/>
      </c>
      <c r="B1018" s="626"/>
      <c r="C1018" s="70" t="str">
        <f>IF(商品中古自動車証明書!C841="","",商品中古自動車証明書!C841)</f>
        <v/>
      </c>
      <c r="D1018" s="70" t="str">
        <f>IF(商品中古自動車証明書!D841="","",商品中古自動車証明書!D841)</f>
        <v/>
      </c>
      <c r="E1018" s="626" t="str">
        <f>IF(商品中古自動車証明書!E841="","",商品中古自動車証明書!E841)</f>
        <v/>
      </c>
      <c r="F1018" s="626"/>
      <c r="G1018" s="70" t="str">
        <f>IF(商品中古自動車証明書!F841="","",商品中古自動車証明書!F841)</f>
        <v/>
      </c>
      <c r="H1018" s="70" t="str">
        <f>IF(商品中古自動車証明書!H841="","",RIGHT(商品中古自動車証明書!H841,3))</f>
        <v/>
      </c>
      <c r="I1018" s="629" t="str">
        <f>IF(商品中古自動車証明書!G841="","",商品中古自動車証明書!G841)</f>
        <v/>
      </c>
      <c r="J1018" s="629"/>
      <c r="K1018" s="630" t="str">
        <f>IF(入力シート!AA426="","",入力シート!AA426)</f>
        <v/>
      </c>
      <c r="L1018" s="631"/>
      <c r="M1018" s="632">
        <f>IF(入力シート!AD426="","",入力シート!AD426)</f>
        <v>0</v>
      </c>
      <c r="N1018" s="633"/>
      <c r="O1018" s="629" t="str">
        <f>IF(入力シート!AG426="","",入力シート!AG426)</f>
        <v/>
      </c>
      <c r="P1018" s="629"/>
      <c r="Q1018" s="626" t="str">
        <f>IF(入力シート!AJ426="","",入力シート!AJ426)</f>
        <v/>
      </c>
      <c r="R1018" s="626"/>
      <c r="S1018" s="627"/>
      <c r="T1018" s="628"/>
    </row>
    <row r="1019" spans="1:20" ht="21" customHeight="1">
      <c r="A1019" s="626" t="str">
        <f>IF(商品中古自動車証明書!A842="","",商品中古自動車証明書!A842)</f>
        <v/>
      </c>
      <c r="B1019" s="626"/>
      <c r="C1019" s="70" t="str">
        <f>IF(商品中古自動車証明書!C842="","",商品中古自動車証明書!C842)</f>
        <v/>
      </c>
      <c r="D1019" s="70" t="str">
        <f>IF(商品中古自動車証明書!D842="","",商品中古自動車証明書!D842)</f>
        <v/>
      </c>
      <c r="E1019" s="626" t="str">
        <f>IF(商品中古自動車証明書!E842="","",商品中古自動車証明書!E842)</f>
        <v/>
      </c>
      <c r="F1019" s="626"/>
      <c r="G1019" s="70" t="str">
        <f>IF(商品中古自動車証明書!F842="","",商品中古自動車証明書!F842)</f>
        <v/>
      </c>
      <c r="H1019" s="70" t="str">
        <f>IF(商品中古自動車証明書!H842="","",RIGHT(商品中古自動車証明書!H842,3))</f>
        <v/>
      </c>
      <c r="I1019" s="629" t="str">
        <f>IF(商品中古自動車証明書!G842="","",商品中古自動車証明書!G842)</f>
        <v/>
      </c>
      <c r="J1019" s="629"/>
      <c r="K1019" s="630" t="str">
        <f>IF(入力シート!AA427="","",入力シート!AA427)</f>
        <v/>
      </c>
      <c r="L1019" s="631"/>
      <c r="M1019" s="632">
        <f>IF(入力シート!AD427="","",入力シート!AD427)</f>
        <v>0</v>
      </c>
      <c r="N1019" s="633"/>
      <c r="O1019" s="629" t="str">
        <f>IF(入力シート!AG427="","",入力シート!AG427)</f>
        <v/>
      </c>
      <c r="P1019" s="629"/>
      <c r="Q1019" s="626" t="str">
        <f>IF(入力シート!AJ427="","",入力シート!AJ427)</f>
        <v/>
      </c>
      <c r="R1019" s="626"/>
      <c r="S1019" s="627"/>
      <c r="T1019" s="628"/>
    </row>
    <row r="1020" spans="1:20" ht="21" customHeight="1">
      <c r="A1020" s="626" t="str">
        <f>IF(商品中古自動車証明書!A843="","",商品中古自動車証明書!A843)</f>
        <v/>
      </c>
      <c r="B1020" s="626"/>
      <c r="C1020" s="70" t="str">
        <f>IF(商品中古自動車証明書!C843="","",商品中古自動車証明書!C843)</f>
        <v/>
      </c>
      <c r="D1020" s="70" t="str">
        <f>IF(商品中古自動車証明書!D843="","",商品中古自動車証明書!D843)</f>
        <v/>
      </c>
      <c r="E1020" s="626" t="str">
        <f>IF(商品中古自動車証明書!E843="","",商品中古自動車証明書!E843)</f>
        <v/>
      </c>
      <c r="F1020" s="626"/>
      <c r="G1020" s="70" t="str">
        <f>IF(商品中古自動車証明書!F843="","",商品中古自動車証明書!F843)</f>
        <v/>
      </c>
      <c r="H1020" s="70" t="str">
        <f>IF(商品中古自動車証明書!H843="","",RIGHT(商品中古自動車証明書!H843,3))</f>
        <v/>
      </c>
      <c r="I1020" s="629" t="str">
        <f>IF(商品中古自動車証明書!G843="","",商品中古自動車証明書!G843)</f>
        <v/>
      </c>
      <c r="J1020" s="629"/>
      <c r="K1020" s="630" t="str">
        <f>IF(入力シート!AA428="","",入力シート!AA428)</f>
        <v/>
      </c>
      <c r="L1020" s="631"/>
      <c r="M1020" s="632">
        <f>IF(入力シート!AD428="","",入力シート!AD428)</f>
        <v>0</v>
      </c>
      <c r="N1020" s="633"/>
      <c r="O1020" s="629" t="str">
        <f>IF(入力シート!AG428="","",入力シート!AG428)</f>
        <v/>
      </c>
      <c r="P1020" s="629"/>
      <c r="Q1020" s="626" t="str">
        <f>IF(入力シート!AJ428="","",入力シート!AJ428)</f>
        <v/>
      </c>
      <c r="R1020" s="626"/>
      <c r="S1020" s="627"/>
      <c r="T1020" s="628"/>
    </row>
    <row r="1021" spans="1:20" ht="21" customHeight="1">
      <c r="A1021" s="626" t="str">
        <f>IF(商品中古自動車証明書!A844="","",商品中古自動車証明書!A844)</f>
        <v/>
      </c>
      <c r="B1021" s="626"/>
      <c r="C1021" s="70" t="str">
        <f>IF(商品中古自動車証明書!C844="","",商品中古自動車証明書!C844)</f>
        <v/>
      </c>
      <c r="D1021" s="70" t="str">
        <f>IF(商品中古自動車証明書!D844="","",商品中古自動車証明書!D844)</f>
        <v/>
      </c>
      <c r="E1021" s="626" t="str">
        <f>IF(商品中古自動車証明書!E844="","",商品中古自動車証明書!E844)</f>
        <v/>
      </c>
      <c r="F1021" s="626"/>
      <c r="G1021" s="70" t="str">
        <f>IF(商品中古自動車証明書!F844="","",商品中古自動車証明書!F844)</f>
        <v/>
      </c>
      <c r="H1021" s="70" t="str">
        <f>IF(商品中古自動車証明書!H844="","",RIGHT(商品中古自動車証明書!H844,3))</f>
        <v/>
      </c>
      <c r="I1021" s="629" t="str">
        <f>IF(商品中古自動車証明書!G844="","",商品中古自動車証明書!G844)</f>
        <v/>
      </c>
      <c r="J1021" s="629"/>
      <c r="K1021" s="630" t="str">
        <f>IF(入力シート!AA429="","",入力シート!AA429)</f>
        <v/>
      </c>
      <c r="L1021" s="631"/>
      <c r="M1021" s="632">
        <f>IF(入力シート!AD429="","",入力シート!AD429)</f>
        <v>0</v>
      </c>
      <c r="N1021" s="633"/>
      <c r="O1021" s="629" t="str">
        <f>IF(入力シート!AG429="","",入力シート!AG429)</f>
        <v/>
      </c>
      <c r="P1021" s="629"/>
      <c r="Q1021" s="626" t="str">
        <f>IF(入力シート!AJ429="","",入力シート!AJ429)</f>
        <v/>
      </c>
      <c r="R1021" s="626"/>
      <c r="S1021" s="627"/>
      <c r="T1021" s="628"/>
    </row>
    <row r="1022" spans="1:20" ht="21" customHeight="1">
      <c r="A1022" s="626" t="str">
        <f>IF(商品中古自動車証明書!A845="","",商品中古自動車証明書!A845)</f>
        <v/>
      </c>
      <c r="B1022" s="626"/>
      <c r="C1022" s="70" t="str">
        <f>IF(商品中古自動車証明書!C845="","",商品中古自動車証明書!C845)</f>
        <v/>
      </c>
      <c r="D1022" s="70" t="str">
        <f>IF(商品中古自動車証明書!D845="","",商品中古自動車証明書!D845)</f>
        <v/>
      </c>
      <c r="E1022" s="626" t="str">
        <f>IF(商品中古自動車証明書!E845="","",商品中古自動車証明書!E845)</f>
        <v/>
      </c>
      <c r="F1022" s="626"/>
      <c r="G1022" s="70" t="str">
        <f>IF(商品中古自動車証明書!F845="","",商品中古自動車証明書!F845)</f>
        <v/>
      </c>
      <c r="H1022" s="70" t="str">
        <f>IF(商品中古自動車証明書!H845="","",RIGHT(商品中古自動車証明書!H845,3))</f>
        <v/>
      </c>
      <c r="I1022" s="629" t="str">
        <f>IF(商品中古自動車証明書!G845="","",商品中古自動車証明書!G845)</f>
        <v/>
      </c>
      <c r="J1022" s="629"/>
      <c r="K1022" s="630" t="str">
        <f>IF(入力シート!AA430="","",入力シート!AA430)</f>
        <v/>
      </c>
      <c r="L1022" s="631"/>
      <c r="M1022" s="632">
        <f>IF(入力シート!AD430="","",入力シート!AD430)</f>
        <v>0</v>
      </c>
      <c r="N1022" s="633"/>
      <c r="O1022" s="629" t="str">
        <f>IF(入力シート!AG430="","",入力シート!AG430)</f>
        <v/>
      </c>
      <c r="P1022" s="629"/>
      <c r="Q1022" s="626" t="str">
        <f>IF(入力シート!AJ430="","",入力シート!AJ430)</f>
        <v/>
      </c>
      <c r="R1022" s="626"/>
      <c r="S1022" s="627"/>
      <c r="T1022" s="628"/>
    </row>
    <row r="1023" spans="1:20" ht="21" customHeight="1">
      <c r="A1023" s="626" t="str">
        <f>IF(商品中古自動車証明書!A846="","",商品中古自動車証明書!A846)</f>
        <v/>
      </c>
      <c r="B1023" s="626"/>
      <c r="C1023" s="70" t="str">
        <f>IF(商品中古自動車証明書!C846="","",商品中古自動車証明書!C846)</f>
        <v/>
      </c>
      <c r="D1023" s="70" t="str">
        <f>IF(商品中古自動車証明書!D846="","",商品中古自動車証明書!D846)</f>
        <v/>
      </c>
      <c r="E1023" s="626" t="str">
        <f>IF(商品中古自動車証明書!E846="","",商品中古自動車証明書!E846)</f>
        <v/>
      </c>
      <c r="F1023" s="626"/>
      <c r="G1023" s="70" t="str">
        <f>IF(商品中古自動車証明書!F846="","",商品中古自動車証明書!F846)</f>
        <v/>
      </c>
      <c r="H1023" s="70" t="str">
        <f>IF(商品中古自動車証明書!H846="","",RIGHT(商品中古自動車証明書!H846,3))</f>
        <v/>
      </c>
      <c r="I1023" s="629" t="str">
        <f>IF(商品中古自動車証明書!G846="","",商品中古自動車証明書!G846)</f>
        <v/>
      </c>
      <c r="J1023" s="629"/>
      <c r="K1023" s="630" t="str">
        <f>IF(入力シート!AA431="","",入力シート!AA431)</f>
        <v/>
      </c>
      <c r="L1023" s="631"/>
      <c r="M1023" s="632">
        <f>IF(入力シート!AD431="","",入力シート!AD431)</f>
        <v>0</v>
      </c>
      <c r="N1023" s="633"/>
      <c r="O1023" s="629" t="str">
        <f>IF(入力シート!AG431="","",入力シート!AG431)</f>
        <v/>
      </c>
      <c r="P1023" s="629"/>
      <c r="Q1023" s="626" t="str">
        <f>IF(入力シート!AJ431="","",入力シート!AJ431)</f>
        <v/>
      </c>
      <c r="R1023" s="626"/>
      <c r="S1023" s="627"/>
      <c r="T1023" s="628"/>
    </row>
    <row r="1024" spans="1:20" ht="21" customHeight="1">
      <c r="A1024" s="626" t="str">
        <f>IF(商品中古自動車証明書!A847="","",商品中古自動車証明書!A847)</f>
        <v/>
      </c>
      <c r="B1024" s="626"/>
      <c r="C1024" s="70" t="str">
        <f>IF(商品中古自動車証明書!C847="","",商品中古自動車証明書!C847)</f>
        <v/>
      </c>
      <c r="D1024" s="70" t="str">
        <f>IF(商品中古自動車証明書!D847="","",商品中古自動車証明書!D847)</f>
        <v/>
      </c>
      <c r="E1024" s="626" t="str">
        <f>IF(商品中古自動車証明書!E847="","",商品中古自動車証明書!E847)</f>
        <v/>
      </c>
      <c r="F1024" s="626"/>
      <c r="G1024" s="70" t="str">
        <f>IF(商品中古自動車証明書!F847="","",商品中古自動車証明書!F847)</f>
        <v/>
      </c>
      <c r="H1024" s="70" t="str">
        <f>IF(商品中古自動車証明書!H847="","",RIGHT(商品中古自動車証明書!H847,3))</f>
        <v/>
      </c>
      <c r="I1024" s="629" t="str">
        <f>IF(商品中古自動車証明書!G847="","",商品中古自動車証明書!G847)</f>
        <v/>
      </c>
      <c r="J1024" s="629"/>
      <c r="K1024" s="630" t="str">
        <f>IF(入力シート!AA432="","",入力シート!AA432)</f>
        <v/>
      </c>
      <c r="L1024" s="631"/>
      <c r="M1024" s="632">
        <f>IF(入力シート!AD432="","",入力シート!AD432)</f>
        <v>0</v>
      </c>
      <c r="N1024" s="633"/>
      <c r="O1024" s="629" t="str">
        <f>IF(入力シート!AG432="","",入力シート!AG432)</f>
        <v/>
      </c>
      <c r="P1024" s="629"/>
      <c r="Q1024" s="626" t="str">
        <f>IF(入力シート!AJ432="","",入力シート!AJ432)</f>
        <v/>
      </c>
      <c r="R1024" s="626"/>
      <c r="S1024" s="627"/>
      <c r="T1024" s="628"/>
    </row>
    <row r="1025" spans="1:20" ht="21" customHeight="1">
      <c r="A1025" s="626" t="str">
        <f>IF(商品中古自動車証明書!A848="","",商品中古自動車証明書!A848)</f>
        <v/>
      </c>
      <c r="B1025" s="626"/>
      <c r="C1025" s="70" t="str">
        <f>IF(商品中古自動車証明書!C848="","",商品中古自動車証明書!C848)</f>
        <v/>
      </c>
      <c r="D1025" s="70" t="str">
        <f>IF(商品中古自動車証明書!D848="","",商品中古自動車証明書!D848)</f>
        <v/>
      </c>
      <c r="E1025" s="626" t="str">
        <f>IF(商品中古自動車証明書!E848="","",商品中古自動車証明書!E848)</f>
        <v/>
      </c>
      <c r="F1025" s="626"/>
      <c r="G1025" s="70" t="str">
        <f>IF(商品中古自動車証明書!F848="","",商品中古自動車証明書!F848)</f>
        <v/>
      </c>
      <c r="H1025" s="70" t="str">
        <f>IF(商品中古自動車証明書!H848="","",RIGHT(商品中古自動車証明書!H848,3))</f>
        <v/>
      </c>
      <c r="I1025" s="629" t="str">
        <f>IF(商品中古自動車証明書!G848="","",商品中古自動車証明書!G848)</f>
        <v/>
      </c>
      <c r="J1025" s="629"/>
      <c r="K1025" s="630" t="str">
        <f>IF(入力シート!AA433="","",入力シート!AA433)</f>
        <v/>
      </c>
      <c r="L1025" s="631"/>
      <c r="M1025" s="632">
        <f>IF(入力シート!AD433="","",入力シート!AD433)</f>
        <v>0</v>
      </c>
      <c r="N1025" s="633"/>
      <c r="O1025" s="629" t="str">
        <f>IF(入力シート!AG433="","",入力シート!AG433)</f>
        <v/>
      </c>
      <c r="P1025" s="629"/>
      <c r="Q1025" s="626" t="str">
        <f>IF(入力シート!AJ433="","",入力シート!AJ433)</f>
        <v/>
      </c>
      <c r="R1025" s="626"/>
      <c r="S1025" s="627"/>
      <c r="T1025" s="628"/>
    </row>
    <row r="1026" spans="1:20" ht="21" customHeight="1">
      <c r="A1026" s="626" t="str">
        <f>IF(商品中古自動車証明書!A849="","",商品中古自動車証明書!A849)</f>
        <v/>
      </c>
      <c r="B1026" s="626"/>
      <c r="C1026" s="70" t="str">
        <f>IF(商品中古自動車証明書!C849="","",商品中古自動車証明書!C849)</f>
        <v/>
      </c>
      <c r="D1026" s="70" t="str">
        <f>IF(商品中古自動車証明書!D849="","",商品中古自動車証明書!D849)</f>
        <v/>
      </c>
      <c r="E1026" s="626" t="str">
        <f>IF(商品中古自動車証明書!E849="","",商品中古自動車証明書!E849)</f>
        <v/>
      </c>
      <c r="F1026" s="626"/>
      <c r="G1026" s="70" t="str">
        <f>IF(商品中古自動車証明書!F849="","",商品中古自動車証明書!F849)</f>
        <v/>
      </c>
      <c r="H1026" s="70" t="str">
        <f>IF(商品中古自動車証明書!H849="","",RIGHT(商品中古自動車証明書!H849,3))</f>
        <v/>
      </c>
      <c r="I1026" s="629" t="str">
        <f>IF(商品中古自動車証明書!G849="","",商品中古自動車証明書!G849)</f>
        <v/>
      </c>
      <c r="J1026" s="629"/>
      <c r="K1026" s="630" t="str">
        <f>IF(入力シート!AA434="","",入力シート!AA434)</f>
        <v/>
      </c>
      <c r="L1026" s="631"/>
      <c r="M1026" s="632">
        <f>IF(入力シート!AD434="","",入力シート!AD434)</f>
        <v>0</v>
      </c>
      <c r="N1026" s="633"/>
      <c r="O1026" s="629" t="str">
        <f>IF(入力シート!AG434="","",入力シート!AG434)</f>
        <v/>
      </c>
      <c r="P1026" s="629"/>
      <c r="Q1026" s="626" t="str">
        <f>IF(入力シート!AJ434="","",入力シート!AJ434)</f>
        <v/>
      </c>
      <c r="R1026" s="626"/>
      <c r="S1026" s="627"/>
      <c r="T1026" s="628"/>
    </row>
    <row r="1027" spans="1:20" ht="21" customHeight="1">
      <c r="A1027" s="626" t="str">
        <f>IF(商品中古自動車証明書!A850="","",商品中古自動車証明書!A850)</f>
        <v/>
      </c>
      <c r="B1027" s="626"/>
      <c r="C1027" s="70" t="str">
        <f>IF(商品中古自動車証明書!C850="","",商品中古自動車証明書!C850)</f>
        <v/>
      </c>
      <c r="D1027" s="70" t="str">
        <f>IF(商品中古自動車証明書!D850="","",商品中古自動車証明書!D850)</f>
        <v/>
      </c>
      <c r="E1027" s="626" t="str">
        <f>IF(商品中古自動車証明書!E850="","",商品中古自動車証明書!E850)</f>
        <v/>
      </c>
      <c r="F1027" s="626"/>
      <c r="G1027" s="70" t="str">
        <f>IF(商品中古自動車証明書!F850="","",商品中古自動車証明書!F850)</f>
        <v/>
      </c>
      <c r="H1027" s="70" t="str">
        <f>IF(商品中古自動車証明書!H850="","",RIGHT(商品中古自動車証明書!H850,3))</f>
        <v/>
      </c>
      <c r="I1027" s="629" t="str">
        <f>IF(商品中古自動車証明書!G850="","",商品中古自動車証明書!G850)</f>
        <v/>
      </c>
      <c r="J1027" s="629"/>
      <c r="K1027" s="630" t="str">
        <f>IF(入力シート!AA435="","",入力シート!AA435)</f>
        <v/>
      </c>
      <c r="L1027" s="631"/>
      <c r="M1027" s="632">
        <f>IF(入力シート!AD435="","",入力シート!AD435)</f>
        <v>0</v>
      </c>
      <c r="N1027" s="633"/>
      <c r="O1027" s="629" t="str">
        <f>IF(入力シート!AG435="","",入力シート!AG435)</f>
        <v/>
      </c>
      <c r="P1027" s="629"/>
      <c r="Q1027" s="626" t="str">
        <f>IF(入力シート!AJ435="","",入力シート!AJ435)</f>
        <v/>
      </c>
      <c r="R1027" s="626"/>
      <c r="S1027" s="627"/>
      <c r="T1027" s="628"/>
    </row>
    <row r="1028" spans="1:20" ht="21" customHeight="1">
      <c r="A1028" s="626" t="str">
        <f>IF(商品中古自動車証明書!A851="","",商品中古自動車証明書!A851)</f>
        <v/>
      </c>
      <c r="B1028" s="626"/>
      <c r="C1028" s="70" t="str">
        <f>IF(商品中古自動車証明書!C851="","",商品中古自動車証明書!C851)</f>
        <v/>
      </c>
      <c r="D1028" s="70" t="str">
        <f>IF(商品中古自動車証明書!D851="","",商品中古自動車証明書!D851)</f>
        <v/>
      </c>
      <c r="E1028" s="626" t="str">
        <f>IF(商品中古自動車証明書!E851="","",商品中古自動車証明書!E851)</f>
        <v/>
      </c>
      <c r="F1028" s="626"/>
      <c r="G1028" s="70" t="str">
        <f>IF(商品中古自動車証明書!F851="","",商品中古自動車証明書!F851)</f>
        <v/>
      </c>
      <c r="H1028" s="70" t="str">
        <f>IF(商品中古自動車証明書!H851="","",RIGHT(商品中古自動車証明書!H851,3))</f>
        <v/>
      </c>
      <c r="I1028" s="629" t="str">
        <f>IF(商品中古自動車証明書!G851="","",商品中古自動車証明書!G851)</f>
        <v/>
      </c>
      <c r="J1028" s="629"/>
      <c r="K1028" s="630" t="str">
        <f>IF(入力シート!AA436="","",入力シート!AA436)</f>
        <v/>
      </c>
      <c r="L1028" s="631"/>
      <c r="M1028" s="632">
        <f>IF(入力シート!AD436="","",入力シート!AD436)</f>
        <v>0</v>
      </c>
      <c r="N1028" s="633"/>
      <c r="O1028" s="629" t="str">
        <f>IF(入力シート!AG436="","",入力シート!AG436)</f>
        <v/>
      </c>
      <c r="P1028" s="629"/>
      <c r="Q1028" s="626" t="str">
        <f>IF(入力シート!AJ436="","",入力シート!AJ436)</f>
        <v/>
      </c>
      <c r="R1028" s="626"/>
      <c r="S1028" s="627"/>
      <c r="T1028" s="628"/>
    </row>
    <row r="1029" spans="1:20" ht="21" customHeight="1">
      <c r="A1029" s="626" t="str">
        <f>IF(商品中古自動車証明書!A852="","",商品中古自動車証明書!A852)</f>
        <v/>
      </c>
      <c r="B1029" s="626"/>
      <c r="C1029" s="70" t="str">
        <f>IF(商品中古自動車証明書!C852="","",商品中古自動車証明書!C852)</f>
        <v/>
      </c>
      <c r="D1029" s="70" t="str">
        <f>IF(商品中古自動車証明書!D852="","",商品中古自動車証明書!D852)</f>
        <v/>
      </c>
      <c r="E1029" s="626" t="str">
        <f>IF(商品中古自動車証明書!E852="","",商品中古自動車証明書!E852)</f>
        <v/>
      </c>
      <c r="F1029" s="626"/>
      <c r="G1029" s="70" t="str">
        <f>IF(商品中古自動車証明書!F852="","",商品中古自動車証明書!F852)</f>
        <v/>
      </c>
      <c r="H1029" s="70" t="str">
        <f>IF(商品中古自動車証明書!H852="","",RIGHT(商品中古自動車証明書!H852,3))</f>
        <v/>
      </c>
      <c r="I1029" s="629" t="str">
        <f>IF(商品中古自動車証明書!G852="","",商品中古自動車証明書!G852)</f>
        <v/>
      </c>
      <c r="J1029" s="629"/>
      <c r="K1029" s="630" t="str">
        <f>IF(入力シート!AA437="","",入力シート!AA437)</f>
        <v/>
      </c>
      <c r="L1029" s="631"/>
      <c r="M1029" s="632">
        <f>IF(入力シート!AD437="","",入力シート!AD437)</f>
        <v>0</v>
      </c>
      <c r="N1029" s="633"/>
      <c r="O1029" s="629" t="str">
        <f>IF(入力シート!AG437="","",入力シート!AG437)</f>
        <v/>
      </c>
      <c r="P1029" s="629"/>
      <c r="Q1029" s="626" t="str">
        <f>IF(入力シート!AJ437="","",入力シート!AJ437)</f>
        <v/>
      </c>
      <c r="R1029" s="626"/>
      <c r="S1029" s="627"/>
      <c r="T1029" s="628"/>
    </row>
    <row r="1030" spans="1:20" ht="21" customHeight="1">
      <c r="A1030" s="626" t="str">
        <f>IF(商品中古自動車証明書!A853="","",商品中古自動車証明書!A853)</f>
        <v/>
      </c>
      <c r="B1030" s="626"/>
      <c r="C1030" s="70" t="str">
        <f>IF(商品中古自動車証明書!C853="","",商品中古自動車証明書!C853)</f>
        <v/>
      </c>
      <c r="D1030" s="70" t="str">
        <f>IF(商品中古自動車証明書!D853="","",商品中古自動車証明書!D853)</f>
        <v/>
      </c>
      <c r="E1030" s="626" t="str">
        <f>IF(商品中古自動車証明書!E853="","",商品中古自動車証明書!E853)</f>
        <v/>
      </c>
      <c r="F1030" s="626"/>
      <c r="G1030" s="70" t="str">
        <f>IF(商品中古自動車証明書!F853="","",商品中古自動車証明書!F853)</f>
        <v/>
      </c>
      <c r="H1030" s="70" t="str">
        <f>IF(商品中古自動車証明書!H853="","",RIGHT(商品中古自動車証明書!H853,3))</f>
        <v/>
      </c>
      <c r="I1030" s="629" t="str">
        <f>IF(商品中古自動車証明書!G853="","",商品中古自動車証明書!G853)</f>
        <v/>
      </c>
      <c r="J1030" s="629"/>
      <c r="K1030" s="630" t="str">
        <f>IF(入力シート!AA438="","",入力シート!AA438)</f>
        <v/>
      </c>
      <c r="L1030" s="631"/>
      <c r="M1030" s="632">
        <f>IF(入力シート!AD438="","",入力シート!AD438)</f>
        <v>0</v>
      </c>
      <c r="N1030" s="633"/>
      <c r="O1030" s="629" t="str">
        <f>IF(入力シート!AG438="","",入力シート!AG438)</f>
        <v/>
      </c>
      <c r="P1030" s="629"/>
      <c r="Q1030" s="626" t="str">
        <f>IF(入力シート!AJ438="","",入力シート!AJ438)</f>
        <v/>
      </c>
      <c r="R1030" s="626"/>
      <c r="S1030" s="627"/>
      <c r="T1030" s="628"/>
    </row>
    <row r="1031" spans="1:20" ht="21" customHeight="1">
      <c r="A1031" s="626" t="str">
        <f>IF(商品中古自動車証明書!A854="","",商品中古自動車証明書!A854)</f>
        <v/>
      </c>
      <c r="B1031" s="626"/>
      <c r="C1031" s="70" t="str">
        <f>IF(商品中古自動車証明書!C854="","",商品中古自動車証明書!C854)</f>
        <v/>
      </c>
      <c r="D1031" s="70" t="str">
        <f>IF(商品中古自動車証明書!D854="","",商品中古自動車証明書!D854)</f>
        <v/>
      </c>
      <c r="E1031" s="626" t="str">
        <f>IF(商品中古自動車証明書!E854="","",商品中古自動車証明書!E854)</f>
        <v/>
      </c>
      <c r="F1031" s="626"/>
      <c r="G1031" s="70" t="str">
        <f>IF(商品中古自動車証明書!F854="","",商品中古自動車証明書!F854)</f>
        <v/>
      </c>
      <c r="H1031" s="70" t="str">
        <f>IF(商品中古自動車証明書!H854="","",RIGHT(商品中古自動車証明書!H854,3))</f>
        <v/>
      </c>
      <c r="I1031" s="629" t="str">
        <f>IF(商品中古自動車証明書!G854="","",商品中古自動車証明書!G854)</f>
        <v/>
      </c>
      <c r="J1031" s="629"/>
      <c r="K1031" s="630" t="str">
        <f>IF(入力シート!AA439="","",入力シート!AA439)</f>
        <v/>
      </c>
      <c r="L1031" s="631"/>
      <c r="M1031" s="632">
        <f>IF(入力シート!AD439="","",入力シート!AD439)</f>
        <v>0</v>
      </c>
      <c r="N1031" s="633"/>
      <c r="O1031" s="629" t="str">
        <f>IF(入力シート!AG439="","",入力シート!AG439)</f>
        <v/>
      </c>
      <c r="P1031" s="629"/>
      <c r="Q1031" s="626" t="str">
        <f>IF(入力シート!AJ439="","",入力シート!AJ439)</f>
        <v/>
      </c>
      <c r="R1031" s="626"/>
      <c r="S1031" s="627"/>
      <c r="T1031" s="628"/>
    </row>
    <row r="1032" spans="1:20" ht="21" customHeight="1">
      <c r="A1032" s="626" t="str">
        <f>IF(商品中古自動車証明書!A855="","",商品中古自動車証明書!A855)</f>
        <v/>
      </c>
      <c r="B1032" s="626"/>
      <c r="C1032" s="70" t="str">
        <f>IF(商品中古自動車証明書!C855="","",商品中古自動車証明書!C855)</f>
        <v/>
      </c>
      <c r="D1032" s="70" t="str">
        <f>IF(商品中古自動車証明書!D855="","",商品中古自動車証明書!D855)</f>
        <v/>
      </c>
      <c r="E1032" s="626" t="str">
        <f>IF(商品中古自動車証明書!E855="","",商品中古自動車証明書!E855)</f>
        <v/>
      </c>
      <c r="F1032" s="626"/>
      <c r="G1032" s="70" t="str">
        <f>IF(商品中古自動車証明書!F855="","",商品中古自動車証明書!F855)</f>
        <v/>
      </c>
      <c r="H1032" s="70" t="str">
        <f>IF(商品中古自動車証明書!H855="","",RIGHT(商品中古自動車証明書!H855,3))</f>
        <v/>
      </c>
      <c r="I1032" s="629" t="str">
        <f>IF(商品中古自動車証明書!G855="","",商品中古自動車証明書!G855)</f>
        <v/>
      </c>
      <c r="J1032" s="629"/>
      <c r="K1032" s="630" t="str">
        <f>IF(入力シート!AA440="","",入力シート!AA440)</f>
        <v/>
      </c>
      <c r="L1032" s="631"/>
      <c r="M1032" s="632">
        <f>IF(入力シート!AD440="","",入力シート!AD440)</f>
        <v>0</v>
      </c>
      <c r="N1032" s="633"/>
      <c r="O1032" s="629" t="str">
        <f>IF(入力シート!AG440="","",入力シート!AG440)</f>
        <v/>
      </c>
      <c r="P1032" s="629"/>
      <c r="Q1032" s="626" t="str">
        <f>IF(入力シート!AJ440="","",入力シート!AJ440)</f>
        <v/>
      </c>
      <c r="R1032" s="626"/>
      <c r="S1032" s="627"/>
      <c r="T1032" s="628"/>
    </row>
    <row r="1033" spans="1:20" ht="21" customHeight="1">
      <c r="A1033" s="626" t="str">
        <f>IF(商品中古自動車証明書!A856="","",商品中古自動車証明書!A856)</f>
        <v/>
      </c>
      <c r="B1033" s="626"/>
      <c r="C1033" s="70" t="str">
        <f>IF(商品中古自動車証明書!C856="","",商品中古自動車証明書!C856)</f>
        <v/>
      </c>
      <c r="D1033" s="70" t="str">
        <f>IF(商品中古自動車証明書!D856="","",商品中古自動車証明書!D856)</f>
        <v/>
      </c>
      <c r="E1033" s="626" t="str">
        <f>IF(商品中古自動車証明書!E856="","",商品中古自動車証明書!E856)</f>
        <v/>
      </c>
      <c r="F1033" s="626"/>
      <c r="G1033" s="70" t="str">
        <f>IF(商品中古自動車証明書!F856="","",商品中古自動車証明書!F856)</f>
        <v/>
      </c>
      <c r="H1033" s="70" t="str">
        <f>IF(商品中古自動車証明書!H856="","",RIGHT(商品中古自動車証明書!H856,3))</f>
        <v/>
      </c>
      <c r="I1033" s="629" t="str">
        <f>IF(商品中古自動車証明書!G856="","",商品中古自動車証明書!G856)</f>
        <v/>
      </c>
      <c r="J1033" s="629"/>
      <c r="K1033" s="630" t="str">
        <f>IF(入力シート!AA441="","",入力シート!AA441)</f>
        <v/>
      </c>
      <c r="L1033" s="631"/>
      <c r="M1033" s="632">
        <f>IF(入力シート!AD441="","",入力シート!AD441)</f>
        <v>0</v>
      </c>
      <c r="N1033" s="633"/>
      <c r="O1033" s="629" t="str">
        <f>IF(入力シート!AG441="","",入力シート!AG441)</f>
        <v/>
      </c>
      <c r="P1033" s="629"/>
      <c r="Q1033" s="626" t="str">
        <f>IF(入力シート!AJ441="","",入力シート!AJ441)</f>
        <v/>
      </c>
      <c r="R1033" s="626"/>
      <c r="S1033" s="627"/>
      <c r="T1033" s="628"/>
    </row>
    <row r="1034" spans="1:20" ht="21" customHeight="1">
      <c r="A1034" s="626" t="str">
        <f>IF(商品中古自動車証明書!A857="","",商品中古自動車証明書!A857)</f>
        <v/>
      </c>
      <c r="B1034" s="626"/>
      <c r="C1034" s="70" t="str">
        <f>IF(商品中古自動車証明書!C857="","",商品中古自動車証明書!C857)</f>
        <v/>
      </c>
      <c r="D1034" s="70" t="str">
        <f>IF(商品中古自動車証明書!D857="","",商品中古自動車証明書!D857)</f>
        <v/>
      </c>
      <c r="E1034" s="626" t="str">
        <f>IF(商品中古自動車証明書!E857="","",商品中古自動車証明書!E857)</f>
        <v/>
      </c>
      <c r="F1034" s="626"/>
      <c r="G1034" s="70" t="str">
        <f>IF(商品中古自動車証明書!F857="","",商品中古自動車証明書!F857)</f>
        <v/>
      </c>
      <c r="H1034" s="70" t="str">
        <f>IF(商品中古自動車証明書!H857="","",RIGHT(商品中古自動車証明書!H857,3))</f>
        <v/>
      </c>
      <c r="I1034" s="629" t="str">
        <f>IF(商品中古自動車証明書!G857="","",商品中古自動車証明書!G857)</f>
        <v/>
      </c>
      <c r="J1034" s="629"/>
      <c r="K1034" s="630" t="str">
        <f>IF(入力シート!AA442="","",入力シート!AA442)</f>
        <v/>
      </c>
      <c r="L1034" s="631"/>
      <c r="M1034" s="632">
        <f>IF(入力シート!AD442="","",入力シート!AD442)</f>
        <v>0</v>
      </c>
      <c r="N1034" s="633"/>
      <c r="O1034" s="629" t="str">
        <f>IF(入力シート!AG442="","",入力シート!AG442)</f>
        <v/>
      </c>
      <c r="P1034" s="629"/>
      <c r="Q1034" s="626" t="str">
        <f>IF(入力シート!AJ442="","",入力シート!AJ442)</f>
        <v/>
      </c>
      <c r="R1034" s="626"/>
      <c r="S1034" s="627"/>
      <c r="T1034" s="628"/>
    </row>
    <row r="1035" spans="1:20" ht="21" customHeight="1">
      <c r="A1035" s="626" t="str">
        <f>IF(商品中古自動車証明書!A858="","",商品中古自動車証明書!A858)</f>
        <v/>
      </c>
      <c r="B1035" s="626"/>
      <c r="C1035" s="70" t="str">
        <f>IF(商品中古自動車証明書!C858="","",商品中古自動車証明書!C858)</f>
        <v/>
      </c>
      <c r="D1035" s="70" t="str">
        <f>IF(商品中古自動車証明書!D858="","",商品中古自動車証明書!D858)</f>
        <v/>
      </c>
      <c r="E1035" s="626" t="str">
        <f>IF(商品中古自動車証明書!E858="","",商品中古自動車証明書!E858)</f>
        <v/>
      </c>
      <c r="F1035" s="626"/>
      <c r="G1035" s="70" t="str">
        <f>IF(商品中古自動車証明書!F858="","",商品中古自動車証明書!F858)</f>
        <v/>
      </c>
      <c r="H1035" s="70" t="str">
        <f>IF(商品中古自動車証明書!H858="","",RIGHT(商品中古自動車証明書!H858,3))</f>
        <v/>
      </c>
      <c r="I1035" s="629" t="str">
        <f>IF(商品中古自動車証明書!G858="","",商品中古自動車証明書!G858)</f>
        <v/>
      </c>
      <c r="J1035" s="629"/>
      <c r="K1035" s="630" t="str">
        <f>IF(入力シート!AA443="","",入力シート!AA443)</f>
        <v/>
      </c>
      <c r="L1035" s="631"/>
      <c r="M1035" s="632">
        <f>IF(入力シート!AD443="","",入力シート!AD443)</f>
        <v>0</v>
      </c>
      <c r="N1035" s="633"/>
      <c r="O1035" s="629" t="str">
        <f>IF(入力シート!AG443="","",入力シート!AG443)</f>
        <v/>
      </c>
      <c r="P1035" s="629"/>
      <c r="Q1035" s="626" t="str">
        <f>IF(入力シート!AJ443="","",入力シート!AJ443)</f>
        <v/>
      </c>
      <c r="R1035" s="626"/>
      <c r="S1035" s="627"/>
      <c r="T1035" s="628"/>
    </row>
    <row r="1036" spans="1:20" ht="6" customHeight="1">
      <c r="A1036" s="2"/>
      <c r="B1036" s="2"/>
      <c r="C1036" s="2"/>
      <c r="D1036" s="2"/>
      <c r="E1036" s="2"/>
      <c r="F1036" s="2"/>
      <c r="G1036" s="2"/>
      <c r="H1036" s="2"/>
      <c r="I1036" s="2"/>
      <c r="J1036" s="2"/>
      <c r="K1036" s="2"/>
      <c r="L1036" s="2"/>
      <c r="M1036" s="2"/>
      <c r="N1036" s="2"/>
      <c r="O1036" s="2"/>
      <c r="P1036" s="2"/>
      <c r="Q1036" s="2"/>
      <c r="R1036" s="2"/>
      <c r="S1036" s="2"/>
      <c r="T1036" s="2"/>
    </row>
    <row r="1037" spans="1:20">
      <c r="A1037" s="674" t="s">
        <v>391</v>
      </c>
      <c r="B1037" s="675" t="s">
        <v>298</v>
      </c>
      <c r="C1037" s="676"/>
      <c r="D1037" s="676"/>
      <c r="E1037" s="676"/>
      <c r="F1037" s="676"/>
      <c r="G1037" s="677"/>
      <c r="H1037" s="681" t="s">
        <v>392</v>
      </c>
      <c r="I1037" s="682"/>
      <c r="J1037" s="682"/>
      <c r="K1037" s="682"/>
      <c r="L1037" s="682"/>
      <c r="M1037" s="682"/>
      <c r="N1037" s="682"/>
      <c r="O1037" s="682"/>
      <c r="P1037" s="682"/>
      <c r="Q1037" s="682"/>
      <c r="R1037" s="682"/>
      <c r="S1037" s="682"/>
      <c r="T1037" s="683"/>
    </row>
    <row r="1038" spans="1:20" ht="18.75" customHeight="1">
      <c r="A1038" s="674"/>
      <c r="B1038" s="678"/>
      <c r="C1038" s="679"/>
      <c r="D1038" s="679"/>
      <c r="E1038" s="679"/>
      <c r="F1038" s="679"/>
      <c r="G1038" s="680"/>
      <c r="H1038" s="636" t="s">
        <v>393</v>
      </c>
      <c r="I1038" s="637"/>
      <c r="J1038" s="638"/>
      <c r="K1038" s="61" t="s">
        <v>271</v>
      </c>
      <c r="L1038" s="636" t="s">
        <v>273</v>
      </c>
      <c r="M1038" s="637"/>
      <c r="N1038" s="638"/>
      <c r="O1038" s="636" t="s">
        <v>310</v>
      </c>
      <c r="P1038" s="637"/>
      <c r="Q1038" s="637"/>
      <c r="R1038" s="637"/>
      <c r="S1038" s="637"/>
      <c r="T1038" s="638"/>
    </row>
    <row r="1039" spans="1:20" ht="21" customHeight="1">
      <c r="A1039" s="674"/>
      <c r="B1039" s="639" t="str">
        <f>B47</f>
        <v/>
      </c>
      <c r="C1039" s="640"/>
      <c r="D1039" s="640"/>
      <c r="E1039" s="640"/>
      <c r="F1039" s="640"/>
      <c r="G1039" s="641"/>
      <c r="H1039" s="617" t="str">
        <f>H47</f>
        <v/>
      </c>
      <c r="I1039" s="618"/>
      <c r="J1039" s="619"/>
      <c r="K1039" s="645" t="str">
        <f>K47</f>
        <v/>
      </c>
      <c r="L1039" s="617" t="str">
        <f>L47</f>
        <v/>
      </c>
      <c r="M1039" s="618"/>
      <c r="N1039" s="619"/>
      <c r="O1039" s="71" t="s">
        <v>419</v>
      </c>
      <c r="P1039" s="647" t="str">
        <f>P47</f>
        <v/>
      </c>
      <c r="Q1039" s="648"/>
      <c r="R1039" s="648"/>
      <c r="S1039" s="648"/>
      <c r="T1039" s="649"/>
    </row>
    <row r="1040" spans="1:20" ht="21" customHeight="1">
      <c r="A1040" s="674"/>
      <c r="B1040" s="642"/>
      <c r="C1040" s="643"/>
      <c r="D1040" s="643"/>
      <c r="E1040" s="643"/>
      <c r="F1040" s="643"/>
      <c r="G1040" s="644"/>
      <c r="H1040" s="617" t="str">
        <f>H48</f>
        <v/>
      </c>
      <c r="I1040" s="618"/>
      <c r="J1040" s="619"/>
      <c r="K1040" s="646"/>
      <c r="L1040" s="617"/>
      <c r="M1040" s="618"/>
      <c r="N1040" s="619"/>
      <c r="O1040" s="72" t="s">
        <v>395</v>
      </c>
      <c r="P1040" s="617" t="str">
        <f>P48</f>
        <v/>
      </c>
      <c r="Q1040" s="618"/>
      <c r="R1040" s="618"/>
      <c r="S1040" s="618"/>
      <c r="T1040" s="619"/>
    </row>
    <row r="1041" spans="1:20" ht="6" customHeight="1">
      <c r="A1041" s="2"/>
      <c r="B1041" s="2"/>
      <c r="C1041" s="2"/>
      <c r="D1041" s="2"/>
      <c r="E1041" s="2"/>
      <c r="F1041" s="2"/>
      <c r="G1041" s="2"/>
      <c r="H1041" s="2"/>
      <c r="I1041" s="2"/>
      <c r="J1041" s="2"/>
      <c r="K1041" s="2"/>
      <c r="L1041" s="2"/>
      <c r="M1041" s="2"/>
      <c r="N1041" s="2"/>
      <c r="O1041" s="2"/>
      <c r="P1041" s="2"/>
      <c r="Q1041" s="2"/>
      <c r="R1041" s="2"/>
      <c r="S1041" s="2"/>
      <c r="T1041" s="2"/>
    </row>
    <row r="1042" spans="1:20" ht="18.75" customHeight="1">
      <c r="A1042" s="669" t="s">
        <v>396</v>
      </c>
      <c r="B1042" s="669"/>
      <c r="C1042" s="669"/>
      <c r="D1042" s="627"/>
      <c r="E1042" s="670"/>
      <c r="F1042" s="670"/>
      <c r="G1042" s="670"/>
      <c r="H1042" s="73" t="s">
        <v>397</v>
      </c>
      <c r="I1042" s="2"/>
      <c r="J1042" s="2"/>
      <c r="K1042" s="2"/>
      <c r="L1042" s="37"/>
      <c r="M1042" s="37"/>
      <c r="N1042" s="671" t="s">
        <v>398</v>
      </c>
      <c r="O1042" s="672"/>
      <c r="P1042" s="673"/>
      <c r="Q1042" s="627"/>
      <c r="R1042" s="670"/>
      <c r="S1042" s="670"/>
      <c r="T1042" s="628"/>
    </row>
    <row r="1043" spans="1:20" ht="6" customHeight="1">
      <c r="A1043" s="2"/>
      <c r="B1043" s="2"/>
      <c r="C1043" s="2"/>
      <c r="D1043" s="2"/>
      <c r="E1043" s="2"/>
      <c r="F1043" s="2"/>
      <c r="G1043" s="2"/>
      <c r="H1043" s="2"/>
      <c r="I1043" s="2"/>
      <c r="J1043" s="2"/>
      <c r="K1043" s="2"/>
      <c r="L1043" s="2"/>
      <c r="M1043" s="2"/>
      <c r="N1043" s="2"/>
      <c r="O1043" s="2"/>
      <c r="P1043" s="2"/>
      <c r="Q1043" s="2"/>
      <c r="R1043" s="2"/>
      <c r="S1043" s="2"/>
      <c r="T1043" s="2"/>
    </row>
    <row r="1044" spans="1:20" ht="15" customHeight="1">
      <c r="A1044" s="664" t="s">
        <v>399</v>
      </c>
      <c r="B1044" s="650" t="s">
        <v>400</v>
      </c>
      <c r="C1044" s="650"/>
      <c r="D1044" s="650" t="s">
        <v>401</v>
      </c>
      <c r="E1044" s="650"/>
      <c r="F1044" s="667" t="s">
        <v>402</v>
      </c>
      <c r="G1044" s="667"/>
      <c r="H1044" s="650" t="s">
        <v>403</v>
      </c>
      <c r="I1044" s="650"/>
      <c r="J1044" s="651" t="s">
        <v>404</v>
      </c>
      <c r="K1044" s="651"/>
      <c r="L1044" s="651"/>
      <c r="M1044" s="651"/>
      <c r="N1044" s="651"/>
      <c r="O1044" s="651"/>
      <c r="P1044" s="651"/>
      <c r="Q1044" s="651"/>
      <c r="R1044" s="652" t="s">
        <v>405</v>
      </c>
      <c r="S1044" s="655" t="s">
        <v>406</v>
      </c>
      <c r="T1044" s="656"/>
    </row>
    <row r="1045" spans="1:20" ht="15" customHeight="1">
      <c r="A1045" s="665"/>
      <c r="B1045" s="668" t="s">
        <v>407</v>
      </c>
      <c r="C1045" s="668"/>
      <c r="D1045" s="661" t="s">
        <v>406</v>
      </c>
      <c r="E1045" s="661"/>
      <c r="F1045" s="661" t="s">
        <v>406</v>
      </c>
      <c r="G1045" s="661"/>
      <c r="H1045" s="661" t="s">
        <v>406</v>
      </c>
      <c r="I1045" s="661"/>
      <c r="J1045" s="662" t="s">
        <v>408</v>
      </c>
      <c r="K1045" s="662"/>
      <c r="L1045" s="662"/>
      <c r="M1045" s="662"/>
      <c r="N1045" s="662" t="s">
        <v>409</v>
      </c>
      <c r="O1045" s="662"/>
      <c r="P1045" s="662"/>
      <c r="Q1045" s="662"/>
      <c r="R1045" s="653"/>
      <c r="S1045" s="657"/>
      <c r="T1045" s="658"/>
    </row>
    <row r="1046" spans="1:20" ht="15" customHeight="1">
      <c r="A1046" s="666"/>
      <c r="B1046" s="668"/>
      <c r="C1046" s="668"/>
      <c r="D1046" s="661"/>
      <c r="E1046" s="661"/>
      <c r="F1046" s="661"/>
      <c r="G1046" s="661"/>
      <c r="H1046" s="661"/>
      <c r="I1046" s="661"/>
      <c r="J1046" s="663" t="s">
        <v>1262</v>
      </c>
      <c r="K1046" s="663"/>
      <c r="L1046" s="663"/>
      <c r="M1046" s="663"/>
      <c r="N1046" s="662" t="s">
        <v>411</v>
      </c>
      <c r="O1046" s="662"/>
      <c r="P1046" s="662"/>
      <c r="Q1046" s="662"/>
      <c r="R1046" s="654"/>
      <c r="S1046" s="659"/>
      <c r="T1046" s="660"/>
    </row>
    <row r="1047" spans="1:20" ht="4.5" customHeight="1">
      <c r="A1047" s="2"/>
      <c r="B1047" s="2"/>
      <c r="C1047" s="2"/>
      <c r="D1047" s="2"/>
      <c r="E1047" s="2"/>
      <c r="F1047" s="2"/>
      <c r="G1047" s="2"/>
      <c r="H1047" s="2"/>
      <c r="I1047" s="2"/>
      <c r="J1047" s="2"/>
      <c r="K1047" s="2"/>
      <c r="L1047" s="2"/>
      <c r="M1047" s="2"/>
      <c r="N1047" s="2"/>
      <c r="O1047" s="2"/>
      <c r="P1047" s="2"/>
      <c r="Q1047" s="2"/>
      <c r="R1047" s="2"/>
      <c r="S1047" s="2"/>
      <c r="T1047" s="2"/>
    </row>
    <row r="1048" spans="1:20" ht="12" customHeight="1">
      <c r="A1048" s="74" t="s">
        <v>412</v>
      </c>
      <c r="B1048" s="75">
        <v>1</v>
      </c>
      <c r="C1048" s="684" t="s">
        <v>413</v>
      </c>
      <c r="D1048" s="684"/>
      <c r="E1048" s="684"/>
      <c r="F1048" s="684"/>
      <c r="G1048" s="684"/>
      <c r="H1048" s="684"/>
      <c r="I1048" s="684"/>
      <c r="J1048" s="684"/>
      <c r="K1048" s="684"/>
      <c r="L1048" s="684"/>
      <c r="M1048" s="684"/>
      <c r="N1048" s="684"/>
      <c r="O1048" s="684"/>
      <c r="P1048" s="684"/>
      <c r="Q1048" s="684"/>
      <c r="R1048" s="684"/>
      <c r="S1048" s="684"/>
      <c r="T1048" s="684"/>
    </row>
    <row r="1049" spans="1:20" ht="12" customHeight="1">
      <c r="A1049" s="2"/>
      <c r="B1049" s="75"/>
      <c r="C1049" s="684" t="s">
        <v>1260</v>
      </c>
      <c r="D1049" s="684"/>
      <c r="E1049" s="684"/>
      <c r="F1049" s="684"/>
      <c r="G1049" s="684"/>
      <c r="H1049" s="684"/>
      <c r="I1049" s="684"/>
      <c r="J1049" s="684"/>
      <c r="K1049" s="684"/>
      <c r="L1049" s="684"/>
      <c r="M1049" s="684"/>
      <c r="N1049" s="684"/>
      <c r="O1049" s="684"/>
      <c r="P1049" s="684"/>
      <c r="Q1049" s="684"/>
      <c r="R1049" s="684"/>
      <c r="S1049" s="684"/>
      <c r="T1049" s="684"/>
    </row>
    <row r="1050" spans="1:20" ht="12" customHeight="1">
      <c r="A1050" s="2"/>
      <c r="B1050" s="75"/>
      <c r="C1050" s="684" t="s">
        <v>414</v>
      </c>
      <c r="D1050" s="684"/>
      <c r="E1050" s="684"/>
      <c r="F1050" s="684"/>
      <c r="G1050" s="684"/>
      <c r="H1050" s="684"/>
      <c r="I1050" s="684"/>
      <c r="J1050" s="684"/>
      <c r="K1050" s="684"/>
      <c r="L1050" s="684"/>
      <c r="M1050" s="684"/>
      <c r="N1050" s="684"/>
      <c r="O1050" s="684"/>
      <c r="P1050" s="684"/>
      <c r="Q1050" s="684"/>
      <c r="R1050" s="684"/>
      <c r="S1050" s="684"/>
      <c r="T1050" s="684"/>
    </row>
    <row r="1051" spans="1:20" ht="12" customHeight="1">
      <c r="A1051" s="2"/>
      <c r="B1051" s="75">
        <v>2</v>
      </c>
      <c r="C1051" s="684" t="s">
        <v>1261</v>
      </c>
      <c r="D1051" s="684"/>
      <c r="E1051" s="684"/>
      <c r="F1051" s="684"/>
      <c r="G1051" s="684"/>
      <c r="H1051" s="684"/>
      <c r="I1051" s="684"/>
      <c r="J1051" s="684"/>
      <c r="K1051" s="684"/>
      <c r="L1051" s="684"/>
      <c r="M1051" s="684"/>
      <c r="N1051" s="684"/>
      <c r="O1051" s="684"/>
      <c r="P1051" s="684"/>
      <c r="Q1051" s="684"/>
      <c r="R1051" s="684"/>
      <c r="S1051" s="684"/>
      <c r="T1051" s="684"/>
    </row>
    <row r="1052" spans="1:20" ht="12" customHeight="1">
      <c r="A1052" s="2"/>
      <c r="B1052" s="75">
        <v>3</v>
      </c>
      <c r="C1052" s="687" t="s">
        <v>8</v>
      </c>
      <c r="D1052" s="687"/>
      <c r="E1052" s="687"/>
      <c r="F1052" s="687"/>
      <c r="G1052" s="687"/>
      <c r="H1052" s="687"/>
      <c r="I1052" s="687"/>
      <c r="J1052" s="687"/>
      <c r="K1052" s="687"/>
      <c r="L1052" s="687"/>
      <c r="M1052" s="687"/>
      <c r="N1052" s="687"/>
      <c r="O1052" s="687"/>
      <c r="P1052" s="687"/>
      <c r="Q1052" s="687"/>
      <c r="R1052" s="687"/>
      <c r="S1052" s="687"/>
      <c r="T1052" s="687"/>
    </row>
    <row r="1053" spans="1:20" ht="12" customHeight="1">
      <c r="A1053" s="2"/>
      <c r="C1053" s="688" t="s">
        <v>415</v>
      </c>
      <c r="D1053" s="688"/>
      <c r="E1053" s="688"/>
      <c r="F1053" s="688"/>
      <c r="G1053" s="688"/>
      <c r="H1053" s="688"/>
      <c r="I1053" s="688"/>
      <c r="J1053" s="688"/>
      <c r="K1053" s="688"/>
      <c r="L1053" s="688"/>
      <c r="M1053" s="688"/>
      <c r="N1053" s="688"/>
      <c r="O1053" s="688"/>
      <c r="P1053" s="688"/>
      <c r="Q1053" s="688"/>
      <c r="R1053" s="688"/>
      <c r="S1053" s="688"/>
      <c r="T1053" s="688"/>
    </row>
    <row r="1054" spans="1:20" ht="12" customHeight="1">
      <c r="B1054" s="75">
        <v>4</v>
      </c>
      <c r="C1054" s="684" t="s">
        <v>416</v>
      </c>
      <c r="D1054" s="684"/>
      <c r="E1054" s="684"/>
      <c r="F1054" s="684"/>
      <c r="G1054" s="684"/>
      <c r="H1054" s="684"/>
      <c r="I1054" s="684"/>
      <c r="J1054" s="684"/>
      <c r="K1054" s="684"/>
      <c r="L1054" s="684"/>
      <c r="M1054" s="684"/>
      <c r="N1054" s="684"/>
      <c r="O1054" s="684"/>
      <c r="P1054" s="684"/>
      <c r="Q1054" s="684"/>
      <c r="R1054" s="684"/>
      <c r="S1054" s="684"/>
      <c r="T1054" s="684"/>
    </row>
    <row r="1055" spans="1:20" ht="3.75" customHeight="1"/>
    <row r="1056" spans="1:20" ht="21">
      <c r="A1056" s="604" t="s">
        <v>1258</v>
      </c>
      <c r="B1056" s="604"/>
      <c r="C1056" s="604"/>
      <c r="D1056" s="604"/>
      <c r="E1056" s="604"/>
      <c r="F1056" s="604"/>
      <c r="G1056" s="604"/>
      <c r="H1056" s="604"/>
      <c r="I1056" s="604"/>
      <c r="J1056" s="604"/>
      <c r="K1056" s="604"/>
      <c r="L1056" s="604"/>
      <c r="M1056" s="604"/>
      <c r="N1056" s="604"/>
      <c r="O1056" s="604"/>
      <c r="P1056" s="604"/>
      <c r="Q1056" s="604"/>
      <c r="R1056" s="604"/>
      <c r="S1056" s="604"/>
      <c r="T1056" s="604"/>
    </row>
    <row r="1057" spans="1:20" ht="6" customHeight="1">
      <c r="A1057" s="49"/>
      <c r="B1057" s="50"/>
      <c r="C1057" s="50"/>
      <c r="D1057" s="50"/>
      <c r="E1057" s="50"/>
      <c r="F1057" s="50"/>
      <c r="G1057" s="50"/>
      <c r="H1057" s="50"/>
      <c r="I1057" s="50"/>
      <c r="J1057" s="50"/>
      <c r="K1057" s="50"/>
      <c r="L1057" s="50"/>
      <c r="M1057" s="50"/>
      <c r="N1057" s="50"/>
      <c r="O1057" s="50"/>
      <c r="P1057" s="50"/>
      <c r="Q1057" s="50"/>
      <c r="R1057" s="50"/>
      <c r="S1057" s="50"/>
      <c r="T1057" s="51"/>
    </row>
    <row r="1058" spans="1:20">
      <c r="A1058" s="52"/>
      <c r="B1058" s="34"/>
      <c r="C1058" s="34"/>
      <c r="D1058" s="34"/>
      <c r="E1058" s="34"/>
      <c r="F1058" s="34"/>
      <c r="G1058" s="34"/>
      <c r="H1058" s="34"/>
      <c r="I1058" s="34"/>
      <c r="J1058" s="34"/>
      <c r="K1058" s="34"/>
      <c r="L1058" s="34"/>
      <c r="M1058" s="34"/>
      <c r="N1058" s="34"/>
      <c r="O1058" s="34"/>
      <c r="P1058" s="34"/>
      <c r="Q1058" s="519" t="str">
        <f>"ページ　　"&amp;入力シート!$AI$14&amp;" - "</f>
        <v xml:space="preserve">ページ　　0 - </v>
      </c>
      <c r="R1058" s="519"/>
      <c r="S1058" s="53" t="s">
        <v>437</v>
      </c>
      <c r="T1058" s="54"/>
    </row>
    <row r="1059" spans="1:20" ht="6" customHeight="1">
      <c r="A1059" s="52"/>
      <c r="B1059" s="34"/>
      <c r="C1059" s="34"/>
      <c r="D1059" s="34"/>
      <c r="E1059" s="34"/>
      <c r="F1059" s="34"/>
      <c r="G1059" s="34"/>
      <c r="H1059" s="34"/>
      <c r="I1059" s="34"/>
      <c r="J1059" s="34"/>
      <c r="K1059" s="34"/>
      <c r="L1059" s="34"/>
      <c r="M1059" s="34"/>
      <c r="N1059" s="34"/>
      <c r="O1059" s="34"/>
      <c r="P1059" s="34"/>
      <c r="Q1059" s="34"/>
      <c r="R1059" s="34"/>
      <c r="S1059" s="34"/>
      <c r="T1059" s="55"/>
    </row>
    <row r="1060" spans="1:20" ht="7.5" customHeight="1">
      <c r="A1060" s="52"/>
      <c r="B1060" s="34"/>
      <c r="C1060" s="34"/>
      <c r="D1060" s="34"/>
      <c r="E1060" s="34"/>
      <c r="F1060" s="34"/>
      <c r="G1060" s="34"/>
      <c r="H1060" s="34"/>
      <c r="I1060" s="34"/>
      <c r="J1060" s="34"/>
      <c r="K1060" s="34"/>
      <c r="L1060" s="34"/>
      <c r="M1060" s="34"/>
      <c r="N1060" s="34"/>
      <c r="O1060" s="34"/>
      <c r="P1060" s="34"/>
      <c r="Q1060" s="34"/>
      <c r="R1060" s="34"/>
      <c r="S1060" s="34"/>
      <c r="T1060" s="55"/>
    </row>
    <row r="1061" spans="1:20" ht="13.5" customHeight="1">
      <c r="A1061" s="605" t="s">
        <v>386</v>
      </c>
      <c r="B1061" s="606"/>
      <c r="C1061" s="557" t="str">
        <f>C7</f>
        <v xml:space="preserve">          札幌道税事務所長</v>
      </c>
      <c r="D1061" s="557"/>
      <c r="E1061" s="557"/>
      <c r="F1061" s="557"/>
      <c r="G1061" s="56" t="s">
        <v>387</v>
      </c>
      <c r="H1061" s="34"/>
      <c r="I1061" s="34"/>
      <c r="J1061" s="34"/>
      <c r="K1061" s="34"/>
      <c r="L1061" s="34"/>
      <c r="M1061" s="34"/>
      <c r="N1061" s="34"/>
      <c r="O1061" s="34"/>
      <c r="P1061" s="685" t="str">
        <f>P7</f>
        <v>令和　　　年　　　月　　　日</v>
      </c>
      <c r="Q1061" s="685"/>
      <c r="R1061" s="685"/>
      <c r="S1061" s="685"/>
      <c r="T1061" s="686"/>
    </row>
    <row r="1062" spans="1:20" ht="6" customHeight="1">
      <c r="A1062" s="52"/>
      <c r="B1062" s="34"/>
      <c r="C1062" s="34"/>
      <c r="D1062" s="34"/>
      <c r="E1062" s="34"/>
      <c r="F1062" s="34"/>
      <c r="G1062" s="34"/>
      <c r="H1062" s="34"/>
      <c r="I1062" s="34"/>
      <c r="J1062" s="34"/>
      <c r="K1062" s="34"/>
      <c r="L1062" s="34"/>
      <c r="M1062" s="34"/>
      <c r="N1062" s="34"/>
      <c r="O1062" s="34"/>
      <c r="P1062" s="34"/>
      <c r="Q1062" s="34"/>
      <c r="R1062" s="34"/>
      <c r="S1062" s="34"/>
      <c r="T1062" s="55"/>
    </row>
    <row r="1063" spans="1:20" ht="26.25" customHeight="1">
      <c r="A1063" s="52"/>
      <c r="B1063" s="34"/>
      <c r="C1063" s="34"/>
      <c r="D1063" s="34"/>
      <c r="E1063" s="57"/>
      <c r="F1063" s="610" t="s">
        <v>388</v>
      </c>
      <c r="G1063" s="132" t="s">
        <v>292</v>
      </c>
      <c r="H1063" s="613" t="str">
        <f>$H$9</f>
        <v/>
      </c>
      <c r="I1063" s="613"/>
      <c r="J1063" s="613"/>
      <c r="K1063" s="613"/>
      <c r="L1063" s="613"/>
      <c r="M1063" s="613"/>
      <c r="N1063" s="613"/>
      <c r="O1063" s="613"/>
      <c r="P1063" s="613"/>
      <c r="Q1063" s="613"/>
      <c r="R1063" s="613"/>
      <c r="S1063" s="613"/>
      <c r="T1063" s="58"/>
    </row>
    <row r="1064" spans="1:20" ht="26.25" customHeight="1">
      <c r="A1064" s="52"/>
      <c r="B1064" s="34"/>
      <c r="C1064" s="34"/>
      <c r="D1064" s="34"/>
      <c r="E1064" s="57"/>
      <c r="F1064" s="611"/>
      <c r="G1064" s="132" t="s">
        <v>294</v>
      </c>
      <c r="H1064" s="614" t="str">
        <f>$H$10</f>
        <v/>
      </c>
      <c r="I1064" s="615"/>
      <c r="J1064" s="615"/>
      <c r="K1064" s="615"/>
      <c r="L1064" s="615"/>
      <c r="M1064" s="615"/>
      <c r="N1064" s="615"/>
      <c r="O1064" s="615"/>
      <c r="P1064" s="615"/>
      <c r="Q1064" s="615"/>
      <c r="R1064" s="615"/>
      <c r="S1064" s="125"/>
      <c r="T1064" s="60"/>
    </row>
    <row r="1065" spans="1:20" ht="26.25" customHeight="1">
      <c r="A1065" s="52"/>
      <c r="B1065" s="34"/>
      <c r="C1065" s="34"/>
      <c r="D1065" s="34"/>
      <c r="E1065" s="57"/>
      <c r="F1065" s="611"/>
      <c r="G1065" s="132" t="s">
        <v>1245</v>
      </c>
      <c r="H1065" s="620" t="str">
        <f>$H$11</f>
        <v/>
      </c>
      <c r="I1065" s="620"/>
      <c r="J1065" s="620"/>
      <c r="K1065" s="621" t="s">
        <v>264</v>
      </c>
      <c r="L1065" s="621"/>
      <c r="M1065" s="578" t="str">
        <f>$M$11</f>
        <v/>
      </c>
      <c r="N1065" s="578"/>
      <c r="O1065" s="622" t="s">
        <v>1249</v>
      </c>
      <c r="P1065" s="622"/>
      <c r="Q1065" s="578"/>
      <c r="R1065" s="578"/>
      <c r="S1065" s="578"/>
      <c r="T1065" s="60"/>
    </row>
    <row r="1066" spans="1:20" ht="22.5" customHeight="1">
      <c r="A1066" s="52"/>
      <c r="B1066" s="34"/>
      <c r="C1066" s="34"/>
      <c r="D1066" s="34"/>
      <c r="E1066" s="57"/>
      <c r="F1066" s="612"/>
      <c r="G1066" s="616" t="s">
        <v>351</v>
      </c>
      <c r="H1066" s="616"/>
      <c r="I1066" s="617" t="str">
        <f>$I$12</f>
        <v/>
      </c>
      <c r="J1066" s="618"/>
      <c r="K1066" s="618"/>
      <c r="L1066" s="618"/>
      <c r="M1066" s="619"/>
      <c r="N1066" s="575" t="s">
        <v>267</v>
      </c>
      <c r="O1066" s="576"/>
      <c r="P1066" s="577"/>
      <c r="Q1066" s="578" t="str">
        <f>$Q$12</f>
        <v/>
      </c>
      <c r="R1066" s="578"/>
      <c r="S1066" s="578"/>
      <c r="T1066" s="60"/>
    </row>
    <row r="1067" spans="1:20" ht="6" customHeight="1">
      <c r="A1067" s="52"/>
      <c r="B1067" s="34"/>
      <c r="C1067" s="34"/>
      <c r="D1067" s="62"/>
      <c r="E1067" s="34"/>
      <c r="F1067" s="23"/>
      <c r="G1067" s="24"/>
      <c r="H1067" s="24"/>
      <c r="I1067" s="25"/>
      <c r="J1067" s="25"/>
      <c r="K1067" s="25"/>
      <c r="L1067" s="26"/>
      <c r="M1067" s="26"/>
      <c r="N1067" s="26"/>
      <c r="O1067" s="26"/>
      <c r="P1067" s="26"/>
      <c r="Q1067" s="127"/>
      <c r="R1067" s="127"/>
      <c r="S1067" s="127"/>
      <c r="T1067" s="126"/>
    </row>
    <row r="1068" spans="1:20" s="3" customFormat="1" ht="13.5" customHeight="1">
      <c r="A1068" s="689" t="str">
        <f>A1006</f>
        <v>　次のとおり、商品として所有し、かつ、展示している自動車に係る令和６年度分の自動車税種別割の減免を受けたいので申請します。</v>
      </c>
      <c r="B1068" s="690"/>
      <c r="C1068" s="690"/>
      <c r="D1068" s="690"/>
      <c r="E1068" s="690"/>
      <c r="F1068" s="690"/>
      <c r="G1068" s="690"/>
      <c r="H1068" s="690"/>
      <c r="I1068" s="690"/>
      <c r="J1068" s="690"/>
      <c r="K1068" s="690"/>
      <c r="L1068" s="690"/>
      <c r="M1068" s="690"/>
      <c r="N1068" s="690"/>
      <c r="O1068" s="690"/>
      <c r="P1068" s="690"/>
      <c r="Q1068" s="690"/>
      <c r="R1068" s="690"/>
      <c r="S1068" s="690"/>
      <c r="T1068" s="691"/>
    </row>
    <row r="1069" spans="1:20" s="3" customFormat="1">
      <c r="A1069" s="579" t="s">
        <v>1264</v>
      </c>
      <c r="B1069" s="580"/>
      <c r="C1069" s="580"/>
      <c r="D1069" s="580"/>
      <c r="E1069" s="580"/>
      <c r="F1069" s="580"/>
      <c r="G1069" s="580"/>
      <c r="H1069" s="580"/>
      <c r="I1069" s="580"/>
      <c r="J1069" s="580"/>
      <c r="K1069" s="580"/>
      <c r="L1069" s="580"/>
      <c r="M1069" s="580"/>
      <c r="N1069" s="580"/>
      <c r="O1069" s="580"/>
      <c r="P1069" s="580"/>
      <c r="Q1069" s="580"/>
      <c r="R1069" s="580"/>
      <c r="S1069" s="580"/>
      <c r="T1069" s="581"/>
    </row>
    <row r="1070" spans="1:20" ht="6" customHeight="1">
      <c r="A1070" s="67"/>
      <c r="B1070" s="68"/>
      <c r="C1070" s="68"/>
      <c r="D1070" s="68"/>
      <c r="E1070" s="68"/>
      <c r="F1070" s="68"/>
      <c r="G1070" s="68"/>
      <c r="H1070" s="68"/>
      <c r="I1070" s="68"/>
      <c r="J1070" s="2"/>
      <c r="K1070" s="68"/>
      <c r="L1070" s="68"/>
      <c r="M1070" s="68"/>
      <c r="N1070" s="68"/>
      <c r="O1070" s="68"/>
      <c r="P1070" s="68"/>
      <c r="Q1070" s="68"/>
      <c r="R1070" s="68"/>
      <c r="S1070" s="68"/>
      <c r="T1070" s="69"/>
    </row>
    <row r="1071" spans="1:20" ht="15" customHeight="1">
      <c r="A1071" s="582" t="s">
        <v>279</v>
      </c>
      <c r="B1071" s="583"/>
      <c r="C1071" s="586" t="s">
        <v>333</v>
      </c>
      <c r="D1071" s="587"/>
      <c r="E1071" s="587"/>
      <c r="F1071" s="587"/>
      <c r="G1071" s="588"/>
      <c r="H1071" s="589" t="s">
        <v>281</v>
      </c>
      <c r="I1071" s="591" t="s">
        <v>343</v>
      </c>
      <c r="J1071" s="592"/>
      <c r="K1071" s="582" t="s">
        <v>287</v>
      </c>
      <c r="L1071" s="583"/>
      <c r="M1071" s="597" t="s">
        <v>335</v>
      </c>
      <c r="N1071" s="598"/>
      <c r="O1071" s="601" t="s">
        <v>336</v>
      </c>
      <c r="P1071" s="602"/>
      <c r="Q1071" s="602"/>
      <c r="R1071" s="603"/>
      <c r="S1071" s="627" t="s">
        <v>389</v>
      </c>
      <c r="T1071" s="628"/>
    </row>
    <row r="1072" spans="1:20" ht="15" customHeight="1">
      <c r="A1072" s="584"/>
      <c r="B1072" s="585"/>
      <c r="C1072" s="133" t="s">
        <v>337</v>
      </c>
      <c r="D1072" s="133" t="s">
        <v>277</v>
      </c>
      <c r="E1072" s="582" t="s">
        <v>344</v>
      </c>
      <c r="F1072" s="583"/>
      <c r="G1072" s="133" t="s">
        <v>279</v>
      </c>
      <c r="H1072" s="590"/>
      <c r="I1072" s="593"/>
      <c r="J1072" s="594"/>
      <c r="K1072" s="595"/>
      <c r="L1072" s="596"/>
      <c r="M1072" s="599"/>
      <c r="N1072" s="600"/>
      <c r="O1072" s="634" t="s">
        <v>338</v>
      </c>
      <c r="P1072" s="635"/>
      <c r="Q1072" s="634" t="s">
        <v>339</v>
      </c>
      <c r="R1072" s="635"/>
      <c r="S1072" s="627"/>
      <c r="T1072" s="628"/>
    </row>
    <row r="1073" spans="1:20" ht="21" customHeight="1">
      <c r="A1073" s="626" t="str">
        <f>IF(商品中古自動車証明書!A885="","",商品中古自動車証明書!A885)</f>
        <v/>
      </c>
      <c r="B1073" s="626"/>
      <c r="C1073" s="70" t="str">
        <f>IF(商品中古自動車証明書!C885="","",商品中古自動車証明書!C885)</f>
        <v/>
      </c>
      <c r="D1073" s="70" t="str">
        <f>IF(商品中古自動車証明書!D885="","",商品中古自動車証明書!D885)</f>
        <v/>
      </c>
      <c r="E1073" s="626" t="str">
        <f>IF(商品中古自動車証明書!E885="","",商品中古自動車証明書!E885)</f>
        <v/>
      </c>
      <c r="F1073" s="626"/>
      <c r="G1073" s="70" t="str">
        <f>IF(商品中古自動車証明書!F885="","",商品中古自動車証明書!F885)</f>
        <v/>
      </c>
      <c r="H1073" s="70" t="str">
        <f>IF(商品中古自動車証明書!H885="","",RIGHT(商品中古自動車証明書!H885,3))</f>
        <v/>
      </c>
      <c r="I1073" s="629" t="str">
        <f>IF(商品中古自動車証明書!G885="","",商品中古自動車証明書!G885)</f>
        <v/>
      </c>
      <c r="J1073" s="629"/>
      <c r="K1073" s="630" t="str">
        <f>IF(入力シート!AA444="","",入力シート!AA444)</f>
        <v/>
      </c>
      <c r="L1073" s="631"/>
      <c r="M1073" s="632">
        <f>IF(入力シート!AD444="","",入力シート!AD444)</f>
        <v>0</v>
      </c>
      <c r="N1073" s="633"/>
      <c r="O1073" s="629" t="str">
        <f>IF(入力シート!AG444="","",入力シート!AG444)</f>
        <v/>
      </c>
      <c r="P1073" s="629"/>
      <c r="Q1073" s="626" t="str">
        <f>IF(入力シート!AJ444="","",入力シート!AJ444)</f>
        <v/>
      </c>
      <c r="R1073" s="626"/>
      <c r="S1073" s="627"/>
      <c r="T1073" s="628"/>
    </row>
    <row r="1074" spans="1:20" ht="21" customHeight="1">
      <c r="A1074" s="626" t="str">
        <f>IF(商品中古自動車証明書!A886="","",商品中古自動車証明書!A886)</f>
        <v/>
      </c>
      <c r="B1074" s="626"/>
      <c r="C1074" s="70" t="str">
        <f>IF(商品中古自動車証明書!C886="","",商品中古自動車証明書!C886)</f>
        <v/>
      </c>
      <c r="D1074" s="70" t="str">
        <f>IF(商品中古自動車証明書!D886="","",商品中古自動車証明書!D886)</f>
        <v/>
      </c>
      <c r="E1074" s="626" t="str">
        <f>IF(商品中古自動車証明書!E886="","",商品中古自動車証明書!E886)</f>
        <v/>
      </c>
      <c r="F1074" s="626"/>
      <c r="G1074" s="70" t="str">
        <f>IF(商品中古自動車証明書!F886="","",商品中古自動車証明書!F886)</f>
        <v/>
      </c>
      <c r="H1074" s="70" t="str">
        <f>IF(商品中古自動車証明書!H886="","",RIGHT(商品中古自動車証明書!H886,3))</f>
        <v/>
      </c>
      <c r="I1074" s="629" t="str">
        <f>IF(商品中古自動車証明書!G886="","",商品中古自動車証明書!G886)</f>
        <v/>
      </c>
      <c r="J1074" s="629"/>
      <c r="K1074" s="630" t="str">
        <f>IF(入力シート!AA445="","",入力シート!AA445)</f>
        <v/>
      </c>
      <c r="L1074" s="631"/>
      <c r="M1074" s="632">
        <f>IF(入力シート!AD445="","",入力シート!AD445)</f>
        <v>0</v>
      </c>
      <c r="N1074" s="633"/>
      <c r="O1074" s="629" t="str">
        <f>IF(入力シート!AG445="","",入力シート!AG445)</f>
        <v/>
      </c>
      <c r="P1074" s="629"/>
      <c r="Q1074" s="626" t="str">
        <f>IF(入力シート!AJ445="","",入力シート!AJ445)</f>
        <v/>
      </c>
      <c r="R1074" s="626"/>
      <c r="S1074" s="627"/>
      <c r="T1074" s="628"/>
    </row>
    <row r="1075" spans="1:20" ht="21" customHeight="1">
      <c r="A1075" s="626" t="str">
        <f>IF(商品中古自動車証明書!A887="","",商品中古自動車証明書!A887)</f>
        <v/>
      </c>
      <c r="B1075" s="626"/>
      <c r="C1075" s="70" t="str">
        <f>IF(商品中古自動車証明書!C887="","",商品中古自動車証明書!C887)</f>
        <v/>
      </c>
      <c r="D1075" s="70" t="str">
        <f>IF(商品中古自動車証明書!D887="","",商品中古自動車証明書!D887)</f>
        <v/>
      </c>
      <c r="E1075" s="626" t="str">
        <f>IF(商品中古自動車証明書!E887="","",商品中古自動車証明書!E887)</f>
        <v/>
      </c>
      <c r="F1075" s="626"/>
      <c r="G1075" s="70" t="str">
        <f>IF(商品中古自動車証明書!F887="","",商品中古自動車証明書!F887)</f>
        <v/>
      </c>
      <c r="H1075" s="70" t="str">
        <f>IF(商品中古自動車証明書!H887="","",RIGHT(商品中古自動車証明書!H887,3))</f>
        <v/>
      </c>
      <c r="I1075" s="629" t="str">
        <f>IF(商品中古自動車証明書!G887="","",商品中古自動車証明書!G887)</f>
        <v/>
      </c>
      <c r="J1075" s="629"/>
      <c r="K1075" s="630" t="str">
        <f>IF(入力シート!AA446="","",入力シート!AA446)</f>
        <v/>
      </c>
      <c r="L1075" s="631"/>
      <c r="M1075" s="632">
        <f>IF(入力シート!AD446="","",入力シート!AD446)</f>
        <v>0</v>
      </c>
      <c r="N1075" s="633"/>
      <c r="O1075" s="629" t="str">
        <f>IF(入力シート!AG446="","",入力シート!AG446)</f>
        <v/>
      </c>
      <c r="P1075" s="629"/>
      <c r="Q1075" s="626" t="str">
        <f>IF(入力シート!AJ446="","",入力シート!AJ446)</f>
        <v/>
      </c>
      <c r="R1075" s="626"/>
      <c r="S1075" s="627"/>
      <c r="T1075" s="628"/>
    </row>
    <row r="1076" spans="1:20" ht="21" customHeight="1">
      <c r="A1076" s="626" t="str">
        <f>IF(商品中古自動車証明書!A888="","",商品中古自動車証明書!A888)</f>
        <v/>
      </c>
      <c r="B1076" s="626"/>
      <c r="C1076" s="70" t="str">
        <f>IF(商品中古自動車証明書!C888="","",商品中古自動車証明書!C888)</f>
        <v/>
      </c>
      <c r="D1076" s="70" t="str">
        <f>IF(商品中古自動車証明書!D888="","",商品中古自動車証明書!D888)</f>
        <v/>
      </c>
      <c r="E1076" s="626" t="str">
        <f>IF(商品中古自動車証明書!E888="","",商品中古自動車証明書!E888)</f>
        <v/>
      </c>
      <c r="F1076" s="626"/>
      <c r="G1076" s="70" t="str">
        <f>IF(商品中古自動車証明書!F888="","",商品中古自動車証明書!F888)</f>
        <v/>
      </c>
      <c r="H1076" s="70" t="str">
        <f>IF(商品中古自動車証明書!H888="","",RIGHT(商品中古自動車証明書!H888,3))</f>
        <v/>
      </c>
      <c r="I1076" s="629" t="str">
        <f>IF(商品中古自動車証明書!G888="","",商品中古自動車証明書!G888)</f>
        <v/>
      </c>
      <c r="J1076" s="629"/>
      <c r="K1076" s="630" t="str">
        <f>IF(入力シート!AA447="","",入力シート!AA447)</f>
        <v/>
      </c>
      <c r="L1076" s="631"/>
      <c r="M1076" s="632">
        <f>IF(入力シート!AD447="","",入力シート!AD447)</f>
        <v>0</v>
      </c>
      <c r="N1076" s="633"/>
      <c r="O1076" s="629" t="str">
        <f>IF(入力シート!AG447="","",入力シート!AG447)</f>
        <v/>
      </c>
      <c r="P1076" s="629"/>
      <c r="Q1076" s="626" t="str">
        <f>IF(入力シート!AJ447="","",入力シート!AJ447)</f>
        <v/>
      </c>
      <c r="R1076" s="626"/>
      <c r="S1076" s="627"/>
      <c r="T1076" s="628"/>
    </row>
    <row r="1077" spans="1:20" ht="21" customHeight="1">
      <c r="A1077" s="626" t="str">
        <f>IF(商品中古自動車証明書!A889="","",商品中古自動車証明書!A889)</f>
        <v/>
      </c>
      <c r="B1077" s="626"/>
      <c r="C1077" s="70" t="str">
        <f>IF(商品中古自動車証明書!C889="","",商品中古自動車証明書!C889)</f>
        <v/>
      </c>
      <c r="D1077" s="70" t="str">
        <f>IF(商品中古自動車証明書!D889="","",商品中古自動車証明書!D889)</f>
        <v/>
      </c>
      <c r="E1077" s="626" t="str">
        <f>IF(商品中古自動車証明書!E889="","",商品中古自動車証明書!E889)</f>
        <v/>
      </c>
      <c r="F1077" s="626"/>
      <c r="G1077" s="70" t="str">
        <f>IF(商品中古自動車証明書!F889="","",商品中古自動車証明書!F889)</f>
        <v/>
      </c>
      <c r="H1077" s="70" t="str">
        <f>IF(商品中古自動車証明書!H889="","",RIGHT(商品中古自動車証明書!H889,3))</f>
        <v/>
      </c>
      <c r="I1077" s="629" t="str">
        <f>IF(商品中古自動車証明書!G889="","",商品中古自動車証明書!G889)</f>
        <v/>
      </c>
      <c r="J1077" s="629"/>
      <c r="K1077" s="630" t="str">
        <f>IF(入力シート!AA448="","",入力シート!AA448)</f>
        <v/>
      </c>
      <c r="L1077" s="631"/>
      <c r="M1077" s="632">
        <f>IF(入力シート!AD448="","",入力シート!AD448)</f>
        <v>0</v>
      </c>
      <c r="N1077" s="633"/>
      <c r="O1077" s="629" t="str">
        <f>IF(入力シート!AG448="","",入力シート!AG448)</f>
        <v/>
      </c>
      <c r="P1077" s="629"/>
      <c r="Q1077" s="626" t="str">
        <f>IF(入力シート!AJ448="","",入力シート!AJ448)</f>
        <v/>
      </c>
      <c r="R1077" s="626"/>
      <c r="S1077" s="627"/>
      <c r="T1077" s="628"/>
    </row>
    <row r="1078" spans="1:20" ht="21" customHeight="1">
      <c r="A1078" s="626" t="str">
        <f>IF(商品中古自動車証明書!A890="","",商品中古自動車証明書!A890)</f>
        <v/>
      </c>
      <c r="B1078" s="626"/>
      <c r="C1078" s="70" t="str">
        <f>IF(商品中古自動車証明書!C890="","",商品中古自動車証明書!C890)</f>
        <v/>
      </c>
      <c r="D1078" s="70" t="str">
        <f>IF(商品中古自動車証明書!D890="","",商品中古自動車証明書!D890)</f>
        <v/>
      </c>
      <c r="E1078" s="626" t="str">
        <f>IF(商品中古自動車証明書!E890="","",商品中古自動車証明書!E890)</f>
        <v/>
      </c>
      <c r="F1078" s="626"/>
      <c r="G1078" s="70" t="str">
        <f>IF(商品中古自動車証明書!F890="","",商品中古自動車証明書!F890)</f>
        <v/>
      </c>
      <c r="H1078" s="70" t="str">
        <f>IF(商品中古自動車証明書!H890="","",RIGHT(商品中古自動車証明書!H890,3))</f>
        <v/>
      </c>
      <c r="I1078" s="629" t="str">
        <f>IF(商品中古自動車証明書!G890="","",商品中古自動車証明書!G890)</f>
        <v/>
      </c>
      <c r="J1078" s="629"/>
      <c r="K1078" s="630" t="str">
        <f>IF(入力シート!AA449="","",入力シート!AA449)</f>
        <v/>
      </c>
      <c r="L1078" s="631"/>
      <c r="M1078" s="632">
        <f>IF(入力シート!AD449="","",入力シート!AD449)</f>
        <v>0</v>
      </c>
      <c r="N1078" s="633"/>
      <c r="O1078" s="629" t="str">
        <f>IF(入力シート!AG449="","",入力シート!AG449)</f>
        <v/>
      </c>
      <c r="P1078" s="629"/>
      <c r="Q1078" s="626" t="str">
        <f>IF(入力シート!AJ449="","",入力シート!AJ449)</f>
        <v/>
      </c>
      <c r="R1078" s="626"/>
      <c r="S1078" s="627"/>
      <c r="T1078" s="628"/>
    </row>
    <row r="1079" spans="1:20" ht="21" customHeight="1">
      <c r="A1079" s="626" t="str">
        <f>IF(商品中古自動車証明書!A891="","",商品中古自動車証明書!A891)</f>
        <v/>
      </c>
      <c r="B1079" s="626"/>
      <c r="C1079" s="70" t="str">
        <f>IF(商品中古自動車証明書!C891="","",商品中古自動車証明書!C891)</f>
        <v/>
      </c>
      <c r="D1079" s="70" t="str">
        <f>IF(商品中古自動車証明書!D891="","",商品中古自動車証明書!D891)</f>
        <v/>
      </c>
      <c r="E1079" s="626" t="str">
        <f>IF(商品中古自動車証明書!E891="","",商品中古自動車証明書!E891)</f>
        <v/>
      </c>
      <c r="F1079" s="626"/>
      <c r="G1079" s="70" t="str">
        <f>IF(商品中古自動車証明書!F891="","",商品中古自動車証明書!F891)</f>
        <v/>
      </c>
      <c r="H1079" s="70" t="str">
        <f>IF(商品中古自動車証明書!H891="","",RIGHT(商品中古自動車証明書!H891,3))</f>
        <v/>
      </c>
      <c r="I1079" s="629" t="str">
        <f>IF(商品中古自動車証明書!G891="","",商品中古自動車証明書!G891)</f>
        <v/>
      </c>
      <c r="J1079" s="629"/>
      <c r="K1079" s="630" t="str">
        <f>IF(入力シート!AA450="","",入力シート!AA450)</f>
        <v/>
      </c>
      <c r="L1079" s="631"/>
      <c r="M1079" s="632">
        <f>IF(入力シート!AD450="","",入力シート!AD450)</f>
        <v>0</v>
      </c>
      <c r="N1079" s="633"/>
      <c r="O1079" s="629" t="str">
        <f>IF(入力シート!AG450="","",入力シート!AG450)</f>
        <v/>
      </c>
      <c r="P1079" s="629"/>
      <c r="Q1079" s="626" t="str">
        <f>IF(入力シート!AJ450="","",入力シート!AJ450)</f>
        <v/>
      </c>
      <c r="R1079" s="626"/>
      <c r="S1079" s="627"/>
      <c r="T1079" s="628"/>
    </row>
    <row r="1080" spans="1:20" ht="21" customHeight="1">
      <c r="A1080" s="626" t="str">
        <f>IF(商品中古自動車証明書!A892="","",商品中古自動車証明書!A892)</f>
        <v/>
      </c>
      <c r="B1080" s="626"/>
      <c r="C1080" s="70" t="str">
        <f>IF(商品中古自動車証明書!C892="","",商品中古自動車証明書!C892)</f>
        <v/>
      </c>
      <c r="D1080" s="70" t="str">
        <f>IF(商品中古自動車証明書!D892="","",商品中古自動車証明書!D892)</f>
        <v/>
      </c>
      <c r="E1080" s="626" t="str">
        <f>IF(商品中古自動車証明書!E892="","",商品中古自動車証明書!E892)</f>
        <v/>
      </c>
      <c r="F1080" s="626"/>
      <c r="G1080" s="70" t="str">
        <f>IF(商品中古自動車証明書!F892="","",商品中古自動車証明書!F892)</f>
        <v/>
      </c>
      <c r="H1080" s="70" t="str">
        <f>IF(商品中古自動車証明書!H892="","",RIGHT(商品中古自動車証明書!H892,3))</f>
        <v/>
      </c>
      <c r="I1080" s="629" t="str">
        <f>IF(商品中古自動車証明書!G892="","",商品中古自動車証明書!G892)</f>
        <v/>
      </c>
      <c r="J1080" s="629"/>
      <c r="K1080" s="630" t="str">
        <f>IF(入力シート!AA451="","",入力シート!AA451)</f>
        <v/>
      </c>
      <c r="L1080" s="631"/>
      <c r="M1080" s="632">
        <f>IF(入力シート!AD451="","",入力シート!AD451)</f>
        <v>0</v>
      </c>
      <c r="N1080" s="633"/>
      <c r="O1080" s="629" t="str">
        <f>IF(入力シート!AG451="","",入力シート!AG451)</f>
        <v/>
      </c>
      <c r="P1080" s="629"/>
      <c r="Q1080" s="626" t="str">
        <f>IF(入力シート!AJ451="","",入力シート!AJ451)</f>
        <v/>
      </c>
      <c r="R1080" s="626"/>
      <c r="S1080" s="627"/>
      <c r="T1080" s="628"/>
    </row>
    <row r="1081" spans="1:20" ht="21" customHeight="1">
      <c r="A1081" s="626" t="str">
        <f>IF(商品中古自動車証明書!A893="","",商品中古自動車証明書!A893)</f>
        <v/>
      </c>
      <c r="B1081" s="626"/>
      <c r="C1081" s="70" t="str">
        <f>IF(商品中古自動車証明書!C893="","",商品中古自動車証明書!C893)</f>
        <v/>
      </c>
      <c r="D1081" s="70" t="str">
        <f>IF(商品中古自動車証明書!D893="","",商品中古自動車証明書!D893)</f>
        <v/>
      </c>
      <c r="E1081" s="626" t="str">
        <f>IF(商品中古自動車証明書!E893="","",商品中古自動車証明書!E893)</f>
        <v/>
      </c>
      <c r="F1081" s="626"/>
      <c r="G1081" s="70" t="str">
        <f>IF(商品中古自動車証明書!F893="","",商品中古自動車証明書!F893)</f>
        <v/>
      </c>
      <c r="H1081" s="70" t="str">
        <f>IF(商品中古自動車証明書!H893="","",RIGHT(商品中古自動車証明書!H893,3))</f>
        <v/>
      </c>
      <c r="I1081" s="629" t="str">
        <f>IF(商品中古自動車証明書!G893="","",商品中古自動車証明書!G893)</f>
        <v/>
      </c>
      <c r="J1081" s="629"/>
      <c r="K1081" s="630" t="str">
        <f>IF(入力シート!AA452="","",入力シート!AA452)</f>
        <v/>
      </c>
      <c r="L1081" s="631"/>
      <c r="M1081" s="632">
        <f>IF(入力シート!AD452="","",入力シート!AD452)</f>
        <v>0</v>
      </c>
      <c r="N1081" s="633"/>
      <c r="O1081" s="629" t="str">
        <f>IF(入力シート!AG452="","",入力シート!AG452)</f>
        <v/>
      </c>
      <c r="P1081" s="629"/>
      <c r="Q1081" s="626" t="str">
        <f>IF(入力シート!AJ452="","",入力シート!AJ452)</f>
        <v/>
      </c>
      <c r="R1081" s="626"/>
      <c r="S1081" s="627"/>
      <c r="T1081" s="628"/>
    </row>
    <row r="1082" spans="1:20" ht="21" customHeight="1">
      <c r="A1082" s="626" t="str">
        <f>IF(商品中古自動車証明書!A894="","",商品中古自動車証明書!A894)</f>
        <v/>
      </c>
      <c r="B1082" s="626"/>
      <c r="C1082" s="70" t="str">
        <f>IF(商品中古自動車証明書!C894="","",商品中古自動車証明書!C894)</f>
        <v/>
      </c>
      <c r="D1082" s="70" t="str">
        <f>IF(商品中古自動車証明書!D894="","",商品中古自動車証明書!D894)</f>
        <v/>
      </c>
      <c r="E1082" s="626" t="str">
        <f>IF(商品中古自動車証明書!E894="","",商品中古自動車証明書!E894)</f>
        <v/>
      </c>
      <c r="F1082" s="626"/>
      <c r="G1082" s="70" t="str">
        <f>IF(商品中古自動車証明書!F894="","",商品中古自動車証明書!F894)</f>
        <v/>
      </c>
      <c r="H1082" s="70" t="str">
        <f>IF(商品中古自動車証明書!H894="","",RIGHT(商品中古自動車証明書!H894,3))</f>
        <v/>
      </c>
      <c r="I1082" s="629" t="str">
        <f>IF(商品中古自動車証明書!G894="","",商品中古自動車証明書!G894)</f>
        <v/>
      </c>
      <c r="J1082" s="629"/>
      <c r="K1082" s="630" t="str">
        <f>IF(入力シート!AA453="","",入力シート!AA453)</f>
        <v/>
      </c>
      <c r="L1082" s="631"/>
      <c r="M1082" s="632">
        <f>IF(入力シート!AD453="","",入力シート!AD453)</f>
        <v>0</v>
      </c>
      <c r="N1082" s="633"/>
      <c r="O1082" s="629" t="str">
        <f>IF(入力シート!AG453="","",入力シート!AG453)</f>
        <v/>
      </c>
      <c r="P1082" s="629"/>
      <c r="Q1082" s="626" t="str">
        <f>IF(入力シート!AJ453="","",入力シート!AJ453)</f>
        <v/>
      </c>
      <c r="R1082" s="626"/>
      <c r="S1082" s="627"/>
      <c r="T1082" s="628"/>
    </row>
    <row r="1083" spans="1:20" ht="21" customHeight="1">
      <c r="A1083" s="626" t="str">
        <f>IF(商品中古自動車証明書!A895="","",商品中古自動車証明書!A895)</f>
        <v/>
      </c>
      <c r="B1083" s="626"/>
      <c r="C1083" s="70" t="str">
        <f>IF(商品中古自動車証明書!C895="","",商品中古自動車証明書!C895)</f>
        <v/>
      </c>
      <c r="D1083" s="70" t="str">
        <f>IF(商品中古自動車証明書!D895="","",商品中古自動車証明書!D895)</f>
        <v/>
      </c>
      <c r="E1083" s="626" t="str">
        <f>IF(商品中古自動車証明書!E895="","",商品中古自動車証明書!E895)</f>
        <v/>
      </c>
      <c r="F1083" s="626"/>
      <c r="G1083" s="70" t="str">
        <f>IF(商品中古自動車証明書!F895="","",商品中古自動車証明書!F895)</f>
        <v/>
      </c>
      <c r="H1083" s="70" t="str">
        <f>IF(商品中古自動車証明書!H895="","",RIGHT(商品中古自動車証明書!H895,3))</f>
        <v/>
      </c>
      <c r="I1083" s="629" t="str">
        <f>IF(商品中古自動車証明書!G895="","",商品中古自動車証明書!G895)</f>
        <v/>
      </c>
      <c r="J1083" s="629"/>
      <c r="K1083" s="630" t="str">
        <f>IF(入力シート!AA454="","",入力シート!AA454)</f>
        <v/>
      </c>
      <c r="L1083" s="631"/>
      <c r="M1083" s="632">
        <f>IF(入力シート!AD454="","",入力シート!AD454)</f>
        <v>0</v>
      </c>
      <c r="N1083" s="633"/>
      <c r="O1083" s="629" t="str">
        <f>IF(入力シート!AG454="","",入力シート!AG454)</f>
        <v/>
      </c>
      <c r="P1083" s="629"/>
      <c r="Q1083" s="626" t="str">
        <f>IF(入力シート!AJ454="","",入力シート!AJ454)</f>
        <v/>
      </c>
      <c r="R1083" s="626"/>
      <c r="S1083" s="627"/>
      <c r="T1083" s="628"/>
    </row>
    <row r="1084" spans="1:20" ht="21" customHeight="1">
      <c r="A1084" s="626" t="str">
        <f>IF(商品中古自動車証明書!A896="","",商品中古自動車証明書!A896)</f>
        <v/>
      </c>
      <c r="B1084" s="626"/>
      <c r="C1084" s="70" t="str">
        <f>IF(商品中古自動車証明書!C896="","",商品中古自動車証明書!C896)</f>
        <v/>
      </c>
      <c r="D1084" s="70" t="str">
        <f>IF(商品中古自動車証明書!D896="","",商品中古自動車証明書!D896)</f>
        <v/>
      </c>
      <c r="E1084" s="626" t="str">
        <f>IF(商品中古自動車証明書!E896="","",商品中古自動車証明書!E896)</f>
        <v/>
      </c>
      <c r="F1084" s="626"/>
      <c r="G1084" s="70" t="str">
        <f>IF(商品中古自動車証明書!F896="","",商品中古自動車証明書!F896)</f>
        <v/>
      </c>
      <c r="H1084" s="70" t="str">
        <f>IF(商品中古自動車証明書!H896="","",RIGHT(商品中古自動車証明書!H896,3))</f>
        <v/>
      </c>
      <c r="I1084" s="629" t="str">
        <f>IF(商品中古自動車証明書!G896="","",商品中古自動車証明書!G896)</f>
        <v/>
      </c>
      <c r="J1084" s="629"/>
      <c r="K1084" s="630" t="str">
        <f>IF(入力シート!AA455="","",入力シート!AA455)</f>
        <v/>
      </c>
      <c r="L1084" s="631"/>
      <c r="M1084" s="632">
        <f>IF(入力シート!AD455="","",入力シート!AD455)</f>
        <v>0</v>
      </c>
      <c r="N1084" s="633"/>
      <c r="O1084" s="629" t="str">
        <f>IF(入力シート!AG455="","",入力シート!AG455)</f>
        <v/>
      </c>
      <c r="P1084" s="629"/>
      <c r="Q1084" s="626" t="str">
        <f>IF(入力シート!AJ455="","",入力シート!AJ455)</f>
        <v/>
      </c>
      <c r="R1084" s="626"/>
      <c r="S1084" s="627"/>
      <c r="T1084" s="628"/>
    </row>
    <row r="1085" spans="1:20" ht="21" customHeight="1">
      <c r="A1085" s="626" t="str">
        <f>IF(商品中古自動車証明書!A897="","",商品中古自動車証明書!A897)</f>
        <v/>
      </c>
      <c r="B1085" s="626"/>
      <c r="C1085" s="70" t="str">
        <f>IF(商品中古自動車証明書!C897="","",商品中古自動車証明書!C897)</f>
        <v/>
      </c>
      <c r="D1085" s="70" t="str">
        <f>IF(商品中古自動車証明書!D897="","",商品中古自動車証明書!D897)</f>
        <v/>
      </c>
      <c r="E1085" s="626" t="str">
        <f>IF(商品中古自動車証明書!E897="","",商品中古自動車証明書!E897)</f>
        <v/>
      </c>
      <c r="F1085" s="626"/>
      <c r="G1085" s="70" t="str">
        <f>IF(商品中古自動車証明書!F897="","",商品中古自動車証明書!F897)</f>
        <v/>
      </c>
      <c r="H1085" s="70" t="str">
        <f>IF(商品中古自動車証明書!H897="","",RIGHT(商品中古自動車証明書!H897,3))</f>
        <v/>
      </c>
      <c r="I1085" s="629" t="str">
        <f>IF(商品中古自動車証明書!G897="","",商品中古自動車証明書!G897)</f>
        <v/>
      </c>
      <c r="J1085" s="629"/>
      <c r="K1085" s="630" t="str">
        <f>IF(入力シート!AA456="","",入力シート!AA456)</f>
        <v/>
      </c>
      <c r="L1085" s="631"/>
      <c r="M1085" s="632">
        <f>IF(入力シート!AD456="","",入力シート!AD456)</f>
        <v>0</v>
      </c>
      <c r="N1085" s="633"/>
      <c r="O1085" s="629" t="str">
        <f>IF(入力シート!AG456="","",入力シート!AG456)</f>
        <v/>
      </c>
      <c r="P1085" s="629"/>
      <c r="Q1085" s="626" t="str">
        <f>IF(入力シート!AJ456="","",入力シート!AJ456)</f>
        <v/>
      </c>
      <c r="R1085" s="626"/>
      <c r="S1085" s="627"/>
      <c r="T1085" s="628"/>
    </row>
    <row r="1086" spans="1:20" ht="21" customHeight="1">
      <c r="A1086" s="626" t="str">
        <f>IF(商品中古自動車証明書!A898="","",商品中古自動車証明書!A898)</f>
        <v/>
      </c>
      <c r="B1086" s="626"/>
      <c r="C1086" s="70" t="str">
        <f>IF(商品中古自動車証明書!C898="","",商品中古自動車証明書!C898)</f>
        <v/>
      </c>
      <c r="D1086" s="70" t="str">
        <f>IF(商品中古自動車証明書!D898="","",商品中古自動車証明書!D898)</f>
        <v/>
      </c>
      <c r="E1086" s="626" t="str">
        <f>IF(商品中古自動車証明書!E898="","",商品中古自動車証明書!E898)</f>
        <v/>
      </c>
      <c r="F1086" s="626"/>
      <c r="G1086" s="70" t="str">
        <f>IF(商品中古自動車証明書!F898="","",商品中古自動車証明書!F898)</f>
        <v/>
      </c>
      <c r="H1086" s="70" t="str">
        <f>IF(商品中古自動車証明書!H898="","",RIGHT(商品中古自動車証明書!H898,3))</f>
        <v/>
      </c>
      <c r="I1086" s="629" t="str">
        <f>IF(商品中古自動車証明書!G898="","",商品中古自動車証明書!G898)</f>
        <v/>
      </c>
      <c r="J1086" s="629"/>
      <c r="K1086" s="630" t="str">
        <f>IF(入力シート!AA457="","",入力シート!AA457)</f>
        <v/>
      </c>
      <c r="L1086" s="631"/>
      <c r="M1086" s="632">
        <f>IF(入力シート!AD457="","",入力シート!AD457)</f>
        <v>0</v>
      </c>
      <c r="N1086" s="633"/>
      <c r="O1086" s="629" t="str">
        <f>IF(入力シート!AG457="","",入力シート!AG457)</f>
        <v/>
      </c>
      <c r="P1086" s="629"/>
      <c r="Q1086" s="626" t="str">
        <f>IF(入力シート!AJ457="","",入力シート!AJ457)</f>
        <v/>
      </c>
      <c r="R1086" s="626"/>
      <c r="S1086" s="627"/>
      <c r="T1086" s="628"/>
    </row>
    <row r="1087" spans="1:20" ht="21" customHeight="1">
      <c r="A1087" s="626" t="str">
        <f>IF(商品中古自動車証明書!A899="","",商品中古自動車証明書!A899)</f>
        <v/>
      </c>
      <c r="B1087" s="626"/>
      <c r="C1087" s="70" t="str">
        <f>IF(商品中古自動車証明書!C899="","",商品中古自動車証明書!C899)</f>
        <v/>
      </c>
      <c r="D1087" s="70" t="str">
        <f>IF(商品中古自動車証明書!D899="","",商品中古自動車証明書!D899)</f>
        <v/>
      </c>
      <c r="E1087" s="626" t="str">
        <f>IF(商品中古自動車証明書!E899="","",商品中古自動車証明書!E899)</f>
        <v/>
      </c>
      <c r="F1087" s="626"/>
      <c r="G1087" s="70" t="str">
        <f>IF(商品中古自動車証明書!F899="","",商品中古自動車証明書!F899)</f>
        <v/>
      </c>
      <c r="H1087" s="70" t="str">
        <f>IF(商品中古自動車証明書!H899="","",RIGHT(商品中古自動車証明書!H899,3))</f>
        <v/>
      </c>
      <c r="I1087" s="629" t="str">
        <f>IF(商品中古自動車証明書!G899="","",商品中古自動車証明書!G899)</f>
        <v/>
      </c>
      <c r="J1087" s="629"/>
      <c r="K1087" s="630" t="str">
        <f>IF(入力シート!AA458="","",入力シート!AA458)</f>
        <v/>
      </c>
      <c r="L1087" s="631"/>
      <c r="M1087" s="632">
        <f>IF(入力シート!AD458="","",入力シート!AD458)</f>
        <v>0</v>
      </c>
      <c r="N1087" s="633"/>
      <c r="O1087" s="629" t="str">
        <f>IF(入力シート!AG458="","",入力シート!AG458)</f>
        <v/>
      </c>
      <c r="P1087" s="629"/>
      <c r="Q1087" s="626" t="str">
        <f>IF(入力シート!AJ458="","",入力シート!AJ458)</f>
        <v/>
      </c>
      <c r="R1087" s="626"/>
      <c r="S1087" s="627"/>
      <c r="T1087" s="628"/>
    </row>
    <row r="1088" spans="1:20" ht="21" customHeight="1">
      <c r="A1088" s="626" t="str">
        <f>IF(商品中古自動車証明書!A900="","",商品中古自動車証明書!A900)</f>
        <v/>
      </c>
      <c r="B1088" s="626"/>
      <c r="C1088" s="70" t="str">
        <f>IF(商品中古自動車証明書!C900="","",商品中古自動車証明書!C900)</f>
        <v/>
      </c>
      <c r="D1088" s="70" t="str">
        <f>IF(商品中古自動車証明書!D900="","",商品中古自動車証明書!D900)</f>
        <v/>
      </c>
      <c r="E1088" s="626" t="str">
        <f>IF(商品中古自動車証明書!E900="","",商品中古自動車証明書!E900)</f>
        <v/>
      </c>
      <c r="F1088" s="626"/>
      <c r="G1088" s="70" t="str">
        <f>IF(商品中古自動車証明書!F900="","",商品中古自動車証明書!F900)</f>
        <v/>
      </c>
      <c r="H1088" s="70" t="str">
        <f>IF(商品中古自動車証明書!H900="","",RIGHT(商品中古自動車証明書!H900,3))</f>
        <v/>
      </c>
      <c r="I1088" s="629" t="str">
        <f>IF(商品中古自動車証明書!G900="","",商品中古自動車証明書!G900)</f>
        <v/>
      </c>
      <c r="J1088" s="629"/>
      <c r="K1088" s="630" t="str">
        <f>IF(入力シート!AA459="","",入力シート!AA459)</f>
        <v/>
      </c>
      <c r="L1088" s="631"/>
      <c r="M1088" s="632">
        <f>IF(入力シート!AD459="","",入力シート!AD459)</f>
        <v>0</v>
      </c>
      <c r="N1088" s="633"/>
      <c r="O1088" s="629" t="str">
        <f>IF(入力シート!AG459="","",入力シート!AG459)</f>
        <v/>
      </c>
      <c r="P1088" s="629"/>
      <c r="Q1088" s="626" t="str">
        <f>IF(入力シート!AJ459="","",入力シート!AJ459)</f>
        <v/>
      </c>
      <c r="R1088" s="626"/>
      <c r="S1088" s="627"/>
      <c r="T1088" s="628"/>
    </row>
    <row r="1089" spans="1:20" ht="21" customHeight="1">
      <c r="A1089" s="626" t="str">
        <f>IF(商品中古自動車証明書!A901="","",商品中古自動車証明書!A901)</f>
        <v/>
      </c>
      <c r="B1089" s="626"/>
      <c r="C1089" s="70" t="str">
        <f>IF(商品中古自動車証明書!C901="","",商品中古自動車証明書!C901)</f>
        <v/>
      </c>
      <c r="D1089" s="70" t="str">
        <f>IF(商品中古自動車証明書!D901="","",商品中古自動車証明書!D901)</f>
        <v/>
      </c>
      <c r="E1089" s="626" t="str">
        <f>IF(商品中古自動車証明書!E901="","",商品中古自動車証明書!E901)</f>
        <v/>
      </c>
      <c r="F1089" s="626"/>
      <c r="G1089" s="70" t="str">
        <f>IF(商品中古自動車証明書!F901="","",商品中古自動車証明書!F901)</f>
        <v/>
      </c>
      <c r="H1089" s="70" t="str">
        <f>IF(商品中古自動車証明書!H901="","",RIGHT(商品中古自動車証明書!H901,3))</f>
        <v/>
      </c>
      <c r="I1089" s="629" t="str">
        <f>IF(商品中古自動車証明書!G901="","",商品中古自動車証明書!G901)</f>
        <v/>
      </c>
      <c r="J1089" s="629"/>
      <c r="K1089" s="630" t="str">
        <f>IF(入力シート!AA460="","",入力シート!AA460)</f>
        <v/>
      </c>
      <c r="L1089" s="631"/>
      <c r="M1089" s="632">
        <f>IF(入力シート!AD460="","",入力シート!AD460)</f>
        <v>0</v>
      </c>
      <c r="N1089" s="633"/>
      <c r="O1089" s="629" t="str">
        <f>IF(入力シート!AG460="","",入力シート!AG460)</f>
        <v/>
      </c>
      <c r="P1089" s="629"/>
      <c r="Q1089" s="626" t="str">
        <f>IF(入力シート!AJ460="","",入力シート!AJ460)</f>
        <v/>
      </c>
      <c r="R1089" s="626"/>
      <c r="S1089" s="627"/>
      <c r="T1089" s="628"/>
    </row>
    <row r="1090" spans="1:20" ht="21" customHeight="1">
      <c r="A1090" s="626" t="str">
        <f>IF(商品中古自動車証明書!A902="","",商品中古自動車証明書!A902)</f>
        <v/>
      </c>
      <c r="B1090" s="626"/>
      <c r="C1090" s="70" t="str">
        <f>IF(商品中古自動車証明書!C902="","",商品中古自動車証明書!C902)</f>
        <v/>
      </c>
      <c r="D1090" s="70" t="str">
        <f>IF(商品中古自動車証明書!D902="","",商品中古自動車証明書!D902)</f>
        <v/>
      </c>
      <c r="E1090" s="626" t="str">
        <f>IF(商品中古自動車証明書!E902="","",商品中古自動車証明書!E902)</f>
        <v/>
      </c>
      <c r="F1090" s="626"/>
      <c r="G1090" s="70" t="str">
        <f>IF(商品中古自動車証明書!F902="","",商品中古自動車証明書!F902)</f>
        <v/>
      </c>
      <c r="H1090" s="70" t="str">
        <f>IF(商品中古自動車証明書!H902="","",RIGHT(商品中古自動車証明書!H902,3))</f>
        <v/>
      </c>
      <c r="I1090" s="629" t="str">
        <f>IF(商品中古自動車証明書!G902="","",商品中古自動車証明書!G902)</f>
        <v/>
      </c>
      <c r="J1090" s="629"/>
      <c r="K1090" s="630" t="str">
        <f>IF(入力シート!AA461="","",入力シート!AA461)</f>
        <v/>
      </c>
      <c r="L1090" s="631"/>
      <c r="M1090" s="632">
        <f>IF(入力シート!AD461="","",入力シート!AD461)</f>
        <v>0</v>
      </c>
      <c r="N1090" s="633"/>
      <c r="O1090" s="629" t="str">
        <f>IF(入力シート!AG461="","",入力シート!AG461)</f>
        <v/>
      </c>
      <c r="P1090" s="629"/>
      <c r="Q1090" s="626" t="str">
        <f>IF(入力シート!AJ461="","",入力シート!AJ461)</f>
        <v/>
      </c>
      <c r="R1090" s="626"/>
      <c r="S1090" s="627"/>
      <c r="T1090" s="628"/>
    </row>
    <row r="1091" spans="1:20" ht="21" customHeight="1">
      <c r="A1091" s="626" t="str">
        <f>IF(商品中古自動車証明書!A903="","",商品中古自動車証明書!A903)</f>
        <v/>
      </c>
      <c r="B1091" s="626"/>
      <c r="C1091" s="70" t="str">
        <f>IF(商品中古自動車証明書!C903="","",商品中古自動車証明書!C903)</f>
        <v/>
      </c>
      <c r="D1091" s="70" t="str">
        <f>IF(商品中古自動車証明書!D903="","",商品中古自動車証明書!D903)</f>
        <v/>
      </c>
      <c r="E1091" s="626" t="str">
        <f>IF(商品中古自動車証明書!E903="","",商品中古自動車証明書!E903)</f>
        <v/>
      </c>
      <c r="F1091" s="626"/>
      <c r="G1091" s="70" t="str">
        <f>IF(商品中古自動車証明書!F903="","",商品中古自動車証明書!F903)</f>
        <v/>
      </c>
      <c r="H1091" s="70" t="str">
        <f>IF(商品中古自動車証明書!H903="","",RIGHT(商品中古自動車証明書!H903,3))</f>
        <v/>
      </c>
      <c r="I1091" s="629" t="str">
        <f>IF(商品中古自動車証明書!G903="","",商品中古自動車証明書!G903)</f>
        <v/>
      </c>
      <c r="J1091" s="629"/>
      <c r="K1091" s="630" t="str">
        <f>IF(入力シート!AA462="","",入力シート!AA462)</f>
        <v/>
      </c>
      <c r="L1091" s="631"/>
      <c r="M1091" s="632">
        <f>IF(入力シート!AD462="","",入力シート!AD462)</f>
        <v>0</v>
      </c>
      <c r="N1091" s="633"/>
      <c r="O1091" s="629" t="str">
        <f>IF(入力シート!AG462="","",入力シート!AG462)</f>
        <v/>
      </c>
      <c r="P1091" s="629"/>
      <c r="Q1091" s="626" t="str">
        <f>IF(入力シート!AJ462="","",入力シート!AJ462)</f>
        <v/>
      </c>
      <c r="R1091" s="626"/>
      <c r="S1091" s="627"/>
      <c r="T1091" s="628"/>
    </row>
    <row r="1092" spans="1:20" ht="21" customHeight="1">
      <c r="A1092" s="626" t="str">
        <f>IF(商品中古自動車証明書!A904="","",商品中古自動車証明書!A904)</f>
        <v/>
      </c>
      <c r="B1092" s="626"/>
      <c r="C1092" s="70" t="str">
        <f>IF(商品中古自動車証明書!C904="","",商品中古自動車証明書!C904)</f>
        <v/>
      </c>
      <c r="D1092" s="70" t="str">
        <f>IF(商品中古自動車証明書!D904="","",商品中古自動車証明書!D904)</f>
        <v/>
      </c>
      <c r="E1092" s="626" t="str">
        <f>IF(商品中古自動車証明書!E904="","",商品中古自動車証明書!E904)</f>
        <v/>
      </c>
      <c r="F1092" s="626"/>
      <c r="G1092" s="70" t="str">
        <f>IF(商品中古自動車証明書!F904="","",商品中古自動車証明書!F904)</f>
        <v/>
      </c>
      <c r="H1092" s="70" t="str">
        <f>IF(商品中古自動車証明書!H904="","",RIGHT(商品中古自動車証明書!H904,3))</f>
        <v/>
      </c>
      <c r="I1092" s="629" t="str">
        <f>IF(商品中古自動車証明書!G904="","",商品中古自動車証明書!G904)</f>
        <v/>
      </c>
      <c r="J1092" s="629"/>
      <c r="K1092" s="630" t="str">
        <f>IF(入力シート!AA463="","",入力シート!AA463)</f>
        <v/>
      </c>
      <c r="L1092" s="631"/>
      <c r="M1092" s="632">
        <f>IF(入力シート!AD463="","",入力シート!AD463)</f>
        <v>0</v>
      </c>
      <c r="N1092" s="633"/>
      <c r="O1092" s="629" t="str">
        <f>IF(入力シート!AG463="","",入力シート!AG463)</f>
        <v/>
      </c>
      <c r="P1092" s="629"/>
      <c r="Q1092" s="626" t="str">
        <f>IF(入力シート!AJ463="","",入力シート!AJ463)</f>
        <v/>
      </c>
      <c r="R1092" s="626"/>
      <c r="S1092" s="627"/>
      <c r="T1092" s="628"/>
    </row>
    <row r="1093" spans="1:20" ht="21" customHeight="1">
      <c r="A1093" s="626" t="str">
        <f>IF(商品中古自動車証明書!A905="","",商品中古自動車証明書!A905)</f>
        <v/>
      </c>
      <c r="B1093" s="626"/>
      <c r="C1093" s="70" t="str">
        <f>IF(商品中古自動車証明書!C905="","",商品中古自動車証明書!C905)</f>
        <v/>
      </c>
      <c r="D1093" s="70" t="str">
        <f>IF(商品中古自動車証明書!D905="","",商品中古自動車証明書!D905)</f>
        <v/>
      </c>
      <c r="E1093" s="626" t="str">
        <f>IF(商品中古自動車証明書!E905="","",商品中古自動車証明書!E905)</f>
        <v/>
      </c>
      <c r="F1093" s="626"/>
      <c r="G1093" s="70" t="str">
        <f>IF(商品中古自動車証明書!F905="","",商品中古自動車証明書!F905)</f>
        <v/>
      </c>
      <c r="H1093" s="70" t="str">
        <f>IF(商品中古自動車証明書!H905="","",RIGHT(商品中古自動車証明書!H905,3))</f>
        <v/>
      </c>
      <c r="I1093" s="629" t="str">
        <f>IF(商品中古自動車証明書!G905="","",商品中古自動車証明書!G905)</f>
        <v/>
      </c>
      <c r="J1093" s="629"/>
      <c r="K1093" s="630" t="str">
        <f>IF(入力シート!AA464="","",入力シート!AA464)</f>
        <v/>
      </c>
      <c r="L1093" s="631"/>
      <c r="M1093" s="632">
        <f>IF(入力シート!AD464="","",入力シート!AD464)</f>
        <v>0</v>
      </c>
      <c r="N1093" s="633"/>
      <c r="O1093" s="629" t="str">
        <f>IF(入力シート!AG464="","",入力シート!AG464)</f>
        <v/>
      </c>
      <c r="P1093" s="629"/>
      <c r="Q1093" s="626" t="str">
        <f>IF(入力シート!AJ464="","",入力シート!AJ464)</f>
        <v/>
      </c>
      <c r="R1093" s="626"/>
      <c r="S1093" s="627"/>
      <c r="T1093" s="628"/>
    </row>
    <row r="1094" spans="1:20" ht="21" customHeight="1">
      <c r="A1094" s="626" t="str">
        <f>IF(商品中古自動車証明書!A906="","",商品中古自動車証明書!A906)</f>
        <v/>
      </c>
      <c r="B1094" s="626"/>
      <c r="C1094" s="70" t="str">
        <f>IF(商品中古自動車証明書!C906="","",商品中古自動車証明書!C906)</f>
        <v/>
      </c>
      <c r="D1094" s="70" t="str">
        <f>IF(商品中古自動車証明書!D906="","",商品中古自動車証明書!D906)</f>
        <v/>
      </c>
      <c r="E1094" s="626" t="str">
        <f>IF(商品中古自動車証明書!E906="","",商品中古自動車証明書!E906)</f>
        <v/>
      </c>
      <c r="F1094" s="626"/>
      <c r="G1094" s="70" t="str">
        <f>IF(商品中古自動車証明書!F906="","",商品中古自動車証明書!F906)</f>
        <v/>
      </c>
      <c r="H1094" s="70" t="str">
        <f>IF(商品中古自動車証明書!H906="","",RIGHT(商品中古自動車証明書!H906,3))</f>
        <v/>
      </c>
      <c r="I1094" s="629" t="str">
        <f>IF(商品中古自動車証明書!G906="","",商品中古自動車証明書!G906)</f>
        <v/>
      </c>
      <c r="J1094" s="629"/>
      <c r="K1094" s="630" t="str">
        <f>IF(入力シート!AA465="","",入力シート!AA465)</f>
        <v/>
      </c>
      <c r="L1094" s="631"/>
      <c r="M1094" s="632">
        <f>IF(入力シート!AD465="","",入力シート!AD465)</f>
        <v>0</v>
      </c>
      <c r="N1094" s="633"/>
      <c r="O1094" s="629" t="str">
        <f>IF(入力シート!AG465="","",入力シート!AG465)</f>
        <v/>
      </c>
      <c r="P1094" s="629"/>
      <c r="Q1094" s="626" t="str">
        <f>IF(入力シート!AJ465="","",入力シート!AJ465)</f>
        <v/>
      </c>
      <c r="R1094" s="626"/>
      <c r="S1094" s="627"/>
      <c r="T1094" s="628"/>
    </row>
    <row r="1095" spans="1:20" ht="21" customHeight="1">
      <c r="A1095" s="626" t="str">
        <f>IF(商品中古自動車証明書!A907="","",商品中古自動車証明書!A907)</f>
        <v/>
      </c>
      <c r="B1095" s="626"/>
      <c r="C1095" s="70" t="str">
        <f>IF(商品中古自動車証明書!C907="","",商品中古自動車証明書!C907)</f>
        <v/>
      </c>
      <c r="D1095" s="70" t="str">
        <f>IF(商品中古自動車証明書!D907="","",商品中古自動車証明書!D907)</f>
        <v/>
      </c>
      <c r="E1095" s="626" t="str">
        <f>IF(商品中古自動車証明書!E907="","",商品中古自動車証明書!E907)</f>
        <v/>
      </c>
      <c r="F1095" s="626"/>
      <c r="G1095" s="70" t="str">
        <f>IF(商品中古自動車証明書!F907="","",商品中古自動車証明書!F907)</f>
        <v/>
      </c>
      <c r="H1095" s="70" t="str">
        <f>IF(商品中古自動車証明書!H907="","",RIGHT(商品中古自動車証明書!H907,3))</f>
        <v/>
      </c>
      <c r="I1095" s="629" t="str">
        <f>IF(商品中古自動車証明書!G907="","",商品中古自動車証明書!G907)</f>
        <v/>
      </c>
      <c r="J1095" s="629"/>
      <c r="K1095" s="630" t="str">
        <f>IF(入力シート!AA466="","",入力シート!AA466)</f>
        <v/>
      </c>
      <c r="L1095" s="631"/>
      <c r="M1095" s="632">
        <f>IF(入力シート!AD466="","",入力シート!AD466)</f>
        <v>0</v>
      </c>
      <c r="N1095" s="633"/>
      <c r="O1095" s="629" t="str">
        <f>IF(入力シート!AG466="","",入力シート!AG466)</f>
        <v/>
      </c>
      <c r="P1095" s="629"/>
      <c r="Q1095" s="626" t="str">
        <f>IF(入力シート!AJ466="","",入力シート!AJ466)</f>
        <v/>
      </c>
      <c r="R1095" s="626"/>
      <c r="S1095" s="627"/>
      <c r="T1095" s="628"/>
    </row>
    <row r="1096" spans="1:20" ht="21" customHeight="1">
      <c r="A1096" s="626" t="str">
        <f>IF(商品中古自動車証明書!A908="","",商品中古自動車証明書!A908)</f>
        <v/>
      </c>
      <c r="B1096" s="626"/>
      <c r="C1096" s="70" t="str">
        <f>IF(商品中古自動車証明書!C908="","",商品中古自動車証明書!C908)</f>
        <v/>
      </c>
      <c r="D1096" s="70" t="str">
        <f>IF(商品中古自動車証明書!D908="","",商品中古自動車証明書!D908)</f>
        <v/>
      </c>
      <c r="E1096" s="626" t="str">
        <f>IF(商品中古自動車証明書!E908="","",商品中古自動車証明書!E908)</f>
        <v/>
      </c>
      <c r="F1096" s="626"/>
      <c r="G1096" s="70" t="str">
        <f>IF(商品中古自動車証明書!F908="","",商品中古自動車証明書!F908)</f>
        <v/>
      </c>
      <c r="H1096" s="70" t="str">
        <f>IF(商品中古自動車証明書!H908="","",RIGHT(商品中古自動車証明書!H908,3))</f>
        <v/>
      </c>
      <c r="I1096" s="629" t="str">
        <f>IF(商品中古自動車証明書!G908="","",商品中古自動車証明書!G908)</f>
        <v/>
      </c>
      <c r="J1096" s="629"/>
      <c r="K1096" s="630" t="str">
        <f>IF(入力シート!AA467="","",入力シート!AA467)</f>
        <v/>
      </c>
      <c r="L1096" s="631"/>
      <c r="M1096" s="632">
        <f>IF(入力シート!AD467="","",入力シート!AD467)</f>
        <v>0</v>
      </c>
      <c r="N1096" s="633"/>
      <c r="O1096" s="629" t="str">
        <f>IF(入力シート!AG467="","",入力シート!AG467)</f>
        <v/>
      </c>
      <c r="P1096" s="629"/>
      <c r="Q1096" s="626" t="str">
        <f>IF(入力シート!AJ467="","",入力シート!AJ467)</f>
        <v/>
      </c>
      <c r="R1096" s="626"/>
      <c r="S1096" s="627"/>
      <c r="T1096" s="628"/>
    </row>
    <row r="1097" spans="1:20" ht="21" customHeight="1">
      <c r="A1097" s="626" t="str">
        <f>IF(商品中古自動車証明書!A909="","",商品中古自動車証明書!A909)</f>
        <v/>
      </c>
      <c r="B1097" s="626"/>
      <c r="C1097" s="70" t="str">
        <f>IF(商品中古自動車証明書!C909="","",商品中古自動車証明書!C909)</f>
        <v/>
      </c>
      <c r="D1097" s="70" t="str">
        <f>IF(商品中古自動車証明書!D909="","",商品中古自動車証明書!D909)</f>
        <v/>
      </c>
      <c r="E1097" s="626" t="str">
        <f>IF(商品中古自動車証明書!E909="","",商品中古自動車証明書!E909)</f>
        <v/>
      </c>
      <c r="F1097" s="626"/>
      <c r="G1097" s="70" t="str">
        <f>IF(商品中古自動車証明書!F909="","",商品中古自動車証明書!F909)</f>
        <v/>
      </c>
      <c r="H1097" s="70" t="str">
        <f>IF(商品中古自動車証明書!H909="","",RIGHT(商品中古自動車証明書!H909,3))</f>
        <v/>
      </c>
      <c r="I1097" s="629" t="str">
        <f>IF(商品中古自動車証明書!G909="","",商品中古自動車証明書!G909)</f>
        <v/>
      </c>
      <c r="J1097" s="629"/>
      <c r="K1097" s="630" t="str">
        <f>IF(入力シート!AA468="","",入力シート!AA468)</f>
        <v/>
      </c>
      <c r="L1097" s="631"/>
      <c r="M1097" s="632">
        <f>IF(入力シート!AD468="","",入力シート!AD468)</f>
        <v>0</v>
      </c>
      <c r="N1097" s="633"/>
      <c r="O1097" s="629" t="str">
        <f>IF(入力シート!AG468="","",入力シート!AG468)</f>
        <v/>
      </c>
      <c r="P1097" s="629"/>
      <c r="Q1097" s="626" t="str">
        <f>IF(入力シート!AJ468="","",入力シート!AJ468)</f>
        <v/>
      </c>
      <c r="R1097" s="626"/>
      <c r="S1097" s="627"/>
      <c r="T1097" s="628"/>
    </row>
    <row r="1098" spans="1:20" ht="6" customHeight="1">
      <c r="A1098" s="2"/>
      <c r="B1098" s="2"/>
      <c r="C1098" s="2"/>
      <c r="D1098" s="2"/>
      <c r="E1098" s="2"/>
      <c r="F1098" s="2"/>
      <c r="G1098" s="2"/>
      <c r="H1098" s="2"/>
      <c r="I1098" s="2"/>
      <c r="J1098" s="2"/>
      <c r="K1098" s="2"/>
      <c r="L1098" s="2"/>
      <c r="M1098" s="2"/>
      <c r="N1098" s="2"/>
      <c r="O1098" s="2"/>
      <c r="P1098" s="2"/>
      <c r="Q1098" s="2"/>
      <c r="R1098" s="2"/>
      <c r="S1098" s="2"/>
      <c r="T1098" s="2"/>
    </row>
    <row r="1099" spans="1:20">
      <c r="A1099" s="674" t="s">
        <v>391</v>
      </c>
      <c r="B1099" s="675" t="s">
        <v>298</v>
      </c>
      <c r="C1099" s="676"/>
      <c r="D1099" s="676"/>
      <c r="E1099" s="676"/>
      <c r="F1099" s="676"/>
      <c r="G1099" s="677"/>
      <c r="H1099" s="681" t="s">
        <v>392</v>
      </c>
      <c r="I1099" s="682"/>
      <c r="J1099" s="682"/>
      <c r="K1099" s="682"/>
      <c r="L1099" s="682"/>
      <c r="M1099" s="682"/>
      <c r="N1099" s="682"/>
      <c r="O1099" s="682"/>
      <c r="P1099" s="682"/>
      <c r="Q1099" s="682"/>
      <c r="R1099" s="682"/>
      <c r="S1099" s="682"/>
      <c r="T1099" s="683"/>
    </row>
    <row r="1100" spans="1:20" ht="18.75" customHeight="1">
      <c r="A1100" s="674"/>
      <c r="B1100" s="678"/>
      <c r="C1100" s="679"/>
      <c r="D1100" s="679"/>
      <c r="E1100" s="679"/>
      <c r="F1100" s="679"/>
      <c r="G1100" s="680"/>
      <c r="H1100" s="636" t="s">
        <v>393</v>
      </c>
      <c r="I1100" s="637"/>
      <c r="J1100" s="638"/>
      <c r="K1100" s="61" t="s">
        <v>271</v>
      </c>
      <c r="L1100" s="636" t="s">
        <v>273</v>
      </c>
      <c r="M1100" s="637"/>
      <c r="N1100" s="638"/>
      <c r="O1100" s="636" t="s">
        <v>310</v>
      </c>
      <c r="P1100" s="637"/>
      <c r="Q1100" s="637"/>
      <c r="R1100" s="637"/>
      <c r="S1100" s="637"/>
      <c r="T1100" s="638"/>
    </row>
    <row r="1101" spans="1:20" ht="21" customHeight="1">
      <c r="A1101" s="674"/>
      <c r="B1101" s="639" t="str">
        <f>B47</f>
        <v/>
      </c>
      <c r="C1101" s="640"/>
      <c r="D1101" s="640"/>
      <c r="E1101" s="640"/>
      <c r="F1101" s="640"/>
      <c r="G1101" s="641"/>
      <c r="H1101" s="617" t="str">
        <f>H47</f>
        <v/>
      </c>
      <c r="I1101" s="618"/>
      <c r="J1101" s="619"/>
      <c r="K1101" s="645" t="str">
        <f>K47</f>
        <v/>
      </c>
      <c r="L1101" s="617" t="str">
        <f>L47</f>
        <v/>
      </c>
      <c r="M1101" s="618"/>
      <c r="N1101" s="619"/>
      <c r="O1101" s="71" t="s">
        <v>419</v>
      </c>
      <c r="P1101" s="647" t="str">
        <f>P47</f>
        <v/>
      </c>
      <c r="Q1101" s="648"/>
      <c r="R1101" s="648"/>
      <c r="S1101" s="648"/>
      <c r="T1101" s="649"/>
    </row>
    <row r="1102" spans="1:20" ht="21" customHeight="1">
      <c r="A1102" s="674"/>
      <c r="B1102" s="642"/>
      <c r="C1102" s="643"/>
      <c r="D1102" s="643"/>
      <c r="E1102" s="643"/>
      <c r="F1102" s="643"/>
      <c r="G1102" s="644"/>
      <c r="H1102" s="617" t="str">
        <f>H48</f>
        <v/>
      </c>
      <c r="I1102" s="618"/>
      <c r="J1102" s="619"/>
      <c r="K1102" s="646"/>
      <c r="L1102" s="617"/>
      <c r="M1102" s="618"/>
      <c r="N1102" s="619"/>
      <c r="O1102" s="72" t="s">
        <v>395</v>
      </c>
      <c r="P1102" s="617" t="str">
        <f>P48</f>
        <v/>
      </c>
      <c r="Q1102" s="618"/>
      <c r="R1102" s="618"/>
      <c r="S1102" s="618"/>
      <c r="T1102" s="619"/>
    </row>
    <row r="1103" spans="1:20" ht="6" customHeight="1">
      <c r="A1103" s="2"/>
      <c r="B1103" s="2"/>
      <c r="C1103" s="2"/>
      <c r="D1103" s="2"/>
      <c r="E1103" s="2"/>
      <c r="F1103" s="2"/>
      <c r="G1103" s="2"/>
      <c r="H1103" s="2"/>
      <c r="I1103" s="2"/>
      <c r="J1103" s="2"/>
      <c r="K1103" s="2"/>
      <c r="L1103" s="2"/>
      <c r="M1103" s="2"/>
      <c r="N1103" s="2"/>
      <c r="O1103" s="2"/>
      <c r="P1103" s="2"/>
      <c r="Q1103" s="2"/>
      <c r="R1103" s="2"/>
      <c r="S1103" s="2"/>
      <c r="T1103" s="2"/>
    </row>
    <row r="1104" spans="1:20" ht="18.75" customHeight="1">
      <c r="A1104" s="669" t="s">
        <v>396</v>
      </c>
      <c r="B1104" s="669"/>
      <c r="C1104" s="669"/>
      <c r="D1104" s="627"/>
      <c r="E1104" s="670"/>
      <c r="F1104" s="670"/>
      <c r="G1104" s="670"/>
      <c r="H1104" s="73" t="s">
        <v>438</v>
      </c>
      <c r="I1104" s="2"/>
      <c r="J1104" s="2"/>
      <c r="K1104" s="2"/>
      <c r="L1104" s="37"/>
      <c r="M1104" s="37"/>
      <c r="N1104" s="671" t="s">
        <v>398</v>
      </c>
      <c r="O1104" s="672"/>
      <c r="P1104" s="673"/>
      <c r="Q1104" s="627"/>
      <c r="R1104" s="670"/>
      <c r="S1104" s="670"/>
      <c r="T1104" s="628"/>
    </row>
    <row r="1105" spans="1:20" ht="6" customHeight="1">
      <c r="A1105" s="2"/>
      <c r="B1105" s="2"/>
      <c r="C1105" s="2"/>
      <c r="D1105" s="2"/>
      <c r="E1105" s="2"/>
      <c r="F1105" s="2"/>
      <c r="G1105" s="2"/>
      <c r="H1105" s="2"/>
      <c r="I1105" s="2"/>
      <c r="J1105" s="2"/>
      <c r="K1105" s="2"/>
      <c r="L1105" s="2"/>
      <c r="M1105" s="2"/>
      <c r="N1105" s="2"/>
      <c r="O1105" s="2"/>
      <c r="P1105" s="2"/>
      <c r="Q1105" s="2"/>
      <c r="R1105" s="2"/>
      <c r="S1105" s="2"/>
      <c r="T1105" s="2"/>
    </row>
    <row r="1106" spans="1:20" ht="15" customHeight="1">
      <c r="A1106" s="664" t="s">
        <v>399</v>
      </c>
      <c r="B1106" s="650" t="s">
        <v>400</v>
      </c>
      <c r="C1106" s="650"/>
      <c r="D1106" s="650" t="s">
        <v>401</v>
      </c>
      <c r="E1106" s="650"/>
      <c r="F1106" s="667" t="s">
        <v>402</v>
      </c>
      <c r="G1106" s="667"/>
      <c r="H1106" s="650" t="s">
        <v>403</v>
      </c>
      <c r="I1106" s="650"/>
      <c r="J1106" s="651" t="s">
        <v>404</v>
      </c>
      <c r="K1106" s="651"/>
      <c r="L1106" s="651"/>
      <c r="M1106" s="651"/>
      <c r="N1106" s="651"/>
      <c r="O1106" s="651"/>
      <c r="P1106" s="651"/>
      <c r="Q1106" s="651"/>
      <c r="R1106" s="652" t="s">
        <v>405</v>
      </c>
      <c r="S1106" s="655" t="s">
        <v>406</v>
      </c>
      <c r="T1106" s="656"/>
    </row>
    <row r="1107" spans="1:20" ht="15" customHeight="1">
      <c r="A1107" s="665"/>
      <c r="B1107" s="668" t="s">
        <v>407</v>
      </c>
      <c r="C1107" s="668"/>
      <c r="D1107" s="661" t="s">
        <v>406</v>
      </c>
      <c r="E1107" s="661"/>
      <c r="F1107" s="661" t="s">
        <v>406</v>
      </c>
      <c r="G1107" s="661"/>
      <c r="H1107" s="661" t="s">
        <v>406</v>
      </c>
      <c r="I1107" s="661"/>
      <c r="J1107" s="662" t="s">
        <v>408</v>
      </c>
      <c r="K1107" s="662"/>
      <c r="L1107" s="662"/>
      <c r="M1107" s="662"/>
      <c r="N1107" s="662" t="s">
        <v>409</v>
      </c>
      <c r="O1107" s="662"/>
      <c r="P1107" s="662"/>
      <c r="Q1107" s="662"/>
      <c r="R1107" s="653"/>
      <c r="S1107" s="657"/>
      <c r="T1107" s="658"/>
    </row>
    <row r="1108" spans="1:20" ht="15" customHeight="1">
      <c r="A1108" s="666"/>
      <c r="B1108" s="668"/>
      <c r="C1108" s="668"/>
      <c r="D1108" s="661"/>
      <c r="E1108" s="661"/>
      <c r="F1108" s="661"/>
      <c r="G1108" s="661"/>
      <c r="H1108" s="661"/>
      <c r="I1108" s="661"/>
      <c r="J1108" s="663" t="s">
        <v>1262</v>
      </c>
      <c r="K1108" s="663"/>
      <c r="L1108" s="663"/>
      <c r="M1108" s="663"/>
      <c r="N1108" s="662" t="s">
        <v>411</v>
      </c>
      <c r="O1108" s="662"/>
      <c r="P1108" s="662"/>
      <c r="Q1108" s="662"/>
      <c r="R1108" s="654"/>
      <c r="S1108" s="659"/>
      <c r="T1108" s="660"/>
    </row>
    <row r="1109" spans="1:20" ht="4.5" customHeight="1">
      <c r="A1109" s="2"/>
      <c r="B1109" s="2"/>
      <c r="C1109" s="2"/>
      <c r="D1109" s="2"/>
      <c r="E1109" s="2"/>
      <c r="F1109" s="2"/>
      <c r="G1109" s="2"/>
      <c r="H1109" s="2"/>
      <c r="I1109" s="2"/>
      <c r="J1109" s="2"/>
      <c r="K1109" s="2"/>
      <c r="L1109" s="2"/>
      <c r="M1109" s="2"/>
      <c r="N1109" s="2"/>
      <c r="O1109" s="2"/>
      <c r="P1109" s="2"/>
      <c r="Q1109" s="2"/>
      <c r="R1109" s="2"/>
      <c r="S1109" s="2"/>
      <c r="T1109" s="2"/>
    </row>
    <row r="1110" spans="1:20" ht="12" customHeight="1">
      <c r="A1110" s="74" t="s">
        <v>412</v>
      </c>
      <c r="B1110" s="75">
        <v>1</v>
      </c>
      <c r="C1110" s="684" t="s">
        <v>413</v>
      </c>
      <c r="D1110" s="684"/>
      <c r="E1110" s="684"/>
      <c r="F1110" s="684"/>
      <c r="G1110" s="684"/>
      <c r="H1110" s="684"/>
      <c r="I1110" s="684"/>
      <c r="J1110" s="684"/>
      <c r="K1110" s="684"/>
      <c r="L1110" s="684"/>
      <c r="M1110" s="684"/>
      <c r="N1110" s="684"/>
      <c r="O1110" s="684"/>
      <c r="P1110" s="684"/>
      <c r="Q1110" s="684"/>
      <c r="R1110" s="684"/>
      <c r="S1110" s="684"/>
      <c r="T1110" s="684"/>
    </row>
    <row r="1111" spans="1:20" ht="12" customHeight="1">
      <c r="A1111" s="2"/>
      <c r="B1111" s="75"/>
      <c r="C1111" s="684" t="s">
        <v>1260</v>
      </c>
      <c r="D1111" s="684"/>
      <c r="E1111" s="684"/>
      <c r="F1111" s="684"/>
      <c r="G1111" s="684"/>
      <c r="H1111" s="684"/>
      <c r="I1111" s="684"/>
      <c r="J1111" s="684"/>
      <c r="K1111" s="684"/>
      <c r="L1111" s="684"/>
      <c r="M1111" s="684"/>
      <c r="N1111" s="684"/>
      <c r="O1111" s="684"/>
      <c r="P1111" s="684"/>
      <c r="Q1111" s="684"/>
      <c r="R1111" s="684"/>
      <c r="S1111" s="684"/>
      <c r="T1111" s="684"/>
    </row>
    <row r="1112" spans="1:20" ht="12" customHeight="1">
      <c r="A1112" s="2"/>
      <c r="B1112" s="75"/>
      <c r="C1112" s="684" t="s">
        <v>414</v>
      </c>
      <c r="D1112" s="684"/>
      <c r="E1112" s="684"/>
      <c r="F1112" s="684"/>
      <c r="G1112" s="684"/>
      <c r="H1112" s="684"/>
      <c r="I1112" s="684"/>
      <c r="J1112" s="684"/>
      <c r="K1112" s="684"/>
      <c r="L1112" s="684"/>
      <c r="M1112" s="684"/>
      <c r="N1112" s="684"/>
      <c r="O1112" s="684"/>
      <c r="P1112" s="684"/>
      <c r="Q1112" s="684"/>
      <c r="R1112" s="684"/>
      <c r="S1112" s="684"/>
      <c r="T1112" s="684"/>
    </row>
    <row r="1113" spans="1:20" ht="12" customHeight="1">
      <c r="A1113" s="2"/>
      <c r="B1113" s="75">
        <v>2</v>
      </c>
      <c r="C1113" s="684" t="s">
        <v>1261</v>
      </c>
      <c r="D1113" s="684"/>
      <c r="E1113" s="684"/>
      <c r="F1113" s="684"/>
      <c r="G1113" s="684"/>
      <c r="H1113" s="684"/>
      <c r="I1113" s="684"/>
      <c r="J1113" s="684"/>
      <c r="K1113" s="684"/>
      <c r="L1113" s="684"/>
      <c r="M1113" s="684"/>
      <c r="N1113" s="684"/>
      <c r="O1113" s="684"/>
      <c r="P1113" s="684"/>
      <c r="Q1113" s="684"/>
      <c r="R1113" s="684"/>
      <c r="S1113" s="684"/>
      <c r="T1113" s="684"/>
    </row>
    <row r="1114" spans="1:20" ht="12" customHeight="1">
      <c r="A1114" s="2"/>
      <c r="B1114" s="75">
        <v>3</v>
      </c>
      <c r="C1114" s="687" t="s">
        <v>8</v>
      </c>
      <c r="D1114" s="687"/>
      <c r="E1114" s="687"/>
      <c r="F1114" s="687"/>
      <c r="G1114" s="687"/>
      <c r="H1114" s="687"/>
      <c r="I1114" s="687"/>
      <c r="J1114" s="687"/>
      <c r="K1114" s="687"/>
      <c r="L1114" s="687"/>
      <c r="M1114" s="687"/>
      <c r="N1114" s="687"/>
      <c r="O1114" s="687"/>
      <c r="P1114" s="687"/>
      <c r="Q1114" s="687"/>
      <c r="R1114" s="687"/>
      <c r="S1114" s="687"/>
      <c r="T1114" s="687"/>
    </row>
    <row r="1115" spans="1:20" ht="12" customHeight="1">
      <c r="A1115" s="2"/>
      <c r="C1115" s="688" t="s">
        <v>415</v>
      </c>
      <c r="D1115" s="688"/>
      <c r="E1115" s="688"/>
      <c r="F1115" s="688"/>
      <c r="G1115" s="688"/>
      <c r="H1115" s="688"/>
      <c r="I1115" s="688"/>
      <c r="J1115" s="688"/>
      <c r="K1115" s="688"/>
      <c r="L1115" s="688"/>
      <c r="M1115" s="688"/>
      <c r="N1115" s="688"/>
      <c r="O1115" s="688"/>
      <c r="P1115" s="688"/>
      <c r="Q1115" s="688"/>
      <c r="R1115" s="688"/>
      <c r="S1115" s="688"/>
      <c r="T1115" s="688"/>
    </row>
    <row r="1116" spans="1:20" ht="12" customHeight="1">
      <c r="B1116" s="75">
        <v>4</v>
      </c>
      <c r="C1116" s="684" t="s">
        <v>416</v>
      </c>
      <c r="D1116" s="684"/>
      <c r="E1116" s="684"/>
      <c r="F1116" s="684"/>
      <c r="G1116" s="684"/>
      <c r="H1116" s="684"/>
      <c r="I1116" s="684"/>
      <c r="J1116" s="684"/>
      <c r="K1116" s="684"/>
      <c r="L1116" s="684"/>
      <c r="M1116" s="684"/>
      <c r="N1116" s="684"/>
      <c r="O1116" s="684"/>
      <c r="P1116" s="684"/>
      <c r="Q1116" s="684"/>
      <c r="R1116" s="684"/>
      <c r="S1116" s="684"/>
      <c r="T1116" s="684"/>
    </row>
    <row r="1117" spans="1:20" ht="3.75" customHeight="1"/>
    <row r="1118" spans="1:20" ht="21">
      <c r="A1118" s="604" t="s">
        <v>1258</v>
      </c>
      <c r="B1118" s="604"/>
      <c r="C1118" s="604"/>
      <c r="D1118" s="604"/>
      <c r="E1118" s="604"/>
      <c r="F1118" s="604"/>
      <c r="G1118" s="604"/>
      <c r="H1118" s="604"/>
      <c r="I1118" s="604"/>
      <c r="J1118" s="604"/>
      <c r="K1118" s="604"/>
      <c r="L1118" s="604"/>
      <c r="M1118" s="604"/>
      <c r="N1118" s="604"/>
      <c r="O1118" s="604"/>
      <c r="P1118" s="604"/>
      <c r="Q1118" s="604"/>
      <c r="R1118" s="604"/>
      <c r="S1118" s="604"/>
      <c r="T1118" s="604"/>
    </row>
    <row r="1119" spans="1:20" ht="6" customHeight="1">
      <c r="A1119" s="49"/>
      <c r="B1119" s="50"/>
      <c r="C1119" s="50"/>
      <c r="D1119" s="50"/>
      <c r="E1119" s="50"/>
      <c r="F1119" s="50"/>
      <c r="G1119" s="50"/>
      <c r="H1119" s="50"/>
      <c r="I1119" s="50"/>
      <c r="J1119" s="50"/>
      <c r="K1119" s="50"/>
      <c r="L1119" s="50"/>
      <c r="M1119" s="50"/>
      <c r="N1119" s="50"/>
      <c r="O1119" s="50"/>
      <c r="P1119" s="50"/>
      <c r="Q1119" s="50"/>
      <c r="R1119" s="50"/>
      <c r="S1119" s="50"/>
      <c r="T1119" s="51"/>
    </row>
    <row r="1120" spans="1:20">
      <c r="A1120" s="52"/>
      <c r="B1120" s="34"/>
      <c r="C1120" s="34"/>
      <c r="D1120" s="34"/>
      <c r="E1120" s="34"/>
      <c r="F1120" s="34"/>
      <c r="G1120" s="34"/>
      <c r="H1120" s="34"/>
      <c r="I1120" s="34"/>
      <c r="J1120" s="34"/>
      <c r="K1120" s="34"/>
      <c r="L1120" s="34"/>
      <c r="M1120" s="34"/>
      <c r="N1120" s="34"/>
      <c r="O1120" s="34"/>
      <c r="P1120" s="34"/>
      <c r="Q1120" s="519" t="str">
        <f>"ページ　　"&amp;入力シート!$AI$14&amp;" - "</f>
        <v xml:space="preserve">ページ　　0 - </v>
      </c>
      <c r="R1120" s="519"/>
      <c r="S1120" s="53" t="s">
        <v>439</v>
      </c>
      <c r="T1120" s="54"/>
    </row>
    <row r="1121" spans="1:20" ht="6" customHeight="1">
      <c r="A1121" s="52"/>
      <c r="B1121" s="34"/>
      <c r="C1121" s="34"/>
      <c r="D1121" s="34"/>
      <c r="E1121" s="34"/>
      <c r="F1121" s="34"/>
      <c r="G1121" s="34"/>
      <c r="H1121" s="34"/>
      <c r="I1121" s="34"/>
      <c r="J1121" s="34"/>
      <c r="K1121" s="34"/>
      <c r="L1121" s="34"/>
      <c r="M1121" s="34"/>
      <c r="N1121" s="34"/>
      <c r="O1121" s="34"/>
      <c r="P1121" s="34"/>
      <c r="Q1121" s="34"/>
      <c r="R1121" s="34"/>
      <c r="S1121" s="34"/>
      <c r="T1121" s="55"/>
    </row>
    <row r="1122" spans="1:20" ht="7.5" customHeight="1">
      <c r="A1122" s="52"/>
      <c r="B1122" s="34"/>
      <c r="C1122" s="34"/>
      <c r="D1122" s="34"/>
      <c r="E1122" s="34"/>
      <c r="F1122" s="34"/>
      <c r="G1122" s="34"/>
      <c r="H1122" s="34"/>
      <c r="I1122" s="34"/>
      <c r="J1122" s="34"/>
      <c r="K1122" s="34"/>
      <c r="L1122" s="34"/>
      <c r="M1122" s="34"/>
      <c r="N1122" s="34"/>
      <c r="O1122" s="34"/>
      <c r="P1122" s="34"/>
      <c r="Q1122" s="34"/>
      <c r="R1122" s="34"/>
      <c r="S1122" s="34"/>
      <c r="T1122" s="55"/>
    </row>
    <row r="1123" spans="1:20" ht="13.5" customHeight="1">
      <c r="A1123" s="605" t="s">
        <v>386</v>
      </c>
      <c r="B1123" s="606"/>
      <c r="C1123" s="557" t="str">
        <f>C7</f>
        <v xml:space="preserve">          札幌道税事務所長</v>
      </c>
      <c r="D1123" s="557"/>
      <c r="E1123" s="557"/>
      <c r="F1123" s="557"/>
      <c r="G1123" s="56" t="s">
        <v>387</v>
      </c>
      <c r="H1123" s="34"/>
      <c r="I1123" s="34"/>
      <c r="J1123" s="34"/>
      <c r="K1123" s="34"/>
      <c r="L1123" s="34"/>
      <c r="M1123" s="34"/>
      <c r="N1123" s="34"/>
      <c r="O1123" s="34"/>
      <c r="P1123" s="685" t="str">
        <f>P7</f>
        <v>令和　　　年　　　月　　　日</v>
      </c>
      <c r="Q1123" s="685"/>
      <c r="R1123" s="685"/>
      <c r="S1123" s="685"/>
      <c r="T1123" s="686"/>
    </row>
    <row r="1124" spans="1:20" ht="6" customHeight="1">
      <c r="A1124" s="52"/>
      <c r="B1124" s="34"/>
      <c r="C1124" s="34"/>
      <c r="D1124" s="34"/>
      <c r="E1124" s="34"/>
      <c r="F1124" s="34"/>
      <c r="G1124" s="34"/>
      <c r="H1124" s="34"/>
      <c r="I1124" s="34"/>
      <c r="J1124" s="34"/>
      <c r="K1124" s="34"/>
      <c r="L1124" s="34"/>
      <c r="M1124" s="34"/>
      <c r="N1124" s="34"/>
      <c r="O1124" s="34"/>
      <c r="P1124" s="34"/>
      <c r="Q1124" s="34"/>
      <c r="R1124" s="34"/>
      <c r="S1124" s="34"/>
      <c r="T1124" s="55"/>
    </row>
    <row r="1125" spans="1:20" ht="26.25" customHeight="1">
      <c r="A1125" s="52"/>
      <c r="B1125" s="34"/>
      <c r="C1125" s="34"/>
      <c r="D1125" s="34"/>
      <c r="E1125" s="57"/>
      <c r="F1125" s="610" t="s">
        <v>388</v>
      </c>
      <c r="G1125" s="132" t="s">
        <v>292</v>
      </c>
      <c r="H1125" s="613" t="str">
        <f>$H$9</f>
        <v/>
      </c>
      <c r="I1125" s="613"/>
      <c r="J1125" s="613"/>
      <c r="K1125" s="613"/>
      <c r="L1125" s="613"/>
      <c r="M1125" s="613"/>
      <c r="N1125" s="613"/>
      <c r="O1125" s="613"/>
      <c r="P1125" s="613"/>
      <c r="Q1125" s="613"/>
      <c r="R1125" s="613"/>
      <c r="S1125" s="613"/>
      <c r="T1125" s="58"/>
    </row>
    <row r="1126" spans="1:20" ht="26.25" customHeight="1">
      <c r="A1126" s="52"/>
      <c r="B1126" s="34"/>
      <c r="C1126" s="34"/>
      <c r="D1126" s="34"/>
      <c r="E1126" s="57"/>
      <c r="F1126" s="611"/>
      <c r="G1126" s="132" t="s">
        <v>294</v>
      </c>
      <c r="H1126" s="614" t="str">
        <f>$H$10</f>
        <v/>
      </c>
      <c r="I1126" s="615"/>
      <c r="J1126" s="615"/>
      <c r="K1126" s="615"/>
      <c r="L1126" s="615"/>
      <c r="M1126" s="615"/>
      <c r="N1126" s="615"/>
      <c r="O1126" s="615"/>
      <c r="P1126" s="615"/>
      <c r="Q1126" s="615"/>
      <c r="R1126" s="615"/>
      <c r="S1126" s="125"/>
      <c r="T1126" s="60"/>
    </row>
    <row r="1127" spans="1:20" ht="26.25" customHeight="1">
      <c r="A1127" s="52"/>
      <c r="B1127" s="34"/>
      <c r="C1127" s="34"/>
      <c r="D1127" s="34"/>
      <c r="E1127" s="57"/>
      <c r="F1127" s="611"/>
      <c r="G1127" s="132" t="s">
        <v>1245</v>
      </c>
      <c r="H1127" s="620" t="str">
        <f>$H$11</f>
        <v/>
      </c>
      <c r="I1127" s="620"/>
      <c r="J1127" s="620"/>
      <c r="K1127" s="621" t="s">
        <v>264</v>
      </c>
      <c r="L1127" s="621"/>
      <c r="M1127" s="578" t="str">
        <f>$M$11</f>
        <v/>
      </c>
      <c r="N1127" s="578"/>
      <c r="O1127" s="622" t="s">
        <v>1249</v>
      </c>
      <c r="P1127" s="622"/>
      <c r="Q1127" s="578"/>
      <c r="R1127" s="578"/>
      <c r="S1127" s="578"/>
      <c r="T1127" s="60"/>
    </row>
    <row r="1128" spans="1:20" ht="22.5" customHeight="1">
      <c r="A1128" s="52"/>
      <c r="B1128" s="34"/>
      <c r="C1128" s="34"/>
      <c r="D1128" s="34"/>
      <c r="E1128" s="57"/>
      <c r="F1128" s="612"/>
      <c r="G1128" s="616" t="s">
        <v>351</v>
      </c>
      <c r="H1128" s="616"/>
      <c r="I1128" s="617" t="str">
        <f>$I$12</f>
        <v/>
      </c>
      <c r="J1128" s="618"/>
      <c r="K1128" s="618"/>
      <c r="L1128" s="618"/>
      <c r="M1128" s="619"/>
      <c r="N1128" s="575" t="s">
        <v>267</v>
      </c>
      <c r="O1128" s="576"/>
      <c r="P1128" s="577"/>
      <c r="Q1128" s="578" t="str">
        <f>$Q$12</f>
        <v/>
      </c>
      <c r="R1128" s="578"/>
      <c r="S1128" s="578"/>
      <c r="T1128" s="60"/>
    </row>
    <row r="1129" spans="1:20" ht="6" customHeight="1">
      <c r="A1129" s="52"/>
      <c r="B1129" s="34"/>
      <c r="C1129" s="34"/>
      <c r="D1129" s="62"/>
      <c r="E1129" s="34"/>
      <c r="F1129" s="23"/>
      <c r="G1129" s="24"/>
      <c r="H1129" s="24"/>
      <c r="I1129" s="25"/>
      <c r="J1129" s="25"/>
      <c r="K1129" s="25"/>
      <c r="L1129" s="26"/>
      <c r="M1129" s="26"/>
      <c r="N1129" s="26"/>
      <c r="O1129" s="26"/>
      <c r="P1129" s="26"/>
      <c r="Q1129" s="127"/>
      <c r="R1129" s="127"/>
      <c r="S1129" s="127"/>
      <c r="T1129" s="126"/>
    </row>
    <row r="1130" spans="1:20" s="3" customFormat="1" ht="13.5" customHeight="1">
      <c r="A1130" s="689" t="str">
        <f>A1068</f>
        <v>　次のとおり、商品として所有し、かつ、展示している自動車に係る令和６年度分の自動車税種別割の減免を受けたいので申請します。</v>
      </c>
      <c r="B1130" s="690"/>
      <c r="C1130" s="690"/>
      <c r="D1130" s="690"/>
      <c r="E1130" s="690"/>
      <c r="F1130" s="690"/>
      <c r="G1130" s="690"/>
      <c r="H1130" s="690"/>
      <c r="I1130" s="690"/>
      <c r="J1130" s="690"/>
      <c r="K1130" s="690"/>
      <c r="L1130" s="690"/>
      <c r="M1130" s="690"/>
      <c r="N1130" s="690"/>
      <c r="O1130" s="690"/>
      <c r="P1130" s="690"/>
      <c r="Q1130" s="690"/>
      <c r="R1130" s="690"/>
      <c r="S1130" s="690"/>
      <c r="T1130" s="691"/>
    </row>
    <row r="1131" spans="1:20" s="3" customFormat="1">
      <c r="A1131" s="579" t="s">
        <v>1264</v>
      </c>
      <c r="B1131" s="580"/>
      <c r="C1131" s="580"/>
      <c r="D1131" s="580"/>
      <c r="E1131" s="580"/>
      <c r="F1131" s="580"/>
      <c r="G1131" s="580"/>
      <c r="H1131" s="580"/>
      <c r="I1131" s="580"/>
      <c r="J1131" s="580"/>
      <c r="K1131" s="580"/>
      <c r="L1131" s="580"/>
      <c r="M1131" s="580"/>
      <c r="N1131" s="580"/>
      <c r="O1131" s="580"/>
      <c r="P1131" s="580"/>
      <c r="Q1131" s="580"/>
      <c r="R1131" s="580"/>
      <c r="S1131" s="580"/>
      <c r="T1131" s="581"/>
    </row>
    <row r="1132" spans="1:20" ht="6" customHeight="1">
      <c r="A1132" s="67"/>
      <c r="B1132" s="68"/>
      <c r="C1132" s="68"/>
      <c r="D1132" s="68"/>
      <c r="E1132" s="68"/>
      <c r="F1132" s="68"/>
      <c r="G1132" s="68"/>
      <c r="H1132" s="68"/>
      <c r="I1132" s="68"/>
      <c r="J1132" s="2"/>
      <c r="K1132" s="68"/>
      <c r="L1132" s="68"/>
      <c r="M1132" s="68"/>
      <c r="N1132" s="68"/>
      <c r="O1132" s="68"/>
      <c r="P1132" s="68"/>
      <c r="Q1132" s="68"/>
      <c r="R1132" s="68"/>
      <c r="S1132" s="68"/>
      <c r="T1132" s="69"/>
    </row>
    <row r="1133" spans="1:20" ht="15" customHeight="1">
      <c r="A1133" s="582" t="s">
        <v>279</v>
      </c>
      <c r="B1133" s="583"/>
      <c r="C1133" s="586" t="s">
        <v>333</v>
      </c>
      <c r="D1133" s="587"/>
      <c r="E1133" s="587"/>
      <c r="F1133" s="587"/>
      <c r="G1133" s="588"/>
      <c r="H1133" s="589" t="s">
        <v>281</v>
      </c>
      <c r="I1133" s="591" t="s">
        <v>343</v>
      </c>
      <c r="J1133" s="592"/>
      <c r="K1133" s="582" t="s">
        <v>287</v>
      </c>
      <c r="L1133" s="583"/>
      <c r="M1133" s="597" t="s">
        <v>335</v>
      </c>
      <c r="N1133" s="598"/>
      <c r="O1133" s="601" t="s">
        <v>336</v>
      </c>
      <c r="P1133" s="602"/>
      <c r="Q1133" s="602"/>
      <c r="R1133" s="603"/>
      <c r="S1133" s="627" t="s">
        <v>389</v>
      </c>
      <c r="T1133" s="628"/>
    </row>
    <row r="1134" spans="1:20" ht="15" customHeight="1">
      <c r="A1134" s="584"/>
      <c r="B1134" s="585"/>
      <c r="C1134" s="133" t="s">
        <v>337</v>
      </c>
      <c r="D1134" s="133" t="s">
        <v>277</v>
      </c>
      <c r="E1134" s="582" t="s">
        <v>344</v>
      </c>
      <c r="F1134" s="583"/>
      <c r="G1134" s="133" t="s">
        <v>279</v>
      </c>
      <c r="H1134" s="590"/>
      <c r="I1134" s="593"/>
      <c r="J1134" s="594"/>
      <c r="K1134" s="595"/>
      <c r="L1134" s="596"/>
      <c r="M1134" s="599"/>
      <c r="N1134" s="600"/>
      <c r="O1134" s="634" t="s">
        <v>338</v>
      </c>
      <c r="P1134" s="635"/>
      <c r="Q1134" s="634" t="s">
        <v>339</v>
      </c>
      <c r="R1134" s="635"/>
      <c r="S1134" s="627"/>
      <c r="T1134" s="628"/>
    </row>
    <row r="1135" spans="1:20" ht="21" customHeight="1">
      <c r="A1135" s="626" t="str">
        <f>IF(商品中古自動車証明書!A936="","",商品中古自動車証明書!A936)</f>
        <v/>
      </c>
      <c r="B1135" s="626"/>
      <c r="C1135" s="70" t="str">
        <f>IF(商品中古自動車証明書!C936="","",商品中古自動車証明書!C936)</f>
        <v/>
      </c>
      <c r="D1135" s="70" t="str">
        <f>IF(商品中古自動車証明書!D936="","",商品中古自動車証明書!D936)</f>
        <v/>
      </c>
      <c r="E1135" s="626" t="str">
        <f>IF(商品中古自動車証明書!E936="","",商品中古自動車証明書!E936)</f>
        <v/>
      </c>
      <c r="F1135" s="626"/>
      <c r="G1135" s="70" t="str">
        <f>IF(商品中古自動車証明書!F936="","",商品中古自動車証明書!F936)</f>
        <v/>
      </c>
      <c r="H1135" s="70" t="str">
        <f>IF(商品中古自動車証明書!H936="","",RIGHT(商品中古自動車証明書!H936,3))</f>
        <v/>
      </c>
      <c r="I1135" s="629" t="str">
        <f>IF(商品中古自動車証明書!G936="","",商品中古自動車証明書!G936)</f>
        <v/>
      </c>
      <c r="J1135" s="629"/>
      <c r="K1135" s="630" t="str">
        <f>IF(入力シート!AA469="","",入力シート!AA469)</f>
        <v/>
      </c>
      <c r="L1135" s="631"/>
      <c r="M1135" s="632">
        <f>IF(入力シート!AD469="","",入力シート!AD469)</f>
        <v>0</v>
      </c>
      <c r="N1135" s="633"/>
      <c r="O1135" s="629" t="str">
        <f>IF(入力シート!AG469="","",入力シート!AG469)</f>
        <v/>
      </c>
      <c r="P1135" s="629"/>
      <c r="Q1135" s="626" t="str">
        <f>IF(入力シート!AJ469="","",入力シート!AJ469)</f>
        <v/>
      </c>
      <c r="R1135" s="626"/>
      <c r="S1135" s="627"/>
      <c r="T1135" s="628"/>
    </row>
    <row r="1136" spans="1:20" ht="21" customHeight="1">
      <c r="A1136" s="626" t="str">
        <f>IF(商品中古自動車証明書!A937="","",商品中古自動車証明書!A937)</f>
        <v/>
      </c>
      <c r="B1136" s="626"/>
      <c r="C1136" s="70" t="str">
        <f>IF(商品中古自動車証明書!C937="","",商品中古自動車証明書!C937)</f>
        <v/>
      </c>
      <c r="D1136" s="70" t="str">
        <f>IF(商品中古自動車証明書!D937="","",商品中古自動車証明書!D937)</f>
        <v/>
      </c>
      <c r="E1136" s="626" t="str">
        <f>IF(商品中古自動車証明書!E937="","",商品中古自動車証明書!E937)</f>
        <v/>
      </c>
      <c r="F1136" s="626"/>
      <c r="G1136" s="70" t="str">
        <f>IF(商品中古自動車証明書!F937="","",商品中古自動車証明書!F937)</f>
        <v/>
      </c>
      <c r="H1136" s="70" t="str">
        <f>IF(商品中古自動車証明書!H937="","",RIGHT(商品中古自動車証明書!H937,3))</f>
        <v/>
      </c>
      <c r="I1136" s="629" t="str">
        <f>IF(商品中古自動車証明書!G937="","",商品中古自動車証明書!G937)</f>
        <v/>
      </c>
      <c r="J1136" s="629"/>
      <c r="K1136" s="630" t="str">
        <f>IF(入力シート!AA470="","",入力シート!AA470)</f>
        <v/>
      </c>
      <c r="L1136" s="631"/>
      <c r="M1136" s="632">
        <f>IF(入力シート!AD470="","",入力シート!AD470)</f>
        <v>0</v>
      </c>
      <c r="N1136" s="633"/>
      <c r="O1136" s="629" t="str">
        <f>IF(入力シート!AG470="","",入力シート!AG470)</f>
        <v/>
      </c>
      <c r="P1136" s="629"/>
      <c r="Q1136" s="626" t="str">
        <f>IF(入力シート!AJ470="","",入力シート!AJ470)</f>
        <v/>
      </c>
      <c r="R1136" s="626"/>
      <c r="S1136" s="627"/>
      <c r="T1136" s="628"/>
    </row>
    <row r="1137" spans="1:20" ht="21" customHeight="1">
      <c r="A1137" s="626" t="str">
        <f>IF(商品中古自動車証明書!A938="","",商品中古自動車証明書!A938)</f>
        <v/>
      </c>
      <c r="B1137" s="626"/>
      <c r="C1137" s="70" t="str">
        <f>IF(商品中古自動車証明書!C938="","",商品中古自動車証明書!C938)</f>
        <v/>
      </c>
      <c r="D1137" s="70" t="str">
        <f>IF(商品中古自動車証明書!D938="","",商品中古自動車証明書!D938)</f>
        <v/>
      </c>
      <c r="E1137" s="626" t="str">
        <f>IF(商品中古自動車証明書!E938="","",商品中古自動車証明書!E938)</f>
        <v/>
      </c>
      <c r="F1137" s="626"/>
      <c r="G1137" s="70" t="str">
        <f>IF(商品中古自動車証明書!F938="","",商品中古自動車証明書!F938)</f>
        <v/>
      </c>
      <c r="H1137" s="70" t="str">
        <f>IF(商品中古自動車証明書!H938="","",RIGHT(商品中古自動車証明書!H938,3))</f>
        <v/>
      </c>
      <c r="I1137" s="629" t="str">
        <f>IF(商品中古自動車証明書!G938="","",商品中古自動車証明書!G938)</f>
        <v/>
      </c>
      <c r="J1137" s="629"/>
      <c r="K1137" s="630" t="str">
        <f>IF(入力シート!AA471="","",入力シート!AA471)</f>
        <v/>
      </c>
      <c r="L1137" s="631"/>
      <c r="M1137" s="632">
        <f>IF(入力シート!AD471="","",入力シート!AD471)</f>
        <v>0</v>
      </c>
      <c r="N1137" s="633"/>
      <c r="O1137" s="629" t="str">
        <f>IF(入力シート!AG471="","",入力シート!AG471)</f>
        <v/>
      </c>
      <c r="P1137" s="629"/>
      <c r="Q1137" s="626" t="str">
        <f>IF(入力シート!AJ471="","",入力シート!AJ471)</f>
        <v/>
      </c>
      <c r="R1137" s="626"/>
      <c r="S1137" s="627"/>
      <c r="T1137" s="628"/>
    </row>
    <row r="1138" spans="1:20" ht="21" customHeight="1">
      <c r="A1138" s="626" t="str">
        <f>IF(商品中古自動車証明書!A939="","",商品中古自動車証明書!A939)</f>
        <v/>
      </c>
      <c r="B1138" s="626"/>
      <c r="C1138" s="70" t="str">
        <f>IF(商品中古自動車証明書!C939="","",商品中古自動車証明書!C939)</f>
        <v/>
      </c>
      <c r="D1138" s="70" t="str">
        <f>IF(商品中古自動車証明書!D939="","",商品中古自動車証明書!D939)</f>
        <v/>
      </c>
      <c r="E1138" s="626" t="str">
        <f>IF(商品中古自動車証明書!E939="","",商品中古自動車証明書!E939)</f>
        <v/>
      </c>
      <c r="F1138" s="626"/>
      <c r="G1138" s="70" t="str">
        <f>IF(商品中古自動車証明書!F939="","",商品中古自動車証明書!F939)</f>
        <v/>
      </c>
      <c r="H1138" s="70" t="str">
        <f>IF(商品中古自動車証明書!H939="","",RIGHT(商品中古自動車証明書!H939,3))</f>
        <v/>
      </c>
      <c r="I1138" s="629" t="str">
        <f>IF(商品中古自動車証明書!G939="","",商品中古自動車証明書!G939)</f>
        <v/>
      </c>
      <c r="J1138" s="629"/>
      <c r="K1138" s="630" t="str">
        <f>IF(入力シート!AA472="","",入力シート!AA472)</f>
        <v/>
      </c>
      <c r="L1138" s="631"/>
      <c r="M1138" s="632">
        <f>IF(入力シート!AD472="","",入力シート!AD472)</f>
        <v>0</v>
      </c>
      <c r="N1138" s="633"/>
      <c r="O1138" s="629" t="str">
        <f>IF(入力シート!AG472="","",入力シート!AG472)</f>
        <v/>
      </c>
      <c r="P1138" s="629"/>
      <c r="Q1138" s="626" t="str">
        <f>IF(入力シート!AJ472="","",入力シート!AJ472)</f>
        <v/>
      </c>
      <c r="R1138" s="626"/>
      <c r="S1138" s="627"/>
      <c r="T1138" s="628"/>
    </row>
    <row r="1139" spans="1:20" ht="21" customHeight="1">
      <c r="A1139" s="626" t="str">
        <f>IF(商品中古自動車証明書!A940="","",商品中古自動車証明書!A940)</f>
        <v/>
      </c>
      <c r="B1139" s="626"/>
      <c r="C1139" s="70" t="str">
        <f>IF(商品中古自動車証明書!C940="","",商品中古自動車証明書!C940)</f>
        <v/>
      </c>
      <c r="D1139" s="70" t="str">
        <f>IF(商品中古自動車証明書!D940="","",商品中古自動車証明書!D940)</f>
        <v/>
      </c>
      <c r="E1139" s="626" t="str">
        <f>IF(商品中古自動車証明書!E940="","",商品中古自動車証明書!E940)</f>
        <v/>
      </c>
      <c r="F1139" s="626"/>
      <c r="G1139" s="70" t="str">
        <f>IF(商品中古自動車証明書!F940="","",商品中古自動車証明書!F940)</f>
        <v/>
      </c>
      <c r="H1139" s="70" t="str">
        <f>IF(商品中古自動車証明書!H940="","",RIGHT(商品中古自動車証明書!H940,3))</f>
        <v/>
      </c>
      <c r="I1139" s="629" t="str">
        <f>IF(商品中古自動車証明書!G940="","",商品中古自動車証明書!G940)</f>
        <v/>
      </c>
      <c r="J1139" s="629"/>
      <c r="K1139" s="630" t="str">
        <f>IF(入力シート!AA473="","",入力シート!AA473)</f>
        <v/>
      </c>
      <c r="L1139" s="631"/>
      <c r="M1139" s="632">
        <f>IF(入力シート!AD473="","",入力シート!AD473)</f>
        <v>0</v>
      </c>
      <c r="N1139" s="633"/>
      <c r="O1139" s="629" t="str">
        <f>IF(入力シート!AG473="","",入力シート!AG473)</f>
        <v/>
      </c>
      <c r="P1139" s="629"/>
      <c r="Q1139" s="626" t="str">
        <f>IF(入力シート!AJ473="","",入力シート!AJ473)</f>
        <v/>
      </c>
      <c r="R1139" s="626"/>
      <c r="S1139" s="627"/>
      <c r="T1139" s="628"/>
    </row>
    <row r="1140" spans="1:20" ht="21" customHeight="1">
      <c r="A1140" s="626" t="str">
        <f>IF(商品中古自動車証明書!A941="","",商品中古自動車証明書!A941)</f>
        <v/>
      </c>
      <c r="B1140" s="626"/>
      <c r="C1140" s="70" t="str">
        <f>IF(商品中古自動車証明書!C941="","",商品中古自動車証明書!C941)</f>
        <v/>
      </c>
      <c r="D1140" s="70" t="str">
        <f>IF(商品中古自動車証明書!D941="","",商品中古自動車証明書!D941)</f>
        <v/>
      </c>
      <c r="E1140" s="626" t="str">
        <f>IF(商品中古自動車証明書!E941="","",商品中古自動車証明書!E941)</f>
        <v/>
      </c>
      <c r="F1140" s="626"/>
      <c r="G1140" s="70" t="str">
        <f>IF(商品中古自動車証明書!F941="","",商品中古自動車証明書!F941)</f>
        <v/>
      </c>
      <c r="H1140" s="70" t="str">
        <f>IF(商品中古自動車証明書!H941="","",RIGHT(商品中古自動車証明書!H941,3))</f>
        <v/>
      </c>
      <c r="I1140" s="629" t="str">
        <f>IF(商品中古自動車証明書!G941="","",商品中古自動車証明書!G941)</f>
        <v/>
      </c>
      <c r="J1140" s="629"/>
      <c r="K1140" s="630" t="str">
        <f>IF(入力シート!AA474="","",入力シート!AA474)</f>
        <v/>
      </c>
      <c r="L1140" s="631"/>
      <c r="M1140" s="632">
        <f>IF(入力シート!AD474="","",入力シート!AD474)</f>
        <v>0</v>
      </c>
      <c r="N1140" s="633"/>
      <c r="O1140" s="629" t="str">
        <f>IF(入力シート!AG474="","",入力シート!AG474)</f>
        <v/>
      </c>
      <c r="P1140" s="629"/>
      <c r="Q1140" s="626" t="str">
        <f>IF(入力シート!AJ474="","",入力シート!AJ474)</f>
        <v/>
      </c>
      <c r="R1140" s="626"/>
      <c r="S1140" s="627"/>
      <c r="T1140" s="628"/>
    </row>
    <row r="1141" spans="1:20" ht="21" customHeight="1">
      <c r="A1141" s="626" t="str">
        <f>IF(商品中古自動車証明書!A942="","",商品中古自動車証明書!A942)</f>
        <v/>
      </c>
      <c r="B1141" s="626"/>
      <c r="C1141" s="70" t="str">
        <f>IF(商品中古自動車証明書!C942="","",商品中古自動車証明書!C942)</f>
        <v/>
      </c>
      <c r="D1141" s="70" t="str">
        <f>IF(商品中古自動車証明書!D942="","",商品中古自動車証明書!D942)</f>
        <v/>
      </c>
      <c r="E1141" s="626" t="str">
        <f>IF(商品中古自動車証明書!E942="","",商品中古自動車証明書!E942)</f>
        <v/>
      </c>
      <c r="F1141" s="626"/>
      <c r="G1141" s="70" t="str">
        <f>IF(商品中古自動車証明書!F942="","",商品中古自動車証明書!F942)</f>
        <v/>
      </c>
      <c r="H1141" s="70" t="str">
        <f>IF(商品中古自動車証明書!H942="","",RIGHT(商品中古自動車証明書!H942,3))</f>
        <v/>
      </c>
      <c r="I1141" s="629" t="str">
        <f>IF(商品中古自動車証明書!G942="","",商品中古自動車証明書!G942)</f>
        <v/>
      </c>
      <c r="J1141" s="629"/>
      <c r="K1141" s="630" t="str">
        <f>IF(入力シート!AA475="","",入力シート!AA475)</f>
        <v/>
      </c>
      <c r="L1141" s="631"/>
      <c r="M1141" s="632">
        <f>IF(入力シート!AD475="","",入力シート!AD475)</f>
        <v>0</v>
      </c>
      <c r="N1141" s="633"/>
      <c r="O1141" s="629" t="str">
        <f>IF(入力シート!AG475="","",入力シート!AG475)</f>
        <v/>
      </c>
      <c r="P1141" s="629"/>
      <c r="Q1141" s="626" t="str">
        <f>IF(入力シート!AJ475="","",入力シート!AJ475)</f>
        <v/>
      </c>
      <c r="R1141" s="626"/>
      <c r="S1141" s="627"/>
      <c r="T1141" s="628"/>
    </row>
    <row r="1142" spans="1:20" ht="21" customHeight="1">
      <c r="A1142" s="626" t="str">
        <f>IF(商品中古自動車証明書!A943="","",商品中古自動車証明書!A943)</f>
        <v/>
      </c>
      <c r="B1142" s="626"/>
      <c r="C1142" s="70" t="str">
        <f>IF(商品中古自動車証明書!C943="","",商品中古自動車証明書!C943)</f>
        <v/>
      </c>
      <c r="D1142" s="70" t="str">
        <f>IF(商品中古自動車証明書!D943="","",商品中古自動車証明書!D943)</f>
        <v/>
      </c>
      <c r="E1142" s="626" t="str">
        <f>IF(商品中古自動車証明書!E943="","",商品中古自動車証明書!E943)</f>
        <v/>
      </c>
      <c r="F1142" s="626"/>
      <c r="G1142" s="70" t="str">
        <f>IF(商品中古自動車証明書!F943="","",商品中古自動車証明書!F943)</f>
        <v/>
      </c>
      <c r="H1142" s="70" t="str">
        <f>IF(商品中古自動車証明書!H943="","",RIGHT(商品中古自動車証明書!H943,3))</f>
        <v/>
      </c>
      <c r="I1142" s="629" t="str">
        <f>IF(商品中古自動車証明書!G943="","",商品中古自動車証明書!G943)</f>
        <v/>
      </c>
      <c r="J1142" s="629"/>
      <c r="K1142" s="630" t="str">
        <f>IF(入力シート!AA476="","",入力シート!AA476)</f>
        <v/>
      </c>
      <c r="L1142" s="631"/>
      <c r="M1142" s="632">
        <f>IF(入力シート!AD476="","",入力シート!AD476)</f>
        <v>0</v>
      </c>
      <c r="N1142" s="633"/>
      <c r="O1142" s="629" t="str">
        <f>IF(入力シート!AG476="","",入力シート!AG476)</f>
        <v/>
      </c>
      <c r="P1142" s="629"/>
      <c r="Q1142" s="626" t="str">
        <f>IF(入力シート!AJ476="","",入力シート!AJ476)</f>
        <v/>
      </c>
      <c r="R1142" s="626"/>
      <c r="S1142" s="627"/>
      <c r="T1142" s="628"/>
    </row>
    <row r="1143" spans="1:20" ht="21" customHeight="1">
      <c r="A1143" s="626" t="str">
        <f>IF(商品中古自動車証明書!A944="","",商品中古自動車証明書!A944)</f>
        <v/>
      </c>
      <c r="B1143" s="626"/>
      <c r="C1143" s="70" t="str">
        <f>IF(商品中古自動車証明書!C944="","",商品中古自動車証明書!C944)</f>
        <v/>
      </c>
      <c r="D1143" s="70" t="str">
        <f>IF(商品中古自動車証明書!D944="","",商品中古自動車証明書!D944)</f>
        <v/>
      </c>
      <c r="E1143" s="626" t="str">
        <f>IF(商品中古自動車証明書!E944="","",商品中古自動車証明書!E944)</f>
        <v/>
      </c>
      <c r="F1143" s="626"/>
      <c r="G1143" s="70" t="str">
        <f>IF(商品中古自動車証明書!F944="","",商品中古自動車証明書!F944)</f>
        <v/>
      </c>
      <c r="H1143" s="70" t="str">
        <f>IF(商品中古自動車証明書!H944="","",RIGHT(商品中古自動車証明書!H944,3))</f>
        <v/>
      </c>
      <c r="I1143" s="629" t="str">
        <f>IF(商品中古自動車証明書!G944="","",商品中古自動車証明書!G944)</f>
        <v/>
      </c>
      <c r="J1143" s="629"/>
      <c r="K1143" s="630" t="str">
        <f>IF(入力シート!AA477="","",入力シート!AA477)</f>
        <v/>
      </c>
      <c r="L1143" s="631"/>
      <c r="M1143" s="632">
        <f>IF(入力シート!AD477="","",入力シート!AD477)</f>
        <v>0</v>
      </c>
      <c r="N1143" s="633"/>
      <c r="O1143" s="629" t="str">
        <f>IF(入力シート!AG477="","",入力シート!AG477)</f>
        <v/>
      </c>
      <c r="P1143" s="629"/>
      <c r="Q1143" s="626" t="str">
        <f>IF(入力シート!AJ477="","",入力シート!AJ477)</f>
        <v/>
      </c>
      <c r="R1143" s="626"/>
      <c r="S1143" s="627"/>
      <c r="T1143" s="628"/>
    </row>
    <row r="1144" spans="1:20" ht="21" customHeight="1">
      <c r="A1144" s="626" t="str">
        <f>IF(商品中古自動車証明書!A945="","",商品中古自動車証明書!A945)</f>
        <v/>
      </c>
      <c r="B1144" s="626"/>
      <c r="C1144" s="70" t="str">
        <f>IF(商品中古自動車証明書!C945="","",商品中古自動車証明書!C945)</f>
        <v/>
      </c>
      <c r="D1144" s="70" t="str">
        <f>IF(商品中古自動車証明書!D945="","",商品中古自動車証明書!D945)</f>
        <v/>
      </c>
      <c r="E1144" s="626" t="str">
        <f>IF(商品中古自動車証明書!E945="","",商品中古自動車証明書!E945)</f>
        <v/>
      </c>
      <c r="F1144" s="626"/>
      <c r="G1144" s="70" t="str">
        <f>IF(商品中古自動車証明書!F945="","",商品中古自動車証明書!F945)</f>
        <v/>
      </c>
      <c r="H1144" s="70" t="str">
        <f>IF(商品中古自動車証明書!H945="","",RIGHT(商品中古自動車証明書!H945,3))</f>
        <v/>
      </c>
      <c r="I1144" s="629" t="str">
        <f>IF(商品中古自動車証明書!G945="","",商品中古自動車証明書!G945)</f>
        <v/>
      </c>
      <c r="J1144" s="629"/>
      <c r="K1144" s="630" t="str">
        <f>IF(入力シート!AA478="","",入力シート!AA478)</f>
        <v/>
      </c>
      <c r="L1144" s="631"/>
      <c r="M1144" s="632">
        <f>IF(入力シート!AD478="","",入力シート!AD478)</f>
        <v>0</v>
      </c>
      <c r="N1144" s="633"/>
      <c r="O1144" s="629" t="str">
        <f>IF(入力シート!AG478="","",入力シート!AG478)</f>
        <v/>
      </c>
      <c r="P1144" s="629"/>
      <c r="Q1144" s="626" t="str">
        <f>IF(入力シート!AJ478="","",入力シート!AJ478)</f>
        <v/>
      </c>
      <c r="R1144" s="626"/>
      <c r="S1144" s="627"/>
      <c r="T1144" s="628"/>
    </row>
    <row r="1145" spans="1:20" ht="21" customHeight="1">
      <c r="A1145" s="626" t="str">
        <f>IF(商品中古自動車証明書!A946="","",商品中古自動車証明書!A946)</f>
        <v/>
      </c>
      <c r="B1145" s="626"/>
      <c r="C1145" s="70" t="str">
        <f>IF(商品中古自動車証明書!C946="","",商品中古自動車証明書!C946)</f>
        <v/>
      </c>
      <c r="D1145" s="70" t="str">
        <f>IF(商品中古自動車証明書!D946="","",商品中古自動車証明書!D946)</f>
        <v/>
      </c>
      <c r="E1145" s="626" t="str">
        <f>IF(商品中古自動車証明書!E946="","",商品中古自動車証明書!E946)</f>
        <v/>
      </c>
      <c r="F1145" s="626"/>
      <c r="G1145" s="70" t="str">
        <f>IF(商品中古自動車証明書!F946="","",商品中古自動車証明書!F946)</f>
        <v/>
      </c>
      <c r="H1145" s="70" t="str">
        <f>IF(商品中古自動車証明書!H946="","",RIGHT(商品中古自動車証明書!H946,3))</f>
        <v/>
      </c>
      <c r="I1145" s="629" t="str">
        <f>IF(商品中古自動車証明書!G946="","",商品中古自動車証明書!G946)</f>
        <v/>
      </c>
      <c r="J1145" s="629"/>
      <c r="K1145" s="630" t="str">
        <f>IF(入力シート!AA479="","",入力シート!AA479)</f>
        <v/>
      </c>
      <c r="L1145" s="631"/>
      <c r="M1145" s="632">
        <f>IF(入力シート!AD479="","",入力シート!AD479)</f>
        <v>0</v>
      </c>
      <c r="N1145" s="633"/>
      <c r="O1145" s="629" t="str">
        <f>IF(入力シート!AG479="","",入力シート!AG479)</f>
        <v/>
      </c>
      <c r="P1145" s="629"/>
      <c r="Q1145" s="626" t="str">
        <f>IF(入力シート!AJ479="","",入力シート!AJ479)</f>
        <v/>
      </c>
      <c r="R1145" s="626"/>
      <c r="S1145" s="627"/>
      <c r="T1145" s="628"/>
    </row>
    <row r="1146" spans="1:20" ht="21" customHeight="1">
      <c r="A1146" s="626" t="str">
        <f>IF(商品中古自動車証明書!A947="","",商品中古自動車証明書!A947)</f>
        <v/>
      </c>
      <c r="B1146" s="626"/>
      <c r="C1146" s="70" t="str">
        <f>IF(商品中古自動車証明書!C947="","",商品中古自動車証明書!C947)</f>
        <v/>
      </c>
      <c r="D1146" s="70" t="str">
        <f>IF(商品中古自動車証明書!D947="","",商品中古自動車証明書!D947)</f>
        <v/>
      </c>
      <c r="E1146" s="626" t="str">
        <f>IF(商品中古自動車証明書!E947="","",商品中古自動車証明書!E947)</f>
        <v/>
      </c>
      <c r="F1146" s="626"/>
      <c r="G1146" s="70" t="str">
        <f>IF(商品中古自動車証明書!F947="","",商品中古自動車証明書!F947)</f>
        <v/>
      </c>
      <c r="H1146" s="70" t="str">
        <f>IF(商品中古自動車証明書!H947="","",RIGHT(商品中古自動車証明書!H947,3))</f>
        <v/>
      </c>
      <c r="I1146" s="629" t="str">
        <f>IF(商品中古自動車証明書!G947="","",商品中古自動車証明書!G947)</f>
        <v/>
      </c>
      <c r="J1146" s="629"/>
      <c r="K1146" s="630" t="str">
        <f>IF(入力シート!AA480="","",入力シート!AA480)</f>
        <v/>
      </c>
      <c r="L1146" s="631"/>
      <c r="M1146" s="632">
        <f>IF(入力シート!AD480="","",入力シート!AD480)</f>
        <v>0</v>
      </c>
      <c r="N1146" s="633"/>
      <c r="O1146" s="629" t="str">
        <f>IF(入力シート!AG480="","",入力シート!AG480)</f>
        <v/>
      </c>
      <c r="P1146" s="629"/>
      <c r="Q1146" s="626" t="str">
        <f>IF(入力シート!AJ480="","",入力シート!AJ480)</f>
        <v/>
      </c>
      <c r="R1146" s="626"/>
      <c r="S1146" s="627"/>
      <c r="T1146" s="628"/>
    </row>
    <row r="1147" spans="1:20" ht="21" customHeight="1">
      <c r="A1147" s="626" t="str">
        <f>IF(商品中古自動車証明書!A948="","",商品中古自動車証明書!A948)</f>
        <v/>
      </c>
      <c r="B1147" s="626"/>
      <c r="C1147" s="70" t="str">
        <f>IF(商品中古自動車証明書!C948="","",商品中古自動車証明書!C948)</f>
        <v/>
      </c>
      <c r="D1147" s="70" t="str">
        <f>IF(商品中古自動車証明書!D948="","",商品中古自動車証明書!D948)</f>
        <v/>
      </c>
      <c r="E1147" s="626" t="str">
        <f>IF(商品中古自動車証明書!E948="","",商品中古自動車証明書!E948)</f>
        <v/>
      </c>
      <c r="F1147" s="626"/>
      <c r="G1147" s="70" t="str">
        <f>IF(商品中古自動車証明書!F948="","",商品中古自動車証明書!F948)</f>
        <v/>
      </c>
      <c r="H1147" s="70" t="str">
        <f>IF(商品中古自動車証明書!H948="","",RIGHT(商品中古自動車証明書!H948,3))</f>
        <v/>
      </c>
      <c r="I1147" s="629" t="str">
        <f>IF(商品中古自動車証明書!G948="","",商品中古自動車証明書!G948)</f>
        <v/>
      </c>
      <c r="J1147" s="629"/>
      <c r="K1147" s="630" t="str">
        <f>IF(入力シート!AA481="","",入力シート!AA481)</f>
        <v/>
      </c>
      <c r="L1147" s="631"/>
      <c r="M1147" s="632">
        <f>IF(入力シート!AD481="","",入力シート!AD481)</f>
        <v>0</v>
      </c>
      <c r="N1147" s="633"/>
      <c r="O1147" s="629" t="str">
        <f>IF(入力シート!AG481="","",入力シート!AG481)</f>
        <v/>
      </c>
      <c r="P1147" s="629"/>
      <c r="Q1147" s="626" t="str">
        <f>IF(入力シート!AJ481="","",入力シート!AJ481)</f>
        <v/>
      </c>
      <c r="R1147" s="626"/>
      <c r="S1147" s="627"/>
      <c r="T1147" s="628"/>
    </row>
    <row r="1148" spans="1:20" ht="21" customHeight="1">
      <c r="A1148" s="626" t="str">
        <f>IF(商品中古自動車証明書!A949="","",商品中古自動車証明書!A949)</f>
        <v/>
      </c>
      <c r="B1148" s="626"/>
      <c r="C1148" s="70" t="str">
        <f>IF(商品中古自動車証明書!C949="","",商品中古自動車証明書!C949)</f>
        <v/>
      </c>
      <c r="D1148" s="70" t="str">
        <f>IF(商品中古自動車証明書!D949="","",商品中古自動車証明書!D949)</f>
        <v/>
      </c>
      <c r="E1148" s="626" t="str">
        <f>IF(商品中古自動車証明書!E949="","",商品中古自動車証明書!E949)</f>
        <v/>
      </c>
      <c r="F1148" s="626"/>
      <c r="G1148" s="70" t="str">
        <f>IF(商品中古自動車証明書!F949="","",商品中古自動車証明書!F949)</f>
        <v/>
      </c>
      <c r="H1148" s="70" t="str">
        <f>IF(商品中古自動車証明書!H949="","",RIGHT(商品中古自動車証明書!H949,3))</f>
        <v/>
      </c>
      <c r="I1148" s="629" t="str">
        <f>IF(商品中古自動車証明書!G949="","",商品中古自動車証明書!G949)</f>
        <v/>
      </c>
      <c r="J1148" s="629"/>
      <c r="K1148" s="630" t="str">
        <f>IF(入力シート!AA482="","",入力シート!AA482)</f>
        <v/>
      </c>
      <c r="L1148" s="631"/>
      <c r="M1148" s="632">
        <f>IF(入力シート!AD482="","",入力シート!AD482)</f>
        <v>0</v>
      </c>
      <c r="N1148" s="633"/>
      <c r="O1148" s="629" t="str">
        <f>IF(入力シート!AG482="","",入力シート!AG482)</f>
        <v/>
      </c>
      <c r="P1148" s="629"/>
      <c r="Q1148" s="626" t="str">
        <f>IF(入力シート!AJ482="","",入力シート!AJ482)</f>
        <v/>
      </c>
      <c r="R1148" s="626"/>
      <c r="S1148" s="627"/>
      <c r="T1148" s="628"/>
    </row>
    <row r="1149" spans="1:20" ht="21" customHeight="1">
      <c r="A1149" s="626" t="str">
        <f>IF(商品中古自動車証明書!A950="","",商品中古自動車証明書!A950)</f>
        <v/>
      </c>
      <c r="B1149" s="626"/>
      <c r="C1149" s="70" t="str">
        <f>IF(商品中古自動車証明書!C950="","",商品中古自動車証明書!C950)</f>
        <v/>
      </c>
      <c r="D1149" s="70" t="str">
        <f>IF(商品中古自動車証明書!D950="","",商品中古自動車証明書!D950)</f>
        <v/>
      </c>
      <c r="E1149" s="626" t="str">
        <f>IF(商品中古自動車証明書!E950="","",商品中古自動車証明書!E950)</f>
        <v/>
      </c>
      <c r="F1149" s="626"/>
      <c r="G1149" s="70" t="str">
        <f>IF(商品中古自動車証明書!F950="","",商品中古自動車証明書!F950)</f>
        <v/>
      </c>
      <c r="H1149" s="70" t="str">
        <f>IF(商品中古自動車証明書!H950="","",RIGHT(商品中古自動車証明書!H950,3))</f>
        <v/>
      </c>
      <c r="I1149" s="629" t="str">
        <f>IF(商品中古自動車証明書!G950="","",商品中古自動車証明書!G950)</f>
        <v/>
      </c>
      <c r="J1149" s="629"/>
      <c r="K1149" s="630" t="str">
        <f>IF(入力シート!AA483="","",入力シート!AA483)</f>
        <v/>
      </c>
      <c r="L1149" s="631"/>
      <c r="M1149" s="632">
        <f>IF(入力シート!AD483="","",入力シート!AD483)</f>
        <v>0</v>
      </c>
      <c r="N1149" s="633"/>
      <c r="O1149" s="629" t="str">
        <f>IF(入力シート!AG483="","",入力シート!AG483)</f>
        <v/>
      </c>
      <c r="P1149" s="629"/>
      <c r="Q1149" s="626" t="str">
        <f>IF(入力シート!AJ483="","",入力シート!AJ483)</f>
        <v/>
      </c>
      <c r="R1149" s="626"/>
      <c r="S1149" s="627"/>
      <c r="T1149" s="628"/>
    </row>
    <row r="1150" spans="1:20" ht="21" customHeight="1">
      <c r="A1150" s="626" t="str">
        <f>IF(商品中古自動車証明書!A951="","",商品中古自動車証明書!A951)</f>
        <v/>
      </c>
      <c r="B1150" s="626"/>
      <c r="C1150" s="70" t="str">
        <f>IF(商品中古自動車証明書!C951="","",商品中古自動車証明書!C951)</f>
        <v/>
      </c>
      <c r="D1150" s="70" t="str">
        <f>IF(商品中古自動車証明書!D951="","",商品中古自動車証明書!D951)</f>
        <v/>
      </c>
      <c r="E1150" s="626" t="str">
        <f>IF(商品中古自動車証明書!E951="","",商品中古自動車証明書!E951)</f>
        <v/>
      </c>
      <c r="F1150" s="626"/>
      <c r="G1150" s="70" t="str">
        <f>IF(商品中古自動車証明書!F951="","",商品中古自動車証明書!F951)</f>
        <v/>
      </c>
      <c r="H1150" s="70" t="str">
        <f>IF(商品中古自動車証明書!H951="","",RIGHT(商品中古自動車証明書!H951,3))</f>
        <v/>
      </c>
      <c r="I1150" s="629" t="str">
        <f>IF(商品中古自動車証明書!G951="","",商品中古自動車証明書!G951)</f>
        <v/>
      </c>
      <c r="J1150" s="629"/>
      <c r="K1150" s="630" t="str">
        <f>IF(入力シート!AA484="","",入力シート!AA484)</f>
        <v/>
      </c>
      <c r="L1150" s="631"/>
      <c r="M1150" s="632">
        <f>IF(入力シート!AD484="","",入力シート!AD484)</f>
        <v>0</v>
      </c>
      <c r="N1150" s="633"/>
      <c r="O1150" s="629" t="str">
        <f>IF(入力シート!AG484="","",入力シート!AG484)</f>
        <v/>
      </c>
      <c r="P1150" s="629"/>
      <c r="Q1150" s="626" t="str">
        <f>IF(入力シート!AJ484="","",入力シート!AJ484)</f>
        <v/>
      </c>
      <c r="R1150" s="626"/>
      <c r="S1150" s="627"/>
      <c r="T1150" s="628"/>
    </row>
    <row r="1151" spans="1:20" ht="21" customHeight="1">
      <c r="A1151" s="626" t="str">
        <f>IF(商品中古自動車証明書!A952="","",商品中古自動車証明書!A952)</f>
        <v/>
      </c>
      <c r="B1151" s="626"/>
      <c r="C1151" s="70" t="str">
        <f>IF(商品中古自動車証明書!C952="","",商品中古自動車証明書!C952)</f>
        <v/>
      </c>
      <c r="D1151" s="70" t="str">
        <f>IF(商品中古自動車証明書!D952="","",商品中古自動車証明書!D952)</f>
        <v/>
      </c>
      <c r="E1151" s="626" t="str">
        <f>IF(商品中古自動車証明書!E952="","",商品中古自動車証明書!E952)</f>
        <v/>
      </c>
      <c r="F1151" s="626"/>
      <c r="G1151" s="70" t="str">
        <f>IF(商品中古自動車証明書!F952="","",商品中古自動車証明書!F952)</f>
        <v/>
      </c>
      <c r="H1151" s="70" t="str">
        <f>IF(商品中古自動車証明書!H952="","",RIGHT(商品中古自動車証明書!H952,3))</f>
        <v/>
      </c>
      <c r="I1151" s="629" t="str">
        <f>IF(商品中古自動車証明書!G952="","",商品中古自動車証明書!G952)</f>
        <v/>
      </c>
      <c r="J1151" s="629"/>
      <c r="K1151" s="630" t="str">
        <f>IF(入力シート!AA485="","",入力シート!AA485)</f>
        <v/>
      </c>
      <c r="L1151" s="631"/>
      <c r="M1151" s="632">
        <f>IF(入力シート!AD485="","",入力シート!AD485)</f>
        <v>0</v>
      </c>
      <c r="N1151" s="633"/>
      <c r="O1151" s="629" t="str">
        <f>IF(入力シート!AG485="","",入力シート!AG485)</f>
        <v/>
      </c>
      <c r="P1151" s="629"/>
      <c r="Q1151" s="626" t="str">
        <f>IF(入力シート!AJ485="","",入力シート!AJ485)</f>
        <v/>
      </c>
      <c r="R1151" s="626"/>
      <c r="S1151" s="627"/>
      <c r="T1151" s="628"/>
    </row>
    <row r="1152" spans="1:20" ht="21" customHeight="1">
      <c r="A1152" s="626" t="str">
        <f>IF(商品中古自動車証明書!A953="","",商品中古自動車証明書!A953)</f>
        <v/>
      </c>
      <c r="B1152" s="626"/>
      <c r="C1152" s="70" t="str">
        <f>IF(商品中古自動車証明書!C953="","",商品中古自動車証明書!C953)</f>
        <v/>
      </c>
      <c r="D1152" s="70" t="str">
        <f>IF(商品中古自動車証明書!D953="","",商品中古自動車証明書!D953)</f>
        <v/>
      </c>
      <c r="E1152" s="626" t="str">
        <f>IF(商品中古自動車証明書!E953="","",商品中古自動車証明書!E953)</f>
        <v/>
      </c>
      <c r="F1152" s="626"/>
      <c r="G1152" s="70" t="str">
        <f>IF(商品中古自動車証明書!F953="","",商品中古自動車証明書!F953)</f>
        <v/>
      </c>
      <c r="H1152" s="70" t="str">
        <f>IF(商品中古自動車証明書!H953="","",RIGHT(商品中古自動車証明書!H953,3))</f>
        <v/>
      </c>
      <c r="I1152" s="629" t="str">
        <f>IF(商品中古自動車証明書!G953="","",商品中古自動車証明書!G953)</f>
        <v/>
      </c>
      <c r="J1152" s="629"/>
      <c r="K1152" s="630" t="str">
        <f>IF(入力シート!AA486="","",入力シート!AA486)</f>
        <v/>
      </c>
      <c r="L1152" s="631"/>
      <c r="M1152" s="632">
        <f>IF(入力シート!AD486="","",入力シート!AD486)</f>
        <v>0</v>
      </c>
      <c r="N1152" s="633"/>
      <c r="O1152" s="629" t="str">
        <f>IF(入力シート!AG486="","",入力シート!AG486)</f>
        <v/>
      </c>
      <c r="P1152" s="629"/>
      <c r="Q1152" s="626" t="str">
        <f>IF(入力シート!AJ486="","",入力シート!AJ486)</f>
        <v/>
      </c>
      <c r="R1152" s="626"/>
      <c r="S1152" s="627"/>
      <c r="T1152" s="628"/>
    </row>
    <row r="1153" spans="1:20" ht="21" customHeight="1">
      <c r="A1153" s="626" t="str">
        <f>IF(商品中古自動車証明書!A954="","",商品中古自動車証明書!A954)</f>
        <v/>
      </c>
      <c r="B1153" s="626"/>
      <c r="C1153" s="70" t="str">
        <f>IF(商品中古自動車証明書!C954="","",商品中古自動車証明書!C954)</f>
        <v/>
      </c>
      <c r="D1153" s="70" t="str">
        <f>IF(商品中古自動車証明書!D954="","",商品中古自動車証明書!D954)</f>
        <v/>
      </c>
      <c r="E1153" s="626" t="str">
        <f>IF(商品中古自動車証明書!E954="","",商品中古自動車証明書!E954)</f>
        <v/>
      </c>
      <c r="F1153" s="626"/>
      <c r="G1153" s="70" t="str">
        <f>IF(商品中古自動車証明書!F954="","",商品中古自動車証明書!F954)</f>
        <v/>
      </c>
      <c r="H1153" s="70" t="str">
        <f>IF(商品中古自動車証明書!H954="","",RIGHT(商品中古自動車証明書!H954,3))</f>
        <v/>
      </c>
      <c r="I1153" s="629" t="str">
        <f>IF(商品中古自動車証明書!G954="","",商品中古自動車証明書!G954)</f>
        <v/>
      </c>
      <c r="J1153" s="629"/>
      <c r="K1153" s="630" t="str">
        <f>IF(入力シート!AA487="","",入力シート!AA487)</f>
        <v/>
      </c>
      <c r="L1153" s="631"/>
      <c r="M1153" s="632">
        <f>IF(入力シート!AD487="","",入力シート!AD487)</f>
        <v>0</v>
      </c>
      <c r="N1153" s="633"/>
      <c r="O1153" s="629" t="str">
        <f>IF(入力シート!AG487="","",入力シート!AG487)</f>
        <v/>
      </c>
      <c r="P1153" s="629"/>
      <c r="Q1153" s="626" t="str">
        <f>IF(入力シート!AJ487="","",入力シート!AJ487)</f>
        <v/>
      </c>
      <c r="R1153" s="626"/>
      <c r="S1153" s="627"/>
      <c r="T1153" s="628"/>
    </row>
    <row r="1154" spans="1:20" ht="21" customHeight="1">
      <c r="A1154" s="626" t="str">
        <f>IF(商品中古自動車証明書!A955="","",商品中古自動車証明書!A955)</f>
        <v/>
      </c>
      <c r="B1154" s="626"/>
      <c r="C1154" s="70" t="str">
        <f>IF(商品中古自動車証明書!C955="","",商品中古自動車証明書!C955)</f>
        <v/>
      </c>
      <c r="D1154" s="70" t="str">
        <f>IF(商品中古自動車証明書!D955="","",商品中古自動車証明書!D955)</f>
        <v/>
      </c>
      <c r="E1154" s="626" t="str">
        <f>IF(商品中古自動車証明書!E955="","",商品中古自動車証明書!E955)</f>
        <v/>
      </c>
      <c r="F1154" s="626"/>
      <c r="G1154" s="70" t="str">
        <f>IF(商品中古自動車証明書!F955="","",商品中古自動車証明書!F955)</f>
        <v/>
      </c>
      <c r="H1154" s="70" t="str">
        <f>IF(商品中古自動車証明書!H955="","",RIGHT(商品中古自動車証明書!H955,3))</f>
        <v/>
      </c>
      <c r="I1154" s="629" t="str">
        <f>IF(商品中古自動車証明書!G955="","",商品中古自動車証明書!G955)</f>
        <v/>
      </c>
      <c r="J1154" s="629"/>
      <c r="K1154" s="630" t="str">
        <f>IF(入力シート!AA488="","",入力シート!AA488)</f>
        <v/>
      </c>
      <c r="L1154" s="631"/>
      <c r="M1154" s="632">
        <f>IF(入力シート!AD488="","",入力シート!AD488)</f>
        <v>0</v>
      </c>
      <c r="N1154" s="633"/>
      <c r="O1154" s="629" t="str">
        <f>IF(入力シート!AG488="","",入力シート!AG488)</f>
        <v/>
      </c>
      <c r="P1154" s="629"/>
      <c r="Q1154" s="626" t="str">
        <f>IF(入力シート!AJ488="","",入力シート!AJ488)</f>
        <v/>
      </c>
      <c r="R1154" s="626"/>
      <c r="S1154" s="627"/>
      <c r="T1154" s="628"/>
    </row>
    <row r="1155" spans="1:20" ht="21" customHeight="1">
      <c r="A1155" s="626" t="str">
        <f>IF(商品中古自動車証明書!A956="","",商品中古自動車証明書!A956)</f>
        <v/>
      </c>
      <c r="B1155" s="626"/>
      <c r="C1155" s="70" t="str">
        <f>IF(商品中古自動車証明書!C956="","",商品中古自動車証明書!C956)</f>
        <v/>
      </c>
      <c r="D1155" s="70" t="str">
        <f>IF(商品中古自動車証明書!D956="","",商品中古自動車証明書!D956)</f>
        <v/>
      </c>
      <c r="E1155" s="626" t="str">
        <f>IF(商品中古自動車証明書!E956="","",商品中古自動車証明書!E956)</f>
        <v/>
      </c>
      <c r="F1155" s="626"/>
      <c r="G1155" s="70" t="str">
        <f>IF(商品中古自動車証明書!F956="","",商品中古自動車証明書!F956)</f>
        <v/>
      </c>
      <c r="H1155" s="70" t="str">
        <f>IF(商品中古自動車証明書!H956="","",RIGHT(商品中古自動車証明書!H956,3))</f>
        <v/>
      </c>
      <c r="I1155" s="629" t="str">
        <f>IF(商品中古自動車証明書!G956="","",商品中古自動車証明書!G956)</f>
        <v/>
      </c>
      <c r="J1155" s="629"/>
      <c r="K1155" s="630" t="str">
        <f>IF(入力シート!AA489="","",入力シート!AA489)</f>
        <v/>
      </c>
      <c r="L1155" s="631"/>
      <c r="M1155" s="632">
        <f>IF(入力シート!AD489="","",入力シート!AD489)</f>
        <v>0</v>
      </c>
      <c r="N1155" s="633"/>
      <c r="O1155" s="629" t="str">
        <f>IF(入力シート!AG489="","",入力シート!AG489)</f>
        <v/>
      </c>
      <c r="P1155" s="629"/>
      <c r="Q1155" s="626" t="str">
        <f>IF(入力シート!AJ489="","",入力シート!AJ489)</f>
        <v/>
      </c>
      <c r="R1155" s="626"/>
      <c r="S1155" s="627"/>
      <c r="T1155" s="628"/>
    </row>
    <row r="1156" spans="1:20" ht="21" customHeight="1">
      <c r="A1156" s="626" t="str">
        <f>IF(商品中古自動車証明書!A957="","",商品中古自動車証明書!A957)</f>
        <v/>
      </c>
      <c r="B1156" s="626"/>
      <c r="C1156" s="70" t="str">
        <f>IF(商品中古自動車証明書!C957="","",商品中古自動車証明書!C957)</f>
        <v/>
      </c>
      <c r="D1156" s="70" t="str">
        <f>IF(商品中古自動車証明書!D957="","",商品中古自動車証明書!D957)</f>
        <v/>
      </c>
      <c r="E1156" s="626" t="str">
        <f>IF(商品中古自動車証明書!E957="","",商品中古自動車証明書!E957)</f>
        <v/>
      </c>
      <c r="F1156" s="626"/>
      <c r="G1156" s="70" t="str">
        <f>IF(商品中古自動車証明書!F957="","",商品中古自動車証明書!F957)</f>
        <v/>
      </c>
      <c r="H1156" s="70" t="str">
        <f>IF(商品中古自動車証明書!H957="","",RIGHT(商品中古自動車証明書!H957,3))</f>
        <v/>
      </c>
      <c r="I1156" s="629" t="str">
        <f>IF(商品中古自動車証明書!G957="","",商品中古自動車証明書!G957)</f>
        <v/>
      </c>
      <c r="J1156" s="629"/>
      <c r="K1156" s="630" t="str">
        <f>IF(入力シート!AA490="","",入力シート!AA490)</f>
        <v/>
      </c>
      <c r="L1156" s="631"/>
      <c r="M1156" s="632">
        <f>IF(入力シート!AD490="","",入力シート!AD490)</f>
        <v>0</v>
      </c>
      <c r="N1156" s="633"/>
      <c r="O1156" s="629" t="str">
        <f>IF(入力シート!AG490="","",入力シート!AG490)</f>
        <v/>
      </c>
      <c r="P1156" s="629"/>
      <c r="Q1156" s="626" t="str">
        <f>IF(入力シート!AJ490="","",入力シート!AJ490)</f>
        <v/>
      </c>
      <c r="R1156" s="626"/>
      <c r="S1156" s="627"/>
      <c r="T1156" s="628"/>
    </row>
    <row r="1157" spans="1:20" ht="21" customHeight="1">
      <c r="A1157" s="626" t="str">
        <f>IF(商品中古自動車証明書!A958="","",商品中古自動車証明書!A958)</f>
        <v/>
      </c>
      <c r="B1157" s="626"/>
      <c r="C1157" s="70" t="str">
        <f>IF(商品中古自動車証明書!C958="","",商品中古自動車証明書!C958)</f>
        <v/>
      </c>
      <c r="D1157" s="70" t="str">
        <f>IF(商品中古自動車証明書!D958="","",商品中古自動車証明書!D958)</f>
        <v/>
      </c>
      <c r="E1157" s="626" t="str">
        <f>IF(商品中古自動車証明書!E958="","",商品中古自動車証明書!E958)</f>
        <v/>
      </c>
      <c r="F1157" s="626"/>
      <c r="G1157" s="70" t="str">
        <f>IF(商品中古自動車証明書!F958="","",商品中古自動車証明書!F958)</f>
        <v/>
      </c>
      <c r="H1157" s="70" t="str">
        <f>IF(商品中古自動車証明書!H958="","",RIGHT(商品中古自動車証明書!H958,3))</f>
        <v/>
      </c>
      <c r="I1157" s="629" t="str">
        <f>IF(商品中古自動車証明書!G958="","",商品中古自動車証明書!G958)</f>
        <v/>
      </c>
      <c r="J1157" s="629"/>
      <c r="K1157" s="630" t="str">
        <f>IF(入力シート!AA491="","",入力シート!AA491)</f>
        <v/>
      </c>
      <c r="L1157" s="631"/>
      <c r="M1157" s="632">
        <f>IF(入力シート!AD491="","",入力シート!AD491)</f>
        <v>0</v>
      </c>
      <c r="N1157" s="633"/>
      <c r="O1157" s="629" t="str">
        <f>IF(入力シート!AG491="","",入力シート!AG491)</f>
        <v/>
      </c>
      <c r="P1157" s="629"/>
      <c r="Q1157" s="626" t="str">
        <f>IF(入力シート!AJ491="","",入力シート!AJ491)</f>
        <v/>
      </c>
      <c r="R1157" s="626"/>
      <c r="S1157" s="627"/>
      <c r="T1157" s="628"/>
    </row>
    <row r="1158" spans="1:20" ht="21" customHeight="1">
      <c r="A1158" s="626" t="str">
        <f>IF(商品中古自動車証明書!A959="","",商品中古自動車証明書!A959)</f>
        <v/>
      </c>
      <c r="B1158" s="626"/>
      <c r="C1158" s="70" t="str">
        <f>IF(商品中古自動車証明書!C959="","",商品中古自動車証明書!C959)</f>
        <v/>
      </c>
      <c r="D1158" s="70" t="str">
        <f>IF(商品中古自動車証明書!D959="","",商品中古自動車証明書!D959)</f>
        <v/>
      </c>
      <c r="E1158" s="626" t="str">
        <f>IF(商品中古自動車証明書!E959="","",商品中古自動車証明書!E959)</f>
        <v/>
      </c>
      <c r="F1158" s="626"/>
      <c r="G1158" s="70" t="str">
        <f>IF(商品中古自動車証明書!F959="","",商品中古自動車証明書!F959)</f>
        <v/>
      </c>
      <c r="H1158" s="70" t="str">
        <f>IF(商品中古自動車証明書!H959="","",RIGHT(商品中古自動車証明書!H959,3))</f>
        <v/>
      </c>
      <c r="I1158" s="629" t="str">
        <f>IF(商品中古自動車証明書!G959="","",商品中古自動車証明書!G959)</f>
        <v/>
      </c>
      <c r="J1158" s="629"/>
      <c r="K1158" s="630" t="str">
        <f>IF(入力シート!AA492="","",入力シート!AA492)</f>
        <v/>
      </c>
      <c r="L1158" s="631"/>
      <c r="M1158" s="632">
        <f>IF(入力シート!AD492="","",入力シート!AD492)</f>
        <v>0</v>
      </c>
      <c r="N1158" s="633"/>
      <c r="O1158" s="629" t="str">
        <f>IF(入力シート!AG492="","",入力シート!AG492)</f>
        <v/>
      </c>
      <c r="P1158" s="629"/>
      <c r="Q1158" s="626" t="str">
        <f>IF(入力シート!AJ492="","",入力シート!AJ492)</f>
        <v/>
      </c>
      <c r="R1158" s="626"/>
      <c r="S1158" s="627"/>
      <c r="T1158" s="628"/>
    </row>
    <row r="1159" spans="1:20" ht="21" customHeight="1">
      <c r="A1159" s="626" t="str">
        <f>IF(商品中古自動車証明書!A960="","",商品中古自動車証明書!A960)</f>
        <v/>
      </c>
      <c r="B1159" s="626"/>
      <c r="C1159" s="70" t="str">
        <f>IF(商品中古自動車証明書!C960="","",商品中古自動車証明書!C960)</f>
        <v/>
      </c>
      <c r="D1159" s="70" t="str">
        <f>IF(商品中古自動車証明書!D960="","",商品中古自動車証明書!D960)</f>
        <v/>
      </c>
      <c r="E1159" s="626" t="str">
        <f>IF(商品中古自動車証明書!E960="","",商品中古自動車証明書!E960)</f>
        <v/>
      </c>
      <c r="F1159" s="626"/>
      <c r="G1159" s="70" t="str">
        <f>IF(商品中古自動車証明書!F960="","",商品中古自動車証明書!F960)</f>
        <v/>
      </c>
      <c r="H1159" s="70" t="str">
        <f>IF(商品中古自動車証明書!H960="","",RIGHT(商品中古自動車証明書!H960,3))</f>
        <v/>
      </c>
      <c r="I1159" s="629" t="str">
        <f>IF(商品中古自動車証明書!G960="","",商品中古自動車証明書!G960)</f>
        <v/>
      </c>
      <c r="J1159" s="629"/>
      <c r="K1159" s="630" t="str">
        <f>IF(入力シート!AA493="","",入力シート!AA493)</f>
        <v/>
      </c>
      <c r="L1159" s="631"/>
      <c r="M1159" s="632">
        <f>IF(入力シート!AD493="","",入力シート!AD493)</f>
        <v>0</v>
      </c>
      <c r="N1159" s="633"/>
      <c r="O1159" s="629" t="str">
        <f>IF(入力シート!AG493="","",入力シート!AG493)</f>
        <v/>
      </c>
      <c r="P1159" s="629"/>
      <c r="Q1159" s="626" t="str">
        <f>IF(入力シート!AJ493="","",入力シート!AJ493)</f>
        <v/>
      </c>
      <c r="R1159" s="626"/>
      <c r="S1159" s="627"/>
      <c r="T1159" s="628"/>
    </row>
    <row r="1160" spans="1:20" ht="6" customHeight="1">
      <c r="A1160" s="2"/>
      <c r="B1160" s="2"/>
      <c r="C1160" s="2"/>
      <c r="D1160" s="2"/>
      <c r="E1160" s="2"/>
      <c r="F1160" s="2"/>
      <c r="G1160" s="2"/>
      <c r="H1160" s="2"/>
      <c r="I1160" s="2"/>
      <c r="J1160" s="2"/>
      <c r="K1160" s="2"/>
      <c r="L1160" s="2"/>
      <c r="M1160" s="2"/>
      <c r="N1160" s="2"/>
      <c r="O1160" s="2"/>
      <c r="P1160" s="2"/>
      <c r="Q1160" s="2"/>
      <c r="R1160" s="2"/>
      <c r="S1160" s="2"/>
      <c r="T1160" s="2"/>
    </row>
    <row r="1161" spans="1:20">
      <c r="A1161" s="674" t="s">
        <v>391</v>
      </c>
      <c r="B1161" s="675" t="s">
        <v>298</v>
      </c>
      <c r="C1161" s="676"/>
      <c r="D1161" s="676"/>
      <c r="E1161" s="676"/>
      <c r="F1161" s="676"/>
      <c r="G1161" s="677"/>
      <c r="H1161" s="681" t="s">
        <v>392</v>
      </c>
      <c r="I1161" s="682"/>
      <c r="J1161" s="682"/>
      <c r="K1161" s="682"/>
      <c r="L1161" s="682"/>
      <c r="M1161" s="682"/>
      <c r="N1161" s="682"/>
      <c r="O1161" s="682"/>
      <c r="P1161" s="682"/>
      <c r="Q1161" s="682"/>
      <c r="R1161" s="682"/>
      <c r="S1161" s="682"/>
      <c r="T1161" s="683"/>
    </row>
    <row r="1162" spans="1:20" ht="18.75" customHeight="1">
      <c r="A1162" s="674"/>
      <c r="B1162" s="678"/>
      <c r="C1162" s="679"/>
      <c r="D1162" s="679"/>
      <c r="E1162" s="679"/>
      <c r="F1162" s="679"/>
      <c r="G1162" s="680"/>
      <c r="H1162" s="636" t="s">
        <v>393</v>
      </c>
      <c r="I1162" s="637"/>
      <c r="J1162" s="638"/>
      <c r="K1162" s="61" t="s">
        <v>271</v>
      </c>
      <c r="L1162" s="636" t="s">
        <v>273</v>
      </c>
      <c r="M1162" s="637"/>
      <c r="N1162" s="638"/>
      <c r="O1162" s="636" t="s">
        <v>310</v>
      </c>
      <c r="P1162" s="637"/>
      <c r="Q1162" s="637"/>
      <c r="R1162" s="637"/>
      <c r="S1162" s="637"/>
      <c r="T1162" s="638"/>
    </row>
    <row r="1163" spans="1:20" ht="21" customHeight="1">
      <c r="A1163" s="674"/>
      <c r="B1163" s="639" t="str">
        <f>B47</f>
        <v/>
      </c>
      <c r="C1163" s="640"/>
      <c r="D1163" s="640"/>
      <c r="E1163" s="640"/>
      <c r="F1163" s="640"/>
      <c r="G1163" s="641"/>
      <c r="H1163" s="617" t="str">
        <f>H47</f>
        <v/>
      </c>
      <c r="I1163" s="618"/>
      <c r="J1163" s="619"/>
      <c r="K1163" s="645" t="str">
        <f>K47</f>
        <v/>
      </c>
      <c r="L1163" s="617" t="str">
        <f>L47</f>
        <v/>
      </c>
      <c r="M1163" s="618"/>
      <c r="N1163" s="619"/>
      <c r="O1163" s="71" t="s">
        <v>419</v>
      </c>
      <c r="P1163" s="647" t="str">
        <f>P47</f>
        <v/>
      </c>
      <c r="Q1163" s="648"/>
      <c r="R1163" s="648"/>
      <c r="S1163" s="648"/>
      <c r="T1163" s="649"/>
    </row>
    <row r="1164" spans="1:20" ht="21" customHeight="1">
      <c r="A1164" s="674"/>
      <c r="B1164" s="642"/>
      <c r="C1164" s="643"/>
      <c r="D1164" s="643"/>
      <c r="E1164" s="643"/>
      <c r="F1164" s="643"/>
      <c r="G1164" s="644"/>
      <c r="H1164" s="617" t="str">
        <f>H48</f>
        <v/>
      </c>
      <c r="I1164" s="618"/>
      <c r="J1164" s="619"/>
      <c r="K1164" s="646"/>
      <c r="L1164" s="617"/>
      <c r="M1164" s="618"/>
      <c r="N1164" s="619"/>
      <c r="O1164" s="72" t="s">
        <v>395</v>
      </c>
      <c r="P1164" s="617" t="str">
        <f>P48</f>
        <v/>
      </c>
      <c r="Q1164" s="618"/>
      <c r="R1164" s="618"/>
      <c r="S1164" s="618"/>
      <c r="T1164" s="619"/>
    </row>
    <row r="1165" spans="1:20" ht="6" customHeight="1">
      <c r="A1165" s="2"/>
      <c r="B1165" s="2"/>
      <c r="C1165" s="2"/>
      <c r="D1165" s="2"/>
      <c r="E1165" s="2"/>
      <c r="F1165" s="2"/>
      <c r="G1165" s="2"/>
      <c r="H1165" s="2"/>
      <c r="I1165" s="2"/>
      <c r="J1165" s="2"/>
      <c r="K1165" s="2"/>
      <c r="L1165" s="2"/>
      <c r="M1165" s="2"/>
      <c r="N1165" s="2"/>
      <c r="O1165" s="2"/>
      <c r="P1165" s="2"/>
      <c r="Q1165" s="2"/>
      <c r="R1165" s="2"/>
      <c r="S1165" s="2"/>
      <c r="T1165" s="2"/>
    </row>
    <row r="1166" spans="1:20" ht="18.75" customHeight="1">
      <c r="A1166" s="669" t="s">
        <v>396</v>
      </c>
      <c r="B1166" s="669"/>
      <c r="C1166" s="669"/>
      <c r="D1166" s="627"/>
      <c r="E1166" s="670"/>
      <c r="F1166" s="670"/>
      <c r="G1166" s="670"/>
      <c r="H1166" s="73" t="s">
        <v>397</v>
      </c>
      <c r="I1166" s="2"/>
      <c r="J1166" s="2"/>
      <c r="K1166" s="2"/>
      <c r="L1166" s="37"/>
      <c r="M1166" s="37"/>
      <c r="N1166" s="671" t="s">
        <v>398</v>
      </c>
      <c r="O1166" s="672"/>
      <c r="P1166" s="673"/>
      <c r="Q1166" s="627"/>
      <c r="R1166" s="670"/>
      <c r="S1166" s="670"/>
      <c r="T1166" s="628"/>
    </row>
    <row r="1167" spans="1:20" ht="6" customHeight="1">
      <c r="A1167" s="2"/>
      <c r="B1167" s="2"/>
      <c r="C1167" s="2"/>
      <c r="D1167" s="2"/>
      <c r="E1167" s="2"/>
      <c r="F1167" s="2"/>
      <c r="G1167" s="2"/>
      <c r="H1167" s="2"/>
      <c r="I1167" s="2"/>
      <c r="J1167" s="2"/>
      <c r="K1167" s="2"/>
      <c r="L1167" s="2"/>
      <c r="M1167" s="2"/>
      <c r="N1167" s="2"/>
      <c r="O1167" s="2"/>
      <c r="P1167" s="2"/>
      <c r="Q1167" s="2"/>
      <c r="R1167" s="2"/>
      <c r="S1167" s="2"/>
      <c r="T1167" s="2"/>
    </row>
    <row r="1168" spans="1:20" ht="15" customHeight="1">
      <c r="A1168" s="664" t="s">
        <v>399</v>
      </c>
      <c r="B1168" s="650" t="s">
        <v>400</v>
      </c>
      <c r="C1168" s="650"/>
      <c r="D1168" s="650" t="s">
        <v>401</v>
      </c>
      <c r="E1168" s="650"/>
      <c r="F1168" s="667" t="s">
        <v>402</v>
      </c>
      <c r="G1168" s="667"/>
      <c r="H1168" s="650" t="s">
        <v>403</v>
      </c>
      <c r="I1168" s="650"/>
      <c r="J1168" s="651" t="s">
        <v>404</v>
      </c>
      <c r="K1168" s="651"/>
      <c r="L1168" s="651"/>
      <c r="M1168" s="651"/>
      <c r="N1168" s="651"/>
      <c r="O1168" s="651"/>
      <c r="P1168" s="651"/>
      <c r="Q1168" s="651"/>
      <c r="R1168" s="652" t="s">
        <v>405</v>
      </c>
      <c r="S1168" s="655" t="s">
        <v>406</v>
      </c>
      <c r="T1168" s="656"/>
    </row>
    <row r="1169" spans="1:20" ht="15" customHeight="1">
      <c r="A1169" s="665"/>
      <c r="B1169" s="668" t="s">
        <v>407</v>
      </c>
      <c r="C1169" s="668"/>
      <c r="D1169" s="661" t="s">
        <v>406</v>
      </c>
      <c r="E1169" s="661"/>
      <c r="F1169" s="661" t="s">
        <v>406</v>
      </c>
      <c r="G1169" s="661"/>
      <c r="H1169" s="661" t="s">
        <v>406</v>
      </c>
      <c r="I1169" s="661"/>
      <c r="J1169" s="662" t="s">
        <v>408</v>
      </c>
      <c r="K1169" s="662"/>
      <c r="L1169" s="662"/>
      <c r="M1169" s="662"/>
      <c r="N1169" s="662" t="s">
        <v>409</v>
      </c>
      <c r="O1169" s="662"/>
      <c r="P1169" s="662"/>
      <c r="Q1169" s="662"/>
      <c r="R1169" s="653"/>
      <c r="S1169" s="657"/>
      <c r="T1169" s="658"/>
    </row>
    <row r="1170" spans="1:20" ht="15" customHeight="1">
      <c r="A1170" s="666"/>
      <c r="B1170" s="668"/>
      <c r="C1170" s="668"/>
      <c r="D1170" s="661"/>
      <c r="E1170" s="661"/>
      <c r="F1170" s="661"/>
      <c r="G1170" s="661"/>
      <c r="H1170" s="661"/>
      <c r="I1170" s="661"/>
      <c r="J1170" s="663" t="s">
        <v>1262</v>
      </c>
      <c r="K1170" s="663"/>
      <c r="L1170" s="663"/>
      <c r="M1170" s="663"/>
      <c r="N1170" s="662" t="s">
        <v>411</v>
      </c>
      <c r="O1170" s="662"/>
      <c r="P1170" s="662"/>
      <c r="Q1170" s="662"/>
      <c r="R1170" s="654"/>
      <c r="S1170" s="659"/>
      <c r="T1170" s="660"/>
    </row>
    <row r="1171" spans="1:20" ht="4.5" customHeight="1">
      <c r="A1171" s="2"/>
      <c r="B1171" s="2"/>
      <c r="C1171" s="2"/>
      <c r="D1171" s="2"/>
      <c r="E1171" s="2"/>
      <c r="F1171" s="2"/>
      <c r="G1171" s="2"/>
      <c r="H1171" s="2"/>
      <c r="I1171" s="2"/>
      <c r="J1171" s="2"/>
      <c r="K1171" s="2"/>
      <c r="L1171" s="2"/>
      <c r="M1171" s="2"/>
      <c r="N1171" s="2"/>
      <c r="O1171" s="2"/>
      <c r="P1171" s="2"/>
      <c r="Q1171" s="2"/>
      <c r="R1171" s="2"/>
      <c r="S1171" s="2"/>
      <c r="T1171" s="2"/>
    </row>
    <row r="1172" spans="1:20" ht="12" customHeight="1">
      <c r="A1172" s="74" t="s">
        <v>412</v>
      </c>
      <c r="B1172" s="75">
        <v>1</v>
      </c>
      <c r="C1172" s="684" t="s">
        <v>413</v>
      </c>
      <c r="D1172" s="684"/>
      <c r="E1172" s="684"/>
      <c r="F1172" s="684"/>
      <c r="G1172" s="684"/>
      <c r="H1172" s="684"/>
      <c r="I1172" s="684"/>
      <c r="J1172" s="684"/>
      <c r="K1172" s="684"/>
      <c r="L1172" s="684"/>
      <c r="M1172" s="684"/>
      <c r="N1172" s="684"/>
      <c r="O1172" s="684"/>
      <c r="P1172" s="684"/>
      <c r="Q1172" s="684"/>
      <c r="R1172" s="684"/>
      <c r="S1172" s="684"/>
      <c r="T1172" s="684"/>
    </row>
    <row r="1173" spans="1:20" ht="12" customHeight="1">
      <c r="A1173" s="2"/>
      <c r="B1173" s="75"/>
      <c r="C1173" s="684" t="s">
        <v>1260</v>
      </c>
      <c r="D1173" s="684"/>
      <c r="E1173" s="684"/>
      <c r="F1173" s="684"/>
      <c r="G1173" s="684"/>
      <c r="H1173" s="684"/>
      <c r="I1173" s="684"/>
      <c r="J1173" s="684"/>
      <c r="K1173" s="684"/>
      <c r="L1173" s="684"/>
      <c r="M1173" s="684"/>
      <c r="N1173" s="684"/>
      <c r="O1173" s="684"/>
      <c r="P1173" s="684"/>
      <c r="Q1173" s="684"/>
      <c r="R1173" s="684"/>
      <c r="S1173" s="684"/>
      <c r="T1173" s="684"/>
    </row>
    <row r="1174" spans="1:20" ht="12" customHeight="1">
      <c r="A1174" s="2"/>
      <c r="B1174" s="75"/>
      <c r="C1174" s="684" t="s">
        <v>414</v>
      </c>
      <c r="D1174" s="684"/>
      <c r="E1174" s="684"/>
      <c r="F1174" s="684"/>
      <c r="G1174" s="684"/>
      <c r="H1174" s="684"/>
      <c r="I1174" s="684"/>
      <c r="J1174" s="684"/>
      <c r="K1174" s="684"/>
      <c r="L1174" s="684"/>
      <c r="M1174" s="684"/>
      <c r="N1174" s="684"/>
      <c r="O1174" s="684"/>
      <c r="P1174" s="684"/>
      <c r="Q1174" s="684"/>
      <c r="R1174" s="684"/>
      <c r="S1174" s="684"/>
      <c r="T1174" s="684"/>
    </row>
    <row r="1175" spans="1:20" ht="12" customHeight="1">
      <c r="A1175" s="2"/>
      <c r="B1175" s="75">
        <v>2</v>
      </c>
      <c r="C1175" s="684" t="s">
        <v>1261</v>
      </c>
      <c r="D1175" s="684"/>
      <c r="E1175" s="684"/>
      <c r="F1175" s="684"/>
      <c r="G1175" s="684"/>
      <c r="H1175" s="684"/>
      <c r="I1175" s="684"/>
      <c r="J1175" s="684"/>
      <c r="K1175" s="684"/>
      <c r="L1175" s="684"/>
      <c r="M1175" s="684"/>
      <c r="N1175" s="684"/>
      <c r="O1175" s="684"/>
      <c r="P1175" s="684"/>
      <c r="Q1175" s="684"/>
      <c r="R1175" s="684"/>
      <c r="S1175" s="684"/>
      <c r="T1175" s="684"/>
    </row>
    <row r="1176" spans="1:20" ht="12" customHeight="1">
      <c r="A1176" s="2"/>
      <c r="B1176" s="75">
        <v>3</v>
      </c>
      <c r="C1176" s="687" t="s">
        <v>8</v>
      </c>
      <c r="D1176" s="687"/>
      <c r="E1176" s="687"/>
      <c r="F1176" s="687"/>
      <c r="G1176" s="687"/>
      <c r="H1176" s="687"/>
      <c r="I1176" s="687"/>
      <c r="J1176" s="687"/>
      <c r="K1176" s="687"/>
      <c r="L1176" s="687"/>
      <c r="M1176" s="687"/>
      <c r="N1176" s="687"/>
      <c r="O1176" s="687"/>
      <c r="P1176" s="687"/>
      <c r="Q1176" s="687"/>
      <c r="R1176" s="687"/>
      <c r="S1176" s="687"/>
      <c r="T1176" s="687"/>
    </row>
    <row r="1177" spans="1:20" ht="12" customHeight="1">
      <c r="A1177" s="2"/>
      <c r="C1177" s="688" t="s">
        <v>415</v>
      </c>
      <c r="D1177" s="688"/>
      <c r="E1177" s="688"/>
      <c r="F1177" s="688"/>
      <c r="G1177" s="688"/>
      <c r="H1177" s="688"/>
      <c r="I1177" s="688"/>
      <c r="J1177" s="688"/>
      <c r="K1177" s="688"/>
      <c r="L1177" s="688"/>
      <c r="M1177" s="688"/>
      <c r="N1177" s="688"/>
      <c r="O1177" s="688"/>
      <c r="P1177" s="688"/>
      <c r="Q1177" s="688"/>
      <c r="R1177" s="688"/>
      <c r="S1177" s="688"/>
      <c r="T1177" s="688"/>
    </row>
    <row r="1178" spans="1:20" ht="12" customHeight="1">
      <c r="B1178" s="75">
        <v>4</v>
      </c>
      <c r="C1178" s="684" t="s">
        <v>416</v>
      </c>
      <c r="D1178" s="684"/>
      <c r="E1178" s="684"/>
      <c r="F1178" s="684"/>
      <c r="G1178" s="684"/>
      <c r="H1178" s="684"/>
      <c r="I1178" s="684"/>
      <c r="J1178" s="684"/>
      <c r="K1178" s="684"/>
      <c r="L1178" s="684"/>
      <c r="M1178" s="684"/>
      <c r="N1178" s="684"/>
      <c r="O1178" s="684"/>
      <c r="P1178" s="684"/>
      <c r="Q1178" s="684"/>
      <c r="R1178" s="684"/>
      <c r="S1178" s="684"/>
      <c r="T1178" s="684"/>
    </row>
    <row r="1179" spans="1:20" ht="3.75" customHeight="1"/>
    <row r="1180" spans="1:20" ht="21">
      <c r="A1180" s="604" t="s">
        <v>1258</v>
      </c>
      <c r="B1180" s="604"/>
      <c r="C1180" s="604"/>
      <c r="D1180" s="604"/>
      <c r="E1180" s="604"/>
      <c r="F1180" s="604"/>
      <c r="G1180" s="604"/>
      <c r="H1180" s="604"/>
      <c r="I1180" s="604"/>
      <c r="J1180" s="604"/>
      <c r="K1180" s="604"/>
      <c r="L1180" s="604"/>
      <c r="M1180" s="604"/>
      <c r="N1180" s="604"/>
      <c r="O1180" s="604"/>
      <c r="P1180" s="604"/>
      <c r="Q1180" s="604"/>
      <c r="R1180" s="604"/>
      <c r="S1180" s="604"/>
      <c r="T1180" s="604"/>
    </row>
    <row r="1181" spans="1:20" ht="6" customHeight="1">
      <c r="A1181" s="49"/>
      <c r="B1181" s="50"/>
      <c r="C1181" s="50"/>
      <c r="D1181" s="50"/>
      <c r="E1181" s="50"/>
      <c r="F1181" s="50"/>
      <c r="G1181" s="50"/>
      <c r="H1181" s="50"/>
      <c r="I1181" s="50"/>
      <c r="J1181" s="50"/>
      <c r="K1181" s="50"/>
      <c r="L1181" s="50"/>
      <c r="M1181" s="50"/>
      <c r="N1181" s="50"/>
      <c r="O1181" s="50"/>
      <c r="P1181" s="50"/>
      <c r="Q1181" s="50"/>
      <c r="R1181" s="50"/>
      <c r="S1181" s="50"/>
      <c r="T1181" s="51"/>
    </row>
    <row r="1182" spans="1:20">
      <c r="A1182" s="52"/>
      <c r="B1182" s="34"/>
      <c r="C1182" s="34"/>
      <c r="D1182" s="34"/>
      <c r="E1182" s="34"/>
      <c r="F1182" s="34"/>
      <c r="G1182" s="34"/>
      <c r="H1182" s="34"/>
      <c r="I1182" s="34"/>
      <c r="J1182" s="34"/>
      <c r="K1182" s="34"/>
      <c r="L1182" s="34"/>
      <c r="M1182" s="34"/>
      <c r="N1182" s="34"/>
      <c r="O1182" s="34"/>
      <c r="P1182" s="34"/>
      <c r="Q1182" s="519" t="str">
        <f>"ページ　　"&amp;入力シート!$AI$14&amp;" - "</f>
        <v xml:space="preserve">ページ　　0 - </v>
      </c>
      <c r="R1182" s="519"/>
      <c r="S1182" s="53" t="s">
        <v>440</v>
      </c>
      <c r="T1182" s="54"/>
    </row>
    <row r="1183" spans="1:20" ht="6" customHeight="1">
      <c r="A1183" s="52"/>
      <c r="B1183" s="34"/>
      <c r="C1183" s="34"/>
      <c r="D1183" s="34"/>
      <c r="E1183" s="34"/>
      <c r="F1183" s="34"/>
      <c r="G1183" s="34"/>
      <c r="H1183" s="34"/>
      <c r="I1183" s="34"/>
      <c r="J1183" s="34"/>
      <c r="K1183" s="34"/>
      <c r="L1183" s="34"/>
      <c r="M1183" s="34"/>
      <c r="N1183" s="34"/>
      <c r="O1183" s="34"/>
      <c r="P1183" s="34"/>
      <c r="Q1183" s="34"/>
      <c r="R1183" s="34"/>
      <c r="S1183" s="34"/>
      <c r="T1183" s="55"/>
    </row>
    <row r="1184" spans="1:20" ht="7.5" customHeight="1">
      <c r="A1184" s="52"/>
      <c r="B1184" s="34"/>
      <c r="C1184" s="34"/>
      <c r="D1184" s="34"/>
      <c r="E1184" s="34"/>
      <c r="F1184" s="34"/>
      <c r="G1184" s="34"/>
      <c r="H1184" s="34"/>
      <c r="I1184" s="34"/>
      <c r="J1184" s="34"/>
      <c r="K1184" s="34"/>
      <c r="L1184" s="34"/>
      <c r="M1184" s="34"/>
      <c r="N1184" s="34"/>
      <c r="O1184" s="34"/>
      <c r="P1184" s="34"/>
      <c r="Q1184" s="34"/>
      <c r="R1184" s="34"/>
      <c r="S1184" s="34"/>
      <c r="T1184" s="55"/>
    </row>
    <row r="1185" spans="1:20" ht="13.5" customHeight="1">
      <c r="A1185" s="605" t="s">
        <v>386</v>
      </c>
      <c r="B1185" s="606"/>
      <c r="C1185" s="557" t="str">
        <f>C7</f>
        <v xml:space="preserve">          札幌道税事務所長</v>
      </c>
      <c r="D1185" s="557"/>
      <c r="E1185" s="557"/>
      <c r="F1185" s="557"/>
      <c r="G1185" s="56" t="s">
        <v>387</v>
      </c>
      <c r="H1185" s="34"/>
      <c r="I1185" s="34"/>
      <c r="J1185" s="34"/>
      <c r="K1185" s="34"/>
      <c r="L1185" s="34"/>
      <c r="M1185" s="34"/>
      <c r="N1185" s="34"/>
      <c r="O1185" s="34"/>
      <c r="P1185" s="685" t="str">
        <f>P7</f>
        <v>令和　　　年　　　月　　　日</v>
      </c>
      <c r="Q1185" s="685"/>
      <c r="R1185" s="685"/>
      <c r="S1185" s="685"/>
      <c r="T1185" s="686"/>
    </row>
    <row r="1186" spans="1:20" ht="6" customHeight="1">
      <c r="A1186" s="52"/>
      <c r="B1186" s="34"/>
      <c r="C1186" s="34"/>
      <c r="D1186" s="34"/>
      <c r="E1186" s="34"/>
      <c r="F1186" s="34"/>
      <c r="G1186" s="34"/>
      <c r="H1186" s="34"/>
      <c r="I1186" s="34"/>
      <c r="J1186" s="34"/>
      <c r="K1186" s="34"/>
      <c r="L1186" s="34"/>
      <c r="M1186" s="34"/>
      <c r="N1186" s="34"/>
      <c r="O1186" s="34"/>
      <c r="P1186" s="34"/>
      <c r="Q1186" s="34"/>
      <c r="R1186" s="34"/>
      <c r="S1186" s="34"/>
      <c r="T1186" s="55"/>
    </row>
    <row r="1187" spans="1:20" ht="26.25" customHeight="1">
      <c r="A1187" s="52"/>
      <c r="B1187" s="34"/>
      <c r="C1187" s="34"/>
      <c r="D1187" s="34"/>
      <c r="E1187" s="57"/>
      <c r="F1187" s="610" t="s">
        <v>388</v>
      </c>
      <c r="G1187" s="132" t="s">
        <v>292</v>
      </c>
      <c r="H1187" s="613" t="str">
        <f>$H$9</f>
        <v/>
      </c>
      <c r="I1187" s="613"/>
      <c r="J1187" s="613"/>
      <c r="K1187" s="613"/>
      <c r="L1187" s="613"/>
      <c r="M1187" s="613"/>
      <c r="N1187" s="613"/>
      <c r="O1187" s="613"/>
      <c r="P1187" s="613"/>
      <c r="Q1187" s="613"/>
      <c r="R1187" s="613"/>
      <c r="S1187" s="613"/>
      <c r="T1187" s="58"/>
    </row>
    <row r="1188" spans="1:20" ht="26.25" customHeight="1">
      <c r="A1188" s="52"/>
      <c r="B1188" s="34"/>
      <c r="C1188" s="34"/>
      <c r="D1188" s="34"/>
      <c r="E1188" s="57"/>
      <c r="F1188" s="611"/>
      <c r="G1188" s="132" t="s">
        <v>294</v>
      </c>
      <c r="H1188" s="614" t="str">
        <f>$H$10</f>
        <v/>
      </c>
      <c r="I1188" s="615"/>
      <c r="J1188" s="615"/>
      <c r="K1188" s="615"/>
      <c r="L1188" s="615"/>
      <c r="M1188" s="615"/>
      <c r="N1188" s="615"/>
      <c r="O1188" s="615"/>
      <c r="P1188" s="615"/>
      <c r="Q1188" s="615"/>
      <c r="R1188" s="615"/>
      <c r="S1188" s="125"/>
      <c r="T1188" s="60"/>
    </row>
    <row r="1189" spans="1:20" ht="26.25" customHeight="1">
      <c r="A1189" s="52"/>
      <c r="B1189" s="34"/>
      <c r="C1189" s="34"/>
      <c r="D1189" s="34"/>
      <c r="E1189" s="57"/>
      <c r="F1189" s="611"/>
      <c r="G1189" s="132" t="s">
        <v>1245</v>
      </c>
      <c r="H1189" s="620" t="str">
        <f>$H$11</f>
        <v/>
      </c>
      <c r="I1189" s="620"/>
      <c r="J1189" s="620"/>
      <c r="K1189" s="621" t="s">
        <v>264</v>
      </c>
      <c r="L1189" s="621"/>
      <c r="M1189" s="578" t="str">
        <f>$M$11</f>
        <v/>
      </c>
      <c r="N1189" s="578"/>
      <c r="O1189" s="622" t="s">
        <v>1249</v>
      </c>
      <c r="P1189" s="622"/>
      <c r="Q1189" s="578"/>
      <c r="R1189" s="578"/>
      <c r="S1189" s="578"/>
      <c r="T1189" s="60"/>
    </row>
    <row r="1190" spans="1:20" ht="22.5" customHeight="1">
      <c r="A1190" s="52"/>
      <c r="B1190" s="34"/>
      <c r="C1190" s="34"/>
      <c r="D1190" s="34"/>
      <c r="E1190" s="57"/>
      <c r="F1190" s="612"/>
      <c r="G1190" s="616" t="s">
        <v>351</v>
      </c>
      <c r="H1190" s="616"/>
      <c r="I1190" s="617" t="str">
        <f>$I$12</f>
        <v/>
      </c>
      <c r="J1190" s="618"/>
      <c r="K1190" s="618"/>
      <c r="L1190" s="618"/>
      <c r="M1190" s="619"/>
      <c r="N1190" s="575" t="s">
        <v>267</v>
      </c>
      <c r="O1190" s="576"/>
      <c r="P1190" s="577"/>
      <c r="Q1190" s="578" t="str">
        <f>$Q$12</f>
        <v/>
      </c>
      <c r="R1190" s="578"/>
      <c r="S1190" s="578"/>
      <c r="T1190" s="60"/>
    </row>
    <row r="1191" spans="1:20" ht="6" customHeight="1">
      <c r="A1191" s="52"/>
      <c r="B1191" s="34"/>
      <c r="C1191" s="34"/>
      <c r="D1191" s="62"/>
      <c r="E1191" s="34"/>
      <c r="F1191" s="23"/>
      <c r="G1191" s="24"/>
      <c r="H1191" s="24"/>
      <c r="I1191" s="25"/>
      <c r="J1191" s="25"/>
      <c r="K1191" s="25"/>
      <c r="L1191" s="26"/>
      <c r="M1191" s="26"/>
      <c r="N1191" s="26"/>
      <c r="O1191" s="26"/>
      <c r="P1191" s="26"/>
      <c r="Q1191" s="127"/>
      <c r="R1191" s="127"/>
      <c r="S1191" s="127"/>
      <c r="T1191" s="126"/>
    </row>
    <row r="1192" spans="1:20" s="3" customFormat="1" ht="13.5" customHeight="1">
      <c r="A1192" s="689" t="str">
        <f>A1130</f>
        <v>　次のとおり、商品として所有し、かつ、展示している自動車に係る令和６年度分の自動車税種別割の減免を受けたいので申請します。</v>
      </c>
      <c r="B1192" s="690"/>
      <c r="C1192" s="690"/>
      <c r="D1192" s="690"/>
      <c r="E1192" s="690"/>
      <c r="F1192" s="690"/>
      <c r="G1192" s="690"/>
      <c r="H1192" s="690"/>
      <c r="I1192" s="690"/>
      <c r="J1192" s="690"/>
      <c r="K1192" s="690"/>
      <c r="L1192" s="690"/>
      <c r="M1192" s="690"/>
      <c r="N1192" s="690"/>
      <c r="O1192" s="690"/>
      <c r="P1192" s="690"/>
      <c r="Q1192" s="690"/>
      <c r="R1192" s="690"/>
      <c r="S1192" s="690"/>
      <c r="T1192" s="691"/>
    </row>
    <row r="1193" spans="1:20" s="3" customFormat="1">
      <c r="A1193" s="579" t="s">
        <v>1264</v>
      </c>
      <c r="B1193" s="580"/>
      <c r="C1193" s="580"/>
      <c r="D1193" s="580"/>
      <c r="E1193" s="580"/>
      <c r="F1193" s="580"/>
      <c r="G1193" s="580"/>
      <c r="H1193" s="580"/>
      <c r="I1193" s="580"/>
      <c r="J1193" s="580"/>
      <c r="K1193" s="580"/>
      <c r="L1193" s="580"/>
      <c r="M1193" s="580"/>
      <c r="N1193" s="580"/>
      <c r="O1193" s="580"/>
      <c r="P1193" s="580"/>
      <c r="Q1193" s="580"/>
      <c r="R1193" s="580"/>
      <c r="S1193" s="580"/>
      <c r="T1193" s="581"/>
    </row>
    <row r="1194" spans="1:20" ht="6" customHeight="1">
      <c r="A1194" s="67"/>
      <c r="B1194" s="68"/>
      <c r="C1194" s="68"/>
      <c r="D1194" s="68"/>
      <c r="E1194" s="68"/>
      <c r="F1194" s="68"/>
      <c r="G1194" s="68"/>
      <c r="H1194" s="68"/>
      <c r="I1194" s="68"/>
      <c r="J1194" s="2"/>
      <c r="K1194" s="68"/>
      <c r="L1194" s="68"/>
      <c r="M1194" s="68"/>
      <c r="N1194" s="68"/>
      <c r="O1194" s="68"/>
      <c r="P1194" s="68"/>
      <c r="Q1194" s="68"/>
      <c r="R1194" s="68"/>
      <c r="S1194" s="68"/>
      <c r="T1194" s="69"/>
    </row>
    <row r="1195" spans="1:20" ht="15" customHeight="1">
      <c r="A1195" s="582" t="s">
        <v>279</v>
      </c>
      <c r="B1195" s="583"/>
      <c r="C1195" s="586" t="s">
        <v>333</v>
      </c>
      <c r="D1195" s="587"/>
      <c r="E1195" s="587"/>
      <c r="F1195" s="587"/>
      <c r="G1195" s="588"/>
      <c r="H1195" s="589" t="s">
        <v>281</v>
      </c>
      <c r="I1195" s="591" t="s">
        <v>343</v>
      </c>
      <c r="J1195" s="592"/>
      <c r="K1195" s="582" t="s">
        <v>287</v>
      </c>
      <c r="L1195" s="583"/>
      <c r="M1195" s="597" t="s">
        <v>335</v>
      </c>
      <c r="N1195" s="598"/>
      <c r="O1195" s="601" t="s">
        <v>336</v>
      </c>
      <c r="P1195" s="602"/>
      <c r="Q1195" s="602"/>
      <c r="R1195" s="603"/>
      <c r="S1195" s="627" t="s">
        <v>389</v>
      </c>
      <c r="T1195" s="628"/>
    </row>
    <row r="1196" spans="1:20" ht="15" customHeight="1">
      <c r="A1196" s="584"/>
      <c r="B1196" s="585"/>
      <c r="C1196" s="133" t="s">
        <v>337</v>
      </c>
      <c r="D1196" s="133" t="s">
        <v>277</v>
      </c>
      <c r="E1196" s="582" t="s">
        <v>344</v>
      </c>
      <c r="F1196" s="583"/>
      <c r="G1196" s="133" t="s">
        <v>279</v>
      </c>
      <c r="H1196" s="590"/>
      <c r="I1196" s="593"/>
      <c r="J1196" s="594"/>
      <c r="K1196" s="595"/>
      <c r="L1196" s="596"/>
      <c r="M1196" s="599"/>
      <c r="N1196" s="600"/>
      <c r="O1196" s="634" t="s">
        <v>338</v>
      </c>
      <c r="P1196" s="635"/>
      <c r="Q1196" s="634" t="s">
        <v>339</v>
      </c>
      <c r="R1196" s="635"/>
      <c r="S1196" s="627"/>
      <c r="T1196" s="628"/>
    </row>
    <row r="1197" spans="1:20" ht="21" customHeight="1">
      <c r="A1197" s="626" t="str">
        <f>IF(商品中古自動車証明書!A987="","",商品中古自動車証明書!A987)</f>
        <v/>
      </c>
      <c r="B1197" s="626"/>
      <c r="C1197" s="70" t="str">
        <f>IF(商品中古自動車証明書!C987="","",商品中古自動車証明書!C987)</f>
        <v/>
      </c>
      <c r="D1197" s="70" t="str">
        <f>IF(商品中古自動車証明書!D987="","",商品中古自動車証明書!D987)</f>
        <v/>
      </c>
      <c r="E1197" s="626" t="str">
        <f>IF(商品中古自動車証明書!E987="","",商品中古自動車証明書!E987)</f>
        <v/>
      </c>
      <c r="F1197" s="626"/>
      <c r="G1197" s="70" t="str">
        <f>IF(商品中古自動車証明書!F987="","",商品中古自動車証明書!F987)</f>
        <v/>
      </c>
      <c r="H1197" s="70" t="str">
        <f>IF(商品中古自動車証明書!H987="","",RIGHT(商品中古自動車証明書!H987,3))</f>
        <v/>
      </c>
      <c r="I1197" s="629" t="str">
        <f>IF(商品中古自動車証明書!G987="","",商品中古自動車証明書!G987)</f>
        <v/>
      </c>
      <c r="J1197" s="629"/>
      <c r="K1197" s="630" t="str">
        <f>IF(入力シート!AA494="","",入力シート!AA494)</f>
        <v/>
      </c>
      <c r="L1197" s="631"/>
      <c r="M1197" s="632">
        <f>IF(入力シート!AD494="","",入力シート!AD494)</f>
        <v>0</v>
      </c>
      <c r="N1197" s="633"/>
      <c r="O1197" s="629" t="str">
        <f>IF(入力シート!AG494="","",入力シート!AG494)</f>
        <v/>
      </c>
      <c r="P1197" s="629"/>
      <c r="Q1197" s="626" t="str">
        <f>IF(入力シート!AJ494="","",入力シート!AJ494)</f>
        <v/>
      </c>
      <c r="R1197" s="626"/>
      <c r="S1197" s="627"/>
      <c r="T1197" s="628"/>
    </row>
    <row r="1198" spans="1:20" ht="21" customHeight="1">
      <c r="A1198" s="626" t="str">
        <f>IF(商品中古自動車証明書!A988="","",商品中古自動車証明書!A988)</f>
        <v/>
      </c>
      <c r="B1198" s="626"/>
      <c r="C1198" s="70" t="str">
        <f>IF(商品中古自動車証明書!C988="","",商品中古自動車証明書!C988)</f>
        <v/>
      </c>
      <c r="D1198" s="70" t="str">
        <f>IF(商品中古自動車証明書!D988="","",商品中古自動車証明書!D988)</f>
        <v/>
      </c>
      <c r="E1198" s="626" t="str">
        <f>IF(商品中古自動車証明書!E988="","",商品中古自動車証明書!E988)</f>
        <v/>
      </c>
      <c r="F1198" s="626"/>
      <c r="G1198" s="70" t="str">
        <f>IF(商品中古自動車証明書!F988="","",商品中古自動車証明書!F988)</f>
        <v/>
      </c>
      <c r="H1198" s="70" t="str">
        <f>IF(商品中古自動車証明書!H988="","",RIGHT(商品中古自動車証明書!H988,3))</f>
        <v/>
      </c>
      <c r="I1198" s="629" t="str">
        <f>IF(商品中古自動車証明書!G988="","",商品中古自動車証明書!G988)</f>
        <v/>
      </c>
      <c r="J1198" s="629"/>
      <c r="K1198" s="630" t="str">
        <f>IF(入力シート!AA495="","",入力シート!AA495)</f>
        <v/>
      </c>
      <c r="L1198" s="631"/>
      <c r="M1198" s="632">
        <f>IF(入力シート!AD495="","",入力シート!AD495)</f>
        <v>0</v>
      </c>
      <c r="N1198" s="633"/>
      <c r="O1198" s="629" t="str">
        <f>IF(入力シート!AG495="","",入力シート!AG495)</f>
        <v/>
      </c>
      <c r="P1198" s="629"/>
      <c r="Q1198" s="626" t="str">
        <f>IF(入力シート!AJ495="","",入力シート!AJ495)</f>
        <v/>
      </c>
      <c r="R1198" s="626"/>
      <c r="S1198" s="627"/>
      <c r="T1198" s="628"/>
    </row>
    <row r="1199" spans="1:20" ht="21" customHeight="1">
      <c r="A1199" s="626" t="str">
        <f>IF(商品中古自動車証明書!A989="","",商品中古自動車証明書!A989)</f>
        <v/>
      </c>
      <c r="B1199" s="626"/>
      <c r="C1199" s="70" t="str">
        <f>IF(商品中古自動車証明書!C989="","",商品中古自動車証明書!C989)</f>
        <v/>
      </c>
      <c r="D1199" s="70" t="str">
        <f>IF(商品中古自動車証明書!D989="","",商品中古自動車証明書!D989)</f>
        <v/>
      </c>
      <c r="E1199" s="626" t="str">
        <f>IF(商品中古自動車証明書!E989="","",商品中古自動車証明書!E989)</f>
        <v/>
      </c>
      <c r="F1199" s="626"/>
      <c r="G1199" s="70" t="str">
        <f>IF(商品中古自動車証明書!F989="","",商品中古自動車証明書!F989)</f>
        <v/>
      </c>
      <c r="H1199" s="70" t="str">
        <f>IF(商品中古自動車証明書!H989="","",RIGHT(商品中古自動車証明書!H989,3))</f>
        <v/>
      </c>
      <c r="I1199" s="629" t="str">
        <f>IF(商品中古自動車証明書!G989="","",商品中古自動車証明書!G989)</f>
        <v/>
      </c>
      <c r="J1199" s="629"/>
      <c r="K1199" s="630" t="str">
        <f>IF(入力シート!AA496="","",入力シート!AA496)</f>
        <v/>
      </c>
      <c r="L1199" s="631"/>
      <c r="M1199" s="632">
        <f>IF(入力シート!AD496="","",入力シート!AD496)</f>
        <v>0</v>
      </c>
      <c r="N1199" s="633"/>
      <c r="O1199" s="629" t="str">
        <f>IF(入力シート!AG496="","",入力シート!AG496)</f>
        <v/>
      </c>
      <c r="P1199" s="629"/>
      <c r="Q1199" s="626" t="str">
        <f>IF(入力シート!AJ496="","",入力シート!AJ496)</f>
        <v/>
      </c>
      <c r="R1199" s="626"/>
      <c r="S1199" s="627"/>
      <c r="T1199" s="628"/>
    </row>
    <row r="1200" spans="1:20" ht="21" customHeight="1">
      <c r="A1200" s="626" t="str">
        <f>IF(商品中古自動車証明書!A990="","",商品中古自動車証明書!A990)</f>
        <v/>
      </c>
      <c r="B1200" s="626"/>
      <c r="C1200" s="70" t="str">
        <f>IF(商品中古自動車証明書!C990="","",商品中古自動車証明書!C990)</f>
        <v/>
      </c>
      <c r="D1200" s="70" t="str">
        <f>IF(商品中古自動車証明書!D990="","",商品中古自動車証明書!D990)</f>
        <v/>
      </c>
      <c r="E1200" s="626" t="str">
        <f>IF(商品中古自動車証明書!E990="","",商品中古自動車証明書!E990)</f>
        <v/>
      </c>
      <c r="F1200" s="626"/>
      <c r="G1200" s="70" t="str">
        <f>IF(商品中古自動車証明書!F990="","",商品中古自動車証明書!F990)</f>
        <v/>
      </c>
      <c r="H1200" s="70" t="str">
        <f>IF(商品中古自動車証明書!H990="","",RIGHT(商品中古自動車証明書!H990,3))</f>
        <v/>
      </c>
      <c r="I1200" s="629" t="str">
        <f>IF(商品中古自動車証明書!G990="","",商品中古自動車証明書!G990)</f>
        <v/>
      </c>
      <c r="J1200" s="629"/>
      <c r="K1200" s="630" t="str">
        <f>IF(入力シート!AA497="","",入力シート!AA497)</f>
        <v/>
      </c>
      <c r="L1200" s="631"/>
      <c r="M1200" s="632">
        <f>IF(入力シート!AD497="","",入力シート!AD497)</f>
        <v>0</v>
      </c>
      <c r="N1200" s="633"/>
      <c r="O1200" s="629" t="str">
        <f>IF(入力シート!AG497="","",入力シート!AG497)</f>
        <v/>
      </c>
      <c r="P1200" s="629"/>
      <c r="Q1200" s="626" t="str">
        <f>IF(入力シート!AJ497="","",入力シート!AJ497)</f>
        <v/>
      </c>
      <c r="R1200" s="626"/>
      <c r="S1200" s="627"/>
      <c r="T1200" s="628"/>
    </row>
    <row r="1201" spans="1:20" ht="21" customHeight="1">
      <c r="A1201" s="626" t="str">
        <f>IF(商品中古自動車証明書!A991="","",商品中古自動車証明書!A991)</f>
        <v/>
      </c>
      <c r="B1201" s="626"/>
      <c r="C1201" s="70" t="str">
        <f>IF(商品中古自動車証明書!C991="","",商品中古自動車証明書!C991)</f>
        <v/>
      </c>
      <c r="D1201" s="70" t="str">
        <f>IF(商品中古自動車証明書!D991="","",商品中古自動車証明書!D991)</f>
        <v/>
      </c>
      <c r="E1201" s="626" t="str">
        <f>IF(商品中古自動車証明書!E991="","",商品中古自動車証明書!E991)</f>
        <v/>
      </c>
      <c r="F1201" s="626"/>
      <c r="G1201" s="70" t="str">
        <f>IF(商品中古自動車証明書!F991="","",商品中古自動車証明書!F991)</f>
        <v/>
      </c>
      <c r="H1201" s="70" t="str">
        <f>IF(商品中古自動車証明書!H991="","",RIGHT(商品中古自動車証明書!H991,3))</f>
        <v/>
      </c>
      <c r="I1201" s="629" t="str">
        <f>IF(商品中古自動車証明書!G991="","",商品中古自動車証明書!G991)</f>
        <v/>
      </c>
      <c r="J1201" s="629"/>
      <c r="K1201" s="630" t="str">
        <f>IF(入力シート!AA498="","",入力シート!AA498)</f>
        <v/>
      </c>
      <c r="L1201" s="631"/>
      <c r="M1201" s="632">
        <f>IF(入力シート!AD498="","",入力シート!AD498)</f>
        <v>0</v>
      </c>
      <c r="N1201" s="633"/>
      <c r="O1201" s="629" t="str">
        <f>IF(入力シート!AG498="","",入力シート!AG498)</f>
        <v/>
      </c>
      <c r="P1201" s="629"/>
      <c r="Q1201" s="626" t="str">
        <f>IF(入力シート!AJ498="","",入力シート!AJ498)</f>
        <v/>
      </c>
      <c r="R1201" s="626"/>
      <c r="S1201" s="627"/>
      <c r="T1201" s="628"/>
    </row>
    <row r="1202" spans="1:20" ht="21" customHeight="1">
      <c r="A1202" s="626" t="str">
        <f>IF(商品中古自動車証明書!A992="","",商品中古自動車証明書!A992)</f>
        <v/>
      </c>
      <c r="B1202" s="626"/>
      <c r="C1202" s="70" t="str">
        <f>IF(商品中古自動車証明書!C992="","",商品中古自動車証明書!C992)</f>
        <v/>
      </c>
      <c r="D1202" s="70" t="str">
        <f>IF(商品中古自動車証明書!D992="","",商品中古自動車証明書!D992)</f>
        <v/>
      </c>
      <c r="E1202" s="626" t="str">
        <f>IF(商品中古自動車証明書!E992="","",商品中古自動車証明書!E992)</f>
        <v/>
      </c>
      <c r="F1202" s="626"/>
      <c r="G1202" s="70" t="str">
        <f>IF(商品中古自動車証明書!F992="","",商品中古自動車証明書!F992)</f>
        <v/>
      </c>
      <c r="H1202" s="70" t="str">
        <f>IF(商品中古自動車証明書!H992="","",RIGHT(商品中古自動車証明書!H992,3))</f>
        <v/>
      </c>
      <c r="I1202" s="629" t="str">
        <f>IF(商品中古自動車証明書!G992="","",商品中古自動車証明書!G992)</f>
        <v/>
      </c>
      <c r="J1202" s="629"/>
      <c r="K1202" s="630" t="str">
        <f>IF(入力シート!AA499="","",入力シート!AA499)</f>
        <v/>
      </c>
      <c r="L1202" s="631"/>
      <c r="M1202" s="632">
        <f>IF(入力シート!AD499="","",入力シート!AD499)</f>
        <v>0</v>
      </c>
      <c r="N1202" s="633"/>
      <c r="O1202" s="629" t="str">
        <f>IF(入力シート!AG499="","",入力シート!AG499)</f>
        <v/>
      </c>
      <c r="P1202" s="629"/>
      <c r="Q1202" s="626" t="str">
        <f>IF(入力シート!AJ499="","",入力シート!AJ499)</f>
        <v/>
      </c>
      <c r="R1202" s="626"/>
      <c r="S1202" s="627"/>
      <c r="T1202" s="628"/>
    </row>
    <row r="1203" spans="1:20" ht="21" customHeight="1">
      <c r="A1203" s="626" t="str">
        <f>IF(商品中古自動車証明書!A993="","",商品中古自動車証明書!A993)</f>
        <v/>
      </c>
      <c r="B1203" s="626"/>
      <c r="C1203" s="70" t="str">
        <f>IF(商品中古自動車証明書!C993="","",商品中古自動車証明書!C993)</f>
        <v/>
      </c>
      <c r="D1203" s="70" t="str">
        <f>IF(商品中古自動車証明書!D993="","",商品中古自動車証明書!D993)</f>
        <v/>
      </c>
      <c r="E1203" s="626" t="str">
        <f>IF(商品中古自動車証明書!E993="","",商品中古自動車証明書!E993)</f>
        <v/>
      </c>
      <c r="F1203" s="626"/>
      <c r="G1203" s="70" t="str">
        <f>IF(商品中古自動車証明書!F993="","",商品中古自動車証明書!F993)</f>
        <v/>
      </c>
      <c r="H1203" s="70" t="str">
        <f>IF(商品中古自動車証明書!H993="","",RIGHT(商品中古自動車証明書!H993,3))</f>
        <v/>
      </c>
      <c r="I1203" s="629" t="str">
        <f>IF(商品中古自動車証明書!G993="","",商品中古自動車証明書!G993)</f>
        <v/>
      </c>
      <c r="J1203" s="629"/>
      <c r="K1203" s="630" t="str">
        <f>IF(入力シート!AA500="","",入力シート!AA500)</f>
        <v/>
      </c>
      <c r="L1203" s="631"/>
      <c r="M1203" s="632">
        <f>IF(入力シート!AD500="","",入力シート!AD500)</f>
        <v>0</v>
      </c>
      <c r="N1203" s="633"/>
      <c r="O1203" s="629" t="str">
        <f>IF(入力シート!AG500="","",入力シート!AG500)</f>
        <v/>
      </c>
      <c r="P1203" s="629"/>
      <c r="Q1203" s="626" t="str">
        <f>IF(入力シート!AJ500="","",入力シート!AJ500)</f>
        <v/>
      </c>
      <c r="R1203" s="626"/>
      <c r="S1203" s="627"/>
      <c r="T1203" s="628"/>
    </row>
    <row r="1204" spans="1:20" ht="21" customHeight="1">
      <c r="A1204" s="626" t="str">
        <f>IF(商品中古自動車証明書!A994="","",商品中古自動車証明書!A994)</f>
        <v/>
      </c>
      <c r="B1204" s="626"/>
      <c r="C1204" s="70" t="str">
        <f>IF(商品中古自動車証明書!C994="","",商品中古自動車証明書!C994)</f>
        <v/>
      </c>
      <c r="D1204" s="70" t="str">
        <f>IF(商品中古自動車証明書!D994="","",商品中古自動車証明書!D994)</f>
        <v/>
      </c>
      <c r="E1204" s="626" t="str">
        <f>IF(商品中古自動車証明書!E994="","",商品中古自動車証明書!E994)</f>
        <v/>
      </c>
      <c r="F1204" s="626"/>
      <c r="G1204" s="70" t="str">
        <f>IF(商品中古自動車証明書!F994="","",商品中古自動車証明書!F994)</f>
        <v/>
      </c>
      <c r="H1204" s="70" t="str">
        <f>IF(商品中古自動車証明書!H994="","",RIGHT(商品中古自動車証明書!H994,3))</f>
        <v/>
      </c>
      <c r="I1204" s="629" t="str">
        <f>IF(商品中古自動車証明書!G994="","",商品中古自動車証明書!G994)</f>
        <v/>
      </c>
      <c r="J1204" s="629"/>
      <c r="K1204" s="630" t="str">
        <f>IF(入力シート!AA501="","",入力シート!AA501)</f>
        <v/>
      </c>
      <c r="L1204" s="631"/>
      <c r="M1204" s="632">
        <f>IF(入力シート!AD501="","",入力シート!AD501)</f>
        <v>0</v>
      </c>
      <c r="N1204" s="633"/>
      <c r="O1204" s="629" t="str">
        <f>IF(入力シート!AG501="","",入力シート!AG501)</f>
        <v/>
      </c>
      <c r="P1204" s="629"/>
      <c r="Q1204" s="626" t="str">
        <f>IF(入力シート!AJ501="","",入力シート!AJ501)</f>
        <v/>
      </c>
      <c r="R1204" s="626"/>
      <c r="S1204" s="627"/>
      <c r="T1204" s="628"/>
    </row>
    <row r="1205" spans="1:20" ht="21" customHeight="1">
      <c r="A1205" s="626" t="str">
        <f>IF(商品中古自動車証明書!A995="","",商品中古自動車証明書!A995)</f>
        <v/>
      </c>
      <c r="B1205" s="626"/>
      <c r="C1205" s="70" t="str">
        <f>IF(商品中古自動車証明書!C995="","",商品中古自動車証明書!C995)</f>
        <v/>
      </c>
      <c r="D1205" s="70" t="str">
        <f>IF(商品中古自動車証明書!D995="","",商品中古自動車証明書!D995)</f>
        <v/>
      </c>
      <c r="E1205" s="626" t="str">
        <f>IF(商品中古自動車証明書!E995="","",商品中古自動車証明書!E995)</f>
        <v/>
      </c>
      <c r="F1205" s="626"/>
      <c r="G1205" s="70" t="str">
        <f>IF(商品中古自動車証明書!F995="","",商品中古自動車証明書!F995)</f>
        <v/>
      </c>
      <c r="H1205" s="70" t="str">
        <f>IF(商品中古自動車証明書!H995="","",RIGHT(商品中古自動車証明書!H995,3))</f>
        <v/>
      </c>
      <c r="I1205" s="629" t="str">
        <f>IF(商品中古自動車証明書!G995="","",商品中古自動車証明書!G995)</f>
        <v/>
      </c>
      <c r="J1205" s="629"/>
      <c r="K1205" s="630" t="str">
        <f>IF(入力シート!AA502="","",入力シート!AA502)</f>
        <v/>
      </c>
      <c r="L1205" s="631"/>
      <c r="M1205" s="632">
        <f>IF(入力シート!AD502="","",入力シート!AD502)</f>
        <v>0</v>
      </c>
      <c r="N1205" s="633"/>
      <c r="O1205" s="629" t="str">
        <f>IF(入力シート!AG502="","",入力シート!AG502)</f>
        <v/>
      </c>
      <c r="P1205" s="629"/>
      <c r="Q1205" s="626" t="str">
        <f>IF(入力シート!AJ502="","",入力シート!AJ502)</f>
        <v/>
      </c>
      <c r="R1205" s="626"/>
      <c r="S1205" s="627"/>
      <c r="T1205" s="628"/>
    </row>
    <row r="1206" spans="1:20" ht="21" customHeight="1">
      <c r="A1206" s="626" t="str">
        <f>IF(商品中古自動車証明書!A996="","",商品中古自動車証明書!A996)</f>
        <v/>
      </c>
      <c r="B1206" s="626"/>
      <c r="C1206" s="70" t="str">
        <f>IF(商品中古自動車証明書!C996="","",商品中古自動車証明書!C996)</f>
        <v/>
      </c>
      <c r="D1206" s="70" t="str">
        <f>IF(商品中古自動車証明書!D996="","",商品中古自動車証明書!D996)</f>
        <v/>
      </c>
      <c r="E1206" s="626" t="str">
        <f>IF(商品中古自動車証明書!E996="","",商品中古自動車証明書!E996)</f>
        <v/>
      </c>
      <c r="F1206" s="626"/>
      <c r="G1206" s="70" t="str">
        <f>IF(商品中古自動車証明書!F996="","",商品中古自動車証明書!F996)</f>
        <v/>
      </c>
      <c r="H1206" s="70" t="str">
        <f>IF(商品中古自動車証明書!H996="","",RIGHT(商品中古自動車証明書!H996,3))</f>
        <v/>
      </c>
      <c r="I1206" s="629" t="str">
        <f>IF(商品中古自動車証明書!G996="","",商品中古自動車証明書!G996)</f>
        <v/>
      </c>
      <c r="J1206" s="629"/>
      <c r="K1206" s="630" t="str">
        <f>IF(入力シート!AA503="","",入力シート!AA503)</f>
        <v/>
      </c>
      <c r="L1206" s="631"/>
      <c r="M1206" s="632">
        <f>IF(入力シート!AD503="","",入力シート!AD503)</f>
        <v>0</v>
      </c>
      <c r="N1206" s="633"/>
      <c r="O1206" s="629" t="str">
        <f>IF(入力シート!AG503="","",入力シート!AG503)</f>
        <v/>
      </c>
      <c r="P1206" s="629"/>
      <c r="Q1206" s="626" t="str">
        <f>IF(入力シート!AJ503="","",入力シート!AJ503)</f>
        <v/>
      </c>
      <c r="R1206" s="626"/>
      <c r="S1206" s="627"/>
      <c r="T1206" s="628"/>
    </row>
    <row r="1207" spans="1:20" ht="21" customHeight="1">
      <c r="A1207" s="626" t="str">
        <f>IF(商品中古自動車証明書!A997="","",商品中古自動車証明書!A997)</f>
        <v/>
      </c>
      <c r="B1207" s="626"/>
      <c r="C1207" s="70" t="str">
        <f>IF(商品中古自動車証明書!C997="","",商品中古自動車証明書!C997)</f>
        <v/>
      </c>
      <c r="D1207" s="70" t="str">
        <f>IF(商品中古自動車証明書!D997="","",商品中古自動車証明書!D997)</f>
        <v/>
      </c>
      <c r="E1207" s="626" t="str">
        <f>IF(商品中古自動車証明書!E997="","",商品中古自動車証明書!E997)</f>
        <v/>
      </c>
      <c r="F1207" s="626"/>
      <c r="G1207" s="70" t="str">
        <f>IF(商品中古自動車証明書!F997="","",商品中古自動車証明書!F997)</f>
        <v/>
      </c>
      <c r="H1207" s="70" t="str">
        <f>IF(商品中古自動車証明書!H997="","",RIGHT(商品中古自動車証明書!H997,3))</f>
        <v/>
      </c>
      <c r="I1207" s="629" t="str">
        <f>IF(商品中古自動車証明書!G997="","",商品中古自動車証明書!G997)</f>
        <v/>
      </c>
      <c r="J1207" s="629"/>
      <c r="K1207" s="630" t="str">
        <f>IF(入力シート!AA504="","",入力シート!AA504)</f>
        <v/>
      </c>
      <c r="L1207" s="631"/>
      <c r="M1207" s="632">
        <f>IF(入力シート!AD504="","",入力シート!AD504)</f>
        <v>0</v>
      </c>
      <c r="N1207" s="633"/>
      <c r="O1207" s="629" t="str">
        <f>IF(入力シート!AG504="","",入力シート!AG504)</f>
        <v/>
      </c>
      <c r="P1207" s="629"/>
      <c r="Q1207" s="626" t="str">
        <f>IF(入力シート!AJ504="","",入力シート!AJ504)</f>
        <v/>
      </c>
      <c r="R1207" s="626"/>
      <c r="S1207" s="627"/>
      <c r="T1207" s="628"/>
    </row>
    <row r="1208" spans="1:20" ht="21" customHeight="1">
      <c r="A1208" s="626" t="str">
        <f>IF(商品中古自動車証明書!A998="","",商品中古自動車証明書!A998)</f>
        <v/>
      </c>
      <c r="B1208" s="626"/>
      <c r="C1208" s="70" t="str">
        <f>IF(商品中古自動車証明書!C998="","",商品中古自動車証明書!C998)</f>
        <v/>
      </c>
      <c r="D1208" s="70" t="str">
        <f>IF(商品中古自動車証明書!D998="","",商品中古自動車証明書!D998)</f>
        <v/>
      </c>
      <c r="E1208" s="626" t="str">
        <f>IF(商品中古自動車証明書!E998="","",商品中古自動車証明書!E998)</f>
        <v/>
      </c>
      <c r="F1208" s="626"/>
      <c r="G1208" s="70" t="str">
        <f>IF(商品中古自動車証明書!F998="","",商品中古自動車証明書!F998)</f>
        <v/>
      </c>
      <c r="H1208" s="70" t="str">
        <f>IF(商品中古自動車証明書!H998="","",RIGHT(商品中古自動車証明書!H998,3))</f>
        <v/>
      </c>
      <c r="I1208" s="629" t="str">
        <f>IF(商品中古自動車証明書!G998="","",商品中古自動車証明書!G998)</f>
        <v/>
      </c>
      <c r="J1208" s="629"/>
      <c r="K1208" s="630" t="str">
        <f>IF(入力シート!AA505="","",入力シート!AA505)</f>
        <v/>
      </c>
      <c r="L1208" s="631"/>
      <c r="M1208" s="632">
        <f>IF(入力シート!AD505="","",入力シート!AD505)</f>
        <v>0</v>
      </c>
      <c r="N1208" s="633"/>
      <c r="O1208" s="629" t="str">
        <f>IF(入力シート!AG505="","",入力シート!AG505)</f>
        <v/>
      </c>
      <c r="P1208" s="629"/>
      <c r="Q1208" s="626" t="str">
        <f>IF(入力シート!AJ505="","",入力シート!AJ505)</f>
        <v/>
      </c>
      <c r="R1208" s="626"/>
      <c r="S1208" s="627"/>
      <c r="T1208" s="628"/>
    </row>
    <row r="1209" spans="1:20" ht="21" customHeight="1">
      <c r="A1209" s="626" t="str">
        <f>IF(商品中古自動車証明書!A999="","",商品中古自動車証明書!A999)</f>
        <v/>
      </c>
      <c r="B1209" s="626"/>
      <c r="C1209" s="70" t="str">
        <f>IF(商品中古自動車証明書!C999="","",商品中古自動車証明書!C999)</f>
        <v/>
      </c>
      <c r="D1209" s="70" t="str">
        <f>IF(商品中古自動車証明書!D999="","",商品中古自動車証明書!D999)</f>
        <v/>
      </c>
      <c r="E1209" s="626" t="str">
        <f>IF(商品中古自動車証明書!E999="","",商品中古自動車証明書!E999)</f>
        <v/>
      </c>
      <c r="F1209" s="626"/>
      <c r="G1209" s="70" t="str">
        <f>IF(商品中古自動車証明書!F999="","",商品中古自動車証明書!F999)</f>
        <v/>
      </c>
      <c r="H1209" s="70" t="str">
        <f>IF(商品中古自動車証明書!H999="","",RIGHT(商品中古自動車証明書!H999,3))</f>
        <v/>
      </c>
      <c r="I1209" s="629" t="str">
        <f>IF(商品中古自動車証明書!G999="","",商品中古自動車証明書!G999)</f>
        <v/>
      </c>
      <c r="J1209" s="629"/>
      <c r="K1209" s="630" t="str">
        <f>IF(入力シート!AA506="","",入力シート!AA506)</f>
        <v/>
      </c>
      <c r="L1209" s="631"/>
      <c r="M1209" s="632">
        <f>IF(入力シート!AD506="","",入力シート!AD506)</f>
        <v>0</v>
      </c>
      <c r="N1209" s="633"/>
      <c r="O1209" s="629" t="str">
        <f>IF(入力シート!AG506="","",入力シート!AG506)</f>
        <v/>
      </c>
      <c r="P1209" s="629"/>
      <c r="Q1209" s="626" t="str">
        <f>IF(入力シート!AJ506="","",入力シート!AJ506)</f>
        <v/>
      </c>
      <c r="R1209" s="626"/>
      <c r="S1209" s="627"/>
      <c r="T1209" s="628"/>
    </row>
    <row r="1210" spans="1:20" ht="21" customHeight="1">
      <c r="A1210" s="626" t="str">
        <f>IF(商品中古自動車証明書!A1000="","",商品中古自動車証明書!A1000)</f>
        <v/>
      </c>
      <c r="B1210" s="626"/>
      <c r="C1210" s="70" t="str">
        <f>IF(商品中古自動車証明書!C1000="","",商品中古自動車証明書!C1000)</f>
        <v/>
      </c>
      <c r="D1210" s="70" t="str">
        <f>IF(商品中古自動車証明書!D1000="","",商品中古自動車証明書!D1000)</f>
        <v/>
      </c>
      <c r="E1210" s="626" t="str">
        <f>IF(商品中古自動車証明書!E1000="","",商品中古自動車証明書!E1000)</f>
        <v/>
      </c>
      <c r="F1210" s="626"/>
      <c r="G1210" s="70" t="str">
        <f>IF(商品中古自動車証明書!F1000="","",商品中古自動車証明書!F1000)</f>
        <v/>
      </c>
      <c r="H1210" s="70" t="str">
        <f>IF(商品中古自動車証明書!H1000="","",RIGHT(商品中古自動車証明書!H1000,3))</f>
        <v/>
      </c>
      <c r="I1210" s="629" t="str">
        <f>IF(商品中古自動車証明書!G1000="","",商品中古自動車証明書!G1000)</f>
        <v/>
      </c>
      <c r="J1210" s="629"/>
      <c r="K1210" s="630" t="str">
        <f>IF(入力シート!AA507="","",入力シート!AA507)</f>
        <v/>
      </c>
      <c r="L1210" s="631"/>
      <c r="M1210" s="632">
        <f>IF(入力シート!AD507="","",入力シート!AD507)</f>
        <v>0</v>
      </c>
      <c r="N1210" s="633"/>
      <c r="O1210" s="629" t="str">
        <f>IF(入力シート!AG507="","",入力シート!AG507)</f>
        <v/>
      </c>
      <c r="P1210" s="629"/>
      <c r="Q1210" s="626" t="str">
        <f>IF(入力シート!AJ507="","",入力シート!AJ507)</f>
        <v/>
      </c>
      <c r="R1210" s="626"/>
      <c r="S1210" s="627"/>
      <c r="T1210" s="628"/>
    </row>
    <row r="1211" spans="1:20" ht="21" customHeight="1">
      <c r="A1211" s="626" t="str">
        <f>IF(商品中古自動車証明書!A1001="","",商品中古自動車証明書!A1001)</f>
        <v/>
      </c>
      <c r="B1211" s="626"/>
      <c r="C1211" s="70" t="str">
        <f>IF(商品中古自動車証明書!C1001="","",商品中古自動車証明書!C1001)</f>
        <v/>
      </c>
      <c r="D1211" s="70" t="str">
        <f>IF(商品中古自動車証明書!D1001="","",商品中古自動車証明書!D1001)</f>
        <v/>
      </c>
      <c r="E1211" s="626" t="str">
        <f>IF(商品中古自動車証明書!E1001="","",商品中古自動車証明書!E1001)</f>
        <v/>
      </c>
      <c r="F1211" s="626"/>
      <c r="G1211" s="70" t="str">
        <f>IF(商品中古自動車証明書!F1001="","",商品中古自動車証明書!F1001)</f>
        <v/>
      </c>
      <c r="H1211" s="70" t="str">
        <f>IF(商品中古自動車証明書!H1001="","",RIGHT(商品中古自動車証明書!H1001,3))</f>
        <v/>
      </c>
      <c r="I1211" s="629" t="str">
        <f>IF(商品中古自動車証明書!G1001="","",商品中古自動車証明書!G1001)</f>
        <v/>
      </c>
      <c r="J1211" s="629"/>
      <c r="K1211" s="630" t="str">
        <f>IF(入力シート!AA508="","",入力シート!AA508)</f>
        <v/>
      </c>
      <c r="L1211" s="631"/>
      <c r="M1211" s="632">
        <f>IF(入力シート!AD508="","",入力シート!AD508)</f>
        <v>0</v>
      </c>
      <c r="N1211" s="633"/>
      <c r="O1211" s="629" t="str">
        <f>IF(入力シート!AG508="","",入力シート!AG508)</f>
        <v/>
      </c>
      <c r="P1211" s="629"/>
      <c r="Q1211" s="626" t="str">
        <f>IF(入力シート!AJ508="","",入力シート!AJ508)</f>
        <v/>
      </c>
      <c r="R1211" s="626"/>
      <c r="S1211" s="627"/>
      <c r="T1211" s="628"/>
    </row>
    <row r="1212" spans="1:20" ht="21" customHeight="1">
      <c r="A1212" s="626" t="str">
        <f>IF(商品中古自動車証明書!A1002="","",商品中古自動車証明書!A1002)</f>
        <v/>
      </c>
      <c r="B1212" s="626"/>
      <c r="C1212" s="70" t="str">
        <f>IF(商品中古自動車証明書!C1002="","",商品中古自動車証明書!C1002)</f>
        <v/>
      </c>
      <c r="D1212" s="70" t="str">
        <f>IF(商品中古自動車証明書!D1002="","",商品中古自動車証明書!D1002)</f>
        <v/>
      </c>
      <c r="E1212" s="626" t="str">
        <f>IF(商品中古自動車証明書!E1002="","",商品中古自動車証明書!E1002)</f>
        <v/>
      </c>
      <c r="F1212" s="626"/>
      <c r="G1212" s="70" t="str">
        <f>IF(商品中古自動車証明書!F1002="","",商品中古自動車証明書!F1002)</f>
        <v/>
      </c>
      <c r="H1212" s="70" t="str">
        <f>IF(商品中古自動車証明書!H1002="","",RIGHT(商品中古自動車証明書!H1002,3))</f>
        <v/>
      </c>
      <c r="I1212" s="629" t="str">
        <f>IF(商品中古自動車証明書!G1002="","",商品中古自動車証明書!G1002)</f>
        <v/>
      </c>
      <c r="J1212" s="629"/>
      <c r="K1212" s="630" t="str">
        <f>IF(入力シート!AA509="","",入力シート!AA509)</f>
        <v/>
      </c>
      <c r="L1212" s="631"/>
      <c r="M1212" s="632">
        <f>IF(入力シート!AD509="","",入力シート!AD509)</f>
        <v>0</v>
      </c>
      <c r="N1212" s="633"/>
      <c r="O1212" s="629" t="str">
        <f>IF(入力シート!AG509="","",入力シート!AG509)</f>
        <v/>
      </c>
      <c r="P1212" s="629"/>
      <c r="Q1212" s="626" t="str">
        <f>IF(入力シート!AJ509="","",入力シート!AJ509)</f>
        <v/>
      </c>
      <c r="R1212" s="626"/>
      <c r="S1212" s="627"/>
      <c r="T1212" s="628"/>
    </row>
    <row r="1213" spans="1:20" ht="21" customHeight="1">
      <c r="A1213" s="626" t="str">
        <f>IF(商品中古自動車証明書!A1003="","",商品中古自動車証明書!A1003)</f>
        <v/>
      </c>
      <c r="B1213" s="626"/>
      <c r="C1213" s="70" t="str">
        <f>IF(商品中古自動車証明書!C1003="","",商品中古自動車証明書!C1003)</f>
        <v/>
      </c>
      <c r="D1213" s="70" t="str">
        <f>IF(商品中古自動車証明書!D1003="","",商品中古自動車証明書!D1003)</f>
        <v/>
      </c>
      <c r="E1213" s="626" t="str">
        <f>IF(商品中古自動車証明書!E1003="","",商品中古自動車証明書!E1003)</f>
        <v/>
      </c>
      <c r="F1213" s="626"/>
      <c r="G1213" s="70" t="str">
        <f>IF(商品中古自動車証明書!F1003="","",商品中古自動車証明書!F1003)</f>
        <v/>
      </c>
      <c r="H1213" s="70" t="str">
        <f>IF(商品中古自動車証明書!H1003="","",RIGHT(商品中古自動車証明書!H1003,3))</f>
        <v/>
      </c>
      <c r="I1213" s="629" t="str">
        <f>IF(商品中古自動車証明書!G1003="","",商品中古自動車証明書!G1003)</f>
        <v/>
      </c>
      <c r="J1213" s="629"/>
      <c r="K1213" s="630" t="str">
        <f>IF(入力シート!AA510="","",入力シート!AA510)</f>
        <v/>
      </c>
      <c r="L1213" s="631"/>
      <c r="M1213" s="632">
        <f>IF(入力シート!AD510="","",入力シート!AD510)</f>
        <v>0</v>
      </c>
      <c r="N1213" s="633"/>
      <c r="O1213" s="629" t="str">
        <f>IF(入力シート!AG510="","",入力シート!AG510)</f>
        <v/>
      </c>
      <c r="P1213" s="629"/>
      <c r="Q1213" s="626" t="str">
        <f>IF(入力シート!AJ510="","",入力シート!AJ510)</f>
        <v/>
      </c>
      <c r="R1213" s="626"/>
      <c r="S1213" s="627"/>
      <c r="T1213" s="628"/>
    </row>
    <row r="1214" spans="1:20" ht="21" customHeight="1">
      <c r="A1214" s="626" t="str">
        <f>IF(商品中古自動車証明書!A1004="","",商品中古自動車証明書!A1004)</f>
        <v/>
      </c>
      <c r="B1214" s="626"/>
      <c r="C1214" s="70" t="str">
        <f>IF(商品中古自動車証明書!C1004="","",商品中古自動車証明書!C1004)</f>
        <v/>
      </c>
      <c r="D1214" s="70" t="str">
        <f>IF(商品中古自動車証明書!D1004="","",商品中古自動車証明書!D1004)</f>
        <v/>
      </c>
      <c r="E1214" s="626" t="str">
        <f>IF(商品中古自動車証明書!E1004="","",商品中古自動車証明書!E1004)</f>
        <v/>
      </c>
      <c r="F1214" s="626"/>
      <c r="G1214" s="70" t="str">
        <f>IF(商品中古自動車証明書!F1004="","",商品中古自動車証明書!F1004)</f>
        <v/>
      </c>
      <c r="H1214" s="70" t="str">
        <f>IF(商品中古自動車証明書!H1004="","",RIGHT(商品中古自動車証明書!H1004,3))</f>
        <v/>
      </c>
      <c r="I1214" s="629" t="str">
        <f>IF(商品中古自動車証明書!G1004="","",商品中古自動車証明書!G1004)</f>
        <v/>
      </c>
      <c r="J1214" s="629"/>
      <c r="K1214" s="630" t="str">
        <f>IF(入力シート!AA511="","",入力シート!AA511)</f>
        <v/>
      </c>
      <c r="L1214" s="631"/>
      <c r="M1214" s="632">
        <f>IF(入力シート!AD511="","",入力シート!AD511)</f>
        <v>0</v>
      </c>
      <c r="N1214" s="633"/>
      <c r="O1214" s="629" t="str">
        <f>IF(入力シート!AG511="","",入力シート!AG511)</f>
        <v/>
      </c>
      <c r="P1214" s="629"/>
      <c r="Q1214" s="626" t="str">
        <f>IF(入力シート!AJ511="","",入力シート!AJ511)</f>
        <v/>
      </c>
      <c r="R1214" s="626"/>
      <c r="S1214" s="627"/>
      <c r="T1214" s="628"/>
    </row>
    <row r="1215" spans="1:20" ht="21" customHeight="1">
      <c r="A1215" s="626" t="str">
        <f>IF(商品中古自動車証明書!A1005="","",商品中古自動車証明書!A1005)</f>
        <v/>
      </c>
      <c r="B1215" s="626"/>
      <c r="C1215" s="70" t="str">
        <f>IF(商品中古自動車証明書!C1005="","",商品中古自動車証明書!C1005)</f>
        <v/>
      </c>
      <c r="D1215" s="70" t="str">
        <f>IF(商品中古自動車証明書!D1005="","",商品中古自動車証明書!D1005)</f>
        <v/>
      </c>
      <c r="E1215" s="626" t="str">
        <f>IF(商品中古自動車証明書!E1005="","",商品中古自動車証明書!E1005)</f>
        <v/>
      </c>
      <c r="F1215" s="626"/>
      <c r="G1215" s="70" t="str">
        <f>IF(商品中古自動車証明書!F1005="","",商品中古自動車証明書!F1005)</f>
        <v/>
      </c>
      <c r="H1215" s="70" t="str">
        <f>IF(商品中古自動車証明書!H1005="","",RIGHT(商品中古自動車証明書!H1005,3))</f>
        <v/>
      </c>
      <c r="I1215" s="629" t="str">
        <f>IF(商品中古自動車証明書!G1005="","",商品中古自動車証明書!G1005)</f>
        <v/>
      </c>
      <c r="J1215" s="629"/>
      <c r="K1215" s="630" t="str">
        <f>IF(入力シート!AA512="","",入力シート!AA512)</f>
        <v/>
      </c>
      <c r="L1215" s="631"/>
      <c r="M1215" s="632">
        <f>IF(入力シート!AD512="","",入力シート!AD512)</f>
        <v>0</v>
      </c>
      <c r="N1215" s="633"/>
      <c r="O1215" s="629" t="str">
        <f>IF(入力シート!AG512="","",入力シート!AG512)</f>
        <v/>
      </c>
      <c r="P1215" s="629"/>
      <c r="Q1215" s="626" t="str">
        <f>IF(入力シート!AJ512="","",入力シート!AJ512)</f>
        <v/>
      </c>
      <c r="R1215" s="626"/>
      <c r="S1215" s="627"/>
      <c r="T1215" s="628"/>
    </row>
    <row r="1216" spans="1:20" ht="21" customHeight="1">
      <c r="A1216" s="626" t="str">
        <f>IF(商品中古自動車証明書!A1006="","",商品中古自動車証明書!A1006)</f>
        <v/>
      </c>
      <c r="B1216" s="626"/>
      <c r="C1216" s="70" t="str">
        <f>IF(商品中古自動車証明書!C1006="","",商品中古自動車証明書!C1006)</f>
        <v/>
      </c>
      <c r="D1216" s="70" t="str">
        <f>IF(商品中古自動車証明書!D1006="","",商品中古自動車証明書!D1006)</f>
        <v/>
      </c>
      <c r="E1216" s="626" t="str">
        <f>IF(商品中古自動車証明書!E1006="","",商品中古自動車証明書!E1006)</f>
        <v/>
      </c>
      <c r="F1216" s="626"/>
      <c r="G1216" s="70" t="str">
        <f>IF(商品中古自動車証明書!F1006="","",商品中古自動車証明書!F1006)</f>
        <v/>
      </c>
      <c r="H1216" s="70" t="str">
        <f>IF(商品中古自動車証明書!H1006="","",RIGHT(商品中古自動車証明書!H1006,3))</f>
        <v/>
      </c>
      <c r="I1216" s="629" t="str">
        <f>IF(商品中古自動車証明書!G1006="","",商品中古自動車証明書!G1006)</f>
        <v/>
      </c>
      <c r="J1216" s="629"/>
      <c r="K1216" s="630" t="str">
        <f>IF(入力シート!AA513="","",入力シート!AA513)</f>
        <v/>
      </c>
      <c r="L1216" s="631"/>
      <c r="M1216" s="632">
        <f>IF(入力シート!AD513="","",入力シート!AD513)</f>
        <v>0</v>
      </c>
      <c r="N1216" s="633"/>
      <c r="O1216" s="629" t="str">
        <f>IF(入力シート!AG513="","",入力シート!AG513)</f>
        <v/>
      </c>
      <c r="P1216" s="629"/>
      <c r="Q1216" s="626" t="str">
        <f>IF(入力シート!AJ513="","",入力シート!AJ513)</f>
        <v/>
      </c>
      <c r="R1216" s="626"/>
      <c r="S1216" s="627"/>
      <c r="T1216" s="628"/>
    </row>
    <row r="1217" spans="1:20" ht="21" customHeight="1">
      <c r="A1217" s="626" t="str">
        <f>IF(商品中古自動車証明書!A1007="","",商品中古自動車証明書!A1007)</f>
        <v/>
      </c>
      <c r="B1217" s="626"/>
      <c r="C1217" s="70" t="str">
        <f>IF(商品中古自動車証明書!C1007="","",商品中古自動車証明書!C1007)</f>
        <v/>
      </c>
      <c r="D1217" s="70" t="str">
        <f>IF(商品中古自動車証明書!D1007="","",商品中古自動車証明書!D1007)</f>
        <v/>
      </c>
      <c r="E1217" s="626" t="str">
        <f>IF(商品中古自動車証明書!E1007="","",商品中古自動車証明書!E1007)</f>
        <v/>
      </c>
      <c r="F1217" s="626"/>
      <c r="G1217" s="70" t="str">
        <f>IF(商品中古自動車証明書!F1007="","",商品中古自動車証明書!F1007)</f>
        <v/>
      </c>
      <c r="H1217" s="70" t="str">
        <f>IF(商品中古自動車証明書!H1007="","",RIGHT(商品中古自動車証明書!H1007,3))</f>
        <v/>
      </c>
      <c r="I1217" s="629" t="str">
        <f>IF(商品中古自動車証明書!G1007="","",商品中古自動車証明書!G1007)</f>
        <v/>
      </c>
      <c r="J1217" s="629"/>
      <c r="K1217" s="630" t="str">
        <f>IF(入力シート!AA514="","",入力シート!AA514)</f>
        <v/>
      </c>
      <c r="L1217" s="631"/>
      <c r="M1217" s="632">
        <f>IF(入力シート!AD514="","",入力シート!AD514)</f>
        <v>0</v>
      </c>
      <c r="N1217" s="633"/>
      <c r="O1217" s="629" t="str">
        <f>IF(入力シート!AG514="","",入力シート!AG514)</f>
        <v/>
      </c>
      <c r="P1217" s="629"/>
      <c r="Q1217" s="626" t="str">
        <f>IF(入力シート!AJ514="","",入力シート!AJ514)</f>
        <v/>
      </c>
      <c r="R1217" s="626"/>
      <c r="S1217" s="627"/>
      <c r="T1217" s="628"/>
    </row>
    <row r="1218" spans="1:20" ht="21" customHeight="1">
      <c r="A1218" s="626" t="str">
        <f>IF(商品中古自動車証明書!A1008="","",商品中古自動車証明書!A1008)</f>
        <v/>
      </c>
      <c r="B1218" s="626"/>
      <c r="C1218" s="70" t="str">
        <f>IF(商品中古自動車証明書!C1008="","",商品中古自動車証明書!C1008)</f>
        <v/>
      </c>
      <c r="D1218" s="70" t="str">
        <f>IF(商品中古自動車証明書!D1008="","",商品中古自動車証明書!D1008)</f>
        <v/>
      </c>
      <c r="E1218" s="626" t="str">
        <f>IF(商品中古自動車証明書!E1008="","",商品中古自動車証明書!E1008)</f>
        <v/>
      </c>
      <c r="F1218" s="626"/>
      <c r="G1218" s="70" t="str">
        <f>IF(商品中古自動車証明書!F1008="","",商品中古自動車証明書!F1008)</f>
        <v/>
      </c>
      <c r="H1218" s="70" t="str">
        <f>IF(商品中古自動車証明書!H1008="","",RIGHT(商品中古自動車証明書!H1008,3))</f>
        <v/>
      </c>
      <c r="I1218" s="629" t="str">
        <f>IF(商品中古自動車証明書!G1008="","",商品中古自動車証明書!G1008)</f>
        <v/>
      </c>
      <c r="J1218" s="629"/>
      <c r="K1218" s="630" t="str">
        <f>IF(入力シート!AA515="","",入力シート!AA515)</f>
        <v/>
      </c>
      <c r="L1218" s="631"/>
      <c r="M1218" s="632">
        <f>IF(入力シート!AD515="","",入力シート!AD515)</f>
        <v>0</v>
      </c>
      <c r="N1218" s="633"/>
      <c r="O1218" s="629" t="str">
        <f>IF(入力シート!AG515="","",入力シート!AG515)</f>
        <v/>
      </c>
      <c r="P1218" s="629"/>
      <c r="Q1218" s="626" t="str">
        <f>IF(入力シート!AJ515="","",入力シート!AJ515)</f>
        <v/>
      </c>
      <c r="R1218" s="626"/>
      <c r="S1218" s="627"/>
      <c r="T1218" s="628"/>
    </row>
    <row r="1219" spans="1:20" ht="21" customHeight="1">
      <c r="A1219" s="626" t="str">
        <f>IF(商品中古自動車証明書!A1009="","",商品中古自動車証明書!A1009)</f>
        <v/>
      </c>
      <c r="B1219" s="626"/>
      <c r="C1219" s="70" t="str">
        <f>IF(商品中古自動車証明書!C1009="","",商品中古自動車証明書!C1009)</f>
        <v/>
      </c>
      <c r="D1219" s="70" t="str">
        <f>IF(商品中古自動車証明書!D1009="","",商品中古自動車証明書!D1009)</f>
        <v/>
      </c>
      <c r="E1219" s="626" t="str">
        <f>IF(商品中古自動車証明書!E1009="","",商品中古自動車証明書!E1009)</f>
        <v/>
      </c>
      <c r="F1219" s="626"/>
      <c r="G1219" s="70" t="str">
        <f>IF(商品中古自動車証明書!F1009="","",商品中古自動車証明書!F1009)</f>
        <v/>
      </c>
      <c r="H1219" s="70" t="str">
        <f>IF(商品中古自動車証明書!H1009="","",RIGHT(商品中古自動車証明書!H1009,3))</f>
        <v/>
      </c>
      <c r="I1219" s="629" t="str">
        <f>IF(商品中古自動車証明書!G1009="","",商品中古自動車証明書!G1009)</f>
        <v/>
      </c>
      <c r="J1219" s="629"/>
      <c r="K1219" s="630" t="str">
        <f>IF(入力シート!AA516="","",入力シート!AA516)</f>
        <v/>
      </c>
      <c r="L1219" s="631"/>
      <c r="M1219" s="632">
        <f>IF(入力シート!AD516="","",入力シート!AD516)</f>
        <v>0</v>
      </c>
      <c r="N1219" s="633"/>
      <c r="O1219" s="629" t="str">
        <f>IF(入力シート!AG516="","",入力シート!AG516)</f>
        <v/>
      </c>
      <c r="P1219" s="629"/>
      <c r="Q1219" s="626" t="str">
        <f>IF(入力シート!AJ516="","",入力シート!AJ516)</f>
        <v/>
      </c>
      <c r="R1219" s="626"/>
      <c r="S1219" s="627"/>
      <c r="T1219" s="628"/>
    </row>
    <row r="1220" spans="1:20" ht="21" customHeight="1">
      <c r="A1220" s="626" t="str">
        <f>IF(商品中古自動車証明書!A1010="","",商品中古自動車証明書!A1010)</f>
        <v/>
      </c>
      <c r="B1220" s="626"/>
      <c r="C1220" s="70" t="str">
        <f>IF(商品中古自動車証明書!C1010="","",商品中古自動車証明書!C1010)</f>
        <v/>
      </c>
      <c r="D1220" s="70" t="str">
        <f>IF(商品中古自動車証明書!D1010="","",商品中古自動車証明書!D1010)</f>
        <v/>
      </c>
      <c r="E1220" s="626" t="str">
        <f>IF(商品中古自動車証明書!E1010="","",商品中古自動車証明書!E1010)</f>
        <v/>
      </c>
      <c r="F1220" s="626"/>
      <c r="G1220" s="70" t="str">
        <f>IF(商品中古自動車証明書!F1010="","",商品中古自動車証明書!F1010)</f>
        <v/>
      </c>
      <c r="H1220" s="70" t="str">
        <f>IF(商品中古自動車証明書!H1010="","",RIGHT(商品中古自動車証明書!H1010,3))</f>
        <v/>
      </c>
      <c r="I1220" s="629" t="str">
        <f>IF(商品中古自動車証明書!G1010="","",商品中古自動車証明書!G1010)</f>
        <v/>
      </c>
      <c r="J1220" s="629"/>
      <c r="K1220" s="630" t="str">
        <f>IF(入力シート!AA517="","",入力シート!AA517)</f>
        <v/>
      </c>
      <c r="L1220" s="631"/>
      <c r="M1220" s="632">
        <f>IF(入力シート!AD517="","",入力シート!AD517)</f>
        <v>0</v>
      </c>
      <c r="N1220" s="633"/>
      <c r="O1220" s="629" t="str">
        <f>IF(入力シート!AG517="","",入力シート!AG517)</f>
        <v/>
      </c>
      <c r="P1220" s="629"/>
      <c r="Q1220" s="626" t="str">
        <f>IF(入力シート!AJ517="","",入力シート!AJ517)</f>
        <v/>
      </c>
      <c r="R1220" s="626"/>
      <c r="S1220" s="627"/>
      <c r="T1220" s="628"/>
    </row>
    <row r="1221" spans="1:20" ht="21" customHeight="1">
      <c r="A1221" s="626" t="str">
        <f>IF(商品中古自動車証明書!A1011="","",商品中古自動車証明書!A1011)</f>
        <v/>
      </c>
      <c r="B1221" s="626"/>
      <c r="C1221" s="70" t="str">
        <f>IF(商品中古自動車証明書!C1011="","",商品中古自動車証明書!C1011)</f>
        <v/>
      </c>
      <c r="D1221" s="70" t="str">
        <f>IF(商品中古自動車証明書!D1011="","",商品中古自動車証明書!D1011)</f>
        <v/>
      </c>
      <c r="E1221" s="626" t="str">
        <f>IF(商品中古自動車証明書!E1011="","",商品中古自動車証明書!E1011)</f>
        <v/>
      </c>
      <c r="F1221" s="626"/>
      <c r="G1221" s="70" t="str">
        <f>IF(商品中古自動車証明書!F1011="","",商品中古自動車証明書!F1011)</f>
        <v/>
      </c>
      <c r="H1221" s="70" t="str">
        <f>IF(商品中古自動車証明書!H1011="","",RIGHT(商品中古自動車証明書!H1011,3))</f>
        <v/>
      </c>
      <c r="I1221" s="629" t="str">
        <f>IF(商品中古自動車証明書!G1011="","",商品中古自動車証明書!G1011)</f>
        <v/>
      </c>
      <c r="J1221" s="629"/>
      <c r="K1221" s="630" t="str">
        <f>IF(入力シート!AA518="","",入力シート!AA518)</f>
        <v/>
      </c>
      <c r="L1221" s="631"/>
      <c r="M1221" s="632">
        <f>IF(入力シート!AD518="","",入力シート!AD518)</f>
        <v>0</v>
      </c>
      <c r="N1221" s="633"/>
      <c r="O1221" s="629" t="str">
        <f>IF(入力シート!AG518="","",入力シート!AG518)</f>
        <v/>
      </c>
      <c r="P1221" s="629"/>
      <c r="Q1221" s="626" t="str">
        <f>IF(入力シート!AJ518="","",入力シート!AJ518)</f>
        <v/>
      </c>
      <c r="R1221" s="626"/>
      <c r="S1221" s="627"/>
      <c r="T1221" s="628"/>
    </row>
    <row r="1222" spans="1:20" ht="6" customHeight="1">
      <c r="A1222" s="2"/>
      <c r="B1222" s="2"/>
      <c r="C1222" s="2"/>
      <c r="D1222" s="2"/>
      <c r="E1222" s="2"/>
      <c r="F1222" s="2"/>
      <c r="G1222" s="2"/>
      <c r="H1222" s="2"/>
      <c r="I1222" s="2"/>
      <c r="J1222" s="2"/>
      <c r="K1222" s="2"/>
      <c r="L1222" s="2"/>
      <c r="M1222" s="2"/>
      <c r="N1222" s="2"/>
      <c r="O1222" s="2"/>
      <c r="P1222" s="2"/>
      <c r="Q1222" s="2"/>
      <c r="R1222" s="2"/>
      <c r="S1222" s="2"/>
      <c r="T1222" s="2"/>
    </row>
    <row r="1223" spans="1:20">
      <c r="A1223" s="674" t="s">
        <v>391</v>
      </c>
      <c r="B1223" s="675" t="s">
        <v>298</v>
      </c>
      <c r="C1223" s="676"/>
      <c r="D1223" s="676"/>
      <c r="E1223" s="676"/>
      <c r="F1223" s="676"/>
      <c r="G1223" s="677"/>
      <c r="H1223" s="681" t="s">
        <v>392</v>
      </c>
      <c r="I1223" s="682"/>
      <c r="J1223" s="682"/>
      <c r="K1223" s="682"/>
      <c r="L1223" s="682"/>
      <c r="M1223" s="682"/>
      <c r="N1223" s="682"/>
      <c r="O1223" s="682"/>
      <c r="P1223" s="682"/>
      <c r="Q1223" s="682"/>
      <c r="R1223" s="682"/>
      <c r="S1223" s="682"/>
      <c r="T1223" s="683"/>
    </row>
    <row r="1224" spans="1:20" ht="18.75" customHeight="1">
      <c r="A1224" s="674"/>
      <c r="B1224" s="678"/>
      <c r="C1224" s="679"/>
      <c r="D1224" s="679"/>
      <c r="E1224" s="679"/>
      <c r="F1224" s="679"/>
      <c r="G1224" s="680"/>
      <c r="H1224" s="636" t="s">
        <v>393</v>
      </c>
      <c r="I1224" s="637"/>
      <c r="J1224" s="638"/>
      <c r="K1224" s="61" t="s">
        <v>271</v>
      </c>
      <c r="L1224" s="636" t="s">
        <v>273</v>
      </c>
      <c r="M1224" s="637"/>
      <c r="N1224" s="638"/>
      <c r="O1224" s="636" t="s">
        <v>310</v>
      </c>
      <c r="P1224" s="637"/>
      <c r="Q1224" s="637"/>
      <c r="R1224" s="637"/>
      <c r="S1224" s="637"/>
      <c r="T1224" s="638"/>
    </row>
    <row r="1225" spans="1:20" ht="21" customHeight="1">
      <c r="A1225" s="674"/>
      <c r="B1225" s="639" t="str">
        <f>B47</f>
        <v/>
      </c>
      <c r="C1225" s="640"/>
      <c r="D1225" s="640"/>
      <c r="E1225" s="640"/>
      <c r="F1225" s="640"/>
      <c r="G1225" s="641"/>
      <c r="H1225" s="617" t="str">
        <f>H47</f>
        <v/>
      </c>
      <c r="I1225" s="618"/>
      <c r="J1225" s="619"/>
      <c r="K1225" s="645" t="str">
        <f>K47</f>
        <v/>
      </c>
      <c r="L1225" s="617" t="str">
        <f>L47</f>
        <v/>
      </c>
      <c r="M1225" s="618"/>
      <c r="N1225" s="619"/>
      <c r="O1225" s="71" t="s">
        <v>422</v>
      </c>
      <c r="P1225" s="647" t="str">
        <f>P47</f>
        <v/>
      </c>
      <c r="Q1225" s="648"/>
      <c r="R1225" s="648"/>
      <c r="S1225" s="648"/>
      <c r="T1225" s="649"/>
    </row>
    <row r="1226" spans="1:20" ht="21" customHeight="1">
      <c r="A1226" s="674"/>
      <c r="B1226" s="642"/>
      <c r="C1226" s="643"/>
      <c r="D1226" s="643"/>
      <c r="E1226" s="643"/>
      <c r="F1226" s="643"/>
      <c r="G1226" s="644"/>
      <c r="H1226" s="617" t="str">
        <f>H48</f>
        <v/>
      </c>
      <c r="I1226" s="618"/>
      <c r="J1226" s="619"/>
      <c r="K1226" s="646"/>
      <c r="L1226" s="617"/>
      <c r="M1226" s="618"/>
      <c r="N1226" s="619"/>
      <c r="O1226" s="72" t="s">
        <v>395</v>
      </c>
      <c r="P1226" s="617" t="str">
        <f>P48</f>
        <v/>
      </c>
      <c r="Q1226" s="618"/>
      <c r="R1226" s="618"/>
      <c r="S1226" s="618"/>
      <c r="T1226" s="619"/>
    </row>
    <row r="1227" spans="1:20" ht="6" customHeight="1">
      <c r="A1227" s="2"/>
      <c r="B1227" s="2"/>
      <c r="C1227" s="2"/>
      <c r="D1227" s="2"/>
      <c r="E1227" s="2"/>
      <c r="F1227" s="2"/>
      <c r="G1227" s="2"/>
      <c r="H1227" s="2"/>
      <c r="I1227" s="2"/>
      <c r="J1227" s="2"/>
      <c r="K1227" s="2"/>
      <c r="L1227" s="2"/>
      <c r="M1227" s="2"/>
      <c r="N1227" s="2"/>
      <c r="O1227" s="2"/>
      <c r="P1227" s="2"/>
      <c r="Q1227" s="2"/>
      <c r="R1227" s="2"/>
      <c r="S1227" s="2"/>
      <c r="T1227" s="2"/>
    </row>
    <row r="1228" spans="1:20" ht="18.75" customHeight="1">
      <c r="A1228" s="669" t="s">
        <v>396</v>
      </c>
      <c r="B1228" s="669"/>
      <c r="C1228" s="669"/>
      <c r="D1228" s="627"/>
      <c r="E1228" s="670"/>
      <c r="F1228" s="670"/>
      <c r="G1228" s="670"/>
      <c r="H1228" s="73" t="s">
        <v>397</v>
      </c>
      <c r="I1228" s="2"/>
      <c r="J1228" s="2"/>
      <c r="K1228" s="2"/>
      <c r="L1228" s="37"/>
      <c r="M1228" s="37"/>
      <c r="N1228" s="671" t="s">
        <v>398</v>
      </c>
      <c r="O1228" s="672"/>
      <c r="P1228" s="673"/>
      <c r="Q1228" s="627"/>
      <c r="R1228" s="670"/>
      <c r="S1228" s="670"/>
      <c r="T1228" s="628"/>
    </row>
    <row r="1229" spans="1:20" ht="6" customHeight="1">
      <c r="A1229" s="2"/>
      <c r="B1229" s="2"/>
      <c r="C1229" s="2"/>
      <c r="D1229" s="2"/>
      <c r="E1229" s="2"/>
      <c r="F1229" s="2"/>
      <c r="G1229" s="2"/>
      <c r="H1229" s="2"/>
      <c r="I1229" s="2"/>
      <c r="J1229" s="2"/>
      <c r="K1229" s="2"/>
      <c r="L1229" s="2"/>
      <c r="M1229" s="2"/>
      <c r="N1229" s="2"/>
      <c r="O1229" s="2"/>
      <c r="P1229" s="2"/>
      <c r="Q1229" s="2"/>
      <c r="R1229" s="2"/>
      <c r="S1229" s="2"/>
      <c r="T1229" s="2"/>
    </row>
    <row r="1230" spans="1:20" ht="15" customHeight="1">
      <c r="A1230" s="664" t="s">
        <v>399</v>
      </c>
      <c r="B1230" s="650" t="s">
        <v>400</v>
      </c>
      <c r="C1230" s="650"/>
      <c r="D1230" s="650" t="s">
        <v>401</v>
      </c>
      <c r="E1230" s="650"/>
      <c r="F1230" s="667" t="s">
        <v>402</v>
      </c>
      <c r="G1230" s="667"/>
      <c r="H1230" s="650" t="s">
        <v>403</v>
      </c>
      <c r="I1230" s="650"/>
      <c r="J1230" s="651" t="s">
        <v>404</v>
      </c>
      <c r="K1230" s="651"/>
      <c r="L1230" s="651"/>
      <c r="M1230" s="651"/>
      <c r="N1230" s="651"/>
      <c r="O1230" s="651"/>
      <c r="P1230" s="651"/>
      <c r="Q1230" s="651"/>
      <c r="R1230" s="652" t="s">
        <v>405</v>
      </c>
      <c r="S1230" s="655" t="s">
        <v>406</v>
      </c>
      <c r="T1230" s="656"/>
    </row>
    <row r="1231" spans="1:20" ht="15" customHeight="1">
      <c r="A1231" s="665"/>
      <c r="B1231" s="668" t="s">
        <v>407</v>
      </c>
      <c r="C1231" s="668"/>
      <c r="D1231" s="661" t="s">
        <v>406</v>
      </c>
      <c r="E1231" s="661"/>
      <c r="F1231" s="661" t="s">
        <v>406</v>
      </c>
      <c r="G1231" s="661"/>
      <c r="H1231" s="661" t="s">
        <v>406</v>
      </c>
      <c r="I1231" s="661"/>
      <c r="J1231" s="662" t="s">
        <v>408</v>
      </c>
      <c r="K1231" s="662"/>
      <c r="L1231" s="662"/>
      <c r="M1231" s="662"/>
      <c r="N1231" s="662" t="s">
        <v>409</v>
      </c>
      <c r="O1231" s="662"/>
      <c r="P1231" s="662"/>
      <c r="Q1231" s="662"/>
      <c r="R1231" s="653"/>
      <c r="S1231" s="657"/>
      <c r="T1231" s="658"/>
    </row>
    <row r="1232" spans="1:20" ht="15" customHeight="1">
      <c r="A1232" s="666"/>
      <c r="B1232" s="668"/>
      <c r="C1232" s="668"/>
      <c r="D1232" s="661"/>
      <c r="E1232" s="661"/>
      <c r="F1232" s="661"/>
      <c r="G1232" s="661"/>
      <c r="H1232" s="661"/>
      <c r="I1232" s="661"/>
      <c r="J1232" s="663" t="s">
        <v>1262</v>
      </c>
      <c r="K1232" s="663"/>
      <c r="L1232" s="663"/>
      <c r="M1232" s="663"/>
      <c r="N1232" s="662" t="s">
        <v>411</v>
      </c>
      <c r="O1232" s="662"/>
      <c r="P1232" s="662"/>
      <c r="Q1232" s="662"/>
      <c r="R1232" s="654"/>
      <c r="S1232" s="659"/>
      <c r="T1232" s="660"/>
    </row>
    <row r="1233" spans="1:20" ht="4.5" customHeight="1">
      <c r="A1233" s="2"/>
      <c r="B1233" s="2"/>
      <c r="C1233" s="2"/>
      <c r="D1233" s="2"/>
      <c r="E1233" s="2"/>
      <c r="F1233" s="2"/>
      <c r="G1233" s="2"/>
      <c r="H1233" s="2"/>
      <c r="I1233" s="2"/>
      <c r="J1233" s="2"/>
      <c r="K1233" s="2"/>
      <c r="L1233" s="2"/>
      <c r="M1233" s="2"/>
      <c r="N1233" s="2"/>
      <c r="O1233" s="2"/>
      <c r="P1233" s="2"/>
      <c r="Q1233" s="2"/>
      <c r="R1233" s="2"/>
      <c r="S1233" s="2"/>
      <c r="T1233" s="2"/>
    </row>
    <row r="1234" spans="1:20" ht="12" customHeight="1">
      <c r="A1234" s="74" t="s">
        <v>412</v>
      </c>
      <c r="B1234" s="75">
        <v>1</v>
      </c>
      <c r="C1234" s="684" t="s">
        <v>413</v>
      </c>
      <c r="D1234" s="684"/>
      <c r="E1234" s="684"/>
      <c r="F1234" s="684"/>
      <c r="G1234" s="684"/>
      <c r="H1234" s="684"/>
      <c r="I1234" s="684"/>
      <c r="J1234" s="684"/>
      <c r="K1234" s="684"/>
      <c r="L1234" s="684"/>
      <c r="M1234" s="684"/>
      <c r="N1234" s="684"/>
      <c r="O1234" s="684"/>
      <c r="P1234" s="684"/>
      <c r="Q1234" s="684"/>
      <c r="R1234" s="684"/>
      <c r="S1234" s="684"/>
      <c r="T1234" s="684"/>
    </row>
    <row r="1235" spans="1:20" ht="12" customHeight="1">
      <c r="A1235" s="2"/>
      <c r="B1235" s="75"/>
      <c r="C1235" s="684" t="s">
        <v>1260</v>
      </c>
      <c r="D1235" s="684"/>
      <c r="E1235" s="684"/>
      <c r="F1235" s="684"/>
      <c r="G1235" s="684"/>
      <c r="H1235" s="684"/>
      <c r="I1235" s="684"/>
      <c r="J1235" s="684"/>
      <c r="K1235" s="684"/>
      <c r="L1235" s="684"/>
      <c r="M1235" s="684"/>
      <c r="N1235" s="684"/>
      <c r="O1235" s="684"/>
      <c r="P1235" s="684"/>
      <c r="Q1235" s="684"/>
      <c r="R1235" s="684"/>
      <c r="S1235" s="684"/>
      <c r="T1235" s="684"/>
    </row>
    <row r="1236" spans="1:20" ht="12" customHeight="1">
      <c r="A1236" s="2"/>
      <c r="B1236" s="75"/>
      <c r="C1236" s="684" t="s">
        <v>414</v>
      </c>
      <c r="D1236" s="684"/>
      <c r="E1236" s="684"/>
      <c r="F1236" s="684"/>
      <c r="G1236" s="684"/>
      <c r="H1236" s="684"/>
      <c r="I1236" s="684"/>
      <c r="J1236" s="684"/>
      <c r="K1236" s="684"/>
      <c r="L1236" s="684"/>
      <c r="M1236" s="684"/>
      <c r="N1236" s="684"/>
      <c r="O1236" s="684"/>
      <c r="P1236" s="684"/>
      <c r="Q1236" s="684"/>
      <c r="R1236" s="684"/>
      <c r="S1236" s="684"/>
      <c r="T1236" s="684"/>
    </row>
    <row r="1237" spans="1:20" ht="12" customHeight="1">
      <c r="A1237" s="2"/>
      <c r="B1237" s="75">
        <v>2</v>
      </c>
      <c r="C1237" s="684" t="s">
        <v>1261</v>
      </c>
      <c r="D1237" s="684"/>
      <c r="E1237" s="684"/>
      <c r="F1237" s="684"/>
      <c r="G1237" s="684"/>
      <c r="H1237" s="684"/>
      <c r="I1237" s="684"/>
      <c r="J1237" s="684"/>
      <c r="K1237" s="684"/>
      <c r="L1237" s="684"/>
      <c r="M1237" s="684"/>
      <c r="N1237" s="684"/>
      <c r="O1237" s="684"/>
      <c r="P1237" s="684"/>
      <c r="Q1237" s="684"/>
      <c r="R1237" s="684"/>
      <c r="S1237" s="684"/>
      <c r="T1237" s="684"/>
    </row>
    <row r="1238" spans="1:20" ht="12" customHeight="1">
      <c r="A1238" s="2"/>
      <c r="B1238" s="75">
        <v>3</v>
      </c>
      <c r="C1238" s="687" t="s">
        <v>8</v>
      </c>
      <c r="D1238" s="687"/>
      <c r="E1238" s="687"/>
      <c r="F1238" s="687"/>
      <c r="G1238" s="687"/>
      <c r="H1238" s="687"/>
      <c r="I1238" s="687"/>
      <c r="J1238" s="687"/>
      <c r="K1238" s="687"/>
      <c r="L1238" s="687"/>
      <c r="M1238" s="687"/>
      <c r="N1238" s="687"/>
      <c r="O1238" s="687"/>
      <c r="P1238" s="687"/>
      <c r="Q1238" s="687"/>
      <c r="R1238" s="687"/>
      <c r="S1238" s="687"/>
      <c r="T1238" s="687"/>
    </row>
    <row r="1239" spans="1:20" ht="12" customHeight="1">
      <c r="A1239" s="2"/>
      <c r="C1239" s="688" t="s">
        <v>415</v>
      </c>
      <c r="D1239" s="688"/>
      <c r="E1239" s="688"/>
      <c r="F1239" s="688"/>
      <c r="G1239" s="688"/>
      <c r="H1239" s="688"/>
      <c r="I1239" s="688"/>
      <c r="J1239" s="688"/>
      <c r="K1239" s="688"/>
      <c r="L1239" s="688"/>
      <c r="M1239" s="688"/>
      <c r="N1239" s="688"/>
      <c r="O1239" s="688"/>
      <c r="P1239" s="688"/>
      <c r="Q1239" s="688"/>
      <c r="R1239" s="688"/>
      <c r="S1239" s="688"/>
      <c r="T1239" s="688"/>
    </row>
    <row r="1240" spans="1:20" ht="12" customHeight="1">
      <c r="B1240" s="75">
        <v>4</v>
      </c>
      <c r="C1240" s="684" t="s">
        <v>416</v>
      </c>
      <c r="D1240" s="684"/>
      <c r="E1240" s="684"/>
      <c r="F1240" s="684"/>
      <c r="G1240" s="684"/>
      <c r="H1240" s="684"/>
      <c r="I1240" s="684"/>
      <c r="J1240" s="684"/>
      <c r="K1240" s="684"/>
      <c r="L1240" s="684"/>
      <c r="M1240" s="684"/>
      <c r="N1240" s="684"/>
      <c r="O1240" s="684"/>
      <c r="P1240" s="684"/>
      <c r="Q1240" s="684"/>
      <c r="R1240" s="684"/>
      <c r="S1240" s="684"/>
      <c r="T1240" s="684"/>
    </row>
  </sheetData>
  <mergeCells count="5399">
    <mergeCell ref="C1238:T1238"/>
    <mergeCell ref="C1239:T1239"/>
    <mergeCell ref="C1240:T1240"/>
    <mergeCell ref="C1234:T1234"/>
    <mergeCell ref="C1235:T1235"/>
    <mergeCell ref="C1236:T1236"/>
    <mergeCell ref="C1237:T1237"/>
    <mergeCell ref="H1230:I1230"/>
    <mergeCell ref="J1230:Q1230"/>
    <mergeCell ref="R1230:R1232"/>
    <mergeCell ref="S1230:T1232"/>
    <mergeCell ref="H1231:I1232"/>
    <mergeCell ref="J1231:M1231"/>
    <mergeCell ref="N1231:Q1231"/>
    <mergeCell ref="J1232:M1232"/>
    <mergeCell ref="N1232:Q1232"/>
    <mergeCell ref="Q1219:R1219"/>
    <mergeCell ref="S1219:T1219"/>
    <mergeCell ref="A1230:A1232"/>
    <mergeCell ref="B1230:C1230"/>
    <mergeCell ref="D1230:E1230"/>
    <mergeCell ref="F1230:G1230"/>
    <mergeCell ref="B1231:C1232"/>
    <mergeCell ref="D1231:E1232"/>
    <mergeCell ref="F1231:G1232"/>
    <mergeCell ref="H1226:J1226"/>
    <mergeCell ref="P1226:T1226"/>
    <mergeCell ref="A1228:C1228"/>
    <mergeCell ref="D1228:G1228"/>
    <mergeCell ref="N1228:P1228"/>
    <mergeCell ref="Q1228:T1228"/>
    <mergeCell ref="A1223:A1226"/>
    <mergeCell ref="B1223:G1224"/>
    <mergeCell ref="H1223:T1223"/>
    <mergeCell ref="Q1221:R1221"/>
    <mergeCell ref="S1221:T1221"/>
    <mergeCell ref="H1224:J1224"/>
    <mergeCell ref="L1224:N1224"/>
    <mergeCell ref="O1224:T1224"/>
    <mergeCell ref="B1225:G1226"/>
    <mergeCell ref="H1225:J1225"/>
    <mergeCell ref="K1225:K1226"/>
    <mergeCell ref="L1225:N1226"/>
    <mergeCell ref="P1225:T1225"/>
    <mergeCell ref="A1221:B1221"/>
    <mergeCell ref="E1221:F1221"/>
    <mergeCell ref="I1221:J1221"/>
    <mergeCell ref="K1221:L1221"/>
    <mergeCell ref="M1221:N1221"/>
    <mergeCell ref="O1221:P1221"/>
    <mergeCell ref="A1220:B1220"/>
    <mergeCell ref="E1220:F1220"/>
    <mergeCell ref="I1220:J1220"/>
    <mergeCell ref="K1220:L1220"/>
    <mergeCell ref="M1220:N1220"/>
    <mergeCell ref="O1220:P1220"/>
    <mergeCell ref="Q1220:R1220"/>
    <mergeCell ref="S1220:T1220"/>
    <mergeCell ref="A1219:B1219"/>
    <mergeCell ref="E1219:F1219"/>
    <mergeCell ref="I1219:J1219"/>
    <mergeCell ref="K1219:L1219"/>
    <mergeCell ref="M1219:N1219"/>
    <mergeCell ref="O1219:P1219"/>
    <mergeCell ref="Q1217:R1217"/>
    <mergeCell ref="S1217:T1217"/>
    <mergeCell ref="A1218:B1218"/>
    <mergeCell ref="E1218:F1218"/>
    <mergeCell ref="I1218:J1218"/>
    <mergeCell ref="K1218:L1218"/>
    <mergeCell ref="M1218:N1218"/>
    <mergeCell ref="O1218:P1218"/>
    <mergeCell ref="Q1218:R1218"/>
    <mergeCell ref="S1218:T1218"/>
    <mergeCell ref="A1217:B1217"/>
    <mergeCell ref="E1217:F1217"/>
    <mergeCell ref="I1217:J1217"/>
    <mergeCell ref="K1217:L1217"/>
    <mergeCell ref="M1217:N1217"/>
    <mergeCell ref="O1217:P1217"/>
    <mergeCell ref="A1216:B1216"/>
    <mergeCell ref="E1216:F1216"/>
    <mergeCell ref="I1216:J1216"/>
    <mergeCell ref="K1216:L1216"/>
    <mergeCell ref="M1216:N1216"/>
    <mergeCell ref="O1216:P1216"/>
    <mergeCell ref="Q1216:R1216"/>
    <mergeCell ref="S1216:T1216"/>
    <mergeCell ref="A1215:B1215"/>
    <mergeCell ref="E1215:F1215"/>
    <mergeCell ref="I1215:J1215"/>
    <mergeCell ref="K1215:L1215"/>
    <mergeCell ref="M1215:N1215"/>
    <mergeCell ref="O1215:P1215"/>
    <mergeCell ref="Q1213:R1213"/>
    <mergeCell ref="S1213:T1213"/>
    <mergeCell ref="A1214:B1214"/>
    <mergeCell ref="E1214:F1214"/>
    <mergeCell ref="I1214:J1214"/>
    <mergeCell ref="K1214:L1214"/>
    <mergeCell ref="M1214:N1214"/>
    <mergeCell ref="O1214:P1214"/>
    <mergeCell ref="Q1214:R1214"/>
    <mergeCell ref="S1214:T1214"/>
    <mergeCell ref="A1213:B1213"/>
    <mergeCell ref="E1213:F1213"/>
    <mergeCell ref="I1213:J1213"/>
    <mergeCell ref="K1213:L1213"/>
    <mergeCell ref="M1213:N1213"/>
    <mergeCell ref="O1213:P1213"/>
    <mergeCell ref="Q1215:R1215"/>
    <mergeCell ref="S1215:T1215"/>
    <mergeCell ref="A1212:B1212"/>
    <mergeCell ref="E1212:F1212"/>
    <mergeCell ref="I1212:J1212"/>
    <mergeCell ref="K1212:L1212"/>
    <mergeCell ref="M1212:N1212"/>
    <mergeCell ref="O1212:P1212"/>
    <mergeCell ref="Q1212:R1212"/>
    <mergeCell ref="S1212:T1212"/>
    <mergeCell ref="A1211:B1211"/>
    <mergeCell ref="E1211:F1211"/>
    <mergeCell ref="I1211:J1211"/>
    <mergeCell ref="K1211:L1211"/>
    <mergeCell ref="M1211:N1211"/>
    <mergeCell ref="O1211:P1211"/>
    <mergeCell ref="Q1209:R1209"/>
    <mergeCell ref="S1209:T1209"/>
    <mergeCell ref="A1210:B1210"/>
    <mergeCell ref="E1210:F1210"/>
    <mergeCell ref="I1210:J1210"/>
    <mergeCell ref="K1210:L1210"/>
    <mergeCell ref="M1210:N1210"/>
    <mergeCell ref="O1210:P1210"/>
    <mergeCell ref="Q1210:R1210"/>
    <mergeCell ref="S1210:T1210"/>
    <mergeCell ref="A1209:B1209"/>
    <mergeCell ref="E1209:F1209"/>
    <mergeCell ref="I1209:J1209"/>
    <mergeCell ref="K1209:L1209"/>
    <mergeCell ref="M1209:N1209"/>
    <mergeCell ref="O1209:P1209"/>
    <mergeCell ref="Q1211:R1211"/>
    <mergeCell ref="S1211:T1211"/>
    <mergeCell ref="A1208:B1208"/>
    <mergeCell ref="E1208:F1208"/>
    <mergeCell ref="I1208:J1208"/>
    <mergeCell ref="K1208:L1208"/>
    <mergeCell ref="M1208:N1208"/>
    <mergeCell ref="O1208:P1208"/>
    <mergeCell ref="Q1208:R1208"/>
    <mergeCell ref="S1208:T1208"/>
    <mergeCell ref="A1207:B1207"/>
    <mergeCell ref="E1207:F1207"/>
    <mergeCell ref="I1207:J1207"/>
    <mergeCell ref="K1207:L1207"/>
    <mergeCell ref="M1207:N1207"/>
    <mergeCell ref="O1207:P1207"/>
    <mergeCell ref="Q1205:R1205"/>
    <mergeCell ref="S1205:T1205"/>
    <mergeCell ref="A1206:B1206"/>
    <mergeCell ref="E1206:F1206"/>
    <mergeCell ref="I1206:J1206"/>
    <mergeCell ref="K1206:L1206"/>
    <mergeCell ref="M1206:N1206"/>
    <mergeCell ref="O1206:P1206"/>
    <mergeCell ref="Q1206:R1206"/>
    <mergeCell ref="S1206:T1206"/>
    <mergeCell ref="A1205:B1205"/>
    <mergeCell ref="E1205:F1205"/>
    <mergeCell ref="I1205:J1205"/>
    <mergeCell ref="K1205:L1205"/>
    <mergeCell ref="M1205:N1205"/>
    <mergeCell ref="O1205:P1205"/>
    <mergeCell ref="Q1207:R1207"/>
    <mergeCell ref="S1207:T1207"/>
    <mergeCell ref="A1204:B1204"/>
    <mergeCell ref="E1204:F1204"/>
    <mergeCell ref="I1204:J1204"/>
    <mergeCell ref="K1204:L1204"/>
    <mergeCell ref="M1204:N1204"/>
    <mergeCell ref="O1204:P1204"/>
    <mergeCell ref="Q1204:R1204"/>
    <mergeCell ref="S1204:T1204"/>
    <mergeCell ref="A1203:B1203"/>
    <mergeCell ref="E1203:F1203"/>
    <mergeCell ref="I1203:J1203"/>
    <mergeCell ref="K1203:L1203"/>
    <mergeCell ref="M1203:N1203"/>
    <mergeCell ref="O1203:P1203"/>
    <mergeCell ref="Q1201:R1201"/>
    <mergeCell ref="S1201:T1201"/>
    <mergeCell ref="A1202:B1202"/>
    <mergeCell ref="E1202:F1202"/>
    <mergeCell ref="I1202:J1202"/>
    <mergeCell ref="K1202:L1202"/>
    <mergeCell ref="M1202:N1202"/>
    <mergeCell ref="O1202:P1202"/>
    <mergeCell ref="Q1202:R1202"/>
    <mergeCell ref="S1202:T1202"/>
    <mergeCell ref="A1201:B1201"/>
    <mergeCell ref="E1201:F1201"/>
    <mergeCell ref="I1201:J1201"/>
    <mergeCell ref="K1201:L1201"/>
    <mergeCell ref="M1201:N1201"/>
    <mergeCell ref="O1201:P1201"/>
    <mergeCell ref="Q1203:R1203"/>
    <mergeCell ref="S1203:T1203"/>
    <mergeCell ref="A1200:B1200"/>
    <mergeCell ref="E1200:F1200"/>
    <mergeCell ref="I1200:J1200"/>
    <mergeCell ref="K1200:L1200"/>
    <mergeCell ref="M1200:N1200"/>
    <mergeCell ref="O1200:P1200"/>
    <mergeCell ref="Q1200:R1200"/>
    <mergeCell ref="S1200:T1200"/>
    <mergeCell ref="A1199:B1199"/>
    <mergeCell ref="E1199:F1199"/>
    <mergeCell ref="I1199:J1199"/>
    <mergeCell ref="K1199:L1199"/>
    <mergeCell ref="M1199:N1199"/>
    <mergeCell ref="O1199:P1199"/>
    <mergeCell ref="S1197:T1197"/>
    <mergeCell ref="A1198:B1198"/>
    <mergeCell ref="E1198:F1198"/>
    <mergeCell ref="I1198:J1198"/>
    <mergeCell ref="K1198:L1198"/>
    <mergeCell ref="M1198:N1198"/>
    <mergeCell ref="O1198:P1198"/>
    <mergeCell ref="Q1198:R1198"/>
    <mergeCell ref="S1198:T1198"/>
    <mergeCell ref="Q1199:R1199"/>
    <mergeCell ref="S1199:T1199"/>
    <mergeCell ref="Q1196:R1196"/>
    <mergeCell ref="A1197:B1197"/>
    <mergeCell ref="E1197:F1197"/>
    <mergeCell ref="I1197:J1197"/>
    <mergeCell ref="K1197:L1197"/>
    <mergeCell ref="M1197:N1197"/>
    <mergeCell ref="O1197:P1197"/>
    <mergeCell ref="Q1197:R1197"/>
    <mergeCell ref="A1192:T1192"/>
    <mergeCell ref="A1193:T1193"/>
    <mergeCell ref="A1195:B1196"/>
    <mergeCell ref="C1195:G1195"/>
    <mergeCell ref="H1195:H1196"/>
    <mergeCell ref="I1195:J1196"/>
    <mergeCell ref="K1195:L1196"/>
    <mergeCell ref="M1195:N1196"/>
    <mergeCell ref="O1195:R1195"/>
    <mergeCell ref="S1195:T1196"/>
    <mergeCell ref="E1196:F1196"/>
    <mergeCell ref="O1196:P1196"/>
    <mergeCell ref="F1187:F1190"/>
    <mergeCell ref="H1187:S1187"/>
    <mergeCell ref="H1188:R1188"/>
    <mergeCell ref="G1190:H1190"/>
    <mergeCell ref="I1190:M1190"/>
    <mergeCell ref="N1190:P1190"/>
    <mergeCell ref="Q1190:S1190"/>
    <mergeCell ref="C1178:T1178"/>
    <mergeCell ref="A1180:T1180"/>
    <mergeCell ref="Q1182:R1182"/>
    <mergeCell ref="A1185:B1185"/>
    <mergeCell ref="C1185:F1185"/>
    <mergeCell ref="P1185:T1185"/>
    <mergeCell ref="C1172:T1172"/>
    <mergeCell ref="C1173:T1173"/>
    <mergeCell ref="C1174:T1174"/>
    <mergeCell ref="C1175:T1175"/>
    <mergeCell ref="C1176:T1176"/>
    <mergeCell ref="C1177:T1177"/>
    <mergeCell ref="H1189:J1189"/>
    <mergeCell ref="K1189:L1189"/>
    <mergeCell ref="M1189:N1189"/>
    <mergeCell ref="O1189:P1189"/>
    <mergeCell ref="Q1189:S1189"/>
    <mergeCell ref="H1168:I1168"/>
    <mergeCell ref="J1168:Q1168"/>
    <mergeCell ref="R1168:R1170"/>
    <mergeCell ref="S1168:T1170"/>
    <mergeCell ref="H1169:I1170"/>
    <mergeCell ref="J1169:M1169"/>
    <mergeCell ref="N1169:Q1169"/>
    <mergeCell ref="J1170:M1170"/>
    <mergeCell ref="N1170:Q1170"/>
    <mergeCell ref="A1168:A1170"/>
    <mergeCell ref="B1168:C1168"/>
    <mergeCell ref="D1168:E1168"/>
    <mergeCell ref="F1168:G1168"/>
    <mergeCell ref="B1169:C1170"/>
    <mergeCell ref="D1169:E1170"/>
    <mergeCell ref="F1169:G1170"/>
    <mergeCell ref="H1164:J1164"/>
    <mergeCell ref="P1164:T1164"/>
    <mergeCell ref="A1166:C1166"/>
    <mergeCell ref="D1166:G1166"/>
    <mergeCell ref="N1166:P1166"/>
    <mergeCell ref="Q1166:T1166"/>
    <mergeCell ref="A1161:A1164"/>
    <mergeCell ref="B1161:G1162"/>
    <mergeCell ref="H1161:T1161"/>
    <mergeCell ref="Q1159:R1159"/>
    <mergeCell ref="S1159:T1159"/>
    <mergeCell ref="H1162:J1162"/>
    <mergeCell ref="L1162:N1162"/>
    <mergeCell ref="O1162:T1162"/>
    <mergeCell ref="B1163:G1164"/>
    <mergeCell ref="H1163:J1163"/>
    <mergeCell ref="K1163:K1164"/>
    <mergeCell ref="L1163:N1164"/>
    <mergeCell ref="P1163:T1163"/>
    <mergeCell ref="A1159:B1159"/>
    <mergeCell ref="E1159:F1159"/>
    <mergeCell ref="I1159:J1159"/>
    <mergeCell ref="K1159:L1159"/>
    <mergeCell ref="M1159:N1159"/>
    <mergeCell ref="O1159:P1159"/>
    <mergeCell ref="Q1157:R1157"/>
    <mergeCell ref="S1157:T1157"/>
    <mergeCell ref="A1158:B1158"/>
    <mergeCell ref="E1158:F1158"/>
    <mergeCell ref="I1158:J1158"/>
    <mergeCell ref="K1158:L1158"/>
    <mergeCell ref="M1158:N1158"/>
    <mergeCell ref="O1158:P1158"/>
    <mergeCell ref="Q1158:R1158"/>
    <mergeCell ref="S1158:T1158"/>
    <mergeCell ref="A1157:B1157"/>
    <mergeCell ref="E1157:F1157"/>
    <mergeCell ref="I1157:J1157"/>
    <mergeCell ref="K1157:L1157"/>
    <mergeCell ref="M1157:N1157"/>
    <mergeCell ref="O1157:P1157"/>
    <mergeCell ref="Q1155:R1155"/>
    <mergeCell ref="S1155:T1155"/>
    <mergeCell ref="A1156:B1156"/>
    <mergeCell ref="E1156:F1156"/>
    <mergeCell ref="I1156:J1156"/>
    <mergeCell ref="K1156:L1156"/>
    <mergeCell ref="M1156:N1156"/>
    <mergeCell ref="O1156:P1156"/>
    <mergeCell ref="Q1156:R1156"/>
    <mergeCell ref="S1156:T1156"/>
    <mergeCell ref="A1155:B1155"/>
    <mergeCell ref="E1155:F1155"/>
    <mergeCell ref="I1155:J1155"/>
    <mergeCell ref="K1155:L1155"/>
    <mergeCell ref="M1155:N1155"/>
    <mergeCell ref="O1155:P1155"/>
    <mergeCell ref="Q1153:R1153"/>
    <mergeCell ref="S1153:T1153"/>
    <mergeCell ref="A1154:B1154"/>
    <mergeCell ref="E1154:F1154"/>
    <mergeCell ref="I1154:J1154"/>
    <mergeCell ref="K1154:L1154"/>
    <mergeCell ref="M1154:N1154"/>
    <mergeCell ref="O1154:P1154"/>
    <mergeCell ref="Q1154:R1154"/>
    <mergeCell ref="S1154:T1154"/>
    <mergeCell ref="A1153:B1153"/>
    <mergeCell ref="E1153:F1153"/>
    <mergeCell ref="I1153:J1153"/>
    <mergeCell ref="K1153:L1153"/>
    <mergeCell ref="M1153:N1153"/>
    <mergeCell ref="O1153:P1153"/>
    <mergeCell ref="Q1151:R1151"/>
    <mergeCell ref="S1151:T1151"/>
    <mergeCell ref="A1152:B1152"/>
    <mergeCell ref="E1152:F1152"/>
    <mergeCell ref="I1152:J1152"/>
    <mergeCell ref="K1152:L1152"/>
    <mergeCell ref="M1152:N1152"/>
    <mergeCell ref="O1152:P1152"/>
    <mergeCell ref="Q1152:R1152"/>
    <mergeCell ref="S1152:T1152"/>
    <mergeCell ref="A1151:B1151"/>
    <mergeCell ref="E1151:F1151"/>
    <mergeCell ref="I1151:J1151"/>
    <mergeCell ref="K1151:L1151"/>
    <mergeCell ref="M1151:N1151"/>
    <mergeCell ref="O1151:P1151"/>
    <mergeCell ref="Q1149:R1149"/>
    <mergeCell ref="S1149:T1149"/>
    <mergeCell ref="A1150:B1150"/>
    <mergeCell ref="E1150:F1150"/>
    <mergeCell ref="I1150:J1150"/>
    <mergeCell ref="K1150:L1150"/>
    <mergeCell ref="M1150:N1150"/>
    <mergeCell ref="O1150:P1150"/>
    <mergeCell ref="Q1150:R1150"/>
    <mergeCell ref="S1150:T1150"/>
    <mergeCell ref="A1149:B1149"/>
    <mergeCell ref="E1149:F1149"/>
    <mergeCell ref="I1149:J1149"/>
    <mergeCell ref="K1149:L1149"/>
    <mergeCell ref="M1149:N1149"/>
    <mergeCell ref="O1149:P1149"/>
    <mergeCell ref="Q1147:R1147"/>
    <mergeCell ref="S1147:T1147"/>
    <mergeCell ref="A1148:B1148"/>
    <mergeCell ref="E1148:F1148"/>
    <mergeCell ref="I1148:J1148"/>
    <mergeCell ref="K1148:L1148"/>
    <mergeCell ref="M1148:N1148"/>
    <mergeCell ref="O1148:P1148"/>
    <mergeCell ref="Q1148:R1148"/>
    <mergeCell ref="S1148:T1148"/>
    <mergeCell ref="A1147:B1147"/>
    <mergeCell ref="E1147:F1147"/>
    <mergeCell ref="I1147:J1147"/>
    <mergeCell ref="K1147:L1147"/>
    <mergeCell ref="M1147:N1147"/>
    <mergeCell ref="O1147:P1147"/>
    <mergeCell ref="Q1145:R1145"/>
    <mergeCell ref="S1145:T1145"/>
    <mergeCell ref="A1146:B1146"/>
    <mergeCell ref="E1146:F1146"/>
    <mergeCell ref="I1146:J1146"/>
    <mergeCell ref="K1146:L1146"/>
    <mergeCell ref="M1146:N1146"/>
    <mergeCell ref="O1146:P1146"/>
    <mergeCell ref="Q1146:R1146"/>
    <mergeCell ref="S1146:T1146"/>
    <mergeCell ref="A1145:B1145"/>
    <mergeCell ref="E1145:F1145"/>
    <mergeCell ref="I1145:J1145"/>
    <mergeCell ref="K1145:L1145"/>
    <mergeCell ref="M1145:N1145"/>
    <mergeCell ref="O1145:P1145"/>
    <mergeCell ref="Q1143:R1143"/>
    <mergeCell ref="S1143:T1143"/>
    <mergeCell ref="A1144:B1144"/>
    <mergeCell ref="E1144:F1144"/>
    <mergeCell ref="I1144:J1144"/>
    <mergeCell ref="K1144:L1144"/>
    <mergeCell ref="M1144:N1144"/>
    <mergeCell ref="O1144:P1144"/>
    <mergeCell ref="Q1144:R1144"/>
    <mergeCell ref="S1144:T1144"/>
    <mergeCell ref="A1143:B1143"/>
    <mergeCell ref="E1143:F1143"/>
    <mergeCell ref="I1143:J1143"/>
    <mergeCell ref="K1143:L1143"/>
    <mergeCell ref="M1143:N1143"/>
    <mergeCell ref="O1143:P1143"/>
    <mergeCell ref="Q1141:R1141"/>
    <mergeCell ref="S1141:T1141"/>
    <mergeCell ref="A1142:B1142"/>
    <mergeCell ref="E1142:F1142"/>
    <mergeCell ref="I1142:J1142"/>
    <mergeCell ref="K1142:L1142"/>
    <mergeCell ref="M1142:N1142"/>
    <mergeCell ref="O1142:P1142"/>
    <mergeCell ref="Q1142:R1142"/>
    <mergeCell ref="S1142:T1142"/>
    <mergeCell ref="A1141:B1141"/>
    <mergeCell ref="E1141:F1141"/>
    <mergeCell ref="I1141:J1141"/>
    <mergeCell ref="K1141:L1141"/>
    <mergeCell ref="M1141:N1141"/>
    <mergeCell ref="O1141:P1141"/>
    <mergeCell ref="Q1139:R1139"/>
    <mergeCell ref="S1139:T1139"/>
    <mergeCell ref="A1140:B1140"/>
    <mergeCell ref="E1140:F1140"/>
    <mergeCell ref="I1140:J1140"/>
    <mergeCell ref="K1140:L1140"/>
    <mergeCell ref="M1140:N1140"/>
    <mergeCell ref="O1140:P1140"/>
    <mergeCell ref="Q1140:R1140"/>
    <mergeCell ref="S1140:T1140"/>
    <mergeCell ref="A1139:B1139"/>
    <mergeCell ref="E1139:F1139"/>
    <mergeCell ref="I1139:J1139"/>
    <mergeCell ref="K1139:L1139"/>
    <mergeCell ref="M1139:N1139"/>
    <mergeCell ref="O1139:P1139"/>
    <mergeCell ref="Q1137:R1137"/>
    <mergeCell ref="S1137:T1137"/>
    <mergeCell ref="A1138:B1138"/>
    <mergeCell ref="E1138:F1138"/>
    <mergeCell ref="I1138:J1138"/>
    <mergeCell ref="K1138:L1138"/>
    <mergeCell ref="M1138:N1138"/>
    <mergeCell ref="O1138:P1138"/>
    <mergeCell ref="Q1138:R1138"/>
    <mergeCell ref="S1138:T1138"/>
    <mergeCell ref="A1137:B1137"/>
    <mergeCell ref="E1137:F1137"/>
    <mergeCell ref="I1137:J1137"/>
    <mergeCell ref="K1137:L1137"/>
    <mergeCell ref="M1137:N1137"/>
    <mergeCell ref="O1137:P1137"/>
    <mergeCell ref="S1135:T1135"/>
    <mergeCell ref="A1136:B1136"/>
    <mergeCell ref="E1136:F1136"/>
    <mergeCell ref="I1136:J1136"/>
    <mergeCell ref="K1136:L1136"/>
    <mergeCell ref="M1136:N1136"/>
    <mergeCell ref="O1136:P1136"/>
    <mergeCell ref="Q1136:R1136"/>
    <mergeCell ref="S1136:T1136"/>
    <mergeCell ref="E1134:F1134"/>
    <mergeCell ref="O1134:P1134"/>
    <mergeCell ref="Q1134:R1134"/>
    <mergeCell ref="A1135:B1135"/>
    <mergeCell ref="E1135:F1135"/>
    <mergeCell ref="I1135:J1135"/>
    <mergeCell ref="K1135:L1135"/>
    <mergeCell ref="M1135:N1135"/>
    <mergeCell ref="O1135:P1135"/>
    <mergeCell ref="Q1135:R1135"/>
    <mergeCell ref="A1130:T1130"/>
    <mergeCell ref="A1131:T1131"/>
    <mergeCell ref="A1133:B1134"/>
    <mergeCell ref="C1133:G1133"/>
    <mergeCell ref="H1133:H1134"/>
    <mergeCell ref="I1133:J1134"/>
    <mergeCell ref="K1133:L1134"/>
    <mergeCell ref="M1133:N1134"/>
    <mergeCell ref="O1133:R1133"/>
    <mergeCell ref="S1133:T1134"/>
    <mergeCell ref="F1125:F1128"/>
    <mergeCell ref="H1125:S1125"/>
    <mergeCell ref="H1126:R1126"/>
    <mergeCell ref="G1128:H1128"/>
    <mergeCell ref="I1128:M1128"/>
    <mergeCell ref="N1128:P1128"/>
    <mergeCell ref="Q1128:S1128"/>
    <mergeCell ref="H1127:J1127"/>
    <mergeCell ref="K1127:L1127"/>
    <mergeCell ref="M1127:N1127"/>
    <mergeCell ref="O1127:P1127"/>
    <mergeCell ref="Q1127:S1127"/>
    <mergeCell ref="C1116:T1116"/>
    <mergeCell ref="A1118:T1118"/>
    <mergeCell ref="Q1120:R1120"/>
    <mergeCell ref="A1123:B1123"/>
    <mergeCell ref="C1123:F1123"/>
    <mergeCell ref="P1123:T1123"/>
    <mergeCell ref="C1110:T1110"/>
    <mergeCell ref="C1111:T1111"/>
    <mergeCell ref="C1112:T1112"/>
    <mergeCell ref="C1113:T1113"/>
    <mergeCell ref="C1114:T1114"/>
    <mergeCell ref="C1115:T1115"/>
    <mergeCell ref="H1106:I1106"/>
    <mergeCell ref="J1106:Q1106"/>
    <mergeCell ref="R1106:R1108"/>
    <mergeCell ref="S1106:T1108"/>
    <mergeCell ref="H1107:I1108"/>
    <mergeCell ref="J1107:M1107"/>
    <mergeCell ref="N1107:Q1107"/>
    <mergeCell ref="J1108:M1108"/>
    <mergeCell ref="N1108:Q1108"/>
    <mergeCell ref="A1106:A1108"/>
    <mergeCell ref="B1106:C1106"/>
    <mergeCell ref="D1106:E1106"/>
    <mergeCell ref="F1106:G1106"/>
    <mergeCell ref="B1107:C1108"/>
    <mergeCell ref="D1107:E1108"/>
    <mergeCell ref="F1107:G1108"/>
    <mergeCell ref="H1102:J1102"/>
    <mergeCell ref="P1102:T1102"/>
    <mergeCell ref="A1104:C1104"/>
    <mergeCell ref="D1104:G1104"/>
    <mergeCell ref="N1104:P1104"/>
    <mergeCell ref="Q1104:T1104"/>
    <mergeCell ref="A1099:A1102"/>
    <mergeCell ref="B1099:G1100"/>
    <mergeCell ref="H1099:T1099"/>
    <mergeCell ref="Q1097:R1097"/>
    <mergeCell ref="S1097:T1097"/>
    <mergeCell ref="H1100:J1100"/>
    <mergeCell ref="L1100:N1100"/>
    <mergeCell ref="O1100:T1100"/>
    <mergeCell ref="B1101:G1102"/>
    <mergeCell ref="H1101:J1101"/>
    <mergeCell ref="K1101:K1102"/>
    <mergeCell ref="L1101:N1102"/>
    <mergeCell ref="P1101:T1101"/>
    <mergeCell ref="A1097:B1097"/>
    <mergeCell ref="E1097:F1097"/>
    <mergeCell ref="I1097:J1097"/>
    <mergeCell ref="K1097:L1097"/>
    <mergeCell ref="M1097:N1097"/>
    <mergeCell ref="O1097:P1097"/>
    <mergeCell ref="Q1095:R1095"/>
    <mergeCell ref="S1095:T1095"/>
    <mergeCell ref="A1096:B1096"/>
    <mergeCell ref="E1096:F1096"/>
    <mergeCell ref="I1096:J1096"/>
    <mergeCell ref="K1096:L1096"/>
    <mergeCell ref="M1096:N1096"/>
    <mergeCell ref="O1096:P1096"/>
    <mergeCell ref="Q1096:R1096"/>
    <mergeCell ref="S1096:T1096"/>
    <mergeCell ref="A1095:B1095"/>
    <mergeCell ref="E1095:F1095"/>
    <mergeCell ref="I1095:J1095"/>
    <mergeCell ref="K1095:L1095"/>
    <mergeCell ref="M1095:N1095"/>
    <mergeCell ref="O1095:P1095"/>
    <mergeCell ref="Q1093:R1093"/>
    <mergeCell ref="S1093:T1093"/>
    <mergeCell ref="A1094:B1094"/>
    <mergeCell ref="E1094:F1094"/>
    <mergeCell ref="I1094:J1094"/>
    <mergeCell ref="K1094:L1094"/>
    <mergeCell ref="M1094:N1094"/>
    <mergeCell ref="O1094:P1094"/>
    <mergeCell ref="Q1094:R1094"/>
    <mergeCell ref="S1094:T1094"/>
    <mergeCell ref="A1093:B1093"/>
    <mergeCell ref="E1093:F1093"/>
    <mergeCell ref="I1093:J1093"/>
    <mergeCell ref="K1093:L1093"/>
    <mergeCell ref="M1093:N1093"/>
    <mergeCell ref="O1093:P1093"/>
    <mergeCell ref="Q1091:R1091"/>
    <mergeCell ref="S1091:T1091"/>
    <mergeCell ref="A1092:B1092"/>
    <mergeCell ref="E1092:F1092"/>
    <mergeCell ref="I1092:J1092"/>
    <mergeCell ref="K1092:L1092"/>
    <mergeCell ref="M1092:N1092"/>
    <mergeCell ref="O1092:P1092"/>
    <mergeCell ref="Q1092:R1092"/>
    <mergeCell ref="S1092:T1092"/>
    <mergeCell ref="A1091:B1091"/>
    <mergeCell ref="E1091:F1091"/>
    <mergeCell ref="I1091:J1091"/>
    <mergeCell ref="K1091:L1091"/>
    <mergeCell ref="M1091:N1091"/>
    <mergeCell ref="O1091:P1091"/>
    <mergeCell ref="Q1089:R1089"/>
    <mergeCell ref="S1089:T1089"/>
    <mergeCell ref="A1090:B1090"/>
    <mergeCell ref="E1090:F1090"/>
    <mergeCell ref="I1090:J1090"/>
    <mergeCell ref="K1090:L1090"/>
    <mergeCell ref="M1090:N1090"/>
    <mergeCell ref="O1090:P1090"/>
    <mergeCell ref="Q1090:R1090"/>
    <mergeCell ref="S1090:T1090"/>
    <mergeCell ref="A1089:B1089"/>
    <mergeCell ref="E1089:F1089"/>
    <mergeCell ref="I1089:J1089"/>
    <mergeCell ref="K1089:L1089"/>
    <mergeCell ref="M1089:N1089"/>
    <mergeCell ref="O1089:P1089"/>
    <mergeCell ref="Q1087:R1087"/>
    <mergeCell ref="S1087:T1087"/>
    <mergeCell ref="A1088:B1088"/>
    <mergeCell ref="E1088:F1088"/>
    <mergeCell ref="I1088:J1088"/>
    <mergeCell ref="K1088:L1088"/>
    <mergeCell ref="M1088:N1088"/>
    <mergeCell ref="O1088:P1088"/>
    <mergeCell ref="Q1088:R1088"/>
    <mergeCell ref="S1088:T1088"/>
    <mergeCell ref="A1087:B1087"/>
    <mergeCell ref="E1087:F1087"/>
    <mergeCell ref="I1087:J1087"/>
    <mergeCell ref="K1087:L1087"/>
    <mergeCell ref="M1087:N1087"/>
    <mergeCell ref="O1087:P1087"/>
    <mergeCell ref="Q1085:R1085"/>
    <mergeCell ref="S1085:T1085"/>
    <mergeCell ref="A1086:B1086"/>
    <mergeCell ref="E1086:F1086"/>
    <mergeCell ref="I1086:J1086"/>
    <mergeCell ref="K1086:L1086"/>
    <mergeCell ref="M1086:N1086"/>
    <mergeCell ref="O1086:P1086"/>
    <mergeCell ref="Q1086:R1086"/>
    <mergeCell ref="S1086:T1086"/>
    <mergeCell ref="A1085:B1085"/>
    <mergeCell ref="E1085:F1085"/>
    <mergeCell ref="I1085:J1085"/>
    <mergeCell ref="K1085:L1085"/>
    <mergeCell ref="M1085:N1085"/>
    <mergeCell ref="O1085:P1085"/>
    <mergeCell ref="Q1083:R1083"/>
    <mergeCell ref="S1083:T1083"/>
    <mergeCell ref="A1084:B1084"/>
    <mergeCell ref="E1084:F1084"/>
    <mergeCell ref="I1084:J1084"/>
    <mergeCell ref="K1084:L1084"/>
    <mergeCell ref="M1084:N1084"/>
    <mergeCell ref="O1084:P1084"/>
    <mergeCell ref="Q1084:R1084"/>
    <mergeCell ref="S1084:T1084"/>
    <mergeCell ref="A1083:B1083"/>
    <mergeCell ref="E1083:F1083"/>
    <mergeCell ref="I1083:J1083"/>
    <mergeCell ref="K1083:L1083"/>
    <mergeCell ref="M1083:N1083"/>
    <mergeCell ref="O1083:P1083"/>
    <mergeCell ref="Q1081:R1081"/>
    <mergeCell ref="S1081:T1081"/>
    <mergeCell ref="A1082:B1082"/>
    <mergeCell ref="E1082:F1082"/>
    <mergeCell ref="I1082:J1082"/>
    <mergeCell ref="K1082:L1082"/>
    <mergeCell ref="M1082:N1082"/>
    <mergeCell ref="O1082:P1082"/>
    <mergeCell ref="Q1082:R1082"/>
    <mergeCell ref="S1082:T1082"/>
    <mergeCell ref="A1081:B1081"/>
    <mergeCell ref="E1081:F1081"/>
    <mergeCell ref="I1081:J1081"/>
    <mergeCell ref="K1081:L1081"/>
    <mergeCell ref="M1081:N1081"/>
    <mergeCell ref="O1081:P1081"/>
    <mergeCell ref="Q1079:R1079"/>
    <mergeCell ref="S1079:T1079"/>
    <mergeCell ref="A1080:B1080"/>
    <mergeCell ref="E1080:F1080"/>
    <mergeCell ref="I1080:J1080"/>
    <mergeCell ref="K1080:L1080"/>
    <mergeCell ref="M1080:N1080"/>
    <mergeCell ref="O1080:P1080"/>
    <mergeCell ref="Q1080:R1080"/>
    <mergeCell ref="S1080:T1080"/>
    <mergeCell ref="A1079:B1079"/>
    <mergeCell ref="E1079:F1079"/>
    <mergeCell ref="I1079:J1079"/>
    <mergeCell ref="K1079:L1079"/>
    <mergeCell ref="M1079:N1079"/>
    <mergeCell ref="O1079:P1079"/>
    <mergeCell ref="Q1077:R1077"/>
    <mergeCell ref="S1077:T1077"/>
    <mergeCell ref="A1078:B1078"/>
    <mergeCell ref="E1078:F1078"/>
    <mergeCell ref="I1078:J1078"/>
    <mergeCell ref="K1078:L1078"/>
    <mergeCell ref="M1078:N1078"/>
    <mergeCell ref="O1078:P1078"/>
    <mergeCell ref="Q1078:R1078"/>
    <mergeCell ref="S1078:T1078"/>
    <mergeCell ref="A1077:B1077"/>
    <mergeCell ref="E1077:F1077"/>
    <mergeCell ref="I1077:J1077"/>
    <mergeCell ref="K1077:L1077"/>
    <mergeCell ref="M1077:N1077"/>
    <mergeCell ref="O1077:P1077"/>
    <mergeCell ref="Q1075:R1075"/>
    <mergeCell ref="S1075:T1075"/>
    <mergeCell ref="A1076:B1076"/>
    <mergeCell ref="E1076:F1076"/>
    <mergeCell ref="I1076:J1076"/>
    <mergeCell ref="K1076:L1076"/>
    <mergeCell ref="M1076:N1076"/>
    <mergeCell ref="O1076:P1076"/>
    <mergeCell ref="Q1076:R1076"/>
    <mergeCell ref="S1076:T1076"/>
    <mergeCell ref="A1075:B1075"/>
    <mergeCell ref="E1075:F1075"/>
    <mergeCell ref="I1075:J1075"/>
    <mergeCell ref="K1075:L1075"/>
    <mergeCell ref="M1075:N1075"/>
    <mergeCell ref="O1075:P1075"/>
    <mergeCell ref="S1073:T1073"/>
    <mergeCell ref="A1074:B1074"/>
    <mergeCell ref="E1074:F1074"/>
    <mergeCell ref="I1074:J1074"/>
    <mergeCell ref="K1074:L1074"/>
    <mergeCell ref="M1074:N1074"/>
    <mergeCell ref="O1074:P1074"/>
    <mergeCell ref="Q1074:R1074"/>
    <mergeCell ref="S1074:T1074"/>
    <mergeCell ref="E1072:F1072"/>
    <mergeCell ref="O1072:P1072"/>
    <mergeCell ref="Q1072:R1072"/>
    <mergeCell ref="A1073:B1073"/>
    <mergeCell ref="E1073:F1073"/>
    <mergeCell ref="I1073:J1073"/>
    <mergeCell ref="K1073:L1073"/>
    <mergeCell ref="M1073:N1073"/>
    <mergeCell ref="O1073:P1073"/>
    <mergeCell ref="Q1073:R1073"/>
    <mergeCell ref="A1068:T1068"/>
    <mergeCell ref="A1069:T1069"/>
    <mergeCell ref="A1071:B1072"/>
    <mergeCell ref="C1071:G1071"/>
    <mergeCell ref="H1071:H1072"/>
    <mergeCell ref="I1071:J1072"/>
    <mergeCell ref="K1071:L1072"/>
    <mergeCell ref="M1071:N1072"/>
    <mergeCell ref="O1071:R1071"/>
    <mergeCell ref="S1071:T1072"/>
    <mergeCell ref="F1063:F1066"/>
    <mergeCell ref="H1063:S1063"/>
    <mergeCell ref="H1064:R1064"/>
    <mergeCell ref="G1066:H1066"/>
    <mergeCell ref="I1066:M1066"/>
    <mergeCell ref="N1066:P1066"/>
    <mergeCell ref="Q1066:S1066"/>
    <mergeCell ref="C1054:T1054"/>
    <mergeCell ref="A1056:T1056"/>
    <mergeCell ref="Q1058:R1058"/>
    <mergeCell ref="A1061:B1061"/>
    <mergeCell ref="C1061:F1061"/>
    <mergeCell ref="P1061:T1061"/>
    <mergeCell ref="C1048:T1048"/>
    <mergeCell ref="C1049:T1049"/>
    <mergeCell ref="C1050:T1050"/>
    <mergeCell ref="C1051:T1051"/>
    <mergeCell ref="C1052:T1052"/>
    <mergeCell ref="C1053:T1053"/>
    <mergeCell ref="H1065:J1065"/>
    <mergeCell ref="K1065:L1065"/>
    <mergeCell ref="M1065:N1065"/>
    <mergeCell ref="O1065:P1065"/>
    <mergeCell ref="Q1065:S1065"/>
    <mergeCell ref="H1044:I1044"/>
    <mergeCell ref="J1044:Q1044"/>
    <mergeCell ref="R1044:R1046"/>
    <mergeCell ref="S1044:T1046"/>
    <mergeCell ref="H1045:I1046"/>
    <mergeCell ref="J1045:M1045"/>
    <mergeCell ref="N1045:Q1045"/>
    <mergeCell ref="J1046:M1046"/>
    <mergeCell ref="N1046:Q1046"/>
    <mergeCell ref="A1044:A1046"/>
    <mergeCell ref="B1044:C1044"/>
    <mergeCell ref="D1044:E1044"/>
    <mergeCell ref="F1044:G1044"/>
    <mergeCell ref="B1045:C1046"/>
    <mergeCell ref="D1045:E1046"/>
    <mergeCell ref="F1045:G1046"/>
    <mergeCell ref="H1040:J1040"/>
    <mergeCell ref="P1040:T1040"/>
    <mergeCell ref="A1042:C1042"/>
    <mergeCell ref="D1042:G1042"/>
    <mergeCell ref="N1042:P1042"/>
    <mergeCell ref="Q1042:T1042"/>
    <mergeCell ref="A1037:A1040"/>
    <mergeCell ref="B1037:G1038"/>
    <mergeCell ref="H1037:T1037"/>
    <mergeCell ref="Q1035:R1035"/>
    <mergeCell ref="S1035:T1035"/>
    <mergeCell ref="H1038:J1038"/>
    <mergeCell ref="L1038:N1038"/>
    <mergeCell ref="O1038:T1038"/>
    <mergeCell ref="B1039:G1040"/>
    <mergeCell ref="H1039:J1039"/>
    <mergeCell ref="K1039:K1040"/>
    <mergeCell ref="L1039:N1040"/>
    <mergeCell ref="P1039:T1039"/>
    <mergeCell ref="A1035:B1035"/>
    <mergeCell ref="E1035:F1035"/>
    <mergeCell ref="I1035:J1035"/>
    <mergeCell ref="K1035:L1035"/>
    <mergeCell ref="M1035:N1035"/>
    <mergeCell ref="O1035:P1035"/>
    <mergeCell ref="Q1033:R1033"/>
    <mergeCell ref="S1033:T1033"/>
    <mergeCell ref="A1034:B1034"/>
    <mergeCell ref="E1034:F1034"/>
    <mergeCell ref="I1034:J1034"/>
    <mergeCell ref="K1034:L1034"/>
    <mergeCell ref="M1034:N1034"/>
    <mergeCell ref="O1034:P1034"/>
    <mergeCell ref="Q1034:R1034"/>
    <mergeCell ref="S1034:T1034"/>
    <mergeCell ref="A1033:B1033"/>
    <mergeCell ref="E1033:F1033"/>
    <mergeCell ref="I1033:J1033"/>
    <mergeCell ref="K1033:L1033"/>
    <mergeCell ref="M1033:N1033"/>
    <mergeCell ref="O1033:P1033"/>
    <mergeCell ref="Q1031:R1031"/>
    <mergeCell ref="S1031:T1031"/>
    <mergeCell ref="A1032:B1032"/>
    <mergeCell ref="E1032:F1032"/>
    <mergeCell ref="I1032:J1032"/>
    <mergeCell ref="K1032:L1032"/>
    <mergeCell ref="M1032:N1032"/>
    <mergeCell ref="O1032:P1032"/>
    <mergeCell ref="Q1032:R1032"/>
    <mergeCell ref="S1032:T1032"/>
    <mergeCell ref="A1031:B1031"/>
    <mergeCell ref="E1031:F1031"/>
    <mergeCell ref="I1031:J1031"/>
    <mergeCell ref="K1031:L1031"/>
    <mergeCell ref="M1031:N1031"/>
    <mergeCell ref="O1031:P1031"/>
    <mergeCell ref="Q1029:R1029"/>
    <mergeCell ref="S1029:T1029"/>
    <mergeCell ref="A1030:B1030"/>
    <mergeCell ref="E1030:F1030"/>
    <mergeCell ref="I1030:J1030"/>
    <mergeCell ref="K1030:L1030"/>
    <mergeCell ref="M1030:N1030"/>
    <mergeCell ref="O1030:P1030"/>
    <mergeCell ref="Q1030:R1030"/>
    <mergeCell ref="S1030:T1030"/>
    <mergeCell ref="A1029:B1029"/>
    <mergeCell ref="E1029:F1029"/>
    <mergeCell ref="I1029:J1029"/>
    <mergeCell ref="K1029:L1029"/>
    <mergeCell ref="M1029:N1029"/>
    <mergeCell ref="O1029:P1029"/>
    <mergeCell ref="Q1027:R1027"/>
    <mergeCell ref="S1027:T1027"/>
    <mergeCell ref="A1028:B1028"/>
    <mergeCell ref="E1028:F1028"/>
    <mergeCell ref="I1028:J1028"/>
    <mergeCell ref="K1028:L1028"/>
    <mergeCell ref="M1028:N1028"/>
    <mergeCell ref="O1028:P1028"/>
    <mergeCell ref="Q1028:R1028"/>
    <mergeCell ref="S1028:T1028"/>
    <mergeCell ref="A1027:B1027"/>
    <mergeCell ref="E1027:F1027"/>
    <mergeCell ref="I1027:J1027"/>
    <mergeCell ref="K1027:L1027"/>
    <mergeCell ref="M1027:N1027"/>
    <mergeCell ref="O1027:P1027"/>
    <mergeCell ref="Q1025:R1025"/>
    <mergeCell ref="S1025:T1025"/>
    <mergeCell ref="A1026:B1026"/>
    <mergeCell ref="E1026:F1026"/>
    <mergeCell ref="I1026:J1026"/>
    <mergeCell ref="K1026:L1026"/>
    <mergeCell ref="M1026:N1026"/>
    <mergeCell ref="O1026:P1026"/>
    <mergeCell ref="Q1026:R1026"/>
    <mergeCell ref="S1026:T1026"/>
    <mergeCell ref="A1025:B1025"/>
    <mergeCell ref="E1025:F1025"/>
    <mergeCell ref="I1025:J1025"/>
    <mergeCell ref="K1025:L1025"/>
    <mergeCell ref="M1025:N1025"/>
    <mergeCell ref="O1025:P1025"/>
    <mergeCell ref="Q1023:R1023"/>
    <mergeCell ref="S1023:T1023"/>
    <mergeCell ref="A1024:B1024"/>
    <mergeCell ref="E1024:F1024"/>
    <mergeCell ref="I1024:J1024"/>
    <mergeCell ref="K1024:L1024"/>
    <mergeCell ref="M1024:N1024"/>
    <mergeCell ref="O1024:P1024"/>
    <mergeCell ref="Q1024:R1024"/>
    <mergeCell ref="S1024:T1024"/>
    <mergeCell ref="A1023:B1023"/>
    <mergeCell ref="E1023:F1023"/>
    <mergeCell ref="I1023:J1023"/>
    <mergeCell ref="K1023:L1023"/>
    <mergeCell ref="M1023:N1023"/>
    <mergeCell ref="O1023:P1023"/>
    <mergeCell ref="Q1021:R1021"/>
    <mergeCell ref="S1021:T1021"/>
    <mergeCell ref="A1022:B1022"/>
    <mergeCell ref="E1022:F1022"/>
    <mergeCell ref="I1022:J1022"/>
    <mergeCell ref="K1022:L1022"/>
    <mergeCell ref="M1022:N1022"/>
    <mergeCell ref="O1022:P1022"/>
    <mergeCell ref="Q1022:R1022"/>
    <mergeCell ref="S1022:T1022"/>
    <mergeCell ref="A1021:B1021"/>
    <mergeCell ref="E1021:F1021"/>
    <mergeCell ref="I1021:J1021"/>
    <mergeCell ref="K1021:L1021"/>
    <mergeCell ref="M1021:N1021"/>
    <mergeCell ref="O1021:P1021"/>
    <mergeCell ref="Q1019:R1019"/>
    <mergeCell ref="S1019:T1019"/>
    <mergeCell ref="A1020:B1020"/>
    <mergeCell ref="E1020:F1020"/>
    <mergeCell ref="I1020:J1020"/>
    <mergeCell ref="K1020:L1020"/>
    <mergeCell ref="M1020:N1020"/>
    <mergeCell ref="O1020:P1020"/>
    <mergeCell ref="Q1020:R1020"/>
    <mergeCell ref="S1020:T1020"/>
    <mergeCell ref="A1019:B1019"/>
    <mergeCell ref="E1019:F1019"/>
    <mergeCell ref="I1019:J1019"/>
    <mergeCell ref="K1019:L1019"/>
    <mergeCell ref="M1019:N1019"/>
    <mergeCell ref="O1019:P1019"/>
    <mergeCell ref="Q1017:R1017"/>
    <mergeCell ref="S1017:T1017"/>
    <mergeCell ref="A1018:B1018"/>
    <mergeCell ref="E1018:F1018"/>
    <mergeCell ref="I1018:J1018"/>
    <mergeCell ref="K1018:L1018"/>
    <mergeCell ref="M1018:N1018"/>
    <mergeCell ref="O1018:P1018"/>
    <mergeCell ref="Q1018:R1018"/>
    <mergeCell ref="S1018:T1018"/>
    <mergeCell ref="A1017:B1017"/>
    <mergeCell ref="E1017:F1017"/>
    <mergeCell ref="I1017:J1017"/>
    <mergeCell ref="K1017:L1017"/>
    <mergeCell ref="M1017:N1017"/>
    <mergeCell ref="O1017:P1017"/>
    <mergeCell ref="Q1015:R1015"/>
    <mergeCell ref="S1015:T1015"/>
    <mergeCell ref="A1016:B1016"/>
    <mergeCell ref="E1016:F1016"/>
    <mergeCell ref="I1016:J1016"/>
    <mergeCell ref="K1016:L1016"/>
    <mergeCell ref="M1016:N1016"/>
    <mergeCell ref="O1016:P1016"/>
    <mergeCell ref="Q1016:R1016"/>
    <mergeCell ref="S1016:T1016"/>
    <mergeCell ref="A1015:B1015"/>
    <mergeCell ref="E1015:F1015"/>
    <mergeCell ref="I1015:J1015"/>
    <mergeCell ref="K1015:L1015"/>
    <mergeCell ref="M1015:N1015"/>
    <mergeCell ref="O1015:P1015"/>
    <mergeCell ref="Q1013:R1013"/>
    <mergeCell ref="S1013:T1013"/>
    <mergeCell ref="A1014:B1014"/>
    <mergeCell ref="E1014:F1014"/>
    <mergeCell ref="I1014:J1014"/>
    <mergeCell ref="K1014:L1014"/>
    <mergeCell ref="M1014:N1014"/>
    <mergeCell ref="O1014:P1014"/>
    <mergeCell ref="Q1014:R1014"/>
    <mergeCell ref="S1014:T1014"/>
    <mergeCell ref="A1013:B1013"/>
    <mergeCell ref="E1013:F1013"/>
    <mergeCell ref="I1013:J1013"/>
    <mergeCell ref="K1013:L1013"/>
    <mergeCell ref="M1013:N1013"/>
    <mergeCell ref="O1013:P1013"/>
    <mergeCell ref="S1011:T1011"/>
    <mergeCell ref="A1012:B1012"/>
    <mergeCell ref="E1012:F1012"/>
    <mergeCell ref="I1012:J1012"/>
    <mergeCell ref="K1012:L1012"/>
    <mergeCell ref="M1012:N1012"/>
    <mergeCell ref="O1012:P1012"/>
    <mergeCell ref="Q1012:R1012"/>
    <mergeCell ref="S1012:T1012"/>
    <mergeCell ref="E1010:F1010"/>
    <mergeCell ref="O1010:P1010"/>
    <mergeCell ref="Q1010:R1010"/>
    <mergeCell ref="A1011:B1011"/>
    <mergeCell ref="E1011:F1011"/>
    <mergeCell ref="I1011:J1011"/>
    <mergeCell ref="K1011:L1011"/>
    <mergeCell ref="M1011:N1011"/>
    <mergeCell ref="O1011:P1011"/>
    <mergeCell ref="Q1011:R1011"/>
    <mergeCell ref="A1006:T1006"/>
    <mergeCell ref="A1007:T1007"/>
    <mergeCell ref="A1009:B1010"/>
    <mergeCell ref="C1009:G1009"/>
    <mergeCell ref="H1009:H1010"/>
    <mergeCell ref="I1009:J1010"/>
    <mergeCell ref="K1009:L1010"/>
    <mergeCell ref="M1009:N1010"/>
    <mergeCell ref="O1009:R1009"/>
    <mergeCell ref="S1009:T1010"/>
    <mergeCell ref="F1001:F1004"/>
    <mergeCell ref="H1001:S1001"/>
    <mergeCell ref="H1002:R1002"/>
    <mergeCell ref="G1004:H1004"/>
    <mergeCell ref="I1004:M1004"/>
    <mergeCell ref="N1004:P1004"/>
    <mergeCell ref="Q1004:S1004"/>
    <mergeCell ref="H1003:J1003"/>
    <mergeCell ref="K1003:L1003"/>
    <mergeCell ref="M1003:N1003"/>
    <mergeCell ref="O1003:P1003"/>
    <mergeCell ref="Q1003:S1003"/>
    <mergeCell ref="C992:T992"/>
    <mergeCell ref="A994:T994"/>
    <mergeCell ref="Q996:R996"/>
    <mergeCell ref="A999:B999"/>
    <mergeCell ref="C999:F999"/>
    <mergeCell ref="P999:T999"/>
    <mergeCell ref="C986:T986"/>
    <mergeCell ref="C987:T987"/>
    <mergeCell ref="C988:T988"/>
    <mergeCell ref="C989:T989"/>
    <mergeCell ref="C990:T990"/>
    <mergeCell ref="C991:T991"/>
    <mergeCell ref="H982:I982"/>
    <mergeCell ref="J982:Q982"/>
    <mergeCell ref="R982:R984"/>
    <mergeCell ref="S982:T984"/>
    <mergeCell ref="H983:I984"/>
    <mergeCell ref="J983:M983"/>
    <mergeCell ref="N983:Q983"/>
    <mergeCell ref="J984:M984"/>
    <mergeCell ref="N984:Q984"/>
    <mergeCell ref="A982:A984"/>
    <mergeCell ref="B982:C982"/>
    <mergeCell ref="D982:E982"/>
    <mergeCell ref="F982:G982"/>
    <mergeCell ref="B983:C984"/>
    <mergeCell ref="D983:E984"/>
    <mergeCell ref="F983:G984"/>
    <mergeCell ref="H978:J978"/>
    <mergeCell ref="P978:T978"/>
    <mergeCell ref="A980:C980"/>
    <mergeCell ref="D980:G980"/>
    <mergeCell ref="N980:P980"/>
    <mergeCell ref="Q980:T980"/>
    <mergeCell ref="A975:A978"/>
    <mergeCell ref="B975:G976"/>
    <mergeCell ref="H975:T975"/>
    <mergeCell ref="Q973:R973"/>
    <mergeCell ref="S973:T973"/>
    <mergeCell ref="H976:J976"/>
    <mergeCell ref="L976:N976"/>
    <mergeCell ref="O976:T976"/>
    <mergeCell ref="B977:G978"/>
    <mergeCell ref="H977:J977"/>
    <mergeCell ref="K977:K978"/>
    <mergeCell ref="L977:N978"/>
    <mergeCell ref="P977:T977"/>
    <mergeCell ref="A973:B973"/>
    <mergeCell ref="E973:F973"/>
    <mergeCell ref="I973:J973"/>
    <mergeCell ref="K973:L973"/>
    <mergeCell ref="M973:N973"/>
    <mergeCell ref="O973:P973"/>
    <mergeCell ref="Q971:R971"/>
    <mergeCell ref="S971:T971"/>
    <mergeCell ref="A972:B972"/>
    <mergeCell ref="E972:F972"/>
    <mergeCell ref="I972:J972"/>
    <mergeCell ref="K972:L972"/>
    <mergeCell ref="M972:N972"/>
    <mergeCell ref="O972:P972"/>
    <mergeCell ref="Q972:R972"/>
    <mergeCell ref="S972:T972"/>
    <mergeCell ref="A971:B971"/>
    <mergeCell ref="E971:F971"/>
    <mergeCell ref="I971:J971"/>
    <mergeCell ref="K971:L971"/>
    <mergeCell ref="M971:N971"/>
    <mergeCell ref="O971:P971"/>
    <mergeCell ref="Q969:R969"/>
    <mergeCell ref="S969:T969"/>
    <mergeCell ref="A970:B970"/>
    <mergeCell ref="E970:F970"/>
    <mergeCell ref="I970:J970"/>
    <mergeCell ref="K970:L970"/>
    <mergeCell ref="M970:N970"/>
    <mergeCell ref="O970:P970"/>
    <mergeCell ref="Q970:R970"/>
    <mergeCell ref="S970:T970"/>
    <mergeCell ref="A969:B969"/>
    <mergeCell ref="E969:F969"/>
    <mergeCell ref="I969:J969"/>
    <mergeCell ref="K969:L969"/>
    <mergeCell ref="M969:N969"/>
    <mergeCell ref="O969:P969"/>
    <mergeCell ref="Q967:R967"/>
    <mergeCell ref="S967:T967"/>
    <mergeCell ref="A968:B968"/>
    <mergeCell ref="E968:F968"/>
    <mergeCell ref="I968:J968"/>
    <mergeCell ref="K968:L968"/>
    <mergeCell ref="M968:N968"/>
    <mergeCell ref="O968:P968"/>
    <mergeCell ref="Q968:R968"/>
    <mergeCell ref="S968:T968"/>
    <mergeCell ref="A967:B967"/>
    <mergeCell ref="E967:F967"/>
    <mergeCell ref="I967:J967"/>
    <mergeCell ref="K967:L967"/>
    <mergeCell ref="M967:N967"/>
    <mergeCell ref="O967:P967"/>
    <mergeCell ref="Q965:R965"/>
    <mergeCell ref="S965:T965"/>
    <mergeCell ref="A966:B966"/>
    <mergeCell ref="E966:F966"/>
    <mergeCell ref="I966:J966"/>
    <mergeCell ref="K966:L966"/>
    <mergeCell ref="M966:N966"/>
    <mergeCell ref="O966:P966"/>
    <mergeCell ref="Q966:R966"/>
    <mergeCell ref="S966:T966"/>
    <mergeCell ref="A965:B965"/>
    <mergeCell ref="E965:F965"/>
    <mergeCell ref="I965:J965"/>
    <mergeCell ref="K965:L965"/>
    <mergeCell ref="M965:N965"/>
    <mergeCell ref="O965:P965"/>
    <mergeCell ref="Q963:R963"/>
    <mergeCell ref="S963:T963"/>
    <mergeCell ref="A964:B964"/>
    <mergeCell ref="E964:F964"/>
    <mergeCell ref="I964:J964"/>
    <mergeCell ref="K964:L964"/>
    <mergeCell ref="M964:N964"/>
    <mergeCell ref="O964:P964"/>
    <mergeCell ref="Q964:R964"/>
    <mergeCell ref="S964:T964"/>
    <mergeCell ref="A963:B963"/>
    <mergeCell ref="E963:F963"/>
    <mergeCell ref="I963:J963"/>
    <mergeCell ref="K963:L963"/>
    <mergeCell ref="M963:N963"/>
    <mergeCell ref="O963:P963"/>
    <mergeCell ref="Q961:R961"/>
    <mergeCell ref="S961:T961"/>
    <mergeCell ref="A962:B962"/>
    <mergeCell ref="E962:F962"/>
    <mergeCell ref="I962:J962"/>
    <mergeCell ref="K962:L962"/>
    <mergeCell ref="M962:N962"/>
    <mergeCell ref="O962:P962"/>
    <mergeCell ref="Q962:R962"/>
    <mergeCell ref="S962:T962"/>
    <mergeCell ref="A961:B961"/>
    <mergeCell ref="E961:F961"/>
    <mergeCell ref="I961:J961"/>
    <mergeCell ref="K961:L961"/>
    <mergeCell ref="M961:N961"/>
    <mergeCell ref="O961:P961"/>
    <mergeCell ref="Q959:R959"/>
    <mergeCell ref="S959:T959"/>
    <mergeCell ref="A960:B960"/>
    <mergeCell ref="E960:F960"/>
    <mergeCell ref="I960:J960"/>
    <mergeCell ref="K960:L960"/>
    <mergeCell ref="M960:N960"/>
    <mergeCell ref="O960:P960"/>
    <mergeCell ref="Q960:R960"/>
    <mergeCell ref="S960:T960"/>
    <mergeCell ref="A959:B959"/>
    <mergeCell ref="E959:F959"/>
    <mergeCell ref="I959:J959"/>
    <mergeCell ref="K959:L959"/>
    <mergeCell ref="M959:N959"/>
    <mergeCell ref="O959:P959"/>
    <mergeCell ref="Q957:R957"/>
    <mergeCell ref="S957:T957"/>
    <mergeCell ref="A958:B958"/>
    <mergeCell ref="E958:F958"/>
    <mergeCell ref="I958:J958"/>
    <mergeCell ref="K958:L958"/>
    <mergeCell ref="M958:N958"/>
    <mergeCell ref="O958:P958"/>
    <mergeCell ref="Q958:R958"/>
    <mergeCell ref="S958:T958"/>
    <mergeCell ref="A957:B957"/>
    <mergeCell ref="E957:F957"/>
    <mergeCell ref="I957:J957"/>
    <mergeCell ref="K957:L957"/>
    <mergeCell ref="M957:N957"/>
    <mergeCell ref="O957:P957"/>
    <mergeCell ref="Q955:R955"/>
    <mergeCell ref="S955:T955"/>
    <mergeCell ref="A956:B956"/>
    <mergeCell ref="E956:F956"/>
    <mergeCell ref="I956:J956"/>
    <mergeCell ref="K956:L956"/>
    <mergeCell ref="M956:N956"/>
    <mergeCell ref="O956:P956"/>
    <mergeCell ref="Q956:R956"/>
    <mergeCell ref="S956:T956"/>
    <mergeCell ref="A955:B955"/>
    <mergeCell ref="E955:F955"/>
    <mergeCell ref="I955:J955"/>
    <mergeCell ref="K955:L955"/>
    <mergeCell ref="M955:N955"/>
    <mergeCell ref="O955:P955"/>
    <mergeCell ref="Q953:R953"/>
    <mergeCell ref="S953:T953"/>
    <mergeCell ref="A954:B954"/>
    <mergeCell ref="E954:F954"/>
    <mergeCell ref="I954:J954"/>
    <mergeCell ref="K954:L954"/>
    <mergeCell ref="M954:N954"/>
    <mergeCell ref="O954:P954"/>
    <mergeCell ref="Q954:R954"/>
    <mergeCell ref="S954:T954"/>
    <mergeCell ref="A953:B953"/>
    <mergeCell ref="E953:F953"/>
    <mergeCell ref="I953:J953"/>
    <mergeCell ref="K953:L953"/>
    <mergeCell ref="M953:N953"/>
    <mergeCell ref="O953:P953"/>
    <mergeCell ref="Q951:R951"/>
    <mergeCell ref="S951:T951"/>
    <mergeCell ref="A952:B952"/>
    <mergeCell ref="E952:F952"/>
    <mergeCell ref="I952:J952"/>
    <mergeCell ref="K952:L952"/>
    <mergeCell ref="M952:N952"/>
    <mergeCell ref="O952:P952"/>
    <mergeCell ref="Q952:R952"/>
    <mergeCell ref="S952:T952"/>
    <mergeCell ref="A951:B951"/>
    <mergeCell ref="E951:F951"/>
    <mergeCell ref="I951:J951"/>
    <mergeCell ref="K951:L951"/>
    <mergeCell ref="M951:N951"/>
    <mergeCell ref="O951:P951"/>
    <mergeCell ref="S949:T949"/>
    <mergeCell ref="A950:B950"/>
    <mergeCell ref="E950:F950"/>
    <mergeCell ref="I950:J950"/>
    <mergeCell ref="K950:L950"/>
    <mergeCell ref="M950:N950"/>
    <mergeCell ref="O950:P950"/>
    <mergeCell ref="Q950:R950"/>
    <mergeCell ref="S950:T950"/>
    <mergeCell ref="E948:F948"/>
    <mergeCell ref="O948:P948"/>
    <mergeCell ref="Q948:R948"/>
    <mergeCell ref="A949:B949"/>
    <mergeCell ref="E949:F949"/>
    <mergeCell ref="I949:J949"/>
    <mergeCell ref="K949:L949"/>
    <mergeCell ref="M949:N949"/>
    <mergeCell ref="O949:P949"/>
    <mergeCell ref="Q949:R949"/>
    <mergeCell ref="A944:T944"/>
    <mergeCell ref="A945:T945"/>
    <mergeCell ref="A947:B948"/>
    <mergeCell ref="C947:G947"/>
    <mergeCell ref="H947:H948"/>
    <mergeCell ref="I947:J948"/>
    <mergeCell ref="K947:L948"/>
    <mergeCell ref="M947:N948"/>
    <mergeCell ref="O947:R947"/>
    <mergeCell ref="S947:T948"/>
    <mergeCell ref="F939:F942"/>
    <mergeCell ref="H939:S939"/>
    <mergeCell ref="H940:R940"/>
    <mergeCell ref="G942:H942"/>
    <mergeCell ref="I942:M942"/>
    <mergeCell ref="N942:P942"/>
    <mergeCell ref="Q942:S942"/>
    <mergeCell ref="C930:T930"/>
    <mergeCell ref="A932:T932"/>
    <mergeCell ref="Q934:R934"/>
    <mergeCell ref="A937:B937"/>
    <mergeCell ref="C937:F937"/>
    <mergeCell ref="P937:T937"/>
    <mergeCell ref="C924:T924"/>
    <mergeCell ref="C925:T925"/>
    <mergeCell ref="C926:T926"/>
    <mergeCell ref="C927:T927"/>
    <mergeCell ref="C928:T928"/>
    <mergeCell ref="C929:T929"/>
    <mergeCell ref="H941:J941"/>
    <mergeCell ref="K941:L941"/>
    <mergeCell ref="M941:N941"/>
    <mergeCell ref="O941:P941"/>
    <mergeCell ref="Q941:S941"/>
    <mergeCell ref="H920:I920"/>
    <mergeCell ref="J920:Q920"/>
    <mergeCell ref="R920:R922"/>
    <mergeCell ref="S920:T922"/>
    <mergeCell ref="H921:I922"/>
    <mergeCell ref="J921:M921"/>
    <mergeCell ref="N921:Q921"/>
    <mergeCell ref="J922:M922"/>
    <mergeCell ref="N922:Q922"/>
    <mergeCell ref="A920:A922"/>
    <mergeCell ref="B920:C920"/>
    <mergeCell ref="D920:E920"/>
    <mergeCell ref="F920:G920"/>
    <mergeCell ref="B921:C922"/>
    <mergeCell ref="D921:E922"/>
    <mergeCell ref="F921:G922"/>
    <mergeCell ref="H916:J916"/>
    <mergeCell ref="P916:T916"/>
    <mergeCell ref="A918:C918"/>
    <mergeCell ref="D918:G918"/>
    <mergeCell ref="N918:P918"/>
    <mergeCell ref="Q918:T918"/>
    <mergeCell ref="A913:A916"/>
    <mergeCell ref="B913:G914"/>
    <mergeCell ref="H913:T913"/>
    <mergeCell ref="Q911:R911"/>
    <mergeCell ref="S911:T911"/>
    <mergeCell ref="H914:J914"/>
    <mergeCell ref="L914:N914"/>
    <mergeCell ref="O914:T914"/>
    <mergeCell ref="B915:G916"/>
    <mergeCell ref="H915:J915"/>
    <mergeCell ref="K915:K916"/>
    <mergeCell ref="L915:N916"/>
    <mergeCell ref="P915:T915"/>
    <mergeCell ref="A911:B911"/>
    <mergeCell ref="E911:F911"/>
    <mergeCell ref="I911:J911"/>
    <mergeCell ref="K911:L911"/>
    <mergeCell ref="M911:N911"/>
    <mergeCell ref="O911:P911"/>
    <mergeCell ref="Q909:R909"/>
    <mergeCell ref="S909:T909"/>
    <mergeCell ref="A910:B910"/>
    <mergeCell ref="E910:F910"/>
    <mergeCell ref="I910:J910"/>
    <mergeCell ref="K910:L910"/>
    <mergeCell ref="M910:N910"/>
    <mergeCell ref="O910:P910"/>
    <mergeCell ref="Q910:R910"/>
    <mergeCell ref="S910:T910"/>
    <mergeCell ref="A909:B909"/>
    <mergeCell ref="E909:F909"/>
    <mergeCell ref="I909:J909"/>
    <mergeCell ref="K909:L909"/>
    <mergeCell ref="M909:N909"/>
    <mergeCell ref="O909:P909"/>
    <mergeCell ref="Q907:R907"/>
    <mergeCell ref="S907:T907"/>
    <mergeCell ref="A908:B908"/>
    <mergeCell ref="E908:F908"/>
    <mergeCell ref="I908:J908"/>
    <mergeCell ref="K908:L908"/>
    <mergeCell ref="M908:N908"/>
    <mergeCell ref="O908:P908"/>
    <mergeCell ref="Q908:R908"/>
    <mergeCell ref="S908:T908"/>
    <mergeCell ref="A907:B907"/>
    <mergeCell ref="E907:F907"/>
    <mergeCell ref="I907:J907"/>
    <mergeCell ref="K907:L907"/>
    <mergeCell ref="M907:N907"/>
    <mergeCell ref="O907:P907"/>
    <mergeCell ref="Q905:R905"/>
    <mergeCell ref="S905:T905"/>
    <mergeCell ref="A906:B906"/>
    <mergeCell ref="E906:F906"/>
    <mergeCell ref="I906:J906"/>
    <mergeCell ref="K906:L906"/>
    <mergeCell ref="M906:N906"/>
    <mergeCell ref="O906:P906"/>
    <mergeCell ref="Q906:R906"/>
    <mergeCell ref="S906:T906"/>
    <mergeCell ref="A905:B905"/>
    <mergeCell ref="E905:F905"/>
    <mergeCell ref="I905:J905"/>
    <mergeCell ref="K905:L905"/>
    <mergeCell ref="M905:N905"/>
    <mergeCell ref="O905:P905"/>
    <mergeCell ref="Q903:R903"/>
    <mergeCell ref="S903:T903"/>
    <mergeCell ref="A904:B904"/>
    <mergeCell ref="E904:F904"/>
    <mergeCell ref="I904:J904"/>
    <mergeCell ref="K904:L904"/>
    <mergeCell ref="M904:N904"/>
    <mergeCell ref="O904:P904"/>
    <mergeCell ref="Q904:R904"/>
    <mergeCell ref="S904:T904"/>
    <mergeCell ref="A903:B903"/>
    <mergeCell ref="E903:F903"/>
    <mergeCell ref="I903:J903"/>
    <mergeCell ref="K903:L903"/>
    <mergeCell ref="M903:N903"/>
    <mergeCell ref="O903:P903"/>
    <mergeCell ref="Q901:R901"/>
    <mergeCell ref="S901:T901"/>
    <mergeCell ref="A902:B902"/>
    <mergeCell ref="E902:F902"/>
    <mergeCell ref="I902:J902"/>
    <mergeCell ref="K902:L902"/>
    <mergeCell ref="M902:N902"/>
    <mergeCell ref="O902:P902"/>
    <mergeCell ref="Q902:R902"/>
    <mergeCell ref="S902:T902"/>
    <mergeCell ref="A901:B901"/>
    <mergeCell ref="E901:F901"/>
    <mergeCell ref="I901:J901"/>
    <mergeCell ref="K901:L901"/>
    <mergeCell ref="M901:N901"/>
    <mergeCell ref="O901:P901"/>
    <mergeCell ref="Q899:R899"/>
    <mergeCell ref="S899:T899"/>
    <mergeCell ref="A900:B900"/>
    <mergeCell ref="E900:F900"/>
    <mergeCell ref="I900:J900"/>
    <mergeCell ref="K900:L900"/>
    <mergeCell ref="M900:N900"/>
    <mergeCell ref="O900:P900"/>
    <mergeCell ref="Q900:R900"/>
    <mergeCell ref="S900:T900"/>
    <mergeCell ref="A899:B899"/>
    <mergeCell ref="E899:F899"/>
    <mergeCell ref="I899:J899"/>
    <mergeCell ref="K899:L899"/>
    <mergeCell ref="M899:N899"/>
    <mergeCell ref="O899:P899"/>
    <mergeCell ref="Q897:R897"/>
    <mergeCell ref="S897:T897"/>
    <mergeCell ref="A898:B898"/>
    <mergeCell ref="E898:F898"/>
    <mergeCell ref="I898:J898"/>
    <mergeCell ref="K898:L898"/>
    <mergeCell ref="M898:N898"/>
    <mergeCell ref="O898:P898"/>
    <mergeCell ref="Q898:R898"/>
    <mergeCell ref="S898:T898"/>
    <mergeCell ref="A897:B897"/>
    <mergeCell ref="E897:F897"/>
    <mergeCell ref="I897:J897"/>
    <mergeCell ref="K897:L897"/>
    <mergeCell ref="M897:N897"/>
    <mergeCell ref="O897:P897"/>
    <mergeCell ref="Q895:R895"/>
    <mergeCell ref="S895:T895"/>
    <mergeCell ref="A896:B896"/>
    <mergeCell ref="E896:F896"/>
    <mergeCell ref="I896:J896"/>
    <mergeCell ref="K896:L896"/>
    <mergeCell ref="M896:N896"/>
    <mergeCell ref="O896:P896"/>
    <mergeCell ref="Q896:R896"/>
    <mergeCell ref="S896:T896"/>
    <mergeCell ref="A895:B895"/>
    <mergeCell ref="E895:F895"/>
    <mergeCell ref="I895:J895"/>
    <mergeCell ref="K895:L895"/>
    <mergeCell ref="M895:N895"/>
    <mergeCell ref="O895:P895"/>
    <mergeCell ref="Q893:R893"/>
    <mergeCell ref="S893:T893"/>
    <mergeCell ref="A894:B894"/>
    <mergeCell ref="E894:F894"/>
    <mergeCell ref="I894:J894"/>
    <mergeCell ref="K894:L894"/>
    <mergeCell ref="M894:N894"/>
    <mergeCell ref="O894:P894"/>
    <mergeCell ref="Q894:R894"/>
    <mergeCell ref="S894:T894"/>
    <mergeCell ref="A893:B893"/>
    <mergeCell ref="E893:F893"/>
    <mergeCell ref="I893:J893"/>
    <mergeCell ref="K893:L893"/>
    <mergeCell ref="M893:N893"/>
    <mergeCell ref="O893:P893"/>
    <mergeCell ref="Q891:R891"/>
    <mergeCell ref="S891:T891"/>
    <mergeCell ref="A892:B892"/>
    <mergeCell ref="E892:F892"/>
    <mergeCell ref="I892:J892"/>
    <mergeCell ref="K892:L892"/>
    <mergeCell ref="M892:N892"/>
    <mergeCell ref="O892:P892"/>
    <mergeCell ref="Q892:R892"/>
    <mergeCell ref="S892:T892"/>
    <mergeCell ref="A891:B891"/>
    <mergeCell ref="E891:F891"/>
    <mergeCell ref="I891:J891"/>
    <mergeCell ref="K891:L891"/>
    <mergeCell ref="M891:N891"/>
    <mergeCell ref="O891:P891"/>
    <mergeCell ref="Q889:R889"/>
    <mergeCell ref="S889:T889"/>
    <mergeCell ref="A890:B890"/>
    <mergeCell ref="E890:F890"/>
    <mergeCell ref="I890:J890"/>
    <mergeCell ref="K890:L890"/>
    <mergeCell ref="M890:N890"/>
    <mergeCell ref="O890:P890"/>
    <mergeCell ref="Q890:R890"/>
    <mergeCell ref="S890:T890"/>
    <mergeCell ref="A889:B889"/>
    <mergeCell ref="E889:F889"/>
    <mergeCell ref="I889:J889"/>
    <mergeCell ref="K889:L889"/>
    <mergeCell ref="M889:N889"/>
    <mergeCell ref="O889:P889"/>
    <mergeCell ref="S887:T887"/>
    <mergeCell ref="A888:B888"/>
    <mergeCell ref="E888:F888"/>
    <mergeCell ref="I888:J888"/>
    <mergeCell ref="K888:L888"/>
    <mergeCell ref="M888:N888"/>
    <mergeCell ref="O888:P888"/>
    <mergeCell ref="Q888:R888"/>
    <mergeCell ref="S888:T888"/>
    <mergeCell ref="E886:F886"/>
    <mergeCell ref="O886:P886"/>
    <mergeCell ref="Q886:R886"/>
    <mergeCell ref="A887:B887"/>
    <mergeCell ref="E887:F887"/>
    <mergeCell ref="I887:J887"/>
    <mergeCell ref="K887:L887"/>
    <mergeCell ref="M887:N887"/>
    <mergeCell ref="O887:P887"/>
    <mergeCell ref="Q887:R887"/>
    <mergeCell ref="A882:T882"/>
    <mergeCell ref="A883:T883"/>
    <mergeCell ref="A885:B886"/>
    <mergeCell ref="C885:G885"/>
    <mergeCell ref="H885:H886"/>
    <mergeCell ref="I885:J886"/>
    <mergeCell ref="K885:L886"/>
    <mergeCell ref="M885:N886"/>
    <mergeCell ref="O885:R885"/>
    <mergeCell ref="S885:T886"/>
    <mergeCell ref="F877:F880"/>
    <mergeCell ref="H877:S877"/>
    <mergeCell ref="H878:R878"/>
    <mergeCell ref="G880:H880"/>
    <mergeCell ref="I880:M880"/>
    <mergeCell ref="N880:P880"/>
    <mergeCell ref="Q880:S880"/>
    <mergeCell ref="H879:J879"/>
    <mergeCell ref="K879:L879"/>
    <mergeCell ref="M879:N879"/>
    <mergeCell ref="O879:P879"/>
    <mergeCell ref="Q879:S879"/>
    <mergeCell ref="C868:T868"/>
    <mergeCell ref="A870:T870"/>
    <mergeCell ref="Q872:R872"/>
    <mergeCell ref="A875:B875"/>
    <mergeCell ref="C875:F875"/>
    <mergeCell ref="P875:T875"/>
    <mergeCell ref="C862:T862"/>
    <mergeCell ref="C863:T863"/>
    <mergeCell ref="C864:T864"/>
    <mergeCell ref="C865:T865"/>
    <mergeCell ref="C866:T866"/>
    <mergeCell ref="C867:T867"/>
    <mergeCell ref="H858:I858"/>
    <mergeCell ref="J858:Q858"/>
    <mergeCell ref="R858:R860"/>
    <mergeCell ref="S858:T860"/>
    <mergeCell ref="H859:I860"/>
    <mergeCell ref="J859:M859"/>
    <mergeCell ref="N859:Q859"/>
    <mergeCell ref="J860:M860"/>
    <mergeCell ref="N860:Q860"/>
    <mergeCell ref="A858:A860"/>
    <mergeCell ref="B858:C858"/>
    <mergeCell ref="D858:E858"/>
    <mergeCell ref="F858:G858"/>
    <mergeCell ref="B859:C860"/>
    <mergeCell ref="D859:E860"/>
    <mergeCell ref="F859:G860"/>
    <mergeCell ref="H854:J854"/>
    <mergeCell ref="P854:T854"/>
    <mergeCell ref="A856:C856"/>
    <mergeCell ref="D856:G856"/>
    <mergeCell ref="N856:P856"/>
    <mergeCell ref="Q856:T856"/>
    <mergeCell ref="A851:A854"/>
    <mergeCell ref="B851:G852"/>
    <mergeCell ref="H851:T851"/>
    <mergeCell ref="Q849:R849"/>
    <mergeCell ref="S849:T849"/>
    <mergeCell ref="H852:J852"/>
    <mergeCell ref="L852:N852"/>
    <mergeCell ref="O852:T852"/>
    <mergeCell ref="B853:G854"/>
    <mergeCell ref="H853:J853"/>
    <mergeCell ref="K853:K854"/>
    <mergeCell ref="L853:N854"/>
    <mergeCell ref="P853:T853"/>
    <mergeCell ref="A849:B849"/>
    <mergeCell ref="E849:F849"/>
    <mergeCell ref="I849:J849"/>
    <mergeCell ref="K849:L849"/>
    <mergeCell ref="M849:N849"/>
    <mergeCell ref="O849:P849"/>
    <mergeCell ref="Q847:R847"/>
    <mergeCell ref="S847:T847"/>
    <mergeCell ref="A848:B848"/>
    <mergeCell ref="E848:F848"/>
    <mergeCell ref="I848:J848"/>
    <mergeCell ref="K848:L848"/>
    <mergeCell ref="M848:N848"/>
    <mergeCell ref="O848:P848"/>
    <mergeCell ref="Q848:R848"/>
    <mergeCell ref="S848:T848"/>
    <mergeCell ref="A847:B847"/>
    <mergeCell ref="E847:F847"/>
    <mergeCell ref="I847:J847"/>
    <mergeCell ref="K847:L847"/>
    <mergeCell ref="M847:N847"/>
    <mergeCell ref="O847:P847"/>
    <mergeCell ref="Q845:R845"/>
    <mergeCell ref="S845:T845"/>
    <mergeCell ref="A846:B846"/>
    <mergeCell ref="E846:F846"/>
    <mergeCell ref="I846:J846"/>
    <mergeCell ref="K846:L846"/>
    <mergeCell ref="M846:N846"/>
    <mergeCell ref="O846:P846"/>
    <mergeCell ref="Q846:R846"/>
    <mergeCell ref="S846:T846"/>
    <mergeCell ref="A845:B845"/>
    <mergeCell ref="E845:F845"/>
    <mergeCell ref="I845:J845"/>
    <mergeCell ref="K845:L845"/>
    <mergeCell ref="M845:N845"/>
    <mergeCell ref="O845:P845"/>
    <mergeCell ref="Q843:R843"/>
    <mergeCell ref="S843:T843"/>
    <mergeCell ref="A844:B844"/>
    <mergeCell ref="E844:F844"/>
    <mergeCell ref="I844:J844"/>
    <mergeCell ref="K844:L844"/>
    <mergeCell ref="M844:N844"/>
    <mergeCell ref="O844:P844"/>
    <mergeCell ref="Q844:R844"/>
    <mergeCell ref="S844:T844"/>
    <mergeCell ref="A843:B843"/>
    <mergeCell ref="E843:F843"/>
    <mergeCell ref="I843:J843"/>
    <mergeCell ref="K843:L843"/>
    <mergeCell ref="M843:N843"/>
    <mergeCell ref="O843:P843"/>
    <mergeCell ref="Q841:R841"/>
    <mergeCell ref="S841:T841"/>
    <mergeCell ref="A842:B842"/>
    <mergeCell ref="E842:F842"/>
    <mergeCell ref="I842:J842"/>
    <mergeCell ref="K842:L842"/>
    <mergeCell ref="M842:N842"/>
    <mergeCell ref="O842:P842"/>
    <mergeCell ref="Q842:R842"/>
    <mergeCell ref="S842:T842"/>
    <mergeCell ref="A841:B841"/>
    <mergeCell ref="E841:F841"/>
    <mergeCell ref="I841:J841"/>
    <mergeCell ref="K841:L841"/>
    <mergeCell ref="M841:N841"/>
    <mergeCell ref="O841:P841"/>
    <mergeCell ref="Q839:R839"/>
    <mergeCell ref="S839:T839"/>
    <mergeCell ref="A840:B840"/>
    <mergeCell ref="E840:F840"/>
    <mergeCell ref="I840:J840"/>
    <mergeCell ref="K840:L840"/>
    <mergeCell ref="M840:N840"/>
    <mergeCell ref="O840:P840"/>
    <mergeCell ref="Q840:R840"/>
    <mergeCell ref="S840:T840"/>
    <mergeCell ref="A839:B839"/>
    <mergeCell ref="E839:F839"/>
    <mergeCell ref="I839:J839"/>
    <mergeCell ref="K839:L839"/>
    <mergeCell ref="M839:N839"/>
    <mergeCell ref="O839:P839"/>
    <mergeCell ref="Q837:R837"/>
    <mergeCell ref="S837:T837"/>
    <mergeCell ref="A838:B838"/>
    <mergeCell ref="E838:F838"/>
    <mergeCell ref="I838:J838"/>
    <mergeCell ref="K838:L838"/>
    <mergeCell ref="M838:N838"/>
    <mergeCell ref="O838:P838"/>
    <mergeCell ref="Q838:R838"/>
    <mergeCell ref="S838:T838"/>
    <mergeCell ref="A837:B837"/>
    <mergeCell ref="E837:F837"/>
    <mergeCell ref="I837:J837"/>
    <mergeCell ref="K837:L837"/>
    <mergeCell ref="M837:N837"/>
    <mergeCell ref="O837:P837"/>
    <mergeCell ref="Q835:R835"/>
    <mergeCell ref="S835:T835"/>
    <mergeCell ref="A836:B836"/>
    <mergeCell ref="E836:F836"/>
    <mergeCell ref="I836:J836"/>
    <mergeCell ref="K836:L836"/>
    <mergeCell ref="M836:N836"/>
    <mergeCell ref="O836:P836"/>
    <mergeCell ref="Q836:R836"/>
    <mergeCell ref="S836:T836"/>
    <mergeCell ref="A835:B835"/>
    <mergeCell ref="E835:F835"/>
    <mergeCell ref="I835:J835"/>
    <mergeCell ref="K835:L835"/>
    <mergeCell ref="M835:N835"/>
    <mergeCell ref="O835:P835"/>
    <mergeCell ref="Q833:R833"/>
    <mergeCell ref="S833:T833"/>
    <mergeCell ref="A834:B834"/>
    <mergeCell ref="E834:F834"/>
    <mergeCell ref="I834:J834"/>
    <mergeCell ref="K834:L834"/>
    <mergeCell ref="M834:N834"/>
    <mergeCell ref="O834:P834"/>
    <mergeCell ref="Q834:R834"/>
    <mergeCell ref="S834:T834"/>
    <mergeCell ref="A833:B833"/>
    <mergeCell ref="E833:F833"/>
    <mergeCell ref="I833:J833"/>
    <mergeCell ref="K833:L833"/>
    <mergeCell ref="M833:N833"/>
    <mergeCell ref="O833:P833"/>
    <mergeCell ref="Q831:R831"/>
    <mergeCell ref="S831:T831"/>
    <mergeCell ref="A832:B832"/>
    <mergeCell ref="E832:F832"/>
    <mergeCell ref="I832:J832"/>
    <mergeCell ref="K832:L832"/>
    <mergeCell ref="M832:N832"/>
    <mergeCell ref="O832:P832"/>
    <mergeCell ref="Q832:R832"/>
    <mergeCell ref="S832:T832"/>
    <mergeCell ref="A831:B831"/>
    <mergeCell ref="E831:F831"/>
    <mergeCell ref="I831:J831"/>
    <mergeCell ref="K831:L831"/>
    <mergeCell ref="M831:N831"/>
    <mergeCell ref="O831:P831"/>
    <mergeCell ref="Q829:R829"/>
    <mergeCell ref="S829:T829"/>
    <mergeCell ref="A830:B830"/>
    <mergeCell ref="E830:F830"/>
    <mergeCell ref="I830:J830"/>
    <mergeCell ref="K830:L830"/>
    <mergeCell ref="M830:N830"/>
    <mergeCell ref="O830:P830"/>
    <mergeCell ref="Q830:R830"/>
    <mergeCell ref="S830:T830"/>
    <mergeCell ref="A829:B829"/>
    <mergeCell ref="E829:F829"/>
    <mergeCell ref="I829:J829"/>
    <mergeCell ref="K829:L829"/>
    <mergeCell ref="M829:N829"/>
    <mergeCell ref="O829:P829"/>
    <mergeCell ref="Q827:R827"/>
    <mergeCell ref="S827:T827"/>
    <mergeCell ref="A828:B828"/>
    <mergeCell ref="E828:F828"/>
    <mergeCell ref="I828:J828"/>
    <mergeCell ref="K828:L828"/>
    <mergeCell ref="M828:N828"/>
    <mergeCell ref="O828:P828"/>
    <mergeCell ref="Q828:R828"/>
    <mergeCell ref="S828:T828"/>
    <mergeCell ref="A827:B827"/>
    <mergeCell ref="E827:F827"/>
    <mergeCell ref="I827:J827"/>
    <mergeCell ref="K827:L827"/>
    <mergeCell ref="M827:N827"/>
    <mergeCell ref="O827:P827"/>
    <mergeCell ref="S825:T825"/>
    <mergeCell ref="A826:B826"/>
    <mergeCell ref="E826:F826"/>
    <mergeCell ref="I826:J826"/>
    <mergeCell ref="K826:L826"/>
    <mergeCell ref="M826:N826"/>
    <mergeCell ref="O826:P826"/>
    <mergeCell ref="Q826:R826"/>
    <mergeCell ref="S826:T826"/>
    <mergeCell ref="E824:F824"/>
    <mergeCell ref="O824:P824"/>
    <mergeCell ref="Q824:R824"/>
    <mergeCell ref="A825:B825"/>
    <mergeCell ref="E825:F825"/>
    <mergeCell ref="I825:J825"/>
    <mergeCell ref="K825:L825"/>
    <mergeCell ref="M825:N825"/>
    <mergeCell ref="O825:P825"/>
    <mergeCell ref="Q825:R825"/>
    <mergeCell ref="A820:T820"/>
    <mergeCell ref="A821:T821"/>
    <mergeCell ref="A823:B824"/>
    <mergeCell ref="C823:G823"/>
    <mergeCell ref="H823:H824"/>
    <mergeCell ref="I823:J824"/>
    <mergeCell ref="K823:L824"/>
    <mergeCell ref="M823:N824"/>
    <mergeCell ref="O823:R823"/>
    <mergeCell ref="S823:T824"/>
    <mergeCell ref="F815:F818"/>
    <mergeCell ref="H815:S815"/>
    <mergeCell ref="H816:R816"/>
    <mergeCell ref="G818:H818"/>
    <mergeCell ref="I818:M818"/>
    <mergeCell ref="N818:P818"/>
    <mergeCell ref="Q818:S818"/>
    <mergeCell ref="C806:T806"/>
    <mergeCell ref="A808:T808"/>
    <mergeCell ref="Q810:R810"/>
    <mergeCell ref="A813:B813"/>
    <mergeCell ref="C813:F813"/>
    <mergeCell ref="P813:T813"/>
    <mergeCell ref="C800:T800"/>
    <mergeCell ref="C801:T801"/>
    <mergeCell ref="C802:T802"/>
    <mergeCell ref="C803:T803"/>
    <mergeCell ref="C804:T804"/>
    <mergeCell ref="C805:T805"/>
    <mergeCell ref="H817:J817"/>
    <mergeCell ref="K817:L817"/>
    <mergeCell ref="M817:N817"/>
    <mergeCell ref="O817:P817"/>
    <mergeCell ref="Q817:S817"/>
    <mergeCell ref="H796:I796"/>
    <mergeCell ref="J796:Q796"/>
    <mergeCell ref="R796:R798"/>
    <mergeCell ref="S796:T798"/>
    <mergeCell ref="H797:I798"/>
    <mergeCell ref="J797:M797"/>
    <mergeCell ref="N797:Q797"/>
    <mergeCell ref="J798:M798"/>
    <mergeCell ref="N798:Q798"/>
    <mergeCell ref="A796:A798"/>
    <mergeCell ref="B796:C796"/>
    <mergeCell ref="D796:E796"/>
    <mergeCell ref="F796:G796"/>
    <mergeCell ref="B797:C798"/>
    <mergeCell ref="D797:E798"/>
    <mergeCell ref="F797:G798"/>
    <mergeCell ref="H792:J792"/>
    <mergeCell ref="P792:T792"/>
    <mergeCell ref="A794:C794"/>
    <mergeCell ref="D794:G794"/>
    <mergeCell ref="N794:P794"/>
    <mergeCell ref="Q794:T794"/>
    <mergeCell ref="A789:A792"/>
    <mergeCell ref="B789:G790"/>
    <mergeCell ref="H789:T789"/>
    <mergeCell ref="Q787:R787"/>
    <mergeCell ref="S787:T787"/>
    <mergeCell ref="H790:J790"/>
    <mergeCell ref="L790:N790"/>
    <mergeCell ref="O790:T790"/>
    <mergeCell ref="B791:G792"/>
    <mergeCell ref="H791:J791"/>
    <mergeCell ref="K791:K792"/>
    <mergeCell ref="L791:N792"/>
    <mergeCell ref="P791:T791"/>
    <mergeCell ref="A787:B787"/>
    <mergeCell ref="E787:F787"/>
    <mergeCell ref="I787:J787"/>
    <mergeCell ref="K787:L787"/>
    <mergeCell ref="M787:N787"/>
    <mergeCell ref="O787:P787"/>
    <mergeCell ref="Q785:R785"/>
    <mergeCell ref="S785:T785"/>
    <mergeCell ref="A786:B786"/>
    <mergeCell ref="E786:F786"/>
    <mergeCell ref="I786:J786"/>
    <mergeCell ref="K786:L786"/>
    <mergeCell ref="M786:N786"/>
    <mergeCell ref="O786:P786"/>
    <mergeCell ref="Q786:R786"/>
    <mergeCell ref="S786:T786"/>
    <mergeCell ref="A785:B785"/>
    <mergeCell ref="E785:F785"/>
    <mergeCell ref="I785:J785"/>
    <mergeCell ref="K785:L785"/>
    <mergeCell ref="M785:N785"/>
    <mergeCell ref="O785:P785"/>
    <mergeCell ref="Q783:R783"/>
    <mergeCell ref="S783:T783"/>
    <mergeCell ref="A784:B784"/>
    <mergeCell ref="E784:F784"/>
    <mergeCell ref="I784:J784"/>
    <mergeCell ref="K784:L784"/>
    <mergeCell ref="M784:N784"/>
    <mergeCell ref="O784:P784"/>
    <mergeCell ref="Q784:R784"/>
    <mergeCell ref="S784:T784"/>
    <mergeCell ref="A783:B783"/>
    <mergeCell ref="E783:F783"/>
    <mergeCell ref="I783:J783"/>
    <mergeCell ref="K783:L783"/>
    <mergeCell ref="M783:N783"/>
    <mergeCell ref="O783:P783"/>
    <mergeCell ref="Q781:R781"/>
    <mergeCell ref="S781:T781"/>
    <mergeCell ref="A782:B782"/>
    <mergeCell ref="E782:F782"/>
    <mergeCell ref="I782:J782"/>
    <mergeCell ref="K782:L782"/>
    <mergeCell ref="M782:N782"/>
    <mergeCell ref="O782:P782"/>
    <mergeCell ref="Q782:R782"/>
    <mergeCell ref="S782:T782"/>
    <mergeCell ref="A781:B781"/>
    <mergeCell ref="E781:F781"/>
    <mergeCell ref="I781:J781"/>
    <mergeCell ref="K781:L781"/>
    <mergeCell ref="M781:N781"/>
    <mergeCell ref="O781:P781"/>
    <mergeCell ref="Q779:R779"/>
    <mergeCell ref="S779:T779"/>
    <mergeCell ref="A780:B780"/>
    <mergeCell ref="E780:F780"/>
    <mergeCell ref="I780:J780"/>
    <mergeCell ref="K780:L780"/>
    <mergeCell ref="M780:N780"/>
    <mergeCell ref="O780:P780"/>
    <mergeCell ref="Q780:R780"/>
    <mergeCell ref="S780:T780"/>
    <mergeCell ref="A779:B779"/>
    <mergeCell ref="E779:F779"/>
    <mergeCell ref="I779:J779"/>
    <mergeCell ref="K779:L779"/>
    <mergeCell ref="M779:N779"/>
    <mergeCell ref="O779:P779"/>
    <mergeCell ref="Q777:R777"/>
    <mergeCell ref="S777:T777"/>
    <mergeCell ref="A778:B778"/>
    <mergeCell ref="E778:F778"/>
    <mergeCell ref="I778:J778"/>
    <mergeCell ref="K778:L778"/>
    <mergeCell ref="M778:N778"/>
    <mergeCell ref="O778:P778"/>
    <mergeCell ref="Q778:R778"/>
    <mergeCell ref="S778:T778"/>
    <mergeCell ref="A777:B777"/>
    <mergeCell ref="E777:F777"/>
    <mergeCell ref="I777:J777"/>
    <mergeCell ref="K777:L777"/>
    <mergeCell ref="M777:N777"/>
    <mergeCell ref="O777:P777"/>
    <mergeCell ref="Q775:R775"/>
    <mergeCell ref="S775:T775"/>
    <mergeCell ref="A776:B776"/>
    <mergeCell ref="E776:F776"/>
    <mergeCell ref="I776:J776"/>
    <mergeCell ref="K776:L776"/>
    <mergeCell ref="M776:N776"/>
    <mergeCell ref="O776:P776"/>
    <mergeCell ref="Q776:R776"/>
    <mergeCell ref="S776:T776"/>
    <mergeCell ref="A775:B775"/>
    <mergeCell ref="E775:F775"/>
    <mergeCell ref="I775:J775"/>
    <mergeCell ref="K775:L775"/>
    <mergeCell ref="M775:N775"/>
    <mergeCell ref="O775:P775"/>
    <mergeCell ref="Q773:R773"/>
    <mergeCell ref="S773:T773"/>
    <mergeCell ref="A774:B774"/>
    <mergeCell ref="E774:F774"/>
    <mergeCell ref="I774:J774"/>
    <mergeCell ref="K774:L774"/>
    <mergeCell ref="M774:N774"/>
    <mergeCell ref="O774:P774"/>
    <mergeCell ref="Q774:R774"/>
    <mergeCell ref="S774:T774"/>
    <mergeCell ref="A773:B773"/>
    <mergeCell ref="E773:F773"/>
    <mergeCell ref="I773:J773"/>
    <mergeCell ref="K773:L773"/>
    <mergeCell ref="M773:N773"/>
    <mergeCell ref="O773:P773"/>
    <mergeCell ref="Q771:R771"/>
    <mergeCell ref="S771:T771"/>
    <mergeCell ref="A772:B772"/>
    <mergeCell ref="E772:F772"/>
    <mergeCell ref="I772:J772"/>
    <mergeCell ref="K772:L772"/>
    <mergeCell ref="M772:N772"/>
    <mergeCell ref="O772:P772"/>
    <mergeCell ref="Q772:R772"/>
    <mergeCell ref="S772:T772"/>
    <mergeCell ref="A771:B771"/>
    <mergeCell ref="E771:F771"/>
    <mergeCell ref="I771:J771"/>
    <mergeCell ref="K771:L771"/>
    <mergeCell ref="M771:N771"/>
    <mergeCell ref="O771:P771"/>
    <mergeCell ref="Q769:R769"/>
    <mergeCell ref="S769:T769"/>
    <mergeCell ref="A770:B770"/>
    <mergeCell ref="E770:F770"/>
    <mergeCell ref="I770:J770"/>
    <mergeCell ref="K770:L770"/>
    <mergeCell ref="M770:N770"/>
    <mergeCell ref="O770:P770"/>
    <mergeCell ref="Q770:R770"/>
    <mergeCell ref="S770:T770"/>
    <mergeCell ref="A769:B769"/>
    <mergeCell ref="E769:F769"/>
    <mergeCell ref="I769:J769"/>
    <mergeCell ref="K769:L769"/>
    <mergeCell ref="M769:N769"/>
    <mergeCell ref="O769:P769"/>
    <mergeCell ref="Q767:R767"/>
    <mergeCell ref="S767:T767"/>
    <mergeCell ref="A768:B768"/>
    <mergeCell ref="E768:F768"/>
    <mergeCell ref="I768:J768"/>
    <mergeCell ref="K768:L768"/>
    <mergeCell ref="M768:N768"/>
    <mergeCell ref="O768:P768"/>
    <mergeCell ref="Q768:R768"/>
    <mergeCell ref="S768:T768"/>
    <mergeCell ref="A767:B767"/>
    <mergeCell ref="E767:F767"/>
    <mergeCell ref="I767:J767"/>
    <mergeCell ref="K767:L767"/>
    <mergeCell ref="M767:N767"/>
    <mergeCell ref="O767:P767"/>
    <mergeCell ref="Q765:R765"/>
    <mergeCell ref="S765:T765"/>
    <mergeCell ref="A766:B766"/>
    <mergeCell ref="E766:F766"/>
    <mergeCell ref="I766:J766"/>
    <mergeCell ref="K766:L766"/>
    <mergeCell ref="M766:N766"/>
    <mergeCell ref="O766:P766"/>
    <mergeCell ref="Q766:R766"/>
    <mergeCell ref="S766:T766"/>
    <mergeCell ref="A765:B765"/>
    <mergeCell ref="E765:F765"/>
    <mergeCell ref="I765:J765"/>
    <mergeCell ref="K765:L765"/>
    <mergeCell ref="M765:N765"/>
    <mergeCell ref="O765:P765"/>
    <mergeCell ref="S763:T763"/>
    <mergeCell ref="A764:B764"/>
    <mergeCell ref="E764:F764"/>
    <mergeCell ref="I764:J764"/>
    <mergeCell ref="K764:L764"/>
    <mergeCell ref="M764:N764"/>
    <mergeCell ref="O764:P764"/>
    <mergeCell ref="Q764:R764"/>
    <mergeCell ref="S764:T764"/>
    <mergeCell ref="E762:F762"/>
    <mergeCell ref="O762:P762"/>
    <mergeCell ref="Q762:R762"/>
    <mergeCell ref="A763:B763"/>
    <mergeCell ref="E763:F763"/>
    <mergeCell ref="I763:J763"/>
    <mergeCell ref="K763:L763"/>
    <mergeCell ref="M763:N763"/>
    <mergeCell ref="O763:P763"/>
    <mergeCell ref="Q763:R763"/>
    <mergeCell ref="A758:T758"/>
    <mergeCell ref="A759:T759"/>
    <mergeCell ref="A761:B762"/>
    <mergeCell ref="C761:G761"/>
    <mergeCell ref="H761:H762"/>
    <mergeCell ref="I761:J762"/>
    <mergeCell ref="K761:L762"/>
    <mergeCell ref="M761:N762"/>
    <mergeCell ref="O761:R761"/>
    <mergeCell ref="S761:T762"/>
    <mergeCell ref="F753:F756"/>
    <mergeCell ref="H753:S753"/>
    <mergeCell ref="H754:R754"/>
    <mergeCell ref="G756:H756"/>
    <mergeCell ref="I756:M756"/>
    <mergeCell ref="N756:P756"/>
    <mergeCell ref="Q756:S756"/>
    <mergeCell ref="H755:J755"/>
    <mergeCell ref="K755:L755"/>
    <mergeCell ref="M755:N755"/>
    <mergeCell ref="O755:P755"/>
    <mergeCell ref="Q755:S755"/>
    <mergeCell ref="C744:T744"/>
    <mergeCell ref="A746:T746"/>
    <mergeCell ref="Q748:R748"/>
    <mergeCell ref="A751:B751"/>
    <mergeCell ref="C751:F751"/>
    <mergeCell ref="P751:T751"/>
    <mergeCell ref="C738:T738"/>
    <mergeCell ref="C739:T739"/>
    <mergeCell ref="C740:T740"/>
    <mergeCell ref="C741:T741"/>
    <mergeCell ref="C742:T742"/>
    <mergeCell ref="C743:T743"/>
    <mergeCell ref="H734:I734"/>
    <mergeCell ref="J734:Q734"/>
    <mergeCell ref="R734:R736"/>
    <mergeCell ref="S734:T736"/>
    <mergeCell ref="H735:I736"/>
    <mergeCell ref="J735:M735"/>
    <mergeCell ref="N735:Q735"/>
    <mergeCell ref="J736:M736"/>
    <mergeCell ref="N736:Q736"/>
    <mergeCell ref="A734:A736"/>
    <mergeCell ref="B734:C734"/>
    <mergeCell ref="D734:E734"/>
    <mergeCell ref="F734:G734"/>
    <mergeCell ref="B735:C736"/>
    <mergeCell ref="D735:E736"/>
    <mergeCell ref="F735:G736"/>
    <mergeCell ref="H730:J730"/>
    <mergeCell ref="P730:T730"/>
    <mergeCell ref="A732:C732"/>
    <mergeCell ref="D732:G732"/>
    <mergeCell ref="N732:P732"/>
    <mergeCell ref="Q732:T732"/>
    <mergeCell ref="A727:A730"/>
    <mergeCell ref="B727:G728"/>
    <mergeCell ref="H727:T727"/>
    <mergeCell ref="Q725:R725"/>
    <mergeCell ref="S725:T725"/>
    <mergeCell ref="H728:J728"/>
    <mergeCell ref="L728:N728"/>
    <mergeCell ref="O728:T728"/>
    <mergeCell ref="B729:G730"/>
    <mergeCell ref="H729:J729"/>
    <mergeCell ref="K729:K730"/>
    <mergeCell ref="L729:N730"/>
    <mergeCell ref="P729:T729"/>
    <mergeCell ref="A725:B725"/>
    <mergeCell ref="E725:F725"/>
    <mergeCell ref="I725:J725"/>
    <mergeCell ref="K725:L725"/>
    <mergeCell ref="M725:N725"/>
    <mergeCell ref="O725:P725"/>
    <mergeCell ref="Q723:R723"/>
    <mergeCell ref="S723:T723"/>
    <mergeCell ref="A724:B724"/>
    <mergeCell ref="E724:F724"/>
    <mergeCell ref="I724:J724"/>
    <mergeCell ref="K724:L724"/>
    <mergeCell ref="M724:N724"/>
    <mergeCell ref="O724:P724"/>
    <mergeCell ref="Q724:R724"/>
    <mergeCell ref="S724:T724"/>
    <mergeCell ref="A723:B723"/>
    <mergeCell ref="E723:F723"/>
    <mergeCell ref="I723:J723"/>
    <mergeCell ref="K723:L723"/>
    <mergeCell ref="M723:N723"/>
    <mergeCell ref="O723:P723"/>
    <mergeCell ref="Q721:R721"/>
    <mergeCell ref="S721:T721"/>
    <mergeCell ref="A722:B722"/>
    <mergeCell ref="E722:F722"/>
    <mergeCell ref="I722:J722"/>
    <mergeCell ref="K722:L722"/>
    <mergeCell ref="M722:N722"/>
    <mergeCell ref="O722:P722"/>
    <mergeCell ref="Q722:R722"/>
    <mergeCell ref="S722:T722"/>
    <mergeCell ref="A721:B721"/>
    <mergeCell ref="E721:F721"/>
    <mergeCell ref="I721:J721"/>
    <mergeCell ref="K721:L721"/>
    <mergeCell ref="M721:N721"/>
    <mergeCell ref="O721:P721"/>
    <mergeCell ref="Q719:R719"/>
    <mergeCell ref="S719:T719"/>
    <mergeCell ref="A720:B720"/>
    <mergeCell ref="E720:F720"/>
    <mergeCell ref="I720:J720"/>
    <mergeCell ref="K720:L720"/>
    <mergeCell ref="M720:N720"/>
    <mergeCell ref="O720:P720"/>
    <mergeCell ref="Q720:R720"/>
    <mergeCell ref="S720:T720"/>
    <mergeCell ref="A719:B719"/>
    <mergeCell ref="E719:F719"/>
    <mergeCell ref="I719:J719"/>
    <mergeCell ref="K719:L719"/>
    <mergeCell ref="M719:N719"/>
    <mergeCell ref="O719:P719"/>
    <mergeCell ref="Q717:R717"/>
    <mergeCell ref="S717:T717"/>
    <mergeCell ref="A718:B718"/>
    <mergeCell ref="E718:F718"/>
    <mergeCell ref="I718:J718"/>
    <mergeCell ref="K718:L718"/>
    <mergeCell ref="M718:N718"/>
    <mergeCell ref="O718:P718"/>
    <mergeCell ref="Q718:R718"/>
    <mergeCell ref="S718:T718"/>
    <mergeCell ref="A717:B717"/>
    <mergeCell ref="E717:F717"/>
    <mergeCell ref="I717:J717"/>
    <mergeCell ref="K717:L717"/>
    <mergeCell ref="M717:N717"/>
    <mergeCell ref="O717:P717"/>
    <mergeCell ref="Q715:R715"/>
    <mergeCell ref="S715:T715"/>
    <mergeCell ref="A716:B716"/>
    <mergeCell ref="E716:F716"/>
    <mergeCell ref="I716:J716"/>
    <mergeCell ref="K716:L716"/>
    <mergeCell ref="M716:N716"/>
    <mergeCell ref="O716:P716"/>
    <mergeCell ref="Q716:R716"/>
    <mergeCell ref="S716:T716"/>
    <mergeCell ref="A715:B715"/>
    <mergeCell ref="E715:F715"/>
    <mergeCell ref="I715:J715"/>
    <mergeCell ref="K715:L715"/>
    <mergeCell ref="M715:N715"/>
    <mergeCell ref="O715:P715"/>
    <mergeCell ref="Q713:R713"/>
    <mergeCell ref="S713:T713"/>
    <mergeCell ref="A714:B714"/>
    <mergeCell ref="E714:F714"/>
    <mergeCell ref="I714:J714"/>
    <mergeCell ref="K714:L714"/>
    <mergeCell ref="M714:N714"/>
    <mergeCell ref="O714:P714"/>
    <mergeCell ref="Q714:R714"/>
    <mergeCell ref="S714:T714"/>
    <mergeCell ref="A713:B713"/>
    <mergeCell ref="E713:F713"/>
    <mergeCell ref="I713:J713"/>
    <mergeCell ref="K713:L713"/>
    <mergeCell ref="M713:N713"/>
    <mergeCell ref="O713:P713"/>
    <mergeCell ref="Q711:R711"/>
    <mergeCell ref="S711:T711"/>
    <mergeCell ref="A712:B712"/>
    <mergeCell ref="E712:F712"/>
    <mergeCell ref="I712:J712"/>
    <mergeCell ref="K712:L712"/>
    <mergeCell ref="M712:N712"/>
    <mergeCell ref="O712:P712"/>
    <mergeCell ref="Q712:R712"/>
    <mergeCell ref="S712:T712"/>
    <mergeCell ref="A711:B711"/>
    <mergeCell ref="E711:F711"/>
    <mergeCell ref="I711:J711"/>
    <mergeCell ref="K711:L711"/>
    <mergeCell ref="M711:N711"/>
    <mergeCell ref="O711:P711"/>
    <mergeCell ref="Q709:R709"/>
    <mergeCell ref="S709:T709"/>
    <mergeCell ref="A710:B710"/>
    <mergeCell ref="E710:F710"/>
    <mergeCell ref="I710:J710"/>
    <mergeCell ref="K710:L710"/>
    <mergeCell ref="M710:N710"/>
    <mergeCell ref="O710:P710"/>
    <mergeCell ref="Q710:R710"/>
    <mergeCell ref="S710:T710"/>
    <mergeCell ref="A709:B709"/>
    <mergeCell ref="E709:F709"/>
    <mergeCell ref="I709:J709"/>
    <mergeCell ref="K709:L709"/>
    <mergeCell ref="M709:N709"/>
    <mergeCell ref="O709:P709"/>
    <mergeCell ref="Q707:R707"/>
    <mergeCell ref="S707:T707"/>
    <mergeCell ref="A708:B708"/>
    <mergeCell ref="E708:F708"/>
    <mergeCell ref="I708:J708"/>
    <mergeCell ref="K708:L708"/>
    <mergeCell ref="M708:N708"/>
    <mergeCell ref="O708:P708"/>
    <mergeCell ref="Q708:R708"/>
    <mergeCell ref="S708:T708"/>
    <mergeCell ref="A707:B707"/>
    <mergeCell ref="E707:F707"/>
    <mergeCell ref="I707:J707"/>
    <mergeCell ref="K707:L707"/>
    <mergeCell ref="M707:N707"/>
    <mergeCell ref="O707:P707"/>
    <mergeCell ref="Q705:R705"/>
    <mergeCell ref="S705:T705"/>
    <mergeCell ref="A706:B706"/>
    <mergeCell ref="E706:F706"/>
    <mergeCell ref="I706:J706"/>
    <mergeCell ref="K706:L706"/>
    <mergeCell ref="M706:N706"/>
    <mergeCell ref="O706:P706"/>
    <mergeCell ref="Q706:R706"/>
    <mergeCell ref="S706:T706"/>
    <mergeCell ref="A705:B705"/>
    <mergeCell ref="E705:F705"/>
    <mergeCell ref="I705:J705"/>
    <mergeCell ref="K705:L705"/>
    <mergeCell ref="M705:N705"/>
    <mergeCell ref="O705:P705"/>
    <mergeCell ref="Q703:R703"/>
    <mergeCell ref="S703:T703"/>
    <mergeCell ref="A704:B704"/>
    <mergeCell ref="E704:F704"/>
    <mergeCell ref="I704:J704"/>
    <mergeCell ref="K704:L704"/>
    <mergeCell ref="M704:N704"/>
    <mergeCell ref="O704:P704"/>
    <mergeCell ref="Q704:R704"/>
    <mergeCell ref="S704:T704"/>
    <mergeCell ref="A703:B703"/>
    <mergeCell ref="E703:F703"/>
    <mergeCell ref="I703:J703"/>
    <mergeCell ref="K703:L703"/>
    <mergeCell ref="M703:N703"/>
    <mergeCell ref="O703:P703"/>
    <mergeCell ref="S701:T701"/>
    <mergeCell ref="A702:B702"/>
    <mergeCell ref="E702:F702"/>
    <mergeCell ref="I702:J702"/>
    <mergeCell ref="K702:L702"/>
    <mergeCell ref="M702:N702"/>
    <mergeCell ref="O702:P702"/>
    <mergeCell ref="Q702:R702"/>
    <mergeCell ref="S702:T702"/>
    <mergeCell ref="E700:F700"/>
    <mergeCell ref="O700:P700"/>
    <mergeCell ref="Q700:R700"/>
    <mergeCell ref="A701:B701"/>
    <mergeCell ref="E701:F701"/>
    <mergeCell ref="I701:J701"/>
    <mergeCell ref="K701:L701"/>
    <mergeCell ref="M701:N701"/>
    <mergeCell ref="O701:P701"/>
    <mergeCell ref="Q701:R701"/>
    <mergeCell ref="A696:T696"/>
    <mergeCell ref="A697:T697"/>
    <mergeCell ref="A699:B700"/>
    <mergeCell ref="C699:G699"/>
    <mergeCell ref="H699:H700"/>
    <mergeCell ref="I699:J700"/>
    <mergeCell ref="K699:L700"/>
    <mergeCell ref="M699:N700"/>
    <mergeCell ref="O699:R699"/>
    <mergeCell ref="S699:T700"/>
    <mergeCell ref="F691:F694"/>
    <mergeCell ref="H691:S691"/>
    <mergeCell ref="H692:R692"/>
    <mergeCell ref="G694:H694"/>
    <mergeCell ref="I694:M694"/>
    <mergeCell ref="N694:P694"/>
    <mergeCell ref="Q694:S694"/>
    <mergeCell ref="C682:T682"/>
    <mergeCell ref="A684:T684"/>
    <mergeCell ref="Q686:R686"/>
    <mergeCell ref="A689:B689"/>
    <mergeCell ref="C689:F689"/>
    <mergeCell ref="P689:T689"/>
    <mergeCell ref="C676:T676"/>
    <mergeCell ref="C677:T677"/>
    <mergeCell ref="C678:T678"/>
    <mergeCell ref="C679:T679"/>
    <mergeCell ref="C680:T680"/>
    <mergeCell ref="C681:T681"/>
    <mergeCell ref="H693:J693"/>
    <mergeCell ref="K693:L693"/>
    <mergeCell ref="M693:N693"/>
    <mergeCell ref="O693:P693"/>
    <mergeCell ref="Q693:S693"/>
    <mergeCell ref="H672:I672"/>
    <mergeCell ref="J672:Q672"/>
    <mergeCell ref="R672:R674"/>
    <mergeCell ref="S672:T674"/>
    <mergeCell ref="H673:I674"/>
    <mergeCell ref="J673:M673"/>
    <mergeCell ref="N673:Q673"/>
    <mergeCell ref="J674:M674"/>
    <mergeCell ref="N674:Q674"/>
    <mergeCell ref="A672:A674"/>
    <mergeCell ref="B672:C672"/>
    <mergeCell ref="D672:E672"/>
    <mergeCell ref="F672:G672"/>
    <mergeCell ref="B673:C674"/>
    <mergeCell ref="D673:E674"/>
    <mergeCell ref="F673:G674"/>
    <mergeCell ref="H668:J668"/>
    <mergeCell ref="P668:T668"/>
    <mergeCell ref="A670:C670"/>
    <mergeCell ref="D670:G670"/>
    <mergeCell ref="N670:P670"/>
    <mergeCell ref="Q670:T670"/>
    <mergeCell ref="A665:A668"/>
    <mergeCell ref="B665:G666"/>
    <mergeCell ref="H665:T665"/>
    <mergeCell ref="Q663:R663"/>
    <mergeCell ref="S663:T663"/>
    <mergeCell ref="H666:J666"/>
    <mergeCell ref="L666:N666"/>
    <mergeCell ref="O666:T666"/>
    <mergeCell ref="B667:G668"/>
    <mergeCell ref="H667:J667"/>
    <mergeCell ref="K667:K668"/>
    <mergeCell ref="L667:N668"/>
    <mergeCell ref="P667:T667"/>
    <mergeCell ref="A663:B663"/>
    <mergeCell ref="E663:F663"/>
    <mergeCell ref="I663:J663"/>
    <mergeCell ref="K663:L663"/>
    <mergeCell ref="M663:N663"/>
    <mergeCell ref="O663:P663"/>
    <mergeCell ref="Q661:R661"/>
    <mergeCell ref="S661:T661"/>
    <mergeCell ref="A662:B662"/>
    <mergeCell ref="E662:F662"/>
    <mergeCell ref="I662:J662"/>
    <mergeCell ref="K662:L662"/>
    <mergeCell ref="M662:N662"/>
    <mergeCell ref="O662:P662"/>
    <mergeCell ref="Q662:R662"/>
    <mergeCell ref="S662:T662"/>
    <mergeCell ref="A661:B661"/>
    <mergeCell ref="E661:F661"/>
    <mergeCell ref="I661:J661"/>
    <mergeCell ref="K661:L661"/>
    <mergeCell ref="M661:N661"/>
    <mergeCell ref="O661:P661"/>
    <mergeCell ref="Q659:R659"/>
    <mergeCell ref="S659:T659"/>
    <mergeCell ref="A660:B660"/>
    <mergeCell ref="E660:F660"/>
    <mergeCell ref="I660:J660"/>
    <mergeCell ref="K660:L660"/>
    <mergeCell ref="M660:N660"/>
    <mergeCell ref="O660:P660"/>
    <mergeCell ref="Q660:R660"/>
    <mergeCell ref="S660:T660"/>
    <mergeCell ref="A659:B659"/>
    <mergeCell ref="E659:F659"/>
    <mergeCell ref="I659:J659"/>
    <mergeCell ref="K659:L659"/>
    <mergeCell ref="M659:N659"/>
    <mergeCell ref="O659:P659"/>
    <mergeCell ref="Q657:R657"/>
    <mergeCell ref="S657:T657"/>
    <mergeCell ref="A658:B658"/>
    <mergeCell ref="E658:F658"/>
    <mergeCell ref="I658:J658"/>
    <mergeCell ref="K658:L658"/>
    <mergeCell ref="M658:N658"/>
    <mergeCell ref="O658:P658"/>
    <mergeCell ref="Q658:R658"/>
    <mergeCell ref="S658:T658"/>
    <mergeCell ref="A657:B657"/>
    <mergeCell ref="E657:F657"/>
    <mergeCell ref="I657:J657"/>
    <mergeCell ref="K657:L657"/>
    <mergeCell ref="M657:N657"/>
    <mergeCell ref="O657:P657"/>
    <mergeCell ref="Q655:R655"/>
    <mergeCell ref="S655:T655"/>
    <mergeCell ref="A656:B656"/>
    <mergeCell ref="E656:F656"/>
    <mergeCell ref="I656:J656"/>
    <mergeCell ref="K656:L656"/>
    <mergeCell ref="M656:N656"/>
    <mergeCell ref="O656:P656"/>
    <mergeCell ref="Q656:R656"/>
    <mergeCell ref="S656:T656"/>
    <mergeCell ref="A655:B655"/>
    <mergeCell ref="E655:F655"/>
    <mergeCell ref="I655:J655"/>
    <mergeCell ref="K655:L655"/>
    <mergeCell ref="M655:N655"/>
    <mergeCell ref="O655:P655"/>
    <mergeCell ref="Q653:R653"/>
    <mergeCell ref="S653:T653"/>
    <mergeCell ref="A654:B654"/>
    <mergeCell ref="E654:F654"/>
    <mergeCell ref="I654:J654"/>
    <mergeCell ref="K654:L654"/>
    <mergeCell ref="M654:N654"/>
    <mergeCell ref="O654:P654"/>
    <mergeCell ref="Q654:R654"/>
    <mergeCell ref="S654:T654"/>
    <mergeCell ref="A653:B653"/>
    <mergeCell ref="E653:F653"/>
    <mergeCell ref="I653:J653"/>
    <mergeCell ref="K653:L653"/>
    <mergeCell ref="M653:N653"/>
    <mergeCell ref="O653:P653"/>
    <mergeCell ref="Q651:R651"/>
    <mergeCell ref="S651:T651"/>
    <mergeCell ref="A652:B652"/>
    <mergeCell ref="E652:F652"/>
    <mergeCell ref="I652:J652"/>
    <mergeCell ref="K652:L652"/>
    <mergeCell ref="M652:N652"/>
    <mergeCell ref="O652:P652"/>
    <mergeCell ref="Q652:R652"/>
    <mergeCell ref="S652:T652"/>
    <mergeCell ref="A651:B651"/>
    <mergeCell ref="E651:F651"/>
    <mergeCell ref="I651:J651"/>
    <mergeCell ref="K651:L651"/>
    <mergeCell ref="M651:N651"/>
    <mergeCell ref="O651:P651"/>
    <mergeCell ref="Q649:R649"/>
    <mergeCell ref="S649:T649"/>
    <mergeCell ref="A650:B650"/>
    <mergeCell ref="E650:F650"/>
    <mergeCell ref="I650:J650"/>
    <mergeCell ref="K650:L650"/>
    <mergeCell ref="M650:N650"/>
    <mergeCell ref="O650:P650"/>
    <mergeCell ref="Q650:R650"/>
    <mergeCell ref="S650:T650"/>
    <mergeCell ref="A649:B649"/>
    <mergeCell ref="E649:F649"/>
    <mergeCell ref="I649:J649"/>
    <mergeCell ref="K649:L649"/>
    <mergeCell ref="M649:N649"/>
    <mergeCell ref="O649:P649"/>
    <mergeCell ref="Q647:R647"/>
    <mergeCell ref="S647:T647"/>
    <mergeCell ref="A648:B648"/>
    <mergeCell ref="E648:F648"/>
    <mergeCell ref="I648:J648"/>
    <mergeCell ref="K648:L648"/>
    <mergeCell ref="M648:N648"/>
    <mergeCell ref="O648:P648"/>
    <mergeCell ref="Q648:R648"/>
    <mergeCell ref="S648:T648"/>
    <mergeCell ref="A647:B647"/>
    <mergeCell ref="E647:F647"/>
    <mergeCell ref="I647:J647"/>
    <mergeCell ref="K647:L647"/>
    <mergeCell ref="M647:N647"/>
    <mergeCell ref="O647:P647"/>
    <mergeCell ref="Q645:R645"/>
    <mergeCell ref="S645:T645"/>
    <mergeCell ref="A646:B646"/>
    <mergeCell ref="E646:F646"/>
    <mergeCell ref="I646:J646"/>
    <mergeCell ref="K646:L646"/>
    <mergeCell ref="M646:N646"/>
    <mergeCell ref="O646:P646"/>
    <mergeCell ref="Q646:R646"/>
    <mergeCell ref="S646:T646"/>
    <mergeCell ref="A645:B645"/>
    <mergeCell ref="E645:F645"/>
    <mergeCell ref="I645:J645"/>
    <mergeCell ref="K645:L645"/>
    <mergeCell ref="M645:N645"/>
    <mergeCell ref="O645:P645"/>
    <mergeCell ref="Q643:R643"/>
    <mergeCell ref="S643:T643"/>
    <mergeCell ref="A644:B644"/>
    <mergeCell ref="E644:F644"/>
    <mergeCell ref="I644:J644"/>
    <mergeCell ref="K644:L644"/>
    <mergeCell ref="M644:N644"/>
    <mergeCell ref="O644:P644"/>
    <mergeCell ref="Q644:R644"/>
    <mergeCell ref="S644:T644"/>
    <mergeCell ref="A643:B643"/>
    <mergeCell ref="E643:F643"/>
    <mergeCell ref="I643:J643"/>
    <mergeCell ref="K643:L643"/>
    <mergeCell ref="M643:N643"/>
    <mergeCell ref="O643:P643"/>
    <mergeCell ref="Q641:R641"/>
    <mergeCell ref="S641:T641"/>
    <mergeCell ref="A642:B642"/>
    <mergeCell ref="E642:F642"/>
    <mergeCell ref="I642:J642"/>
    <mergeCell ref="K642:L642"/>
    <mergeCell ref="M642:N642"/>
    <mergeCell ref="O642:P642"/>
    <mergeCell ref="Q642:R642"/>
    <mergeCell ref="S642:T642"/>
    <mergeCell ref="A641:B641"/>
    <mergeCell ref="E641:F641"/>
    <mergeCell ref="I641:J641"/>
    <mergeCell ref="K641:L641"/>
    <mergeCell ref="M641:N641"/>
    <mergeCell ref="O641:P641"/>
    <mergeCell ref="S639:T639"/>
    <mergeCell ref="A640:B640"/>
    <mergeCell ref="E640:F640"/>
    <mergeCell ref="I640:J640"/>
    <mergeCell ref="K640:L640"/>
    <mergeCell ref="M640:N640"/>
    <mergeCell ref="O640:P640"/>
    <mergeCell ref="Q640:R640"/>
    <mergeCell ref="S640:T640"/>
    <mergeCell ref="E638:F638"/>
    <mergeCell ref="O638:P638"/>
    <mergeCell ref="Q638:R638"/>
    <mergeCell ref="A639:B639"/>
    <mergeCell ref="E639:F639"/>
    <mergeCell ref="I639:J639"/>
    <mergeCell ref="K639:L639"/>
    <mergeCell ref="M639:N639"/>
    <mergeCell ref="O639:P639"/>
    <mergeCell ref="Q639:R639"/>
    <mergeCell ref="A634:T634"/>
    <mergeCell ref="A635:T635"/>
    <mergeCell ref="A637:B638"/>
    <mergeCell ref="C637:G637"/>
    <mergeCell ref="H637:H638"/>
    <mergeCell ref="I637:J638"/>
    <mergeCell ref="K637:L638"/>
    <mergeCell ref="M637:N638"/>
    <mergeCell ref="O637:R637"/>
    <mergeCell ref="S637:T638"/>
    <mergeCell ref="F629:F632"/>
    <mergeCell ref="H629:S629"/>
    <mergeCell ref="H630:R630"/>
    <mergeCell ref="G632:H632"/>
    <mergeCell ref="I632:M632"/>
    <mergeCell ref="N632:P632"/>
    <mergeCell ref="Q632:S632"/>
    <mergeCell ref="H631:J631"/>
    <mergeCell ref="K631:L631"/>
    <mergeCell ref="M631:N631"/>
    <mergeCell ref="O631:P631"/>
    <mergeCell ref="Q631:S631"/>
    <mergeCell ref="C620:T620"/>
    <mergeCell ref="A622:T622"/>
    <mergeCell ref="Q624:R624"/>
    <mergeCell ref="A627:B627"/>
    <mergeCell ref="C627:F627"/>
    <mergeCell ref="P627:T627"/>
    <mergeCell ref="C614:T614"/>
    <mergeCell ref="C615:T615"/>
    <mergeCell ref="C616:T616"/>
    <mergeCell ref="C617:T617"/>
    <mergeCell ref="C618:T618"/>
    <mergeCell ref="C619:T619"/>
    <mergeCell ref="H610:I610"/>
    <mergeCell ref="J610:Q610"/>
    <mergeCell ref="R610:R612"/>
    <mergeCell ref="S610:T612"/>
    <mergeCell ref="H611:I612"/>
    <mergeCell ref="J611:M611"/>
    <mergeCell ref="N611:Q611"/>
    <mergeCell ref="J612:M612"/>
    <mergeCell ref="N612:Q612"/>
    <mergeCell ref="A610:A612"/>
    <mergeCell ref="B610:C610"/>
    <mergeCell ref="D610:E610"/>
    <mergeCell ref="F610:G610"/>
    <mergeCell ref="B611:C612"/>
    <mergeCell ref="D611:E612"/>
    <mergeCell ref="F611:G612"/>
    <mergeCell ref="H606:J606"/>
    <mergeCell ref="P606:T606"/>
    <mergeCell ref="A608:C608"/>
    <mergeCell ref="D608:G608"/>
    <mergeCell ref="N608:P608"/>
    <mergeCell ref="Q608:T608"/>
    <mergeCell ref="A603:A606"/>
    <mergeCell ref="B603:G604"/>
    <mergeCell ref="H603:T603"/>
    <mergeCell ref="Q601:R601"/>
    <mergeCell ref="S601:T601"/>
    <mergeCell ref="H604:J604"/>
    <mergeCell ref="L604:N604"/>
    <mergeCell ref="O604:T604"/>
    <mergeCell ref="B605:G606"/>
    <mergeCell ref="H605:J605"/>
    <mergeCell ref="K605:K606"/>
    <mergeCell ref="L605:N606"/>
    <mergeCell ref="P605:T605"/>
    <mergeCell ref="A601:B601"/>
    <mergeCell ref="E601:F601"/>
    <mergeCell ref="I601:J601"/>
    <mergeCell ref="K601:L601"/>
    <mergeCell ref="M601:N601"/>
    <mergeCell ref="O601:P601"/>
    <mergeCell ref="Q599:R599"/>
    <mergeCell ref="S599:T599"/>
    <mergeCell ref="A600:B600"/>
    <mergeCell ref="E600:F600"/>
    <mergeCell ref="I600:J600"/>
    <mergeCell ref="K600:L600"/>
    <mergeCell ref="M600:N600"/>
    <mergeCell ref="O600:P600"/>
    <mergeCell ref="Q600:R600"/>
    <mergeCell ref="S600:T600"/>
    <mergeCell ref="A599:B599"/>
    <mergeCell ref="E599:F599"/>
    <mergeCell ref="I599:J599"/>
    <mergeCell ref="K599:L599"/>
    <mergeCell ref="M599:N599"/>
    <mergeCell ref="O599:P599"/>
    <mergeCell ref="Q597:R597"/>
    <mergeCell ref="S597:T597"/>
    <mergeCell ref="A598:B598"/>
    <mergeCell ref="E598:F598"/>
    <mergeCell ref="I598:J598"/>
    <mergeCell ref="K598:L598"/>
    <mergeCell ref="M598:N598"/>
    <mergeCell ref="O598:P598"/>
    <mergeCell ref="Q598:R598"/>
    <mergeCell ref="S598:T598"/>
    <mergeCell ref="A597:B597"/>
    <mergeCell ref="E597:F597"/>
    <mergeCell ref="I597:J597"/>
    <mergeCell ref="K597:L597"/>
    <mergeCell ref="M597:N597"/>
    <mergeCell ref="O597:P597"/>
    <mergeCell ref="Q595:R595"/>
    <mergeCell ref="S595:T595"/>
    <mergeCell ref="A596:B596"/>
    <mergeCell ref="E596:F596"/>
    <mergeCell ref="I596:J596"/>
    <mergeCell ref="K596:L596"/>
    <mergeCell ref="M596:N596"/>
    <mergeCell ref="O596:P596"/>
    <mergeCell ref="Q596:R596"/>
    <mergeCell ref="S596:T596"/>
    <mergeCell ref="A595:B595"/>
    <mergeCell ref="E595:F595"/>
    <mergeCell ref="I595:J595"/>
    <mergeCell ref="K595:L595"/>
    <mergeCell ref="M595:N595"/>
    <mergeCell ref="O595:P595"/>
    <mergeCell ref="Q593:R593"/>
    <mergeCell ref="S593:T593"/>
    <mergeCell ref="A594:B594"/>
    <mergeCell ref="E594:F594"/>
    <mergeCell ref="I594:J594"/>
    <mergeCell ref="K594:L594"/>
    <mergeCell ref="M594:N594"/>
    <mergeCell ref="O594:P594"/>
    <mergeCell ref="Q594:R594"/>
    <mergeCell ref="S594:T594"/>
    <mergeCell ref="A593:B593"/>
    <mergeCell ref="E593:F593"/>
    <mergeCell ref="I593:J593"/>
    <mergeCell ref="K593:L593"/>
    <mergeCell ref="M593:N593"/>
    <mergeCell ref="O593:P593"/>
    <mergeCell ref="Q591:R591"/>
    <mergeCell ref="S591:T591"/>
    <mergeCell ref="A592:B592"/>
    <mergeCell ref="E592:F592"/>
    <mergeCell ref="I592:J592"/>
    <mergeCell ref="K592:L592"/>
    <mergeCell ref="M592:N592"/>
    <mergeCell ref="O592:P592"/>
    <mergeCell ref="Q592:R592"/>
    <mergeCell ref="S592:T592"/>
    <mergeCell ref="A591:B591"/>
    <mergeCell ref="E591:F591"/>
    <mergeCell ref="I591:J591"/>
    <mergeCell ref="K591:L591"/>
    <mergeCell ref="M591:N591"/>
    <mergeCell ref="O591:P591"/>
    <mergeCell ref="Q589:R589"/>
    <mergeCell ref="S589:T589"/>
    <mergeCell ref="A590:B590"/>
    <mergeCell ref="E590:F590"/>
    <mergeCell ref="I590:J590"/>
    <mergeCell ref="K590:L590"/>
    <mergeCell ref="M590:N590"/>
    <mergeCell ref="O590:P590"/>
    <mergeCell ref="Q590:R590"/>
    <mergeCell ref="S590:T590"/>
    <mergeCell ref="A589:B589"/>
    <mergeCell ref="E589:F589"/>
    <mergeCell ref="I589:J589"/>
    <mergeCell ref="K589:L589"/>
    <mergeCell ref="M589:N589"/>
    <mergeCell ref="O589:P589"/>
    <mergeCell ref="Q587:R587"/>
    <mergeCell ref="S587:T587"/>
    <mergeCell ref="A588:B588"/>
    <mergeCell ref="E588:F588"/>
    <mergeCell ref="I588:J588"/>
    <mergeCell ref="K588:L588"/>
    <mergeCell ref="M588:N588"/>
    <mergeCell ref="O588:P588"/>
    <mergeCell ref="Q588:R588"/>
    <mergeCell ref="S588:T588"/>
    <mergeCell ref="A587:B587"/>
    <mergeCell ref="E587:F587"/>
    <mergeCell ref="I587:J587"/>
    <mergeCell ref="K587:L587"/>
    <mergeCell ref="M587:N587"/>
    <mergeCell ref="O587:P587"/>
    <mergeCell ref="Q585:R585"/>
    <mergeCell ref="S585:T585"/>
    <mergeCell ref="A586:B586"/>
    <mergeCell ref="E586:F586"/>
    <mergeCell ref="I586:J586"/>
    <mergeCell ref="K586:L586"/>
    <mergeCell ref="M586:N586"/>
    <mergeCell ref="O586:P586"/>
    <mergeCell ref="Q586:R586"/>
    <mergeCell ref="S586:T586"/>
    <mergeCell ref="A585:B585"/>
    <mergeCell ref="E585:F585"/>
    <mergeCell ref="I585:J585"/>
    <mergeCell ref="K585:L585"/>
    <mergeCell ref="M585:N585"/>
    <mergeCell ref="O585:P585"/>
    <mergeCell ref="Q583:R583"/>
    <mergeCell ref="S583:T583"/>
    <mergeCell ref="A584:B584"/>
    <mergeCell ref="E584:F584"/>
    <mergeCell ref="I584:J584"/>
    <mergeCell ref="K584:L584"/>
    <mergeCell ref="M584:N584"/>
    <mergeCell ref="O584:P584"/>
    <mergeCell ref="Q584:R584"/>
    <mergeCell ref="S584:T584"/>
    <mergeCell ref="A583:B583"/>
    <mergeCell ref="E583:F583"/>
    <mergeCell ref="I583:J583"/>
    <mergeCell ref="K583:L583"/>
    <mergeCell ref="M583:N583"/>
    <mergeCell ref="O583:P583"/>
    <mergeCell ref="Q581:R581"/>
    <mergeCell ref="S581:T581"/>
    <mergeCell ref="A582:B582"/>
    <mergeCell ref="E582:F582"/>
    <mergeCell ref="I582:J582"/>
    <mergeCell ref="K582:L582"/>
    <mergeCell ref="M582:N582"/>
    <mergeCell ref="O582:P582"/>
    <mergeCell ref="Q582:R582"/>
    <mergeCell ref="S582:T582"/>
    <mergeCell ref="A581:B581"/>
    <mergeCell ref="E581:F581"/>
    <mergeCell ref="I581:J581"/>
    <mergeCell ref="K581:L581"/>
    <mergeCell ref="M581:N581"/>
    <mergeCell ref="O581:P581"/>
    <mergeCell ref="Q579:R579"/>
    <mergeCell ref="S579:T579"/>
    <mergeCell ref="A580:B580"/>
    <mergeCell ref="E580:F580"/>
    <mergeCell ref="I580:J580"/>
    <mergeCell ref="K580:L580"/>
    <mergeCell ref="M580:N580"/>
    <mergeCell ref="O580:P580"/>
    <mergeCell ref="Q580:R580"/>
    <mergeCell ref="S580:T580"/>
    <mergeCell ref="A579:B579"/>
    <mergeCell ref="E579:F579"/>
    <mergeCell ref="I579:J579"/>
    <mergeCell ref="K579:L579"/>
    <mergeCell ref="M579:N579"/>
    <mergeCell ref="O579:P579"/>
    <mergeCell ref="S577:T577"/>
    <mergeCell ref="A578:B578"/>
    <mergeCell ref="E578:F578"/>
    <mergeCell ref="I578:J578"/>
    <mergeCell ref="K578:L578"/>
    <mergeCell ref="M578:N578"/>
    <mergeCell ref="O578:P578"/>
    <mergeCell ref="Q578:R578"/>
    <mergeCell ref="S578:T578"/>
    <mergeCell ref="E576:F576"/>
    <mergeCell ref="O576:P576"/>
    <mergeCell ref="Q576:R576"/>
    <mergeCell ref="A577:B577"/>
    <mergeCell ref="E577:F577"/>
    <mergeCell ref="I577:J577"/>
    <mergeCell ref="K577:L577"/>
    <mergeCell ref="M577:N577"/>
    <mergeCell ref="O577:P577"/>
    <mergeCell ref="Q577:R577"/>
    <mergeCell ref="A572:T572"/>
    <mergeCell ref="A573:T573"/>
    <mergeCell ref="A575:B576"/>
    <mergeCell ref="C575:G575"/>
    <mergeCell ref="H575:H576"/>
    <mergeCell ref="I575:J576"/>
    <mergeCell ref="K575:L576"/>
    <mergeCell ref="M575:N576"/>
    <mergeCell ref="O575:R575"/>
    <mergeCell ref="S575:T576"/>
    <mergeCell ref="F567:F570"/>
    <mergeCell ref="H567:S567"/>
    <mergeCell ref="H568:R568"/>
    <mergeCell ref="G570:H570"/>
    <mergeCell ref="I570:M570"/>
    <mergeCell ref="N570:P570"/>
    <mergeCell ref="Q570:S570"/>
    <mergeCell ref="C558:T558"/>
    <mergeCell ref="A560:T560"/>
    <mergeCell ref="Q562:R562"/>
    <mergeCell ref="A565:B565"/>
    <mergeCell ref="C565:F565"/>
    <mergeCell ref="P565:T565"/>
    <mergeCell ref="C552:T552"/>
    <mergeCell ref="C553:T553"/>
    <mergeCell ref="C554:T554"/>
    <mergeCell ref="C555:T555"/>
    <mergeCell ref="C556:T556"/>
    <mergeCell ref="C557:T557"/>
    <mergeCell ref="H569:J569"/>
    <mergeCell ref="K569:L569"/>
    <mergeCell ref="M569:N569"/>
    <mergeCell ref="O569:P569"/>
    <mergeCell ref="Q569:S569"/>
    <mergeCell ref="H548:I548"/>
    <mergeCell ref="J548:Q548"/>
    <mergeCell ref="R548:R550"/>
    <mergeCell ref="S548:T550"/>
    <mergeCell ref="H549:I550"/>
    <mergeCell ref="J549:M549"/>
    <mergeCell ref="N549:Q549"/>
    <mergeCell ref="J550:M550"/>
    <mergeCell ref="N550:Q550"/>
    <mergeCell ref="A548:A550"/>
    <mergeCell ref="B548:C548"/>
    <mergeCell ref="D548:E548"/>
    <mergeCell ref="F548:G548"/>
    <mergeCell ref="B549:C550"/>
    <mergeCell ref="D549:E550"/>
    <mergeCell ref="F549:G550"/>
    <mergeCell ref="H544:J544"/>
    <mergeCell ref="P544:T544"/>
    <mergeCell ref="A546:C546"/>
    <mergeCell ref="D546:G546"/>
    <mergeCell ref="N546:P546"/>
    <mergeCell ref="Q546:T546"/>
    <mergeCell ref="A541:A544"/>
    <mergeCell ref="B541:G542"/>
    <mergeCell ref="H541:T541"/>
    <mergeCell ref="Q539:R539"/>
    <mergeCell ref="S539:T539"/>
    <mergeCell ref="H542:J542"/>
    <mergeCell ref="L542:N542"/>
    <mergeCell ref="O542:T542"/>
    <mergeCell ref="B543:G544"/>
    <mergeCell ref="H543:J543"/>
    <mergeCell ref="K543:K544"/>
    <mergeCell ref="L543:N544"/>
    <mergeCell ref="P543:T543"/>
    <mergeCell ref="A539:B539"/>
    <mergeCell ref="E539:F539"/>
    <mergeCell ref="I539:J539"/>
    <mergeCell ref="K539:L539"/>
    <mergeCell ref="M539:N539"/>
    <mergeCell ref="O539:P539"/>
    <mergeCell ref="Q537:R537"/>
    <mergeCell ref="S537:T537"/>
    <mergeCell ref="A538:B538"/>
    <mergeCell ref="E538:F538"/>
    <mergeCell ref="I538:J538"/>
    <mergeCell ref="K538:L538"/>
    <mergeCell ref="M538:N538"/>
    <mergeCell ref="O538:P538"/>
    <mergeCell ref="Q538:R538"/>
    <mergeCell ref="S538:T538"/>
    <mergeCell ref="A537:B537"/>
    <mergeCell ref="E537:F537"/>
    <mergeCell ref="I537:J537"/>
    <mergeCell ref="K537:L537"/>
    <mergeCell ref="M537:N537"/>
    <mergeCell ref="O537:P537"/>
    <mergeCell ref="Q535:R535"/>
    <mergeCell ref="S535:T535"/>
    <mergeCell ref="A536:B536"/>
    <mergeCell ref="E536:F536"/>
    <mergeCell ref="I536:J536"/>
    <mergeCell ref="K536:L536"/>
    <mergeCell ref="M536:N536"/>
    <mergeCell ref="O536:P536"/>
    <mergeCell ref="Q536:R536"/>
    <mergeCell ref="S536:T536"/>
    <mergeCell ref="A535:B535"/>
    <mergeCell ref="E535:F535"/>
    <mergeCell ref="I535:J535"/>
    <mergeCell ref="K535:L535"/>
    <mergeCell ref="M535:N535"/>
    <mergeCell ref="O535:P535"/>
    <mergeCell ref="Q533:R533"/>
    <mergeCell ref="S533:T533"/>
    <mergeCell ref="A534:B534"/>
    <mergeCell ref="E534:F534"/>
    <mergeCell ref="I534:J534"/>
    <mergeCell ref="K534:L534"/>
    <mergeCell ref="M534:N534"/>
    <mergeCell ref="O534:P534"/>
    <mergeCell ref="Q534:R534"/>
    <mergeCell ref="S534:T534"/>
    <mergeCell ref="A533:B533"/>
    <mergeCell ref="E533:F533"/>
    <mergeCell ref="I533:J533"/>
    <mergeCell ref="K533:L533"/>
    <mergeCell ref="M533:N533"/>
    <mergeCell ref="O533:P533"/>
    <mergeCell ref="Q531:R531"/>
    <mergeCell ref="S531:T531"/>
    <mergeCell ref="A532:B532"/>
    <mergeCell ref="E532:F532"/>
    <mergeCell ref="I532:J532"/>
    <mergeCell ref="K532:L532"/>
    <mergeCell ref="M532:N532"/>
    <mergeCell ref="O532:P532"/>
    <mergeCell ref="Q532:R532"/>
    <mergeCell ref="S532:T532"/>
    <mergeCell ref="A531:B531"/>
    <mergeCell ref="E531:F531"/>
    <mergeCell ref="I531:J531"/>
    <mergeCell ref="K531:L531"/>
    <mergeCell ref="M531:N531"/>
    <mergeCell ref="O531:P531"/>
    <mergeCell ref="Q529:R529"/>
    <mergeCell ref="S529:T529"/>
    <mergeCell ref="A530:B530"/>
    <mergeCell ref="E530:F530"/>
    <mergeCell ref="I530:J530"/>
    <mergeCell ref="K530:L530"/>
    <mergeCell ref="M530:N530"/>
    <mergeCell ref="O530:P530"/>
    <mergeCell ref="Q530:R530"/>
    <mergeCell ref="S530:T530"/>
    <mergeCell ref="A529:B529"/>
    <mergeCell ref="E529:F529"/>
    <mergeCell ref="I529:J529"/>
    <mergeCell ref="K529:L529"/>
    <mergeCell ref="M529:N529"/>
    <mergeCell ref="O529:P529"/>
    <mergeCell ref="Q527:R527"/>
    <mergeCell ref="S527:T527"/>
    <mergeCell ref="A528:B528"/>
    <mergeCell ref="E528:F528"/>
    <mergeCell ref="I528:J528"/>
    <mergeCell ref="K528:L528"/>
    <mergeCell ref="M528:N528"/>
    <mergeCell ref="O528:P528"/>
    <mergeCell ref="Q528:R528"/>
    <mergeCell ref="S528:T528"/>
    <mergeCell ref="A527:B527"/>
    <mergeCell ref="E527:F527"/>
    <mergeCell ref="I527:J527"/>
    <mergeCell ref="K527:L527"/>
    <mergeCell ref="M527:N527"/>
    <mergeCell ref="O527:P527"/>
    <mergeCell ref="Q525:R525"/>
    <mergeCell ref="S525:T525"/>
    <mergeCell ref="A526:B526"/>
    <mergeCell ref="E526:F526"/>
    <mergeCell ref="I526:J526"/>
    <mergeCell ref="K526:L526"/>
    <mergeCell ref="M526:N526"/>
    <mergeCell ref="O526:P526"/>
    <mergeCell ref="Q526:R526"/>
    <mergeCell ref="S526:T526"/>
    <mergeCell ref="A525:B525"/>
    <mergeCell ref="E525:F525"/>
    <mergeCell ref="I525:J525"/>
    <mergeCell ref="K525:L525"/>
    <mergeCell ref="M525:N525"/>
    <mergeCell ref="O525:P525"/>
    <mergeCell ref="Q523:R523"/>
    <mergeCell ref="S523:T523"/>
    <mergeCell ref="A524:B524"/>
    <mergeCell ref="E524:F524"/>
    <mergeCell ref="I524:J524"/>
    <mergeCell ref="K524:L524"/>
    <mergeCell ref="M524:N524"/>
    <mergeCell ref="O524:P524"/>
    <mergeCell ref="Q524:R524"/>
    <mergeCell ref="S524:T524"/>
    <mergeCell ref="A523:B523"/>
    <mergeCell ref="E523:F523"/>
    <mergeCell ref="I523:J523"/>
    <mergeCell ref="K523:L523"/>
    <mergeCell ref="M523:N523"/>
    <mergeCell ref="O523:P523"/>
    <mergeCell ref="Q521:R521"/>
    <mergeCell ref="S521:T521"/>
    <mergeCell ref="A522:B522"/>
    <mergeCell ref="E522:F522"/>
    <mergeCell ref="I522:J522"/>
    <mergeCell ref="K522:L522"/>
    <mergeCell ref="M522:N522"/>
    <mergeCell ref="O522:P522"/>
    <mergeCell ref="Q522:R522"/>
    <mergeCell ref="S522:T522"/>
    <mergeCell ref="A521:B521"/>
    <mergeCell ref="E521:F521"/>
    <mergeCell ref="I521:J521"/>
    <mergeCell ref="K521:L521"/>
    <mergeCell ref="M521:N521"/>
    <mergeCell ref="O521:P521"/>
    <mergeCell ref="Q519:R519"/>
    <mergeCell ref="S519:T519"/>
    <mergeCell ref="A520:B520"/>
    <mergeCell ref="E520:F520"/>
    <mergeCell ref="I520:J520"/>
    <mergeCell ref="K520:L520"/>
    <mergeCell ref="M520:N520"/>
    <mergeCell ref="O520:P520"/>
    <mergeCell ref="Q520:R520"/>
    <mergeCell ref="S520:T520"/>
    <mergeCell ref="A519:B519"/>
    <mergeCell ref="E519:F519"/>
    <mergeCell ref="I519:J519"/>
    <mergeCell ref="K519:L519"/>
    <mergeCell ref="M519:N519"/>
    <mergeCell ref="O519:P519"/>
    <mergeCell ref="Q517:R517"/>
    <mergeCell ref="S517:T517"/>
    <mergeCell ref="A518:B518"/>
    <mergeCell ref="E518:F518"/>
    <mergeCell ref="I518:J518"/>
    <mergeCell ref="K518:L518"/>
    <mergeCell ref="M518:N518"/>
    <mergeCell ref="O518:P518"/>
    <mergeCell ref="Q518:R518"/>
    <mergeCell ref="S518:T518"/>
    <mergeCell ref="A517:B517"/>
    <mergeCell ref="E517:F517"/>
    <mergeCell ref="I517:J517"/>
    <mergeCell ref="K517:L517"/>
    <mergeCell ref="M517:N517"/>
    <mergeCell ref="O517:P517"/>
    <mergeCell ref="S515:T515"/>
    <mergeCell ref="A516:B516"/>
    <mergeCell ref="E516:F516"/>
    <mergeCell ref="I516:J516"/>
    <mergeCell ref="K516:L516"/>
    <mergeCell ref="M516:N516"/>
    <mergeCell ref="O516:P516"/>
    <mergeCell ref="Q516:R516"/>
    <mergeCell ref="S516:T516"/>
    <mergeCell ref="E514:F514"/>
    <mergeCell ref="O514:P514"/>
    <mergeCell ref="Q514:R514"/>
    <mergeCell ref="A515:B515"/>
    <mergeCell ref="E515:F515"/>
    <mergeCell ref="I515:J515"/>
    <mergeCell ref="K515:L515"/>
    <mergeCell ref="M515:N515"/>
    <mergeCell ref="O515:P515"/>
    <mergeCell ref="Q515:R515"/>
    <mergeCell ref="A510:T510"/>
    <mergeCell ref="A511:T511"/>
    <mergeCell ref="A513:B514"/>
    <mergeCell ref="C513:G513"/>
    <mergeCell ref="H513:H514"/>
    <mergeCell ref="I513:J514"/>
    <mergeCell ref="K513:L514"/>
    <mergeCell ref="M513:N514"/>
    <mergeCell ref="O513:R513"/>
    <mergeCell ref="S513:T514"/>
    <mergeCell ref="F505:F508"/>
    <mergeCell ref="H505:S505"/>
    <mergeCell ref="H506:R506"/>
    <mergeCell ref="G508:H508"/>
    <mergeCell ref="I508:M508"/>
    <mergeCell ref="N508:P508"/>
    <mergeCell ref="Q508:S508"/>
    <mergeCell ref="H507:J507"/>
    <mergeCell ref="K507:L507"/>
    <mergeCell ref="M507:N507"/>
    <mergeCell ref="O507:P507"/>
    <mergeCell ref="Q507:S507"/>
    <mergeCell ref="C496:T496"/>
    <mergeCell ref="A498:T498"/>
    <mergeCell ref="Q500:R500"/>
    <mergeCell ref="A503:B503"/>
    <mergeCell ref="C503:F503"/>
    <mergeCell ref="P503:T503"/>
    <mergeCell ref="C490:T490"/>
    <mergeCell ref="C491:T491"/>
    <mergeCell ref="C492:T492"/>
    <mergeCell ref="C493:T493"/>
    <mergeCell ref="C494:T494"/>
    <mergeCell ref="C495:T495"/>
    <mergeCell ref="H486:I486"/>
    <mergeCell ref="J486:Q486"/>
    <mergeCell ref="R486:R488"/>
    <mergeCell ref="S486:T488"/>
    <mergeCell ref="H487:I488"/>
    <mergeCell ref="J487:M487"/>
    <mergeCell ref="N487:Q487"/>
    <mergeCell ref="J488:M488"/>
    <mergeCell ref="N488:Q488"/>
    <mergeCell ref="A486:A488"/>
    <mergeCell ref="B486:C486"/>
    <mergeCell ref="D486:E486"/>
    <mergeCell ref="F486:G486"/>
    <mergeCell ref="B487:C488"/>
    <mergeCell ref="D487:E488"/>
    <mergeCell ref="F487:G488"/>
    <mergeCell ref="H482:J482"/>
    <mergeCell ref="P482:T482"/>
    <mergeCell ref="A484:C484"/>
    <mergeCell ref="D484:G484"/>
    <mergeCell ref="N484:P484"/>
    <mergeCell ref="Q484:T484"/>
    <mergeCell ref="A479:A482"/>
    <mergeCell ref="B479:G480"/>
    <mergeCell ref="H479:T479"/>
    <mergeCell ref="Q477:R477"/>
    <mergeCell ref="S477:T477"/>
    <mergeCell ref="H480:J480"/>
    <mergeCell ref="L480:N480"/>
    <mergeCell ref="O480:T480"/>
    <mergeCell ref="B481:G482"/>
    <mergeCell ref="H481:J481"/>
    <mergeCell ref="K481:K482"/>
    <mergeCell ref="L481:N482"/>
    <mergeCell ref="P481:T481"/>
    <mergeCell ref="A477:B477"/>
    <mergeCell ref="E477:F477"/>
    <mergeCell ref="I477:J477"/>
    <mergeCell ref="K477:L477"/>
    <mergeCell ref="M477:N477"/>
    <mergeCell ref="O477:P477"/>
    <mergeCell ref="Q475:R475"/>
    <mergeCell ref="S475:T475"/>
    <mergeCell ref="A476:B476"/>
    <mergeCell ref="E476:F476"/>
    <mergeCell ref="I476:J476"/>
    <mergeCell ref="K476:L476"/>
    <mergeCell ref="M476:N476"/>
    <mergeCell ref="O476:P476"/>
    <mergeCell ref="Q476:R476"/>
    <mergeCell ref="S476:T476"/>
    <mergeCell ref="A475:B475"/>
    <mergeCell ref="E475:F475"/>
    <mergeCell ref="I475:J475"/>
    <mergeCell ref="K475:L475"/>
    <mergeCell ref="M475:N475"/>
    <mergeCell ref="O475:P475"/>
    <mergeCell ref="Q473:R473"/>
    <mergeCell ref="S473:T473"/>
    <mergeCell ref="A474:B474"/>
    <mergeCell ref="E474:F474"/>
    <mergeCell ref="I474:J474"/>
    <mergeCell ref="K474:L474"/>
    <mergeCell ref="M474:N474"/>
    <mergeCell ref="O474:P474"/>
    <mergeCell ref="Q474:R474"/>
    <mergeCell ref="S474:T474"/>
    <mergeCell ref="A473:B473"/>
    <mergeCell ref="E473:F473"/>
    <mergeCell ref="I473:J473"/>
    <mergeCell ref="K473:L473"/>
    <mergeCell ref="M473:N473"/>
    <mergeCell ref="O473:P473"/>
    <mergeCell ref="Q471:R471"/>
    <mergeCell ref="S471:T471"/>
    <mergeCell ref="A472:B472"/>
    <mergeCell ref="E472:F472"/>
    <mergeCell ref="I472:J472"/>
    <mergeCell ref="K472:L472"/>
    <mergeCell ref="M472:N472"/>
    <mergeCell ref="O472:P472"/>
    <mergeCell ref="Q472:R472"/>
    <mergeCell ref="S472:T472"/>
    <mergeCell ref="A471:B471"/>
    <mergeCell ref="E471:F471"/>
    <mergeCell ref="I471:J471"/>
    <mergeCell ref="K471:L471"/>
    <mergeCell ref="M471:N471"/>
    <mergeCell ref="O471:P471"/>
    <mergeCell ref="Q469:R469"/>
    <mergeCell ref="S469:T469"/>
    <mergeCell ref="A470:B470"/>
    <mergeCell ref="E470:F470"/>
    <mergeCell ref="I470:J470"/>
    <mergeCell ref="K470:L470"/>
    <mergeCell ref="M470:N470"/>
    <mergeCell ref="O470:P470"/>
    <mergeCell ref="Q470:R470"/>
    <mergeCell ref="S470:T470"/>
    <mergeCell ref="A469:B469"/>
    <mergeCell ref="E469:F469"/>
    <mergeCell ref="I469:J469"/>
    <mergeCell ref="K469:L469"/>
    <mergeCell ref="M469:N469"/>
    <mergeCell ref="O469:P469"/>
    <mergeCell ref="Q467:R467"/>
    <mergeCell ref="S467:T467"/>
    <mergeCell ref="A468:B468"/>
    <mergeCell ref="E468:F468"/>
    <mergeCell ref="I468:J468"/>
    <mergeCell ref="K468:L468"/>
    <mergeCell ref="M468:N468"/>
    <mergeCell ref="O468:P468"/>
    <mergeCell ref="Q468:R468"/>
    <mergeCell ref="S468:T468"/>
    <mergeCell ref="A467:B467"/>
    <mergeCell ref="E467:F467"/>
    <mergeCell ref="I467:J467"/>
    <mergeCell ref="K467:L467"/>
    <mergeCell ref="M467:N467"/>
    <mergeCell ref="O467:P467"/>
    <mergeCell ref="Q465:R465"/>
    <mergeCell ref="S465:T465"/>
    <mergeCell ref="A466:B466"/>
    <mergeCell ref="E466:F466"/>
    <mergeCell ref="I466:J466"/>
    <mergeCell ref="K466:L466"/>
    <mergeCell ref="M466:N466"/>
    <mergeCell ref="O466:P466"/>
    <mergeCell ref="Q466:R466"/>
    <mergeCell ref="S466:T466"/>
    <mergeCell ref="A465:B465"/>
    <mergeCell ref="E465:F465"/>
    <mergeCell ref="I465:J465"/>
    <mergeCell ref="K465:L465"/>
    <mergeCell ref="M465:N465"/>
    <mergeCell ref="O465:P465"/>
    <mergeCell ref="Q463:R463"/>
    <mergeCell ref="S463:T463"/>
    <mergeCell ref="A464:B464"/>
    <mergeCell ref="E464:F464"/>
    <mergeCell ref="I464:J464"/>
    <mergeCell ref="K464:L464"/>
    <mergeCell ref="M464:N464"/>
    <mergeCell ref="O464:P464"/>
    <mergeCell ref="Q464:R464"/>
    <mergeCell ref="S464:T464"/>
    <mergeCell ref="A463:B463"/>
    <mergeCell ref="E463:F463"/>
    <mergeCell ref="I463:J463"/>
    <mergeCell ref="K463:L463"/>
    <mergeCell ref="M463:N463"/>
    <mergeCell ref="O463:P463"/>
    <mergeCell ref="Q461:R461"/>
    <mergeCell ref="S461:T461"/>
    <mergeCell ref="A462:B462"/>
    <mergeCell ref="E462:F462"/>
    <mergeCell ref="I462:J462"/>
    <mergeCell ref="K462:L462"/>
    <mergeCell ref="M462:N462"/>
    <mergeCell ref="O462:P462"/>
    <mergeCell ref="Q462:R462"/>
    <mergeCell ref="S462:T462"/>
    <mergeCell ref="A461:B461"/>
    <mergeCell ref="E461:F461"/>
    <mergeCell ref="I461:J461"/>
    <mergeCell ref="K461:L461"/>
    <mergeCell ref="M461:N461"/>
    <mergeCell ref="O461:P461"/>
    <mergeCell ref="Q459:R459"/>
    <mergeCell ref="S459:T459"/>
    <mergeCell ref="A460:B460"/>
    <mergeCell ref="E460:F460"/>
    <mergeCell ref="I460:J460"/>
    <mergeCell ref="K460:L460"/>
    <mergeCell ref="M460:N460"/>
    <mergeCell ref="O460:P460"/>
    <mergeCell ref="Q460:R460"/>
    <mergeCell ref="S460:T460"/>
    <mergeCell ref="A459:B459"/>
    <mergeCell ref="E459:F459"/>
    <mergeCell ref="I459:J459"/>
    <mergeCell ref="K459:L459"/>
    <mergeCell ref="M459:N459"/>
    <mergeCell ref="O459:P459"/>
    <mergeCell ref="Q457:R457"/>
    <mergeCell ref="S457:T457"/>
    <mergeCell ref="A458:B458"/>
    <mergeCell ref="E458:F458"/>
    <mergeCell ref="I458:J458"/>
    <mergeCell ref="K458:L458"/>
    <mergeCell ref="M458:N458"/>
    <mergeCell ref="O458:P458"/>
    <mergeCell ref="Q458:R458"/>
    <mergeCell ref="S458:T458"/>
    <mergeCell ref="A457:B457"/>
    <mergeCell ref="E457:F457"/>
    <mergeCell ref="I457:J457"/>
    <mergeCell ref="K457:L457"/>
    <mergeCell ref="M457:N457"/>
    <mergeCell ref="O457:P457"/>
    <mergeCell ref="Q455:R455"/>
    <mergeCell ref="S455:T455"/>
    <mergeCell ref="A456:B456"/>
    <mergeCell ref="E456:F456"/>
    <mergeCell ref="I456:J456"/>
    <mergeCell ref="K456:L456"/>
    <mergeCell ref="M456:N456"/>
    <mergeCell ref="O456:P456"/>
    <mergeCell ref="Q456:R456"/>
    <mergeCell ref="S456:T456"/>
    <mergeCell ref="A455:B455"/>
    <mergeCell ref="E455:F455"/>
    <mergeCell ref="I455:J455"/>
    <mergeCell ref="K455:L455"/>
    <mergeCell ref="M455:N455"/>
    <mergeCell ref="O455:P455"/>
    <mergeCell ref="S453:T453"/>
    <mergeCell ref="A454:B454"/>
    <mergeCell ref="E454:F454"/>
    <mergeCell ref="I454:J454"/>
    <mergeCell ref="K454:L454"/>
    <mergeCell ref="M454:N454"/>
    <mergeCell ref="O454:P454"/>
    <mergeCell ref="Q454:R454"/>
    <mergeCell ref="S454:T454"/>
    <mergeCell ref="E452:F452"/>
    <mergeCell ref="O452:P452"/>
    <mergeCell ref="Q452:R452"/>
    <mergeCell ref="A453:B453"/>
    <mergeCell ref="E453:F453"/>
    <mergeCell ref="I453:J453"/>
    <mergeCell ref="K453:L453"/>
    <mergeCell ref="M453:N453"/>
    <mergeCell ref="O453:P453"/>
    <mergeCell ref="Q453:R453"/>
    <mergeCell ref="A448:T448"/>
    <mergeCell ref="A449:T449"/>
    <mergeCell ref="A451:B452"/>
    <mergeCell ref="C451:G451"/>
    <mergeCell ref="H451:H452"/>
    <mergeCell ref="I451:J452"/>
    <mergeCell ref="K451:L452"/>
    <mergeCell ref="M451:N452"/>
    <mergeCell ref="O451:R451"/>
    <mergeCell ref="S451:T452"/>
    <mergeCell ref="F443:F446"/>
    <mergeCell ref="H443:S443"/>
    <mergeCell ref="H444:R444"/>
    <mergeCell ref="G446:H446"/>
    <mergeCell ref="I446:M446"/>
    <mergeCell ref="N446:P446"/>
    <mergeCell ref="Q446:S446"/>
    <mergeCell ref="C434:T434"/>
    <mergeCell ref="A436:T436"/>
    <mergeCell ref="Q438:R438"/>
    <mergeCell ref="A441:B441"/>
    <mergeCell ref="C441:F441"/>
    <mergeCell ref="P441:T441"/>
    <mergeCell ref="C428:T428"/>
    <mergeCell ref="C429:T429"/>
    <mergeCell ref="C430:T430"/>
    <mergeCell ref="C431:T431"/>
    <mergeCell ref="C432:T432"/>
    <mergeCell ref="C433:T433"/>
    <mergeCell ref="H445:J445"/>
    <mergeCell ref="K445:L445"/>
    <mergeCell ref="M445:N445"/>
    <mergeCell ref="O445:P445"/>
    <mergeCell ref="Q445:S445"/>
    <mergeCell ref="H424:I424"/>
    <mergeCell ref="J424:Q424"/>
    <mergeCell ref="R424:R426"/>
    <mergeCell ref="S424:T426"/>
    <mergeCell ref="H425:I426"/>
    <mergeCell ref="J425:M425"/>
    <mergeCell ref="N425:Q425"/>
    <mergeCell ref="J426:M426"/>
    <mergeCell ref="N426:Q426"/>
    <mergeCell ref="A424:A426"/>
    <mergeCell ref="B424:C424"/>
    <mergeCell ref="D424:E424"/>
    <mergeCell ref="F424:G424"/>
    <mergeCell ref="B425:C426"/>
    <mergeCell ref="D425:E426"/>
    <mergeCell ref="F425:G426"/>
    <mergeCell ref="H420:J420"/>
    <mergeCell ref="P420:T420"/>
    <mergeCell ref="A422:C422"/>
    <mergeCell ref="D422:G422"/>
    <mergeCell ref="N422:P422"/>
    <mergeCell ref="Q422:T422"/>
    <mergeCell ref="A417:A420"/>
    <mergeCell ref="B417:G418"/>
    <mergeCell ref="H417:T417"/>
    <mergeCell ref="Q415:R415"/>
    <mergeCell ref="S415:T415"/>
    <mergeCell ref="H418:J418"/>
    <mergeCell ref="L418:N418"/>
    <mergeCell ref="O418:T418"/>
    <mergeCell ref="B419:G420"/>
    <mergeCell ref="H419:J419"/>
    <mergeCell ref="K419:K420"/>
    <mergeCell ref="L419:N420"/>
    <mergeCell ref="P419:T419"/>
    <mergeCell ref="A415:B415"/>
    <mergeCell ref="E415:F415"/>
    <mergeCell ref="I415:J415"/>
    <mergeCell ref="K415:L415"/>
    <mergeCell ref="M415:N415"/>
    <mergeCell ref="O415:P415"/>
    <mergeCell ref="Q413:R413"/>
    <mergeCell ref="S413:T413"/>
    <mergeCell ref="A414:B414"/>
    <mergeCell ref="E414:F414"/>
    <mergeCell ref="I414:J414"/>
    <mergeCell ref="K414:L414"/>
    <mergeCell ref="M414:N414"/>
    <mergeCell ref="O414:P414"/>
    <mergeCell ref="Q414:R414"/>
    <mergeCell ref="S414:T414"/>
    <mergeCell ref="A413:B413"/>
    <mergeCell ref="E413:F413"/>
    <mergeCell ref="I413:J413"/>
    <mergeCell ref="K413:L413"/>
    <mergeCell ref="M413:N413"/>
    <mergeCell ref="O413:P413"/>
    <mergeCell ref="Q411:R411"/>
    <mergeCell ref="S411:T411"/>
    <mergeCell ref="A412:B412"/>
    <mergeCell ref="E412:F412"/>
    <mergeCell ref="I412:J412"/>
    <mergeCell ref="K412:L412"/>
    <mergeCell ref="M412:N412"/>
    <mergeCell ref="O412:P412"/>
    <mergeCell ref="Q412:R412"/>
    <mergeCell ref="S412:T412"/>
    <mergeCell ref="A411:B411"/>
    <mergeCell ref="E411:F411"/>
    <mergeCell ref="I411:J411"/>
    <mergeCell ref="K411:L411"/>
    <mergeCell ref="M411:N411"/>
    <mergeCell ref="O411:P411"/>
    <mergeCell ref="Q409:R409"/>
    <mergeCell ref="S409:T409"/>
    <mergeCell ref="A410:B410"/>
    <mergeCell ref="E410:F410"/>
    <mergeCell ref="I410:J410"/>
    <mergeCell ref="K410:L410"/>
    <mergeCell ref="M410:N410"/>
    <mergeCell ref="O410:P410"/>
    <mergeCell ref="Q410:R410"/>
    <mergeCell ref="S410:T410"/>
    <mergeCell ref="A409:B409"/>
    <mergeCell ref="E409:F409"/>
    <mergeCell ref="I409:J409"/>
    <mergeCell ref="K409:L409"/>
    <mergeCell ref="M409:N409"/>
    <mergeCell ref="O409:P409"/>
    <mergeCell ref="Q407:R407"/>
    <mergeCell ref="S407:T407"/>
    <mergeCell ref="A408:B408"/>
    <mergeCell ref="E408:F408"/>
    <mergeCell ref="I408:J408"/>
    <mergeCell ref="K408:L408"/>
    <mergeCell ref="M408:N408"/>
    <mergeCell ref="O408:P408"/>
    <mergeCell ref="Q408:R408"/>
    <mergeCell ref="S408:T408"/>
    <mergeCell ref="A407:B407"/>
    <mergeCell ref="E407:F407"/>
    <mergeCell ref="I407:J407"/>
    <mergeCell ref="K407:L407"/>
    <mergeCell ref="M407:N407"/>
    <mergeCell ref="O407:P407"/>
    <mergeCell ref="Q405:R405"/>
    <mergeCell ref="S405:T405"/>
    <mergeCell ref="A406:B406"/>
    <mergeCell ref="E406:F406"/>
    <mergeCell ref="I406:J406"/>
    <mergeCell ref="K406:L406"/>
    <mergeCell ref="M406:N406"/>
    <mergeCell ref="O406:P406"/>
    <mergeCell ref="Q406:R406"/>
    <mergeCell ref="S406:T406"/>
    <mergeCell ref="A405:B405"/>
    <mergeCell ref="E405:F405"/>
    <mergeCell ref="I405:J405"/>
    <mergeCell ref="K405:L405"/>
    <mergeCell ref="M405:N405"/>
    <mergeCell ref="O405:P405"/>
    <mergeCell ref="Q403:R403"/>
    <mergeCell ref="S403:T403"/>
    <mergeCell ref="A404:B404"/>
    <mergeCell ref="E404:F404"/>
    <mergeCell ref="I404:J404"/>
    <mergeCell ref="K404:L404"/>
    <mergeCell ref="M404:N404"/>
    <mergeCell ref="O404:P404"/>
    <mergeCell ref="Q404:R404"/>
    <mergeCell ref="S404:T404"/>
    <mergeCell ref="A403:B403"/>
    <mergeCell ref="E403:F403"/>
    <mergeCell ref="I403:J403"/>
    <mergeCell ref="K403:L403"/>
    <mergeCell ref="M403:N403"/>
    <mergeCell ref="O403:P403"/>
    <mergeCell ref="Q401:R401"/>
    <mergeCell ref="S401:T401"/>
    <mergeCell ref="A402:B402"/>
    <mergeCell ref="E402:F402"/>
    <mergeCell ref="I402:J402"/>
    <mergeCell ref="K402:L402"/>
    <mergeCell ref="M402:N402"/>
    <mergeCell ref="O402:P402"/>
    <mergeCell ref="Q402:R402"/>
    <mergeCell ref="S402:T402"/>
    <mergeCell ref="A401:B401"/>
    <mergeCell ref="E401:F401"/>
    <mergeCell ref="I401:J401"/>
    <mergeCell ref="K401:L401"/>
    <mergeCell ref="M401:N401"/>
    <mergeCell ref="O401:P401"/>
    <mergeCell ref="Q399:R399"/>
    <mergeCell ref="S399:T399"/>
    <mergeCell ref="A400:B400"/>
    <mergeCell ref="E400:F400"/>
    <mergeCell ref="I400:J400"/>
    <mergeCell ref="K400:L400"/>
    <mergeCell ref="M400:N400"/>
    <mergeCell ref="O400:P400"/>
    <mergeCell ref="Q400:R400"/>
    <mergeCell ref="S400:T400"/>
    <mergeCell ref="A399:B399"/>
    <mergeCell ref="E399:F399"/>
    <mergeCell ref="I399:J399"/>
    <mergeCell ref="K399:L399"/>
    <mergeCell ref="M399:N399"/>
    <mergeCell ref="O399:P399"/>
    <mergeCell ref="Q397:R397"/>
    <mergeCell ref="S397:T397"/>
    <mergeCell ref="A398:B398"/>
    <mergeCell ref="E398:F398"/>
    <mergeCell ref="I398:J398"/>
    <mergeCell ref="K398:L398"/>
    <mergeCell ref="M398:N398"/>
    <mergeCell ref="O398:P398"/>
    <mergeCell ref="Q398:R398"/>
    <mergeCell ref="S398:T398"/>
    <mergeCell ref="A397:B397"/>
    <mergeCell ref="E397:F397"/>
    <mergeCell ref="I397:J397"/>
    <mergeCell ref="K397:L397"/>
    <mergeCell ref="M397:N397"/>
    <mergeCell ref="O397:P397"/>
    <mergeCell ref="Q395:R395"/>
    <mergeCell ref="S395:T395"/>
    <mergeCell ref="A396:B396"/>
    <mergeCell ref="E396:F396"/>
    <mergeCell ref="I396:J396"/>
    <mergeCell ref="K396:L396"/>
    <mergeCell ref="M396:N396"/>
    <mergeCell ref="O396:P396"/>
    <mergeCell ref="Q396:R396"/>
    <mergeCell ref="S396:T396"/>
    <mergeCell ref="A395:B395"/>
    <mergeCell ref="E395:F395"/>
    <mergeCell ref="I395:J395"/>
    <mergeCell ref="K395:L395"/>
    <mergeCell ref="M395:N395"/>
    <mergeCell ref="O395:P395"/>
    <mergeCell ref="Q393:R393"/>
    <mergeCell ref="S393:T393"/>
    <mergeCell ref="A394:B394"/>
    <mergeCell ref="E394:F394"/>
    <mergeCell ref="I394:J394"/>
    <mergeCell ref="K394:L394"/>
    <mergeCell ref="M394:N394"/>
    <mergeCell ref="O394:P394"/>
    <mergeCell ref="Q394:R394"/>
    <mergeCell ref="S394:T394"/>
    <mergeCell ref="A393:B393"/>
    <mergeCell ref="E393:F393"/>
    <mergeCell ref="I393:J393"/>
    <mergeCell ref="K393:L393"/>
    <mergeCell ref="M393:N393"/>
    <mergeCell ref="O393:P393"/>
    <mergeCell ref="S391:T391"/>
    <mergeCell ref="A392:B392"/>
    <mergeCell ref="E392:F392"/>
    <mergeCell ref="I392:J392"/>
    <mergeCell ref="K392:L392"/>
    <mergeCell ref="M392:N392"/>
    <mergeCell ref="O392:P392"/>
    <mergeCell ref="Q392:R392"/>
    <mergeCell ref="S392:T392"/>
    <mergeCell ref="E390:F390"/>
    <mergeCell ref="O390:P390"/>
    <mergeCell ref="Q390:R390"/>
    <mergeCell ref="A391:B391"/>
    <mergeCell ref="E391:F391"/>
    <mergeCell ref="I391:J391"/>
    <mergeCell ref="K391:L391"/>
    <mergeCell ref="M391:N391"/>
    <mergeCell ref="O391:P391"/>
    <mergeCell ref="Q391:R391"/>
    <mergeCell ref="A386:T386"/>
    <mergeCell ref="A387:T387"/>
    <mergeCell ref="A389:B390"/>
    <mergeCell ref="C389:G389"/>
    <mergeCell ref="H389:H390"/>
    <mergeCell ref="I389:J390"/>
    <mergeCell ref="K389:L390"/>
    <mergeCell ref="M389:N390"/>
    <mergeCell ref="O389:R389"/>
    <mergeCell ref="S389:T390"/>
    <mergeCell ref="F381:F384"/>
    <mergeCell ref="H381:S381"/>
    <mergeCell ref="H382:R382"/>
    <mergeCell ref="G384:H384"/>
    <mergeCell ref="I384:M384"/>
    <mergeCell ref="N384:P384"/>
    <mergeCell ref="Q384:S384"/>
    <mergeCell ref="H383:J383"/>
    <mergeCell ref="K383:L383"/>
    <mergeCell ref="M383:N383"/>
    <mergeCell ref="O383:P383"/>
    <mergeCell ref="Q383:S383"/>
    <mergeCell ref="C372:T372"/>
    <mergeCell ref="A374:T374"/>
    <mergeCell ref="Q376:R376"/>
    <mergeCell ref="A379:B379"/>
    <mergeCell ref="C379:F379"/>
    <mergeCell ref="P379:T379"/>
    <mergeCell ref="C366:T366"/>
    <mergeCell ref="C367:T367"/>
    <mergeCell ref="C368:T368"/>
    <mergeCell ref="C369:T369"/>
    <mergeCell ref="C370:T370"/>
    <mergeCell ref="C371:T371"/>
    <mergeCell ref="H362:I362"/>
    <mergeCell ref="J362:Q362"/>
    <mergeCell ref="R362:R364"/>
    <mergeCell ref="S362:T364"/>
    <mergeCell ref="H363:I364"/>
    <mergeCell ref="J363:M363"/>
    <mergeCell ref="N363:Q363"/>
    <mergeCell ref="J364:M364"/>
    <mergeCell ref="N364:Q364"/>
    <mergeCell ref="A362:A364"/>
    <mergeCell ref="B362:C362"/>
    <mergeCell ref="D362:E362"/>
    <mergeCell ref="F362:G362"/>
    <mergeCell ref="B363:C364"/>
    <mergeCell ref="D363:E364"/>
    <mergeCell ref="F363:G364"/>
    <mergeCell ref="H358:J358"/>
    <mergeCell ref="P358:T358"/>
    <mergeCell ref="A360:C360"/>
    <mergeCell ref="D360:G360"/>
    <mergeCell ref="N360:P360"/>
    <mergeCell ref="Q360:T360"/>
    <mergeCell ref="A355:A358"/>
    <mergeCell ref="B355:G356"/>
    <mergeCell ref="H355:T355"/>
    <mergeCell ref="Q353:R353"/>
    <mergeCell ref="S353:T353"/>
    <mergeCell ref="H356:J356"/>
    <mergeCell ref="L356:N356"/>
    <mergeCell ref="O356:T356"/>
    <mergeCell ref="B357:G358"/>
    <mergeCell ref="H357:J357"/>
    <mergeCell ref="K357:K358"/>
    <mergeCell ref="L357:N358"/>
    <mergeCell ref="P357:T357"/>
    <mergeCell ref="A353:B353"/>
    <mergeCell ref="E353:F353"/>
    <mergeCell ref="I353:J353"/>
    <mergeCell ref="K353:L353"/>
    <mergeCell ref="M353:N353"/>
    <mergeCell ref="O353:P353"/>
    <mergeCell ref="Q351:R351"/>
    <mergeCell ref="S351:T351"/>
    <mergeCell ref="A352:B352"/>
    <mergeCell ref="E352:F352"/>
    <mergeCell ref="I352:J352"/>
    <mergeCell ref="K352:L352"/>
    <mergeCell ref="M352:N352"/>
    <mergeCell ref="O352:P352"/>
    <mergeCell ref="Q352:R352"/>
    <mergeCell ref="S352:T352"/>
    <mergeCell ref="A351:B351"/>
    <mergeCell ref="E351:F351"/>
    <mergeCell ref="I351:J351"/>
    <mergeCell ref="K351:L351"/>
    <mergeCell ref="M351:N351"/>
    <mergeCell ref="O351:P351"/>
    <mergeCell ref="Q349:R349"/>
    <mergeCell ref="S349:T349"/>
    <mergeCell ref="A350:B350"/>
    <mergeCell ref="E350:F350"/>
    <mergeCell ref="I350:J350"/>
    <mergeCell ref="K350:L350"/>
    <mergeCell ref="M350:N350"/>
    <mergeCell ref="O350:P350"/>
    <mergeCell ref="Q350:R350"/>
    <mergeCell ref="S350:T350"/>
    <mergeCell ref="A349:B349"/>
    <mergeCell ref="E349:F349"/>
    <mergeCell ref="I349:J349"/>
    <mergeCell ref="K349:L349"/>
    <mergeCell ref="M349:N349"/>
    <mergeCell ref="O349:P349"/>
    <mergeCell ref="Q347:R347"/>
    <mergeCell ref="S347:T347"/>
    <mergeCell ref="A348:B348"/>
    <mergeCell ref="E348:F348"/>
    <mergeCell ref="I348:J348"/>
    <mergeCell ref="K348:L348"/>
    <mergeCell ref="M348:N348"/>
    <mergeCell ref="O348:P348"/>
    <mergeCell ref="Q348:R348"/>
    <mergeCell ref="S348:T348"/>
    <mergeCell ref="A347:B347"/>
    <mergeCell ref="E347:F347"/>
    <mergeCell ref="I347:J347"/>
    <mergeCell ref="K347:L347"/>
    <mergeCell ref="M347:N347"/>
    <mergeCell ref="O347:P347"/>
    <mergeCell ref="Q345:R345"/>
    <mergeCell ref="S345:T345"/>
    <mergeCell ref="A346:B346"/>
    <mergeCell ref="E346:F346"/>
    <mergeCell ref="I346:J346"/>
    <mergeCell ref="K346:L346"/>
    <mergeCell ref="M346:N346"/>
    <mergeCell ref="O346:P346"/>
    <mergeCell ref="Q346:R346"/>
    <mergeCell ref="S346:T346"/>
    <mergeCell ref="A345:B345"/>
    <mergeCell ref="E345:F345"/>
    <mergeCell ref="I345:J345"/>
    <mergeCell ref="K345:L345"/>
    <mergeCell ref="M345:N345"/>
    <mergeCell ref="O345:P345"/>
    <mergeCell ref="Q343:R343"/>
    <mergeCell ref="S343:T343"/>
    <mergeCell ref="A344:B344"/>
    <mergeCell ref="E344:F344"/>
    <mergeCell ref="I344:J344"/>
    <mergeCell ref="K344:L344"/>
    <mergeCell ref="M344:N344"/>
    <mergeCell ref="O344:P344"/>
    <mergeCell ref="Q344:R344"/>
    <mergeCell ref="S344:T344"/>
    <mergeCell ref="A343:B343"/>
    <mergeCell ref="E343:F343"/>
    <mergeCell ref="I343:J343"/>
    <mergeCell ref="K343:L343"/>
    <mergeCell ref="M343:N343"/>
    <mergeCell ref="O343:P343"/>
    <mergeCell ref="Q341:R341"/>
    <mergeCell ref="S341:T341"/>
    <mergeCell ref="A342:B342"/>
    <mergeCell ref="E342:F342"/>
    <mergeCell ref="I342:J342"/>
    <mergeCell ref="K342:L342"/>
    <mergeCell ref="M342:N342"/>
    <mergeCell ref="O342:P342"/>
    <mergeCell ref="Q342:R342"/>
    <mergeCell ref="S342:T342"/>
    <mergeCell ref="A341:B341"/>
    <mergeCell ref="E341:F341"/>
    <mergeCell ref="I341:J341"/>
    <mergeCell ref="K341:L341"/>
    <mergeCell ref="M341:N341"/>
    <mergeCell ref="O341:P341"/>
    <mergeCell ref="Q339:R339"/>
    <mergeCell ref="S339:T339"/>
    <mergeCell ref="A340:B340"/>
    <mergeCell ref="E340:F340"/>
    <mergeCell ref="I340:J340"/>
    <mergeCell ref="K340:L340"/>
    <mergeCell ref="M340:N340"/>
    <mergeCell ref="O340:P340"/>
    <mergeCell ref="Q340:R340"/>
    <mergeCell ref="S340:T340"/>
    <mergeCell ref="A339:B339"/>
    <mergeCell ref="E339:F339"/>
    <mergeCell ref="I339:J339"/>
    <mergeCell ref="K339:L339"/>
    <mergeCell ref="M339:N339"/>
    <mergeCell ref="O339:P339"/>
    <mergeCell ref="Q337:R337"/>
    <mergeCell ref="S337:T337"/>
    <mergeCell ref="A338:B338"/>
    <mergeCell ref="E338:F338"/>
    <mergeCell ref="I338:J338"/>
    <mergeCell ref="K338:L338"/>
    <mergeCell ref="M338:N338"/>
    <mergeCell ref="O338:P338"/>
    <mergeCell ref="Q338:R338"/>
    <mergeCell ref="S338:T338"/>
    <mergeCell ref="A337:B337"/>
    <mergeCell ref="E337:F337"/>
    <mergeCell ref="I337:J337"/>
    <mergeCell ref="K337:L337"/>
    <mergeCell ref="M337:N337"/>
    <mergeCell ref="O337:P337"/>
    <mergeCell ref="Q335:R335"/>
    <mergeCell ref="S335:T335"/>
    <mergeCell ref="A336:B336"/>
    <mergeCell ref="E336:F336"/>
    <mergeCell ref="I336:J336"/>
    <mergeCell ref="K336:L336"/>
    <mergeCell ref="M336:N336"/>
    <mergeCell ref="O336:P336"/>
    <mergeCell ref="Q336:R336"/>
    <mergeCell ref="S336:T336"/>
    <mergeCell ref="A335:B335"/>
    <mergeCell ref="E335:F335"/>
    <mergeCell ref="I335:J335"/>
    <mergeCell ref="K335:L335"/>
    <mergeCell ref="M335:N335"/>
    <mergeCell ref="O335:P335"/>
    <mergeCell ref="Q333:R333"/>
    <mergeCell ref="S333:T333"/>
    <mergeCell ref="A334:B334"/>
    <mergeCell ref="E334:F334"/>
    <mergeCell ref="I334:J334"/>
    <mergeCell ref="K334:L334"/>
    <mergeCell ref="M334:N334"/>
    <mergeCell ref="O334:P334"/>
    <mergeCell ref="Q334:R334"/>
    <mergeCell ref="S334:T334"/>
    <mergeCell ref="A333:B333"/>
    <mergeCell ref="E333:F333"/>
    <mergeCell ref="I333:J333"/>
    <mergeCell ref="K333:L333"/>
    <mergeCell ref="M333:N333"/>
    <mergeCell ref="O333:P333"/>
    <mergeCell ref="Q331:R331"/>
    <mergeCell ref="S331:T331"/>
    <mergeCell ref="A332:B332"/>
    <mergeCell ref="E332:F332"/>
    <mergeCell ref="I332:J332"/>
    <mergeCell ref="K332:L332"/>
    <mergeCell ref="M332:N332"/>
    <mergeCell ref="O332:P332"/>
    <mergeCell ref="Q332:R332"/>
    <mergeCell ref="S332:T332"/>
    <mergeCell ref="A331:B331"/>
    <mergeCell ref="E331:F331"/>
    <mergeCell ref="I331:J331"/>
    <mergeCell ref="K331:L331"/>
    <mergeCell ref="M331:N331"/>
    <mergeCell ref="O331:P331"/>
    <mergeCell ref="S329:T329"/>
    <mergeCell ref="A330:B330"/>
    <mergeCell ref="E330:F330"/>
    <mergeCell ref="I330:J330"/>
    <mergeCell ref="K330:L330"/>
    <mergeCell ref="M330:N330"/>
    <mergeCell ref="O330:P330"/>
    <mergeCell ref="Q330:R330"/>
    <mergeCell ref="S330:T330"/>
    <mergeCell ref="E328:F328"/>
    <mergeCell ref="O328:P328"/>
    <mergeCell ref="Q328:R328"/>
    <mergeCell ref="A329:B329"/>
    <mergeCell ref="E329:F329"/>
    <mergeCell ref="I329:J329"/>
    <mergeCell ref="K329:L329"/>
    <mergeCell ref="M329:N329"/>
    <mergeCell ref="O329:P329"/>
    <mergeCell ref="Q329:R329"/>
    <mergeCell ref="A324:T324"/>
    <mergeCell ref="A325:T325"/>
    <mergeCell ref="A327:B328"/>
    <mergeCell ref="C327:G327"/>
    <mergeCell ref="H327:H328"/>
    <mergeCell ref="I327:J328"/>
    <mergeCell ref="K327:L328"/>
    <mergeCell ref="M327:N328"/>
    <mergeCell ref="O327:R327"/>
    <mergeCell ref="S327:T328"/>
    <mergeCell ref="F319:F322"/>
    <mergeCell ref="H319:S319"/>
    <mergeCell ref="H320:R320"/>
    <mergeCell ref="G322:H322"/>
    <mergeCell ref="I322:M322"/>
    <mergeCell ref="N322:P322"/>
    <mergeCell ref="Q322:S322"/>
    <mergeCell ref="C310:T310"/>
    <mergeCell ref="A312:T312"/>
    <mergeCell ref="Q314:R314"/>
    <mergeCell ref="A317:B317"/>
    <mergeCell ref="C317:F317"/>
    <mergeCell ref="P317:T317"/>
    <mergeCell ref="C304:T304"/>
    <mergeCell ref="C305:T305"/>
    <mergeCell ref="C306:T306"/>
    <mergeCell ref="C307:T307"/>
    <mergeCell ref="C308:T308"/>
    <mergeCell ref="C309:T309"/>
    <mergeCell ref="H321:J321"/>
    <mergeCell ref="K321:L321"/>
    <mergeCell ref="M321:N321"/>
    <mergeCell ref="O321:P321"/>
    <mergeCell ref="Q321:S321"/>
    <mergeCell ref="H300:I300"/>
    <mergeCell ref="J300:Q300"/>
    <mergeCell ref="R300:R302"/>
    <mergeCell ref="S300:T302"/>
    <mergeCell ref="H301:I302"/>
    <mergeCell ref="J301:M301"/>
    <mergeCell ref="N301:Q301"/>
    <mergeCell ref="J302:M302"/>
    <mergeCell ref="N302:Q302"/>
    <mergeCell ref="A300:A302"/>
    <mergeCell ref="B300:C300"/>
    <mergeCell ref="D300:E300"/>
    <mergeCell ref="F300:G300"/>
    <mergeCell ref="B301:C302"/>
    <mergeCell ref="D301:E302"/>
    <mergeCell ref="F301:G302"/>
    <mergeCell ref="H296:J296"/>
    <mergeCell ref="P296:T296"/>
    <mergeCell ref="A298:C298"/>
    <mergeCell ref="D298:G298"/>
    <mergeCell ref="N298:P298"/>
    <mergeCell ref="Q298:T298"/>
    <mergeCell ref="A293:A296"/>
    <mergeCell ref="B293:G294"/>
    <mergeCell ref="H293:T293"/>
    <mergeCell ref="Q291:R291"/>
    <mergeCell ref="S291:T291"/>
    <mergeCell ref="H294:J294"/>
    <mergeCell ref="L294:N294"/>
    <mergeCell ref="O294:T294"/>
    <mergeCell ref="B295:G296"/>
    <mergeCell ref="H295:J295"/>
    <mergeCell ref="K295:K296"/>
    <mergeCell ref="L295:N296"/>
    <mergeCell ref="P295:T295"/>
    <mergeCell ref="A291:B291"/>
    <mergeCell ref="E291:F291"/>
    <mergeCell ref="I291:J291"/>
    <mergeCell ref="K291:L291"/>
    <mergeCell ref="M291:N291"/>
    <mergeCell ref="O291:P291"/>
    <mergeCell ref="Q289:R289"/>
    <mergeCell ref="S289:T289"/>
    <mergeCell ref="A290:B290"/>
    <mergeCell ref="E290:F290"/>
    <mergeCell ref="I290:J290"/>
    <mergeCell ref="K290:L290"/>
    <mergeCell ref="M290:N290"/>
    <mergeCell ref="O290:P290"/>
    <mergeCell ref="Q290:R290"/>
    <mergeCell ref="S290:T290"/>
    <mergeCell ref="A289:B289"/>
    <mergeCell ref="E289:F289"/>
    <mergeCell ref="I289:J289"/>
    <mergeCell ref="K289:L289"/>
    <mergeCell ref="M289:N289"/>
    <mergeCell ref="O289:P289"/>
    <mergeCell ref="Q287:R287"/>
    <mergeCell ref="S287:T287"/>
    <mergeCell ref="A288:B288"/>
    <mergeCell ref="E288:F288"/>
    <mergeCell ref="I288:J288"/>
    <mergeCell ref="K288:L288"/>
    <mergeCell ref="M288:N288"/>
    <mergeCell ref="O288:P288"/>
    <mergeCell ref="Q288:R288"/>
    <mergeCell ref="S288:T288"/>
    <mergeCell ref="A287:B287"/>
    <mergeCell ref="E287:F287"/>
    <mergeCell ref="I287:J287"/>
    <mergeCell ref="K287:L287"/>
    <mergeCell ref="M287:N287"/>
    <mergeCell ref="O287:P287"/>
    <mergeCell ref="Q285:R285"/>
    <mergeCell ref="S285:T285"/>
    <mergeCell ref="A286:B286"/>
    <mergeCell ref="E286:F286"/>
    <mergeCell ref="I286:J286"/>
    <mergeCell ref="K286:L286"/>
    <mergeCell ref="M286:N286"/>
    <mergeCell ref="O286:P286"/>
    <mergeCell ref="Q286:R286"/>
    <mergeCell ref="S286:T286"/>
    <mergeCell ref="A285:B285"/>
    <mergeCell ref="E285:F285"/>
    <mergeCell ref="I285:J285"/>
    <mergeCell ref="K285:L285"/>
    <mergeCell ref="M285:N285"/>
    <mergeCell ref="O285:P285"/>
    <mergeCell ref="Q283:R283"/>
    <mergeCell ref="S283:T283"/>
    <mergeCell ref="A284:B284"/>
    <mergeCell ref="E284:F284"/>
    <mergeCell ref="I284:J284"/>
    <mergeCell ref="K284:L284"/>
    <mergeCell ref="M284:N284"/>
    <mergeCell ref="O284:P284"/>
    <mergeCell ref="Q284:R284"/>
    <mergeCell ref="S284:T284"/>
    <mergeCell ref="A283:B283"/>
    <mergeCell ref="E283:F283"/>
    <mergeCell ref="I283:J283"/>
    <mergeCell ref="K283:L283"/>
    <mergeCell ref="M283:N283"/>
    <mergeCell ref="O283:P283"/>
    <mergeCell ref="Q281:R281"/>
    <mergeCell ref="S281:T281"/>
    <mergeCell ref="A282:B282"/>
    <mergeCell ref="E282:F282"/>
    <mergeCell ref="I282:J282"/>
    <mergeCell ref="K282:L282"/>
    <mergeCell ref="M282:N282"/>
    <mergeCell ref="O282:P282"/>
    <mergeCell ref="Q282:R282"/>
    <mergeCell ref="S282:T282"/>
    <mergeCell ref="A281:B281"/>
    <mergeCell ref="E281:F281"/>
    <mergeCell ref="I281:J281"/>
    <mergeCell ref="K281:L281"/>
    <mergeCell ref="M281:N281"/>
    <mergeCell ref="O281:P281"/>
    <mergeCell ref="Q279:R279"/>
    <mergeCell ref="S279:T279"/>
    <mergeCell ref="A280:B280"/>
    <mergeCell ref="E280:F280"/>
    <mergeCell ref="I280:J280"/>
    <mergeCell ref="K280:L280"/>
    <mergeCell ref="M280:N280"/>
    <mergeCell ref="O280:P280"/>
    <mergeCell ref="Q280:R280"/>
    <mergeCell ref="S280:T280"/>
    <mergeCell ref="A279:B279"/>
    <mergeCell ref="E279:F279"/>
    <mergeCell ref="I279:J279"/>
    <mergeCell ref="K279:L279"/>
    <mergeCell ref="M279:N279"/>
    <mergeCell ref="O279:P279"/>
    <mergeCell ref="Q277:R277"/>
    <mergeCell ref="S277:T277"/>
    <mergeCell ref="A278:B278"/>
    <mergeCell ref="E278:F278"/>
    <mergeCell ref="I278:J278"/>
    <mergeCell ref="K278:L278"/>
    <mergeCell ref="M278:N278"/>
    <mergeCell ref="O278:P278"/>
    <mergeCell ref="Q278:R278"/>
    <mergeCell ref="S278:T278"/>
    <mergeCell ref="A277:B277"/>
    <mergeCell ref="E277:F277"/>
    <mergeCell ref="I277:J277"/>
    <mergeCell ref="K277:L277"/>
    <mergeCell ref="M277:N277"/>
    <mergeCell ref="O277:P277"/>
    <mergeCell ref="Q275:R275"/>
    <mergeCell ref="S275:T275"/>
    <mergeCell ref="A276:B276"/>
    <mergeCell ref="E276:F276"/>
    <mergeCell ref="I276:J276"/>
    <mergeCell ref="K276:L276"/>
    <mergeCell ref="M276:N276"/>
    <mergeCell ref="O276:P276"/>
    <mergeCell ref="Q276:R276"/>
    <mergeCell ref="S276:T276"/>
    <mergeCell ref="A275:B275"/>
    <mergeCell ref="E275:F275"/>
    <mergeCell ref="I275:J275"/>
    <mergeCell ref="K275:L275"/>
    <mergeCell ref="M275:N275"/>
    <mergeCell ref="O275:P275"/>
    <mergeCell ref="Q273:R273"/>
    <mergeCell ref="S273:T273"/>
    <mergeCell ref="A274:B274"/>
    <mergeCell ref="E274:F274"/>
    <mergeCell ref="I274:J274"/>
    <mergeCell ref="K274:L274"/>
    <mergeCell ref="M274:N274"/>
    <mergeCell ref="O274:P274"/>
    <mergeCell ref="Q274:R274"/>
    <mergeCell ref="S274:T274"/>
    <mergeCell ref="A273:B273"/>
    <mergeCell ref="E273:F273"/>
    <mergeCell ref="I273:J273"/>
    <mergeCell ref="K273:L273"/>
    <mergeCell ref="M273:N273"/>
    <mergeCell ref="O273:P273"/>
    <mergeCell ref="Q271:R271"/>
    <mergeCell ref="S271:T271"/>
    <mergeCell ref="A272:B272"/>
    <mergeCell ref="E272:F272"/>
    <mergeCell ref="I272:J272"/>
    <mergeCell ref="K272:L272"/>
    <mergeCell ref="M272:N272"/>
    <mergeCell ref="O272:P272"/>
    <mergeCell ref="Q272:R272"/>
    <mergeCell ref="S272:T272"/>
    <mergeCell ref="A271:B271"/>
    <mergeCell ref="E271:F271"/>
    <mergeCell ref="I271:J271"/>
    <mergeCell ref="K271:L271"/>
    <mergeCell ref="M271:N271"/>
    <mergeCell ref="O271:P271"/>
    <mergeCell ref="Q269:R269"/>
    <mergeCell ref="S269:T269"/>
    <mergeCell ref="A270:B270"/>
    <mergeCell ref="E270:F270"/>
    <mergeCell ref="I270:J270"/>
    <mergeCell ref="K270:L270"/>
    <mergeCell ref="M270:N270"/>
    <mergeCell ref="O270:P270"/>
    <mergeCell ref="Q270:R270"/>
    <mergeCell ref="S270:T270"/>
    <mergeCell ref="A269:B269"/>
    <mergeCell ref="E269:F269"/>
    <mergeCell ref="I269:J269"/>
    <mergeCell ref="K269:L269"/>
    <mergeCell ref="M269:N269"/>
    <mergeCell ref="O269:P269"/>
    <mergeCell ref="S267:T267"/>
    <mergeCell ref="A268:B268"/>
    <mergeCell ref="E268:F268"/>
    <mergeCell ref="I268:J268"/>
    <mergeCell ref="K268:L268"/>
    <mergeCell ref="M268:N268"/>
    <mergeCell ref="O268:P268"/>
    <mergeCell ref="Q268:R268"/>
    <mergeCell ref="S268:T268"/>
    <mergeCell ref="E266:F266"/>
    <mergeCell ref="O266:P266"/>
    <mergeCell ref="Q266:R266"/>
    <mergeCell ref="A267:B267"/>
    <mergeCell ref="E267:F267"/>
    <mergeCell ref="I267:J267"/>
    <mergeCell ref="K267:L267"/>
    <mergeCell ref="M267:N267"/>
    <mergeCell ref="O267:P267"/>
    <mergeCell ref="Q267:R267"/>
    <mergeCell ref="A262:T262"/>
    <mergeCell ref="A263:T263"/>
    <mergeCell ref="A265:B266"/>
    <mergeCell ref="C265:G265"/>
    <mergeCell ref="H265:H266"/>
    <mergeCell ref="I265:J266"/>
    <mergeCell ref="K265:L266"/>
    <mergeCell ref="M265:N266"/>
    <mergeCell ref="O265:R265"/>
    <mergeCell ref="S265:T266"/>
    <mergeCell ref="F257:F260"/>
    <mergeCell ref="H257:S257"/>
    <mergeCell ref="H258:R258"/>
    <mergeCell ref="G260:H260"/>
    <mergeCell ref="I260:M260"/>
    <mergeCell ref="N260:P260"/>
    <mergeCell ref="Q260:S260"/>
    <mergeCell ref="H259:J259"/>
    <mergeCell ref="K259:L259"/>
    <mergeCell ref="M259:N259"/>
    <mergeCell ref="O259:P259"/>
    <mergeCell ref="Q259:S259"/>
    <mergeCell ref="C248:T248"/>
    <mergeCell ref="A250:T250"/>
    <mergeCell ref="Q252:R252"/>
    <mergeCell ref="A255:B255"/>
    <mergeCell ref="C255:F255"/>
    <mergeCell ref="P255:T255"/>
    <mergeCell ref="C242:T242"/>
    <mergeCell ref="C243:T243"/>
    <mergeCell ref="C244:T244"/>
    <mergeCell ref="C245:T245"/>
    <mergeCell ref="C246:T246"/>
    <mergeCell ref="C247:T247"/>
    <mergeCell ref="H238:I238"/>
    <mergeCell ref="J238:Q238"/>
    <mergeCell ref="R238:R240"/>
    <mergeCell ref="S238:T240"/>
    <mergeCell ref="H239:I240"/>
    <mergeCell ref="J239:M239"/>
    <mergeCell ref="N239:Q239"/>
    <mergeCell ref="J240:M240"/>
    <mergeCell ref="N240:Q240"/>
    <mergeCell ref="A238:A240"/>
    <mergeCell ref="B238:C238"/>
    <mergeCell ref="D238:E238"/>
    <mergeCell ref="F238:G238"/>
    <mergeCell ref="B239:C240"/>
    <mergeCell ref="D239:E240"/>
    <mergeCell ref="F239:G240"/>
    <mergeCell ref="H234:J234"/>
    <mergeCell ref="P234:T234"/>
    <mergeCell ref="A236:C236"/>
    <mergeCell ref="D236:G236"/>
    <mergeCell ref="N236:P236"/>
    <mergeCell ref="Q236:T236"/>
    <mergeCell ref="A231:A234"/>
    <mergeCell ref="B231:G232"/>
    <mergeCell ref="H231:T231"/>
    <mergeCell ref="Q229:R229"/>
    <mergeCell ref="S229:T229"/>
    <mergeCell ref="H232:J232"/>
    <mergeCell ref="L232:N232"/>
    <mergeCell ref="O232:T232"/>
    <mergeCell ref="B233:G234"/>
    <mergeCell ref="H233:J233"/>
    <mergeCell ref="K233:K234"/>
    <mergeCell ref="L233:N234"/>
    <mergeCell ref="P233:T233"/>
    <mergeCell ref="A229:B229"/>
    <mergeCell ref="E229:F229"/>
    <mergeCell ref="I229:J229"/>
    <mergeCell ref="K229:L229"/>
    <mergeCell ref="M229:N229"/>
    <mergeCell ref="O229:P229"/>
    <mergeCell ref="Q227:R227"/>
    <mergeCell ref="S227:T227"/>
    <mergeCell ref="A228:B228"/>
    <mergeCell ref="E228:F228"/>
    <mergeCell ref="I228:J228"/>
    <mergeCell ref="K228:L228"/>
    <mergeCell ref="M228:N228"/>
    <mergeCell ref="O228:P228"/>
    <mergeCell ref="Q228:R228"/>
    <mergeCell ref="S228:T228"/>
    <mergeCell ref="A227:B227"/>
    <mergeCell ref="E227:F227"/>
    <mergeCell ref="I227:J227"/>
    <mergeCell ref="K227:L227"/>
    <mergeCell ref="M227:N227"/>
    <mergeCell ref="O227:P227"/>
    <mergeCell ref="Q225:R225"/>
    <mergeCell ref="S225:T225"/>
    <mergeCell ref="A226:B226"/>
    <mergeCell ref="E226:F226"/>
    <mergeCell ref="I226:J226"/>
    <mergeCell ref="K226:L226"/>
    <mergeCell ref="M226:N226"/>
    <mergeCell ref="O226:P226"/>
    <mergeCell ref="Q226:R226"/>
    <mergeCell ref="S226:T226"/>
    <mergeCell ref="A225:B225"/>
    <mergeCell ref="E225:F225"/>
    <mergeCell ref="I225:J225"/>
    <mergeCell ref="K225:L225"/>
    <mergeCell ref="M225:N225"/>
    <mergeCell ref="O225:P225"/>
    <mergeCell ref="Q223:R223"/>
    <mergeCell ref="S223:T223"/>
    <mergeCell ref="A224:B224"/>
    <mergeCell ref="E224:F224"/>
    <mergeCell ref="I224:J224"/>
    <mergeCell ref="K224:L224"/>
    <mergeCell ref="M224:N224"/>
    <mergeCell ref="O224:P224"/>
    <mergeCell ref="Q224:R224"/>
    <mergeCell ref="S224:T224"/>
    <mergeCell ref="A223:B223"/>
    <mergeCell ref="E223:F223"/>
    <mergeCell ref="I223:J223"/>
    <mergeCell ref="K223:L223"/>
    <mergeCell ref="M223:N223"/>
    <mergeCell ref="O223:P223"/>
    <mergeCell ref="Q221:R221"/>
    <mergeCell ref="S221:T221"/>
    <mergeCell ref="A222:B222"/>
    <mergeCell ref="E222:F222"/>
    <mergeCell ref="I222:J222"/>
    <mergeCell ref="K222:L222"/>
    <mergeCell ref="M222:N222"/>
    <mergeCell ref="O222:P222"/>
    <mergeCell ref="Q222:R222"/>
    <mergeCell ref="S222:T222"/>
    <mergeCell ref="A221:B221"/>
    <mergeCell ref="E221:F221"/>
    <mergeCell ref="I221:J221"/>
    <mergeCell ref="K221:L221"/>
    <mergeCell ref="M221:N221"/>
    <mergeCell ref="O221:P221"/>
    <mergeCell ref="Q219:R219"/>
    <mergeCell ref="S219:T219"/>
    <mergeCell ref="A220:B220"/>
    <mergeCell ref="E220:F220"/>
    <mergeCell ref="I220:J220"/>
    <mergeCell ref="K220:L220"/>
    <mergeCell ref="M220:N220"/>
    <mergeCell ref="O220:P220"/>
    <mergeCell ref="Q220:R220"/>
    <mergeCell ref="S220:T220"/>
    <mergeCell ref="A219:B219"/>
    <mergeCell ref="E219:F219"/>
    <mergeCell ref="I219:J219"/>
    <mergeCell ref="K219:L219"/>
    <mergeCell ref="M219:N219"/>
    <mergeCell ref="O219:P219"/>
    <mergeCell ref="Q217:R217"/>
    <mergeCell ref="S217:T217"/>
    <mergeCell ref="A218:B218"/>
    <mergeCell ref="E218:F218"/>
    <mergeCell ref="I218:J218"/>
    <mergeCell ref="K218:L218"/>
    <mergeCell ref="M218:N218"/>
    <mergeCell ref="O218:P218"/>
    <mergeCell ref="Q218:R218"/>
    <mergeCell ref="S218:T218"/>
    <mergeCell ref="A217:B217"/>
    <mergeCell ref="E217:F217"/>
    <mergeCell ref="I217:J217"/>
    <mergeCell ref="K217:L217"/>
    <mergeCell ref="M217:N217"/>
    <mergeCell ref="O217:P217"/>
    <mergeCell ref="Q215:R215"/>
    <mergeCell ref="S215:T215"/>
    <mergeCell ref="A216:B216"/>
    <mergeCell ref="E216:F216"/>
    <mergeCell ref="I216:J216"/>
    <mergeCell ref="K216:L216"/>
    <mergeCell ref="M216:N216"/>
    <mergeCell ref="O216:P216"/>
    <mergeCell ref="Q216:R216"/>
    <mergeCell ref="S216:T216"/>
    <mergeCell ref="A215:B215"/>
    <mergeCell ref="E215:F215"/>
    <mergeCell ref="I215:J215"/>
    <mergeCell ref="K215:L215"/>
    <mergeCell ref="M215:N215"/>
    <mergeCell ref="O215:P215"/>
    <mergeCell ref="Q213:R213"/>
    <mergeCell ref="S213:T213"/>
    <mergeCell ref="A214:B214"/>
    <mergeCell ref="E214:F214"/>
    <mergeCell ref="I214:J214"/>
    <mergeCell ref="K214:L214"/>
    <mergeCell ref="M214:N214"/>
    <mergeCell ref="O214:P214"/>
    <mergeCell ref="Q214:R214"/>
    <mergeCell ref="S214:T214"/>
    <mergeCell ref="A213:B213"/>
    <mergeCell ref="E213:F213"/>
    <mergeCell ref="I213:J213"/>
    <mergeCell ref="K213:L213"/>
    <mergeCell ref="M213:N213"/>
    <mergeCell ref="O213:P213"/>
    <mergeCell ref="Q211:R211"/>
    <mergeCell ref="S211:T211"/>
    <mergeCell ref="A212:B212"/>
    <mergeCell ref="E212:F212"/>
    <mergeCell ref="I212:J212"/>
    <mergeCell ref="K212:L212"/>
    <mergeCell ref="M212:N212"/>
    <mergeCell ref="O212:P212"/>
    <mergeCell ref="Q212:R212"/>
    <mergeCell ref="S212:T212"/>
    <mergeCell ref="A211:B211"/>
    <mergeCell ref="E211:F211"/>
    <mergeCell ref="I211:J211"/>
    <mergeCell ref="K211:L211"/>
    <mergeCell ref="M211:N211"/>
    <mergeCell ref="O211:P211"/>
    <mergeCell ref="Q209:R209"/>
    <mergeCell ref="S209:T209"/>
    <mergeCell ref="A210:B210"/>
    <mergeCell ref="E210:F210"/>
    <mergeCell ref="I210:J210"/>
    <mergeCell ref="K210:L210"/>
    <mergeCell ref="M210:N210"/>
    <mergeCell ref="O210:P210"/>
    <mergeCell ref="Q210:R210"/>
    <mergeCell ref="S210:T210"/>
    <mergeCell ref="A209:B209"/>
    <mergeCell ref="E209:F209"/>
    <mergeCell ref="I209:J209"/>
    <mergeCell ref="K209:L209"/>
    <mergeCell ref="M209:N209"/>
    <mergeCell ref="O209:P209"/>
    <mergeCell ref="Q207:R207"/>
    <mergeCell ref="S207:T207"/>
    <mergeCell ref="A208:B208"/>
    <mergeCell ref="E208:F208"/>
    <mergeCell ref="I208:J208"/>
    <mergeCell ref="K208:L208"/>
    <mergeCell ref="M208:N208"/>
    <mergeCell ref="O208:P208"/>
    <mergeCell ref="Q208:R208"/>
    <mergeCell ref="S208:T208"/>
    <mergeCell ref="A207:B207"/>
    <mergeCell ref="E207:F207"/>
    <mergeCell ref="I207:J207"/>
    <mergeCell ref="K207:L207"/>
    <mergeCell ref="M207:N207"/>
    <mergeCell ref="O207:P207"/>
    <mergeCell ref="S205:T205"/>
    <mergeCell ref="A206:B206"/>
    <mergeCell ref="E206:F206"/>
    <mergeCell ref="I206:J206"/>
    <mergeCell ref="K206:L206"/>
    <mergeCell ref="M206:N206"/>
    <mergeCell ref="O206:P206"/>
    <mergeCell ref="Q206:R206"/>
    <mergeCell ref="S206:T206"/>
    <mergeCell ref="E204:F204"/>
    <mergeCell ref="O204:P204"/>
    <mergeCell ref="Q204:R204"/>
    <mergeCell ref="A205:B205"/>
    <mergeCell ref="E205:F205"/>
    <mergeCell ref="I205:J205"/>
    <mergeCell ref="K205:L205"/>
    <mergeCell ref="M205:N205"/>
    <mergeCell ref="O205:P205"/>
    <mergeCell ref="Q205:R205"/>
    <mergeCell ref="A200:T200"/>
    <mergeCell ref="A201:T201"/>
    <mergeCell ref="A203:B204"/>
    <mergeCell ref="C203:G203"/>
    <mergeCell ref="H203:H204"/>
    <mergeCell ref="I203:J204"/>
    <mergeCell ref="K203:L204"/>
    <mergeCell ref="M203:N204"/>
    <mergeCell ref="O203:R203"/>
    <mergeCell ref="S203:T204"/>
    <mergeCell ref="F195:F198"/>
    <mergeCell ref="H195:S195"/>
    <mergeCell ref="H196:R196"/>
    <mergeCell ref="G198:H198"/>
    <mergeCell ref="I198:M198"/>
    <mergeCell ref="N198:P198"/>
    <mergeCell ref="Q198:S198"/>
    <mergeCell ref="C186:T186"/>
    <mergeCell ref="A188:T188"/>
    <mergeCell ref="Q190:R190"/>
    <mergeCell ref="A193:B193"/>
    <mergeCell ref="C193:F193"/>
    <mergeCell ref="P193:T193"/>
    <mergeCell ref="C180:T180"/>
    <mergeCell ref="C181:T181"/>
    <mergeCell ref="C182:T182"/>
    <mergeCell ref="C183:T183"/>
    <mergeCell ref="C184:T184"/>
    <mergeCell ref="C185:T185"/>
    <mergeCell ref="H197:J197"/>
    <mergeCell ref="K197:L197"/>
    <mergeCell ref="M197:N197"/>
    <mergeCell ref="O197:P197"/>
    <mergeCell ref="Q197:S197"/>
    <mergeCell ref="H176:I176"/>
    <mergeCell ref="J176:Q176"/>
    <mergeCell ref="R176:R178"/>
    <mergeCell ref="S176:T178"/>
    <mergeCell ref="H177:I178"/>
    <mergeCell ref="J177:M177"/>
    <mergeCell ref="N177:Q177"/>
    <mergeCell ref="J178:M178"/>
    <mergeCell ref="N178:Q178"/>
    <mergeCell ref="A176:A178"/>
    <mergeCell ref="B176:C176"/>
    <mergeCell ref="D176:E176"/>
    <mergeCell ref="F176:G176"/>
    <mergeCell ref="B177:C178"/>
    <mergeCell ref="D177:E178"/>
    <mergeCell ref="F177:G178"/>
    <mergeCell ref="H172:J172"/>
    <mergeCell ref="P172:T172"/>
    <mergeCell ref="A174:C174"/>
    <mergeCell ref="D174:G174"/>
    <mergeCell ref="N174:P174"/>
    <mergeCell ref="Q174:T174"/>
    <mergeCell ref="A169:A172"/>
    <mergeCell ref="B169:G170"/>
    <mergeCell ref="H169:T169"/>
    <mergeCell ref="Q167:R167"/>
    <mergeCell ref="S167:T167"/>
    <mergeCell ref="H170:J170"/>
    <mergeCell ref="L170:N170"/>
    <mergeCell ref="O170:T170"/>
    <mergeCell ref="B171:G172"/>
    <mergeCell ref="H171:J171"/>
    <mergeCell ref="K171:K172"/>
    <mergeCell ref="L171:N172"/>
    <mergeCell ref="P171:T171"/>
    <mergeCell ref="A167:B167"/>
    <mergeCell ref="E167:F167"/>
    <mergeCell ref="I167:J167"/>
    <mergeCell ref="K167:L167"/>
    <mergeCell ref="M167:N167"/>
    <mergeCell ref="O167:P167"/>
    <mergeCell ref="Q165:R165"/>
    <mergeCell ref="S165:T165"/>
    <mergeCell ref="A166:B166"/>
    <mergeCell ref="E166:F166"/>
    <mergeCell ref="I166:J166"/>
    <mergeCell ref="K166:L166"/>
    <mergeCell ref="M166:N166"/>
    <mergeCell ref="O166:P166"/>
    <mergeCell ref="Q166:R166"/>
    <mergeCell ref="S166:T166"/>
    <mergeCell ref="A165:B165"/>
    <mergeCell ref="E165:F165"/>
    <mergeCell ref="I165:J165"/>
    <mergeCell ref="K165:L165"/>
    <mergeCell ref="M165:N165"/>
    <mergeCell ref="O165:P165"/>
    <mergeCell ref="Q163:R163"/>
    <mergeCell ref="S163:T163"/>
    <mergeCell ref="A164:B164"/>
    <mergeCell ref="E164:F164"/>
    <mergeCell ref="I164:J164"/>
    <mergeCell ref="K164:L164"/>
    <mergeCell ref="M164:N164"/>
    <mergeCell ref="O164:P164"/>
    <mergeCell ref="Q164:R164"/>
    <mergeCell ref="S164:T164"/>
    <mergeCell ref="A163:B163"/>
    <mergeCell ref="E163:F163"/>
    <mergeCell ref="I163:J163"/>
    <mergeCell ref="K163:L163"/>
    <mergeCell ref="M163:N163"/>
    <mergeCell ref="O163:P163"/>
    <mergeCell ref="Q161:R161"/>
    <mergeCell ref="S161:T161"/>
    <mergeCell ref="A162:B162"/>
    <mergeCell ref="E162:F162"/>
    <mergeCell ref="I162:J162"/>
    <mergeCell ref="K162:L162"/>
    <mergeCell ref="M162:N162"/>
    <mergeCell ref="O162:P162"/>
    <mergeCell ref="Q162:R162"/>
    <mergeCell ref="S162:T162"/>
    <mergeCell ref="A161:B161"/>
    <mergeCell ref="E161:F161"/>
    <mergeCell ref="I161:J161"/>
    <mergeCell ref="K161:L161"/>
    <mergeCell ref="M161:N161"/>
    <mergeCell ref="O161:P161"/>
    <mergeCell ref="Q159:R159"/>
    <mergeCell ref="S159:T159"/>
    <mergeCell ref="A160:B160"/>
    <mergeCell ref="E160:F160"/>
    <mergeCell ref="I160:J160"/>
    <mergeCell ref="K160:L160"/>
    <mergeCell ref="M160:N160"/>
    <mergeCell ref="O160:P160"/>
    <mergeCell ref="Q160:R160"/>
    <mergeCell ref="S160:T160"/>
    <mergeCell ref="A159:B159"/>
    <mergeCell ref="E159:F159"/>
    <mergeCell ref="I159:J159"/>
    <mergeCell ref="K159:L159"/>
    <mergeCell ref="M159:N159"/>
    <mergeCell ref="O159:P159"/>
    <mergeCell ref="Q157:R157"/>
    <mergeCell ref="S157:T157"/>
    <mergeCell ref="A158:B158"/>
    <mergeCell ref="E158:F158"/>
    <mergeCell ref="I158:J158"/>
    <mergeCell ref="K158:L158"/>
    <mergeCell ref="M158:N158"/>
    <mergeCell ref="O158:P158"/>
    <mergeCell ref="Q158:R158"/>
    <mergeCell ref="S158:T158"/>
    <mergeCell ref="A157:B157"/>
    <mergeCell ref="E157:F157"/>
    <mergeCell ref="I157:J157"/>
    <mergeCell ref="K157:L157"/>
    <mergeCell ref="M157:N157"/>
    <mergeCell ref="O157:P157"/>
    <mergeCell ref="Q155:R155"/>
    <mergeCell ref="S155:T155"/>
    <mergeCell ref="A156:B156"/>
    <mergeCell ref="E156:F156"/>
    <mergeCell ref="I156:J156"/>
    <mergeCell ref="K156:L156"/>
    <mergeCell ref="M156:N156"/>
    <mergeCell ref="O156:P156"/>
    <mergeCell ref="Q156:R156"/>
    <mergeCell ref="S156:T156"/>
    <mergeCell ref="A155:B155"/>
    <mergeCell ref="E155:F155"/>
    <mergeCell ref="I155:J155"/>
    <mergeCell ref="K155:L155"/>
    <mergeCell ref="M155:N155"/>
    <mergeCell ref="O155:P155"/>
    <mergeCell ref="Q153:R153"/>
    <mergeCell ref="S153:T153"/>
    <mergeCell ref="A154:B154"/>
    <mergeCell ref="E154:F154"/>
    <mergeCell ref="I154:J154"/>
    <mergeCell ref="K154:L154"/>
    <mergeCell ref="M154:N154"/>
    <mergeCell ref="O154:P154"/>
    <mergeCell ref="Q154:R154"/>
    <mergeCell ref="S154:T154"/>
    <mergeCell ref="A153:B153"/>
    <mergeCell ref="E153:F153"/>
    <mergeCell ref="I153:J153"/>
    <mergeCell ref="K153:L153"/>
    <mergeCell ref="M153:N153"/>
    <mergeCell ref="O153:P153"/>
    <mergeCell ref="Q151:R151"/>
    <mergeCell ref="S151:T151"/>
    <mergeCell ref="A152:B152"/>
    <mergeCell ref="E152:F152"/>
    <mergeCell ref="I152:J152"/>
    <mergeCell ref="K152:L152"/>
    <mergeCell ref="M152:N152"/>
    <mergeCell ref="O152:P152"/>
    <mergeCell ref="Q152:R152"/>
    <mergeCell ref="S152:T152"/>
    <mergeCell ref="A151:B151"/>
    <mergeCell ref="E151:F151"/>
    <mergeCell ref="I151:J151"/>
    <mergeCell ref="K151:L151"/>
    <mergeCell ref="M151:N151"/>
    <mergeCell ref="O151:P151"/>
    <mergeCell ref="Q149:R149"/>
    <mergeCell ref="S149:T149"/>
    <mergeCell ref="A150:B150"/>
    <mergeCell ref="E150:F150"/>
    <mergeCell ref="I150:J150"/>
    <mergeCell ref="K150:L150"/>
    <mergeCell ref="M150:N150"/>
    <mergeCell ref="O150:P150"/>
    <mergeCell ref="Q150:R150"/>
    <mergeCell ref="S150:T150"/>
    <mergeCell ref="A149:B149"/>
    <mergeCell ref="E149:F149"/>
    <mergeCell ref="I149:J149"/>
    <mergeCell ref="K149:L149"/>
    <mergeCell ref="M149:N149"/>
    <mergeCell ref="O149:P149"/>
    <mergeCell ref="Q147:R147"/>
    <mergeCell ref="S147:T147"/>
    <mergeCell ref="A148:B148"/>
    <mergeCell ref="E148:F148"/>
    <mergeCell ref="I148:J148"/>
    <mergeCell ref="K148:L148"/>
    <mergeCell ref="M148:N148"/>
    <mergeCell ref="O148:P148"/>
    <mergeCell ref="Q148:R148"/>
    <mergeCell ref="S148:T148"/>
    <mergeCell ref="A147:B147"/>
    <mergeCell ref="E147:F147"/>
    <mergeCell ref="I147:J147"/>
    <mergeCell ref="K147:L147"/>
    <mergeCell ref="M147:N147"/>
    <mergeCell ref="O147:P147"/>
    <mergeCell ref="Q145:R145"/>
    <mergeCell ref="S145:T145"/>
    <mergeCell ref="A146:B146"/>
    <mergeCell ref="E146:F146"/>
    <mergeCell ref="I146:J146"/>
    <mergeCell ref="K146:L146"/>
    <mergeCell ref="M146:N146"/>
    <mergeCell ref="O146:P146"/>
    <mergeCell ref="Q146:R146"/>
    <mergeCell ref="S146:T146"/>
    <mergeCell ref="A145:B145"/>
    <mergeCell ref="E145:F145"/>
    <mergeCell ref="I145:J145"/>
    <mergeCell ref="K145:L145"/>
    <mergeCell ref="M145:N145"/>
    <mergeCell ref="O145:P145"/>
    <mergeCell ref="S143:T143"/>
    <mergeCell ref="A144:B144"/>
    <mergeCell ref="E144:F144"/>
    <mergeCell ref="I144:J144"/>
    <mergeCell ref="K144:L144"/>
    <mergeCell ref="M144:N144"/>
    <mergeCell ref="O144:P144"/>
    <mergeCell ref="Q144:R144"/>
    <mergeCell ref="S144:T144"/>
    <mergeCell ref="E142:F142"/>
    <mergeCell ref="O142:P142"/>
    <mergeCell ref="Q142:R142"/>
    <mergeCell ref="A143:B143"/>
    <mergeCell ref="E143:F143"/>
    <mergeCell ref="I143:J143"/>
    <mergeCell ref="K143:L143"/>
    <mergeCell ref="M143:N143"/>
    <mergeCell ref="O143:P143"/>
    <mergeCell ref="Q143:R143"/>
    <mergeCell ref="A138:T138"/>
    <mergeCell ref="A139:T139"/>
    <mergeCell ref="A141:B142"/>
    <mergeCell ref="C141:G141"/>
    <mergeCell ref="H141:H142"/>
    <mergeCell ref="I141:J142"/>
    <mergeCell ref="K141:L142"/>
    <mergeCell ref="M141:N142"/>
    <mergeCell ref="O141:R141"/>
    <mergeCell ref="S141:T142"/>
    <mergeCell ref="F133:F136"/>
    <mergeCell ref="H133:S133"/>
    <mergeCell ref="H134:R134"/>
    <mergeCell ref="G136:H136"/>
    <mergeCell ref="I136:M136"/>
    <mergeCell ref="N136:P136"/>
    <mergeCell ref="Q136:S136"/>
    <mergeCell ref="H135:J135"/>
    <mergeCell ref="K135:L135"/>
    <mergeCell ref="M135:N135"/>
    <mergeCell ref="O135:P135"/>
    <mergeCell ref="Q135:S135"/>
    <mergeCell ref="C124:T124"/>
    <mergeCell ref="A126:T126"/>
    <mergeCell ref="Q128:R128"/>
    <mergeCell ref="A131:B131"/>
    <mergeCell ref="C131:F131"/>
    <mergeCell ref="P131:T131"/>
    <mergeCell ref="C118:T118"/>
    <mergeCell ref="C119:T119"/>
    <mergeCell ref="C120:T120"/>
    <mergeCell ref="C121:T121"/>
    <mergeCell ref="C122:T122"/>
    <mergeCell ref="C123:T123"/>
    <mergeCell ref="H114:I114"/>
    <mergeCell ref="J114:Q114"/>
    <mergeCell ref="R114:R116"/>
    <mergeCell ref="S114:T116"/>
    <mergeCell ref="H115:I116"/>
    <mergeCell ref="J115:M115"/>
    <mergeCell ref="N115:Q115"/>
    <mergeCell ref="J116:M116"/>
    <mergeCell ref="N116:Q116"/>
    <mergeCell ref="A114:A116"/>
    <mergeCell ref="B114:C114"/>
    <mergeCell ref="D114:E114"/>
    <mergeCell ref="F114:G114"/>
    <mergeCell ref="B115:C116"/>
    <mergeCell ref="D115:E116"/>
    <mergeCell ref="F115:G116"/>
    <mergeCell ref="H110:J110"/>
    <mergeCell ref="P110:T110"/>
    <mergeCell ref="A112:C112"/>
    <mergeCell ref="D112:G112"/>
    <mergeCell ref="N112:P112"/>
    <mergeCell ref="Q112:T112"/>
    <mergeCell ref="A107:A110"/>
    <mergeCell ref="B107:G108"/>
    <mergeCell ref="H107:T107"/>
    <mergeCell ref="Q105:R105"/>
    <mergeCell ref="S105:T105"/>
    <mergeCell ref="H108:J108"/>
    <mergeCell ref="L108:N108"/>
    <mergeCell ref="O108:T108"/>
    <mergeCell ref="B109:G110"/>
    <mergeCell ref="H109:J109"/>
    <mergeCell ref="K109:K110"/>
    <mergeCell ref="L109:N110"/>
    <mergeCell ref="P109:T109"/>
    <mergeCell ref="A105:B105"/>
    <mergeCell ref="E105:F105"/>
    <mergeCell ref="I105:J105"/>
    <mergeCell ref="K105:L105"/>
    <mergeCell ref="M105:N105"/>
    <mergeCell ref="O105:P105"/>
    <mergeCell ref="Q103:R103"/>
    <mergeCell ref="S103:T103"/>
    <mergeCell ref="A104:B104"/>
    <mergeCell ref="E104:F104"/>
    <mergeCell ref="I104:J104"/>
    <mergeCell ref="K104:L104"/>
    <mergeCell ref="M104:N104"/>
    <mergeCell ref="O104:P104"/>
    <mergeCell ref="Q104:R104"/>
    <mergeCell ref="S104:T104"/>
    <mergeCell ref="A103:B103"/>
    <mergeCell ref="E103:F103"/>
    <mergeCell ref="I103:J103"/>
    <mergeCell ref="K103:L103"/>
    <mergeCell ref="M103:N103"/>
    <mergeCell ref="O103:P103"/>
    <mergeCell ref="Q101:R101"/>
    <mergeCell ref="S101:T101"/>
    <mergeCell ref="A102:B102"/>
    <mergeCell ref="E102:F102"/>
    <mergeCell ref="I102:J102"/>
    <mergeCell ref="K102:L102"/>
    <mergeCell ref="M102:N102"/>
    <mergeCell ref="O102:P102"/>
    <mergeCell ref="Q102:R102"/>
    <mergeCell ref="S102:T102"/>
    <mergeCell ref="A101:B101"/>
    <mergeCell ref="E101:F101"/>
    <mergeCell ref="I101:J101"/>
    <mergeCell ref="K101:L101"/>
    <mergeCell ref="M101:N101"/>
    <mergeCell ref="O101:P101"/>
    <mergeCell ref="Q99:R99"/>
    <mergeCell ref="S99:T99"/>
    <mergeCell ref="A100:B100"/>
    <mergeCell ref="E100:F100"/>
    <mergeCell ref="I100:J100"/>
    <mergeCell ref="K100:L100"/>
    <mergeCell ref="M100:N100"/>
    <mergeCell ref="O100:P100"/>
    <mergeCell ref="Q100:R100"/>
    <mergeCell ref="S100:T100"/>
    <mergeCell ref="A99:B99"/>
    <mergeCell ref="E99:F99"/>
    <mergeCell ref="I99:J99"/>
    <mergeCell ref="K99:L99"/>
    <mergeCell ref="M99:N99"/>
    <mergeCell ref="O99:P99"/>
    <mergeCell ref="Q97:R97"/>
    <mergeCell ref="S97:T97"/>
    <mergeCell ref="A98:B98"/>
    <mergeCell ref="E98:F98"/>
    <mergeCell ref="I98:J98"/>
    <mergeCell ref="K98:L98"/>
    <mergeCell ref="M98:N98"/>
    <mergeCell ref="O98:P98"/>
    <mergeCell ref="Q98:R98"/>
    <mergeCell ref="S98:T98"/>
    <mergeCell ref="A97:B97"/>
    <mergeCell ref="E97:F97"/>
    <mergeCell ref="I97:J97"/>
    <mergeCell ref="K97:L97"/>
    <mergeCell ref="M97:N97"/>
    <mergeCell ref="O97:P97"/>
    <mergeCell ref="Q95:R95"/>
    <mergeCell ref="S95:T95"/>
    <mergeCell ref="A96:B96"/>
    <mergeCell ref="E96:F96"/>
    <mergeCell ref="I96:J96"/>
    <mergeCell ref="K96:L96"/>
    <mergeCell ref="M96:N96"/>
    <mergeCell ref="O96:P96"/>
    <mergeCell ref="Q96:R96"/>
    <mergeCell ref="S96:T96"/>
    <mergeCell ref="A95:B95"/>
    <mergeCell ref="E95:F95"/>
    <mergeCell ref="I95:J95"/>
    <mergeCell ref="K95:L95"/>
    <mergeCell ref="M95:N95"/>
    <mergeCell ref="O95:P95"/>
    <mergeCell ref="Q93:R93"/>
    <mergeCell ref="S93:T93"/>
    <mergeCell ref="A94:B94"/>
    <mergeCell ref="E94:F94"/>
    <mergeCell ref="I94:J94"/>
    <mergeCell ref="K94:L94"/>
    <mergeCell ref="M94:N94"/>
    <mergeCell ref="O94:P94"/>
    <mergeCell ref="Q94:R94"/>
    <mergeCell ref="S94:T94"/>
    <mergeCell ref="A93:B93"/>
    <mergeCell ref="E93:F93"/>
    <mergeCell ref="I93:J93"/>
    <mergeCell ref="K93:L93"/>
    <mergeCell ref="M93:N93"/>
    <mergeCell ref="O93:P93"/>
    <mergeCell ref="Q91:R91"/>
    <mergeCell ref="S91:T91"/>
    <mergeCell ref="A92:B92"/>
    <mergeCell ref="E92:F92"/>
    <mergeCell ref="I92:J92"/>
    <mergeCell ref="K92:L92"/>
    <mergeCell ref="M92:N92"/>
    <mergeCell ref="O92:P92"/>
    <mergeCell ref="Q92:R92"/>
    <mergeCell ref="S92:T92"/>
    <mergeCell ref="A91:B91"/>
    <mergeCell ref="E91:F91"/>
    <mergeCell ref="I91:J91"/>
    <mergeCell ref="K91:L91"/>
    <mergeCell ref="M91:N91"/>
    <mergeCell ref="O91:P91"/>
    <mergeCell ref="Q89:R89"/>
    <mergeCell ref="S89:T89"/>
    <mergeCell ref="A90:B90"/>
    <mergeCell ref="E90:F90"/>
    <mergeCell ref="I90:J90"/>
    <mergeCell ref="K90:L90"/>
    <mergeCell ref="M90:N90"/>
    <mergeCell ref="O90:P90"/>
    <mergeCell ref="Q90:R90"/>
    <mergeCell ref="S90:T90"/>
    <mergeCell ref="A89:B89"/>
    <mergeCell ref="E89:F89"/>
    <mergeCell ref="I89:J89"/>
    <mergeCell ref="K89:L89"/>
    <mergeCell ref="M89:N89"/>
    <mergeCell ref="O89:P89"/>
    <mergeCell ref="Q87:R87"/>
    <mergeCell ref="S87:T87"/>
    <mergeCell ref="A88:B88"/>
    <mergeCell ref="E88:F88"/>
    <mergeCell ref="I88:J88"/>
    <mergeCell ref="K88:L88"/>
    <mergeCell ref="M88:N88"/>
    <mergeCell ref="O88:P88"/>
    <mergeCell ref="Q88:R88"/>
    <mergeCell ref="S88:T88"/>
    <mergeCell ref="A87:B87"/>
    <mergeCell ref="E87:F87"/>
    <mergeCell ref="I87:J87"/>
    <mergeCell ref="K87:L87"/>
    <mergeCell ref="M87:N87"/>
    <mergeCell ref="O87:P87"/>
    <mergeCell ref="Q85:R85"/>
    <mergeCell ref="S85:T85"/>
    <mergeCell ref="A86:B86"/>
    <mergeCell ref="E86:F86"/>
    <mergeCell ref="I86:J86"/>
    <mergeCell ref="K86:L86"/>
    <mergeCell ref="M86:N86"/>
    <mergeCell ref="O86:P86"/>
    <mergeCell ref="Q86:R86"/>
    <mergeCell ref="S86:T86"/>
    <mergeCell ref="A85:B85"/>
    <mergeCell ref="E85:F85"/>
    <mergeCell ref="I85:J85"/>
    <mergeCell ref="K85:L85"/>
    <mergeCell ref="M85:N85"/>
    <mergeCell ref="O85:P85"/>
    <mergeCell ref="Q83:R83"/>
    <mergeCell ref="S83:T83"/>
    <mergeCell ref="A84:B84"/>
    <mergeCell ref="E84:F84"/>
    <mergeCell ref="I84:J84"/>
    <mergeCell ref="K84:L84"/>
    <mergeCell ref="M84:N84"/>
    <mergeCell ref="O84:P84"/>
    <mergeCell ref="Q84:R84"/>
    <mergeCell ref="S84:T84"/>
    <mergeCell ref="A83:B83"/>
    <mergeCell ref="E83:F83"/>
    <mergeCell ref="I83:J83"/>
    <mergeCell ref="K83:L83"/>
    <mergeCell ref="M83:N83"/>
    <mergeCell ref="O83:P83"/>
    <mergeCell ref="S81:T81"/>
    <mergeCell ref="A82:B82"/>
    <mergeCell ref="E82:F82"/>
    <mergeCell ref="I82:J82"/>
    <mergeCell ref="K82:L82"/>
    <mergeCell ref="M82:N82"/>
    <mergeCell ref="O82:P82"/>
    <mergeCell ref="Q82:R82"/>
    <mergeCell ref="S82:T82"/>
    <mergeCell ref="E80:F80"/>
    <mergeCell ref="O80:P80"/>
    <mergeCell ref="Q80:R80"/>
    <mergeCell ref="A81:B81"/>
    <mergeCell ref="E81:F81"/>
    <mergeCell ref="I81:J81"/>
    <mergeCell ref="K81:L81"/>
    <mergeCell ref="M81:N81"/>
    <mergeCell ref="O81:P81"/>
    <mergeCell ref="Q81:R81"/>
    <mergeCell ref="A76:T76"/>
    <mergeCell ref="A77:T77"/>
    <mergeCell ref="A79:B80"/>
    <mergeCell ref="C79:G79"/>
    <mergeCell ref="H79:H80"/>
    <mergeCell ref="I79:J80"/>
    <mergeCell ref="K79:L80"/>
    <mergeCell ref="M79:N80"/>
    <mergeCell ref="O79:R79"/>
    <mergeCell ref="S79:T80"/>
    <mergeCell ref="F71:F74"/>
    <mergeCell ref="H71:S71"/>
    <mergeCell ref="H72:R72"/>
    <mergeCell ref="G74:H74"/>
    <mergeCell ref="I74:M74"/>
    <mergeCell ref="N74:P74"/>
    <mergeCell ref="Q74:S74"/>
    <mergeCell ref="C62:T62"/>
    <mergeCell ref="A64:T64"/>
    <mergeCell ref="Q66:R66"/>
    <mergeCell ref="A69:B69"/>
    <mergeCell ref="C69:F69"/>
    <mergeCell ref="P69:T69"/>
    <mergeCell ref="C56:T56"/>
    <mergeCell ref="C57:T57"/>
    <mergeCell ref="C58:T58"/>
    <mergeCell ref="C59:T59"/>
    <mergeCell ref="C60:T60"/>
    <mergeCell ref="C61:T61"/>
    <mergeCell ref="H73:J73"/>
    <mergeCell ref="K73:L73"/>
    <mergeCell ref="M73:N73"/>
    <mergeCell ref="O73:P73"/>
    <mergeCell ref="Q73:S73"/>
    <mergeCell ref="H52:I52"/>
    <mergeCell ref="J52:Q52"/>
    <mergeCell ref="R52:R54"/>
    <mergeCell ref="S52:T54"/>
    <mergeCell ref="H53:I54"/>
    <mergeCell ref="J53:M53"/>
    <mergeCell ref="N53:Q53"/>
    <mergeCell ref="J54:M54"/>
    <mergeCell ref="N54:Q54"/>
    <mergeCell ref="A52:A54"/>
    <mergeCell ref="B52:C52"/>
    <mergeCell ref="D52:E52"/>
    <mergeCell ref="F52:G52"/>
    <mergeCell ref="B53:C54"/>
    <mergeCell ref="D53:E54"/>
    <mergeCell ref="F53:G54"/>
    <mergeCell ref="H48:J48"/>
    <mergeCell ref="P48:T48"/>
    <mergeCell ref="A50:C50"/>
    <mergeCell ref="D50:G50"/>
    <mergeCell ref="N50:P50"/>
    <mergeCell ref="Q50:T50"/>
    <mergeCell ref="A45:A48"/>
    <mergeCell ref="B45:G46"/>
    <mergeCell ref="H45:T45"/>
    <mergeCell ref="Q43:R43"/>
    <mergeCell ref="S43:T43"/>
    <mergeCell ref="H46:J46"/>
    <mergeCell ref="L46:N46"/>
    <mergeCell ref="O46:T46"/>
    <mergeCell ref="B47:G48"/>
    <mergeCell ref="H47:J47"/>
    <mergeCell ref="K47:K48"/>
    <mergeCell ref="L47:N48"/>
    <mergeCell ref="P47:T47"/>
    <mergeCell ref="A43:B43"/>
    <mergeCell ref="E43:F43"/>
    <mergeCell ref="I43:J43"/>
    <mergeCell ref="K43:L43"/>
    <mergeCell ref="M43:N43"/>
    <mergeCell ref="O43:P43"/>
    <mergeCell ref="Q41:R41"/>
    <mergeCell ref="S41:T41"/>
    <mergeCell ref="A42:B42"/>
    <mergeCell ref="E42:F42"/>
    <mergeCell ref="I42:J42"/>
    <mergeCell ref="K42:L42"/>
    <mergeCell ref="M42:N42"/>
    <mergeCell ref="O42:P42"/>
    <mergeCell ref="Q42:R42"/>
    <mergeCell ref="S42:T42"/>
    <mergeCell ref="A41:B41"/>
    <mergeCell ref="E41:F41"/>
    <mergeCell ref="I41:J41"/>
    <mergeCell ref="K41:L41"/>
    <mergeCell ref="M41:N41"/>
    <mergeCell ref="O41:P41"/>
    <mergeCell ref="Q39:R39"/>
    <mergeCell ref="S39:T39"/>
    <mergeCell ref="A40:B40"/>
    <mergeCell ref="E40:F40"/>
    <mergeCell ref="I40:J40"/>
    <mergeCell ref="K40:L40"/>
    <mergeCell ref="M40:N40"/>
    <mergeCell ref="O40:P40"/>
    <mergeCell ref="Q40:R40"/>
    <mergeCell ref="S40:T40"/>
    <mergeCell ref="A39:B39"/>
    <mergeCell ref="E39:F39"/>
    <mergeCell ref="I39:J39"/>
    <mergeCell ref="K39:L39"/>
    <mergeCell ref="M39:N39"/>
    <mergeCell ref="O39:P39"/>
    <mergeCell ref="Q37:R37"/>
    <mergeCell ref="S37:T37"/>
    <mergeCell ref="A38:B38"/>
    <mergeCell ref="E38:F38"/>
    <mergeCell ref="I38:J38"/>
    <mergeCell ref="K38:L38"/>
    <mergeCell ref="M38:N38"/>
    <mergeCell ref="O38:P38"/>
    <mergeCell ref="Q38:R38"/>
    <mergeCell ref="S38:T38"/>
    <mergeCell ref="A37:B37"/>
    <mergeCell ref="E37:F37"/>
    <mergeCell ref="I37:J37"/>
    <mergeCell ref="K37:L37"/>
    <mergeCell ref="M37:N37"/>
    <mergeCell ref="O37:P37"/>
    <mergeCell ref="Q35:R35"/>
    <mergeCell ref="S35:T35"/>
    <mergeCell ref="A36:B36"/>
    <mergeCell ref="E36:F36"/>
    <mergeCell ref="I36:J36"/>
    <mergeCell ref="K36:L36"/>
    <mergeCell ref="M36:N36"/>
    <mergeCell ref="O36:P36"/>
    <mergeCell ref="Q36:R36"/>
    <mergeCell ref="S36:T36"/>
    <mergeCell ref="A35:B35"/>
    <mergeCell ref="E35:F35"/>
    <mergeCell ref="I35:J35"/>
    <mergeCell ref="K35:L35"/>
    <mergeCell ref="M35:N35"/>
    <mergeCell ref="O35:P35"/>
    <mergeCell ref="Q33:R33"/>
    <mergeCell ref="S33:T33"/>
    <mergeCell ref="A34:B34"/>
    <mergeCell ref="E34:F34"/>
    <mergeCell ref="I34:J34"/>
    <mergeCell ref="K34:L34"/>
    <mergeCell ref="M34:N34"/>
    <mergeCell ref="O34:P34"/>
    <mergeCell ref="Q34:R34"/>
    <mergeCell ref="S34:T34"/>
    <mergeCell ref="A33:B33"/>
    <mergeCell ref="E33:F33"/>
    <mergeCell ref="I33:J33"/>
    <mergeCell ref="K33:L33"/>
    <mergeCell ref="M33:N33"/>
    <mergeCell ref="O33:P33"/>
    <mergeCell ref="Q31:R31"/>
    <mergeCell ref="S31:T31"/>
    <mergeCell ref="A32:B32"/>
    <mergeCell ref="E32:F32"/>
    <mergeCell ref="I32:J32"/>
    <mergeCell ref="K32:L32"/>
    <mergeCell ref="M32:N32"/>
    <mergeCell ref="O32:P32"/>
    <mergeCell ref="Q32:R32"/>
    <mergeCell ref="S32:T32"/>
    <mergeCell ref="A31:B31"/>
    <mergeCell ref="E31:F31"/>
    <mergeCell ref="I31:J31"/>
    <mergeCell ref="K31:L31"/>
    <mergeCell ref="M31:N31"/>
    <mergeCell ref="O31:P31"/>
    <mergeCell ref="Q29:R29"/>
    <mergeCell ref="S29:T29"/>
    <mergeCell ref="A30:B30"/>
    <mergeCell ref="E30:F30"/>
    <mergeCell ref="I30:J30"/>
    <mergeCell ref="K30:L30"/>
    <mergeCell ref="M30:N30"/>
    <mergeCell ref="O30:P30"/>
    <mergeCell ref="Q30:R30"/>
    <mergeCell ref="S30:T30"/>
    <mergeCell ref="A29:B29"/>
    <mergeCell ref="E29:F29"/>
    <mergeCell ref="I29:J29"/>
    <mergeCell ref="K29:L29"/>
    <mergeCell ref="M29:N29"/>
    <mergeCell ref="O29:P29"/>
    <mergeCell ref="Q27:R27"/>
    <mergeCell ref="S27:T27"/>
    <mergeCell ref="A28:B28"/>
    <mergeCell ref="E28:F28"/>
    <mergeCell ref="I28:J28"/>
    <mergeCell ref="K28:L28"/>
    <mergeCell ref="M28:N28"/>
    <mergeCell ref="O28:P28"/>
    <mergeCell ref="Q28:R28"/>
    <mergeCell ref="S28:T28"/>
    <mergeCell ref="A27:B27"/>
    <mergeCell ref="E27:F27"/>
    <mergeCell ref="I27:J27"/>
    <mergeCell ref="K27:L27"/>
    <mergeCell ref="M27:N27"/>
    <mergeCell ref="O27:P27"/>
    <mergeCell ref="Q25:R25"/>
    <mergeCell ref="S25:T25"/>
    <mergeCell ref="A26:B26"/>
    <mergeCell ref="E26:F26"/>
    <mergeCell ref="I26:J26"/>
    <mergeCell ref="K26:L26"/>
    <mergeCell ref="M26:N26"/>
    <mergeCell ref="O26:P26"/>
    <mergeCell ref="Q26:R26"/>
    <mergeCell ref="S26:T26"/>
    <mergeCell ref="A25:B25"/>
    <mergeCell ref="E25:F25"/>
    <mergeCell ref="I25:J25"/>
    <mergeCell ref="K25:L25"/>
    <mergeCell ref="M25:N25"/>
    <mergeCell ref="O25:P25"/>
    <mergeCell ref="Q23:R23"/>
    <mergeCell ref="S23:T23"/>
    <mergeCell ref="A24:B24"/>
    <mergeCell ref="E24:F24"/>
    <mergeCell ref="I24:J24"/>
    <mergeCell ref="K24:L24"/>
    <mergeCell ref="M24:N24"/>
    <mergeCell ref="O24:P24"/>
    <mergeCell ref="Q24:R24"/>
    <mergeCell ref="S24:T24"/>
    <mergeCell ref="A23:B23"/>
    <mergeCell ref="E23:F23"/>
    <mergeCell ref="I23:J23"/>
    <mergeCell ref="K23:L23"/>
    <mergeCell ref="M23:N23"/>
    <mergeCell ref="O23:P23"/>
    <mergeCell ref="Q21:R21"/>
    <mergeCell ref="S21:T21"/>
    <mergeCell ref="A22:B22"/>
    <mergeCell ref="E22:F22"/>
    <mergeCell ref="I22:J22"/>
    <mergeCell ref="K22:L22"/>
    <mergeCell ref="M22:N22"/>
    <mergeCell ref="O22:P22"/>
    <mergeCell ref="Q22:R22"/>
    <mergeCell ref="S22:T22"/>
    <mergeCell ref="A21:B21"/>
    <mergeCell ref="E21:F21"/>
    <mergeCell ref="I21:J21"/>
    <mergeCell ref="K21:L21"/>
    <mergeCell ref="M21:N21"/>
    <mergeCell ref="O21:P21"/>
    <mergeCell ref="Q19:R19"/>
    <mergeCell ref="S19:T19"/>
    <mergeCell ref="A20:B20"/>
    <mergeCell ref="E20:F20"/>
    <mergeCell ref="I20:J20"/>
    <mergeCell ref="K20:L20"/>
    <mergeCell ref="M20:N20"/>
    <mergeCell ref="O20:P20"/>
    <mergeCell ref="Q20:R20"/>
    <mergeCell ref="S20:T20"/>
    <mergeCell ref="S17:T18"/>
    <mergeCell ref="E18:F18"/>
    <mergeCell ref="O18:P18"/>
    <mergeCell ref="Q18:R18"/>
    <mergeCell ref="A19:B19"/>
    <mergeCell ref="E19:F19"/>
    <mergeCell ref="I19:J19"/>
    <mergeCell ref="K19:L19"/>
    <mergeCell ref="M19:N19"/>
    <mergeCell ref="O19:P19"/>
    <mergeCell ref="N12:P12"/>
    <mergeCell ref="Q12:S12"/>
    <mergeCell ref="A15:T15"/>
    <mergeCell ref="A17:B18"/>
    <mergeCell ref="C17:G17"/>
    <mergeCell ref="H17:H18"/>
    <mergeCell ref="I17:J18"/>
    <mergeCell ref="K17:L18"/>
    <mergeCell ref="M17:N18"/>
    <mergeCell ref="O17:R17"/>
    <mergeCell ref="A2:T2"/>
    <mergeCell ref="Q4:R4"/>
    <mergeCell ref="A7:B7"/>
    <mergeCell ref="C7:F7"/>
    <mergeCell ref="P7:T7"/>
    <mergeCell ref="F9:F12"/>
    <mergeCell ref="H9:S9"/>
    <mergeCell ref="H10:R10"/>
    <mergeCell ref="G12:H12"/>
    <mergeCell ref="I12:M12"/>
    <mergeCell ref="H11:J11"/>
    <mergeCell ref="K11:L11"/>
    <mergeCell ref="M11:N11"/>
    <mergeCell ref="O11:P11"/>
    <mergeCell ref="Q11:S11"/>
  </mergeCells>
  <phoneticPr fontId="3"/>
  <printOptions horizontalCentered="1"/>
  <pageMargins left="0.23622047244094491" right="0.23622047244094491" top="0.15748031496062992" bottom="0.15748031496062992" header="0.31496062992125984" footer="0.31496062992125984"/>
  <pageSetup paperSize="9" scale="79" orientation="portrait" r:id="rId1"/>
  <headerFooter alignWithMargins="0">
    <oddHeader>&amp;R&amp;8&amp;D &amp;T</oddHeader>
  </headerFooter>
  <rowBreaks count="19" manualBreakCount="19">
    <brk id="62" max="16383" man="1"/>
    <brk id="124" max="16383" man="1"/>
    <brk id="186" max="16383" man="1"/>
    <brk id="248" max="16383" man="1"/>
    <brk id="310" max="16383" man="1"/>
    <brk id="372" max="16383" man="1"/>
    <brk id="434" max="16383" man="1"/>
    <brk id="496" max="16383" man="1"/>
    <brk id="558" max="16383" man="1"/>
    <brk id="620" max="16383" man="1"/>
    <brk id="682" max="16383" man="1"/>
    <brk id="744" max="16383" man="1"/>
    <brk id="806" max="16383" man="1"/>
    <brk id="868" max="16383" man="1"/>
    <brk id="930" max="16383" man="1"/>
    <brk id="992" max="16383" man="1"/>
    <brk id="1054" max="16383" man="1"/>
    <brk id="1116" max="16383" man="1"/>
    <brk id="1178"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sheetPr>
  <dimension ref="A1:AF1040"/>
  <sheetViews>
    <sheetView zoomScaleNormal="100" zoomScaleSheetLayoutView="70" workbookViewId="0">
      <selection activeCell="A2" sqref="A2:W2"/>
    </sheetView>
  </sheetViews>
  <sheetFormatPr defaultColWidth="9" defaultRowHeight="13"/>
  <cols>
    <col min="1" max="6" width="2.90625" style="2" customWidth="1"/>
    <col min="7" max="7" width="6.6328125" style="2" customWidth="1"/>
    <col min="8" max="10" width="3.08984375" style="2" customWidth="1"/>
    <col min="11" max="11" width="9.08984375" style="2" customWidth="1"/>
    <col min="12" max="12" width="8.08984375" style="2" customWidth="1"/>
    <col min="13" max="13" width="3.7265625" style="2" customWidth="1"/>
    <col min="14" max="14" width="5" style="2" customWidth="1"/>
    <col min="15" max="17" width="5.6328125" style="2" customWidth="1"/>
    <col min="18" max="20" width="6.26953125" style="2" customWidth="1"/>
    <col min="21" max="21" width="8.7265625" style="2" customWidth="1"/>
    <col min="22" max="22" width="3.08984375" style="2" customWidth="1"/>
    <col min="23" max="23" width="9.08984375" style="2" customWidth="1"/>
    <col min="24" max="24" width="5.26953125" style="2" customWidth="1"/>
    <col min="25" max="25" width="9" style="2"/>
    <col min="26" max="26" width="5.6328125" style="2" hidden="1" customWidth="1"/>
    <col min="27" max="27" width="14.6328125" style="2" hidden="1" customWidth="1"/>
    <col min="28" max="29" width="6.6328125" style="2" hidden="1" customWidth="1"/>
    <col min="30" max="30" width="14.6328125" style="2" hidden="1" customWidth="1"/>
    <col min="31" max="32" width="6.6328125" style="2" hidden="1" customWidth="1"/>
    <col min="33" max="16384" width="9" style="2"/>
  </cols>
  <sheetData>
    <row r="1" spans="1:32" ht="3.75" customHeight="1"/>
    <row r="2" spans="1:32" ht="21">
      <c r="A2" s="518" t="s">
        <v>1259</v>
      </c>
      <c r="B2" s="518"/>
      <c r="C2" s="518"/>
      <c r="D2" s="518"/>
      <c r="E2" s="518"/>
      <c r="F2" s="518"/>
      <c r="G2" s="518"/>
      <c r="H2" s="518"/>
      <c r="I2" s="518"/>
      <c r="J2" s="518"/>
      <c r="K2" s="518"/>
      <c r="L2" s="518"/>
      <c r="M2" s="518"/>
      <c r="N2" s="518"/>
      <c r="O2" s="518"/>
      <c r="P2" s="518"/>
      <c r="Q2" s="518"/>
      <c r="R2" s="518"/>
      <c r="S2" s="518"/>
      <c r="T2" s="518"/>
      <c r="U2" s="518"/>
      <c r="V2" s="518"/>
      <c r="W2" s="518"/>
    </row>
    <row r="3" spans="1:32" ht="6" customHeight="1"/>
    <row r="4" spans="1:32" ht="13.5" customHeight="1">
      <c r="P4" s="34"/>
      <c r="U4" s="519" t="str">
        <f>"ページ　　"&amp;入力シート!$AI$14&amp;" - "</f>
        <v xml:space="preserve">ページ　　0 - </v>
      </c>
      <c r="V4" s="519"/>
      <c r="W4" s="17">
        <v>1</v>
      </c>
    </row>
    <row r="5" spans="1:32" ht="13.5" customHeight="1">
      <c r="A5" s="743" t="s">
        <v>441</v>
      </c>
      <c r="B5" s="744"/>
      <c r="C5" s="744"/>
      <c r="D5" s="744"/>
      <c r="E5" s="744" t="s">
        <v>442</v>
      </c>
      <c r="F5" s="745"/>
    </row>
    <row r="6" spans="1:32" ht="13.5" customHeight="1">
      <c r="A6" s="746">
        <v>1</v>
      </c>
      <c r="B6" s="747">
        <v>2</v>
      </c>
      <c r="C6" s="747">
        <v>3</v>
      </c>
      <c r="D6" s="747">
        <v>4</v>
      </c>
      <c r="E6" s="747">
        <v>5</v>
      </c>
      <c r="F6" s="748"/>
      <c r="G6" s="76"/>
      <c r="H6" s="749" t="s">
        <v>1066</v>
      </c>
      <c r="I6" s="749"/>
      <c r="J6" s="749"/>
      <c r="K6" s="749"/>
      <c r="L6" s="749"/>
      <c r="T6" s="709" t="str">
        <f>IF(入力シート!$AG$5="","令和　　　　年　　　　月　　　　日",入力シート!$AG$5)</f>
        <v>令和　　　　年　　　　月　　　　日</v>
      </c>
      <c r="U6" s="709"/>
      <c r="V6" s="709"/>
      <c r="W6" s="709"/>
    </row>
    <row r="7" spans="1:32" ht="6" customHeight="1">
      <c r="A7" s="746"/>
      <c r="B7" s="747"/>
      <c r="C7" s="747"/>
      <c r="D7" s="747"/>
      <c r="E7" s="747"/>
      <c r="F7" s="748"/>
    </row>
    <row r="8" spans="1:32" ht="7.5" customHeight="1">
      <c r="A8" s="710" t="s">
        <v>443</v>
      </c>
      <c r="B8" s="712" t="s">
        <v>444</v>
      </c>
      <c r="C8" s="712">
        <v>1</v>
      </c>
      <c r="D8" s="714" t="s">
        <v>445</v>
      </c>
      <c r="E8" s="712" t="s">
        <v>446</v>
      </c>
      <c r="F8" s="716"/>
      <c r="H8" s="718" t="s">
        <v>447</v>
      </c>
      <c r="I8" s="719"/>
      <c r="J8" s="720"/>
      <c r="K8" s="721" t="str">
        <f>IF(入力シート!F2="","",入力シート!F2)</f>
        <v/>
      </c>
      <c r="L8" s="722"/>
      <c r="M8" s="722"/>
      <c r="N8" s="722"/>
      <c r="O8" s="722"/>
      <c r="P8" s="722"/>
      <c r="Q8" s="722"/>
      <c r="R8" s="722"/>
      <c r="S8" s="722"/>
      <c r="T8" s="722"/>
      <c r="U8" s="722"/>
      <c r="V8" s="722"/>
      <c r="W8" s="723"/>
    </row>
    <row r="9" spans="1:32" ht="18.75" customHeight="1">
      <c r="A9" s="711"/>
      <c r="B9" s="713"/>
      <c r="C9" s="713"/>
      <c r="D9" s="715"/>
      <c r="E9" s="713"/>
      <c r="F9" s="717"/>
      <c r="H9" s="727" t="s">
        <v>448</v>
      </c>
      <c r="I9" s="728"/>
      <c r="J9" s="729"/>
      <c r="K9" s="724"/>
      <c r="L9" s="725"/>
      <c r="M9" s="725"/>
      <c r="N9" s="725"/>
      <c r="O9" s="725"/>
      <c r="P9" s="725"/>
      <c r="Q9" s="725"/>
      <c r="R9" s="725"/>
      <c r="S9" s="725"/>
      <c r="T9" s="725"/>
      <c r="U9" s="725"/>
      <c r="V9" s="725"/>
      <c r="W9" s="726"/>
    </row>
    <row r="10" spans="1:32" ht="7.5" customHeight="1">
      <c r="H10" s="763" t="s">
        <v>449</v>
      </c>
      <c r="I10" s="764"/>
      <c r="J10" s="765"/>
      <c r="K10" s="766" t="str">
        <f>IF(入力シート!X2="","",入力シート!X2)</f>
        <v/>
      </c>
      <c r="L10" s="767"/>
      <c r="M10" s="767"/>
      <c r="N10" s="767"/>
      <c r="O10" s="767"/>
      <c r="P10" s="767"/>
      <c r="Q10" s="767"/>
      <c r="R10" s="767"/>
      <c r="S10" s="767"/>
      <c r="T10" s="767"/>
      <c r="U10" s="767"/>
      <c r="V10" s="767"/>
      <c r="W10" s="768"/>
    </row>
    <row r="11" spans="1:32" ht="18.75" customHeight="1">
      <c r="H11" s="772" t="s">
        <v>450</v>
      </c>
      <c r="I11" s="773"/>
      <c r="J11" s="774"/>
      <c r="K11" s="769"/>
      <c r="L11" s="524"/>
      <c r="M11" s="524"/>
      <c r="N11" s="770"/>
      <c r="O11" s="770"/>
      <c r="P11" s="770"/>
      <c r="Q11" s="770"/>
      <c r="R11" s="770"/>
      <c r="S11" s="770"/>
      <c r="T11" s="770"/>
      <c r="U11" s="770"/>
      <c r="V11" s="770"/>
      <c r="W11" s="771"/>
    </row>
    <row r="12" spans="1:32" ht="7.5" customHeight="1">
      <c r="H12" s="57"/>
      <c r="I12" s="57"/>
      <c r="J12" s="77"/>
      <c r="K12" s="78"/>
      <c r="L12" s="16"/>
      <c r="M12" s="16"/>
      <c r="N12" s="775" t="s">
        <v>451</v>
      </c>
      <c r="O12" s="79" t="s">
        <v>452</v>
      </c>
      <c r="P12" s="777" t="s">
        <v>337</v>
      </c>
      <c r="Q12" s="80">
        <v>9</v>
      </c>
      <c r="R12" s="779" t="s">
        <v>453</v>
      </c>
      <c r="S12" s="780"/>
      <c r="T12" s="781"/>
      <c r="U12" s="730" t="str">
        <f>IF(入力シート!AG4="","",入力シート!AG4)</f>
        <v/>
      </c>
      <c r="V12" s="731"/>
      <c r="W12" s="732"/>
    </row>
    <row r="13" spans="1:32" ht="15" customHeight="1">
      <c r="H13" s="57"/>
      <c r="I13" s="57"/>
      <c r="J13" s="77"/>
      <c r="K13" s="81"/>
      <c r="L13" s="81"/>
      <c r="M13" s="37"/>
      <c r="N13" s="776"/>
      <c r="O13" s="82">
        <v>310</v>
      </c>
      <c r="P13" s="778"/>
      <c r="Q13" s="83" t="str">
        <f>IF(入力シート!B19="","",IF(入力シート!B19&lt;=2,1,IF(入力シート!B19&lt;=4,2,IF(入力シート!B19&lt;=7,3,IF(入力シート!B19&lt;=9,4,IF(入力シート!B19&lt;=12,5,IF(入力シート!B19&lt;=15,6,7)))))))</f>
        <v/>
      </c>
      <c r="R13" s="736" t="s">
        <v>267</v>
      </c>
      <c r="S13" s="737"/>
      <c r="T13" s="738"/>
      <c r="U13" s="733"/>
      <c r="V13" s="734"/>
      <c r="W13" s="735"/>
    </row>
    <row r="14" spans="1:32" ht="31.5" customHeight="1"/>
    <row r="15" spans="1:32" ht="15" customHeight="1">
      <c r="A15" s="756" t="s">
        <v>454</v>
      </c>
      <c r="B15" s="757"/>
      <c r="C15" s="757" t="s">
        <v>279</v>
      </c>
      <c r="D15" s="757"/>
      <c r="E15" s="760" t="s">
        <v>333</v>
      </c>
      <c r="F15" s="760"/>
      <c r="G15" s="760"/>
      <c r="H15" s="760"/>
      <c r="I15" s="760"/>
      <c r="J15" s="760"/>
      <c r="K15" s="761"/>
      <c r="L15" s="84"/>
      <c r="Z15" s="2" t="s">
        <v>22</v>
      </c>
      <c r="AB15" s="108" t="s">
        <v>23</v>
      </c>
      <c r="AC15" s="108" t="s">
        <v>24</v>
      </c>
      <c r="AE15" s="108" t="s">
        <v>23</v>
      </c>
      <c r="AF15" s="108" t="s">
        <v>24</v>
      </c>
    </row>
    <row r="16" spans="1:32" ht="15" customHeight="1">
      <c r="A16" s="758"/>
      <c r="B16" s="759"/>
      <c r="C16" s="759"/>
      <c r="D16" s="759"/>
      <c r="E16" s="762" t="s">
        <v>455</v>
      </c>
      <c r="F16" s="762"/>
      <c r="G16" s="762" t="s">
        <v>456</v>
      </c>
      <c r="H16" s="762"/>
      <c r="I16" s="762" t="s">
        <v>457</v>
      </c>
      <c r="J16" s="762"/>
      <c r="K16" s="85" t="s">
        <v>279</v>
      </c>
      <c r="L16" s="84"/>
      <c r="AB16" s="109">
        <f>COUNTIF(AB19:AB172,"○")</f>
        <v>0</v>
      </c>
      <c r="AC16" s="108" t="str">
        <f>IF((COUNTIF(AC19:AC172,"前")+COUNTIF(AC19:AC172,"後"))&gt;0,"前後",IF(COUNTIF(AC19:AC172,"中")&gt;0,"中",""))</f>
        <v/>
      </c>
      <c r="AE16" s="109">
        <f>COUNTIF(AE19:AE172,"○")</f>
        <v>0</v>
      </c>
      <c r="AF16" s="108" t="str">
        <f>IF((COUNTIF(AF19:AF172,"前")+COUNTIF(AF19:AF172,"後"))&gt;0,"前後",IF(COUNTIF(AF19:AF172,"中")&gt;0,"中",""))</f>
        <v/>
      </c>
    </row>
    <row r="17" spans="1:32" ht="7.5" customHeight="1">
      <c r="A17" s="750" t="s">
        <v>458</v>
      </c>
      <c r="B17" s="751"/>
      <c r="C17" s="751" t="s">
        <v>459</v>
      </c>
      <c r="D17" s="751"/>
      <c r="E17" s="751">
        <v>24</v>
      </c>
      <c r="F17" s="751"/>
      <c r="G17" s="751" t="s">
        <v>460</v>
      </c>
      <c r="H17" s="751"/>
      <c r="I17" s="751">
        <v>28</v>
      </c>
      <c r="J17" s="751"/>
      <c r="K17" s="137" t="s">
        <v>461</v>
      </c>
      <c r="L17" s="84"/>
    </row>
    <row r="18" spans="1:32" ht="23.25" customHeight="1">
      <c r="A18" s="752">
        <v>320</v>
      </c>
      <c r="B18" s="753"/>
      <c r="C18" s="739" t="str">
        <f>IF(自動車税減免申請書!A19="","",自動車税減免申請書!A19)</f>
        <v/>
      </c>
      <c r="D18" s="739"/>
      <c r="E18" s="739" t="str">
        <f>IF(C18="","",IF(OR(入力シート!B19=2,入力シート!B19=4,入力シート!B19=7,入力シート!B19=9,入力シート!B19=12,入力シート!B19=15,入力シート!B19=17),"1",IF(OR(入力シート!B19=6,入力シート!B19=11,入力シート!B19=14),"4",LEN(入力シート!E19))))</f>
        <v/>
      </c>
      <c r="F18" s="739"/>
      <c r="G18" s="754" t="str">
        <f>IF(C18="","",LEFT(IF(入力シート!E19="","",入力シート!E19)&amp;"00",3))</f>
        <v/>
      </c>
      <c r="H18" s="755" t="s">
        <v>259</v>
      </c>
      <c r="I18" s="739" t="str">
        <f>IF(自動車税減免申請書!E19="","",自動車税減免申請書!E19)</f>
        <v/>
      </c>
      <c r="J18" s="739"/>
      <c r="K18" s="104" t="str">
        <f>IF(自動車税減免申請書!G19="","",自動車税減免申請書!G19)</f>
        <v/>
      </c>
      <c r="L18" s="37"/>
      <c r="Z18" s="108" t="s">
        <v>25</v>
      </c>
      <c r="AA18" s="110" t="s">
        <v>26</v>
      </c>
      <c r="AB18" s="110" t="s">
        <v>23</v>
      </c>
      <c r="AC18" s="110" t="s">
        <v>24</v>
      </c>
      <c r="AD18" s="110" t="s">
        <v>27</v>
      </c>
      <c r="AE18" s="110" t="s">
        <v>28</v>
      </c>
      <c r="AF18" s="110" t="s">
        <v>24</v>
      </c>
    </row>
    <row r="19" spans="1:32" ht="23.25" customHeight="1">
      <c r="A19" s="752"/>
      <c r="B19" s="753"/>
      <c r="C19" s="739" t="str">
        <f>IF(自動車税減免申請書!A20="","",自動車税減免申請書!A20)</f>
        <v/>
      </c>
      <c r="D19" s="739"/>
      <c r="E19" s="740" t="str">
        <f>IF(C19="","",IF(OR(入力シート!B20=2,入力シート!B20=4,入力シート!B20=7,入力シート!B20=9,入力シート!B20=12,入力シート!B20=15,入力シート!B20=17),"1",IF(OR(入力シート!B20=6,入力シート!B20=11,入力シート!B20=14),"4",LEN(入力シート!E20))))</f>
        <v/>
      </c>
      <c r="F19" s="740"/>
      <c r="G19" s="741" t="str">
        <f>IF(C19="","",LEFT(IF(入力シート!E20="","",入力シート!E20)&amp;"00",3))</f>
        <v/>
      </c>
      <c r="H19" s="742" t="s">
        <v>259</v>
      </c>
      <c r="I19" s="739" t="str">
        <f>IF(自動車税減免申請書!E20="","",自動車税減免申請書!E20)</f>
        <v/>
      </c>
      <c r="J19" s="739"/>
      <c r="K19" s="87" t="str">
        <f>IF(自動車税減免申請書!G20="","",自動車税減免申請書!G20)</f>
        <v/>
      </c>
      <c r="L19" s="37"/>
      <c r="Z19" s="108">
        <v>1</v>
      </c>
      <c r="AA19" s="111" t="s">
        <v>261</v>
      </c>
      <c r="AB19" s="108" t="str">
        <f>IF(ISERROR(FIND(AA19,$T$48))=TRUE,"×",IF(FIND(AA19,$T$48)&gt;0,"○",""))</f>
        <v>×</v>
      </c>
      <c r="AC19" s="108" t="str">
        <f t="shared" ref="AC19:AC24" si="0">IF(LEFT($T$48,LEN(AA19))=AA19,"前",IF(RIGHT($T$48,LEN(AA19))=AA19,"後",IF(AND(AB19="○",LEFT($T$48,LEN(AA19))&lt;&gt;AA19,RIGHT($T$48,LEN(AA19))&lt;&gt;AA19),"中","")))</f>
        <v/>
      </c>
      <c r="AD19" s="111" t="s">
        <v>297</v>
      </c>
      <c r="AE19" s="108" t="str">
        <f>IF(ISERROR(FIND(AD19,$T$50))=TRUE,"×",IF(FIND(AD19,$T$50)&gt;0,"○",""))</f>
        <v>×</v>
      </c>
      <c r="AF19" s="108" t="str">
        <f>IF(LEFT($T$50,LEN(AD19))=AD19,"前",IF(RIGHT($T$50,LEN(AD19))=AD19,"後",IF(AND(AE19="○",LEFT($T$50,LEN(AD19))&lt;&gt;AD19,RIGHT($T$50,LEN(AD19))&lt;&gt;AD19),"中","")))</f>
        <v/>
      </c>
    </row>
    <row r="20" spans="1:32" ht="23.25" customHeight="1">
      <c r="A20" s="752"/>
      <c r="B20" s="753"/>
      <c r="C20" s="739" t="str">
        <f>IF(自動車税減免申請書!A21="","",自動車税減免申請書!A21)</f>
        <v/>
      </c>
      <c r="D20" s="739"/>
      <c r="E20" s="740" t="str">
        <f>IF(C20="","",IF(OR(入力シート!B21=2,入力シート!B21=4,入力シート!B21=7,入力シート!B21=9,入力シート!B21=12,入力シート!B21=15,入力シート!B21=17),"1",IF(OR(入力シート!B21=6,入力シート!B21=11,入力シート!B21=14),"4",LEN(入力シート!E21))))</f>
        <v/>
      </c>
      <c r="F20" s="740"/>
      <c r="G20" s="741" t="str">
        <f>IF(C20="","",LEFT(IF(入力シート!E21="","",入力シート!E21)&amp;"00",3))</f>
        <v/>
      </c>
      <c r="H20" s="742" t="s">
        <v>259</v>
      </c>
      <c r="I20" s="739" t="str">
        <f>IF(自動車税減免申請書!E21="","",自動車税減免申請書!E21)</f>
        <v/>
      </c>
      <c r="J20" s="739"/>
      <c r="K20" s="87" t="str">
        <f>IF(自動車税減免申請書!G21="","",自動車税減免申請書!G21)</f>
        <v/>
      </c>
      <c r="L20" s="37"/>
      <c r="Z20" s="108">
        <v>2</v>
      </c>
      <c r="AA20" s="111" t="s">
        <v>36</v>
      </c>
      <c r="AB20" s="108" t="str">
        <f t="shared" ref="AB20:AB83" si="1">IF(ISERROR(FIND(AA20,$T$48))=TRUE,"×",IF(FIND(AA20,$T$48)&gt;0,"○",""))</f>
        <v>×</v>
      </c>
      <c r="AC20" s="108" t="str">
        <f t="shared" si="0"/>
        <v/>
      </c>
      <c r="AD20" s="111" t="s">
        <v>29</v>
      </c>
      <c r="AE20" s="108" t="str">
        <f t="shared" ref="AE20:AE30" si="2">IF(ISERROR(FIND(AD20,$T$50))=TRUE,"×",IF(FIND(AD20,$T$50)&gt;0,"○",""))</f>
        <v>×</v>
      </c>
      <c r="AF20" s="108" t="str">
        <f t="shared" ref="AF20:AF83" si="3">IF(LEFT($T$50,LEN(AD20))=AD20,"前",IF(RIGHT($T$50,LEN(AD20))=AD20,"後",IF(AND(AE20="○",LEFT($T$50,LEN(AD20))&lt;&gt;AD20,RIGHT($T$50,LEN(AD20))&lt;&gt;AD20),"中","")))</f>
        <v/>
      </c>
    </row>
    <row r="21" spans="1:32" ht="23.25" customHeight="1">
      <c r="A21" s="752"/>
      <c r="B21" s="753"/>
      <c r="C21" s="739" t="str">
        <f>IF(自動車税減免申請書!A22="","",自動車税減免申請書!A22)</f>
        <v/>
      </c>
      <c r="D21" s="739"/>
      <c r="E21" s="740" t="str">
        <f>IF(C21="","",IF(OR(入力シート!B22=2,入力シート!B22=4,入力シート!B22=7,入力シート!B22=9,入力シート!B22=12,入力シート!B22=15,入力シート!B22=17),"1",IF(OR(入力シート!B22=6,入力シート!B22=11,入力シート!B22=14),"4",LEN(入力シート!E22))))</f>
        <v/>
      </c>
      <c r="F21" s="740"/>
      <c r="G21" s="741" t="str">
        <f>IF(C21="","",LEFT(IF(入力シート!E22="","",入力シート!E22)&amp;"00",3))</f>
        <v/>
      </c>
      <c r="H21" s="742" t="s">
        <v>259</v>
      </c>
      <c r="I21" s="739" t="str">
        <f>IF(自動車税減免申請書!E22="","",自動車税減免申請書!E22)</f>
        <v/>
      </c>
      <c r="J21" s="739"/>
      <c r="K21" s="87" t="str">
        <f>IF(自動車税減免申請書!G22="","",自動車税減免申請書!G22)</f>
        <v/>
      </c>
      <c r="L21" s="37"/>
      <c r="Z21" s="108">
        <v>3</v>
      </c>
      <c r="AA21" s="111" t="s">
        <v>37</v>
      </c>
      <c r="AB21" s="108" t="str">
        <f t="shared" si="1"/>
        <v>×</v>
      </c>
      <c r="AC21" s="108" t="str">
        <f t="shared" si="0"/>
        <v/>
      </c>
      <c r="AD21" s="111" t="s">
        <v>30</v>
      </c>
      <c r="AE21" s="108" t="str">
        <f t="shared" si="2"/>
        <v>×</v>
      </c>
      <c r="AF21" s="108" t="str">
        <f t="shared" si="3"/>
        <v/>
      </c>
    </row>
    <row r="22" spans="1:32" ht="23.25" customHeight="1">
      <c r="A22" s="752"/>
      <c r="B22" s="753"/>
      <c r="C22" s="739" t="str">
        <f>IF(自動車税減免申請書!A23="","",自動車税減免申請書!A23)</f>
        <v/>
      </c>
      <c r="D22" s="739"/>
      <c r="E22" s="740" t="str">
        <f>IF(C22="","",IF(OR(入力シート!B23=2,入力シート!B23=4,入力シート!B23=7,入力シート!B23=9,入力シート!B23=12,入力シート!B23=15,入力シート!B23=17),"1",IF(OR(入力シート!B23=6,入力シート!B23=11,入力シート!B23=14),"4",LEN(入力シート!E23))))</f>
        <v/>
      </c>
      <c r="F22" s="740"/>
      <c r="G22" s="741" t="str">
        <f>IF(C22="","",LEFT(IF(入力シート!E23="","",入力シート!E23)&amp;"00",3))</f>
        <v/>
      </c>
      <c r="H22" s="742" t="s">
        <v>259</v>
      </c>
      <c r="I22" s="739" t="str">
        <f>IF(自動車税減免申請書!E23="","",自動車税減免申請書!E23)</f>
        <v/>
      </c>
      <c r="J22" s="739"/>
      <c r="K22" s="87" t="str">
        <f>IF(自動車税減免申請書!G23="","",自動車税減免申請書!G23)</f>
        <v/>
      </c>
      <c r="L22" s="37"/>
      <c r="Z22" s="108">
        <v>4</v>
      </c>
      <c r="AA22" s="111" t="s">
        <v>38</v>
      </c>
      <c r="AB22" s="108" t="str">
        <f t="shared" si="1"/>
        <v>×</v>
      </c>
      <c r="AC22" s="108" t="str">
        <f t="shared" si="0"/>
        <v/>
      </c>
      <c r="AD22" s="111" t="s">
        <v>31</v>
      </c>
      <c r="AE22" s="108" t="str">
        <f t="shared" si="2"/>
        <v>×</v>
      </c>
      <c r="AF22" s="108" t="str">
        <f t="shared" si="3"/>
        <v/>
      </c>
    </row>
    <row r="23" spans="1:32" ht="23.25" customHeight="1">
      <c r="A23" s="752"/>
      <c r="B23" s="753"/>
      <c r="C23" s="739" t="str">
        <f>IF(自動車税減免申請書!A24="","",自動車税減免申請書!A24)</f>
        <v/>
      </c>
      <c r="D23" s="739"/>
      <c r="E23" s="740" t="str">
        <f>IF(C23="","",IF(OR(入力シート!B24=2,入力シート!B24=4,入力シート!B24=7,入力シート!B24=9,入力シート!B24=12,入力シート!B24=15,入力シート!B24=17),"1",IF(OR(入力シート!B24=6,入力シート!B24=11,入力シート!B24=14),"4",LEN(入力シート!E24))))</f>
        <v/>
      </c>
      <c r="F23" s="740"/>
      <c r="G23" s="741" t="str">
        <f>IF(C23="","",LEFT(IF(入力シート!E24="","",入力シート!E24)&amp;"00",3))</f>
        <v/>
      </c>
      <c r="H23" s="742" t="s">
        <v>259</v>
      </c>
      <c r="I23" s="739" t="str">
        <f>IF(自動車税減免申請書!E24="","",自動車税減免申請書!E24)</f>
        <v/>
      </c>
      <c r="J23" s="739"/>
      <c r="K23" s="87" t="str">
        <f>IF(自動車税減免申請書!G24="","",自動車税減免申請書!G24)</f>
        <v/>
      </c>
      <c r="L23" s="37"/>
      <c r="Z23" s="108">
        <v>5</v>
      </c>
      <c r="AA23" s="111" t="s">
        <v>39</v>
      </c>
      <c r="AB23" s="108" t="str">
        <f t="shared" si="1"/>
        <v>×</v>
      </c>
      <c r="AC23" s="108" t="str">
        <f t="shared" si="0"/>
        <v/>
      </c>
      <c r="AD23" s="111" t="s">
        <v>32</v>
      </c>
      <c r="AE23" s="108" t="str">
        <f t="shared" si="2"/>
        <v>×</v>
      </c>
      <c r="AF23" s="108" t="str">
        <f t="shared" si="3"/>
        <v/>
      </c>
    </row>
    <row r="24" spans="1:32" ht="23.25" customHeight="1">
      <c r="A24" s="88"/>
      <c r="B24" s="89"/>
      <c r="C24" s="739" t="str">
        <f>IF(自動車税減免申請書!A25="","",自動車税減免申請書!A25)</f>
        <v/>
      </c>
      <c r="D24" s="739"/>
      <c r="E24" s="740" t="str">
        <f>IF(C24="","",IF(OR(入力シート!B25=2,入力シート!B25=4,入力シート!B25=7,入力シート!B25=9,入力シート!B25=12,入力シート!B25=15,入力シート!B25=17),"1",IF(OR(入力シート!B25=6,入力シート!B25=11,入力シート!B25=14),"4",LEN(入力シート!E25))))</f>
        <v/>
      </c>
      <c r="F24" s="740"/>
      <c r="G24" s="741" t="str">
        <f>IF(C24="","",LEFT(IF(入力シート!E25="","",入力シート!E25)&amp;"00",3))</f>
        <v/>
      </c>
      <c r="H24" s="742" t="s">
        <v>259</v>
      </c>
      <c r="I24" s="739" t="str">
        <f>IF(自動車税減免申請書!E25="","",自動車税減免申請書!E25)</f>
        <v/>
      </c>
      <c r="J24" s="739"/>
      <c r="K24" s="87" t="str">
        <f>IF(自動車税減免申請書!G25="","",自動車税減免申請書!G25)</f>
        <v/>
      </c>
      <c r="L24" s="37"/>
      <c r="Z24" s="108">
        <v>6</v>
      </c>
      <c r="AA24" s="111" t="s">
        <v>40</v>
      </c>
      <c r="AB24" s="108" t="str">
        <f t="shared" si="1"/>
        <v>×</v>
      </c>
      <c r="AC24" s="108" t="str">
        <f t="shared" si="0"/>
        <v/>
      </c>
      <c r="AD24" s="111" t="s">
        <v>41</v>
      </c>
      <c r="AE24" s="108" t="str">
        <f t="shared" si="2"/>
        <v>×</v>
      </c>
      <c r="AF24" s="108" t="str">
        <f t="shared" si="3"/>
        <v/>
      </c>
    </row>
    <row r="25" spans="1:32" ht="23.25" customHeight="1">
      <c r="A25" s="88"/>
      <c r="B25" s="89"/>
      <c r="C25" s="739" t="str">
        <f>IF(自動車税減免申請書!A26="","",自動車税減免申請書!A26)</f>
        <v/>
      </c>
      <c r="D25" s="739"/>
      <c r="E25" s="740" t="str">
        <f>IF(C25="","",IF(OR(入力シート!B26=2,入力シート!B26=4,入力シート!B26=7,入力シート!B26=9,入力シート!B26=12,入力シート!B26=15,入力シート!B26=17),"1",IF(OR(入力シート!B26=6,入力シート!B26=11,入力シート!B26=14),"4",LEN(入力シート!E26))))</f>
        <v/>
      </c>
      <c r="F25" s="740"/>
      <c r="G25" s="741" t="str">
        <f>IF(C25="","",LEFT(IF(入力シート!E26="","",入力シート!E26)&amp;"00",3))</f>
        <v/>
      </c>
      <c r="H25" s="742" t="s">
        <v>259</v>
      </c>
      <c r="I25" s="739" t="str">
        <f>IF(自動車税減免申請書!E26="","",自動車税減免申請書!E26)</f>
        <v/>
      </c>
      <c r="J25" s="739"/>
      <c r="K25" s="87" t="str">
        <f>IF(自動車税減免申請書!G26="","",自動車税減免申請書!G26)</f>
        <v/>
      </c>
      <c r="L25" s="37"/>
      <c r="Z25" s="108">
        <v>7</v>
      </c>
      <c r="AA25" s="111" t="s">
        <v>42</v>
      </c>
      <c r="AB25" s="108" t="str">
        <f t="shared" si="1"/>
        <v>×</v>
      </c>
      <c r="AC25" s="108" t="str">
        <f>IF(LEFT($T$48,LEN(AA25))=AA25,"前",IF(RIGHT($T$48,LEN(AA25))=AA25,"後",IF(AND(AB25="○",LEFT($T$48,LEN(AA25))&lt;&gt;AA25,RIGHT($T$48,LEN(AA25))&lt;&gt;AA25),"中","")))</f>
        <v/>
      </c>
      <c r="AD25" s="111" t="s">
        <v>491</v>
      </c>
      <c r="AE25" s="108" t="str">
        <f t="shared" si="2"/>
        <v>×</v>
      </c>
      <c r="AF25" s="108" t="str">
        <f t="shared" si="3"/>
        <v/>
      </c>
    </row>
    <row r="26" spans="1:32" ht="23.25" customHeight="1">
      <c r="A26" s="88"/>
      <c r="B26" s="89"/>
      <c r="C26" s="739" t="str">
        <f>IF(自動車税減免申請書!A27="","",自動車税減免申請書!A27)</f>
        <v/>
      </c>
      <c r="D26" s="739"/>
      <c r="E26" s="740" t="str">
        <f>IF(C26="","",IF(OR(入力シート!B27=2,入力シート!B27=4,入力シート!B27=7,入力シート!B27=9,入力シート!B27=12,入力シート!B27=15,入力シート!B27=17),"1",IF(OR(入力シート!B27=6,入力シート!B27=11,入力シート!B27=14),"4",LEN(入力シート!E27))))</f>
        <v/>
      </c>
      <c r="F26" s="740"/>
      <c r="G26" s="741" t="str">
        <f>IF(C26="","",LEFT(IF(入力シート!E27="","",入力シート!E27)&amp;"00",3))</f>
        <v/>
      </c>
      <c r="H26" s="742" t="s">
        <v>259</v>
      </c>
      <c r="I26" s="739" t="str">
        <f>IF(自動車税減免申請書!E27="","",自動車税減免申請書!E27)</f>
        <v/>
      </c>
      <c r="J26" s="739"/>
      <c r="K26" s="87" t="str">
        <f>IF(自動車税減免申請書!G27="","",自動車税減免申請書!G27)</f>
        <v/>
      </c>
      <c r="L26" s="37"/>
      <c r="Z26" s="108">
        <v>8</v>
      </c>
      <c r="AA26" s="111" t="s">
        <v>43</v>
      </c>
      <c r="AB26" s="108" t="str">
        <f t="shared" si="1"/>
        <v>×</v>
      </c>
      <c r="AC26" s="108" t="str">
        <f t="shared" ref="AC26:AC42" si="4">IF(LEFT($T$48,LEN(AA26))=AA26,"前",IF(RIGHT($T$48,LEN(AA26))=AA26,"後",IF(AND(AB26="○",LEFT($T$48,LEN(AA26))&lt;&gt;AA26,RIGHT($T$48,LEN(AA26))&lt;&gt;AA26),"中","")))</f>
        <v/>
      </c>
      <c r="AD26" s="111" t="s">
        <v>44</v>
      </c>
      <c r="AE26" s="108" t="str">
        <f t="shared" si="2"/>
        <v>×</v>
      </c>
      <c r="AF26" s="108" t="str">
        <f t="shared" si="3"/>
        <v/>
      </c>
    </row>
    <row r="27" spans="1:32" ht="23.25" customHeight="1">
      <c r="A27" s="88"/>
      <c r="B27" s="89"/>
      <c r="C27" s="739" t="str">
        <f>IF(自動車税減免申請書!A28="","",自動車税減免申請書!A28)</f>
        <v/>
      </c>
      <c r="D27" s="739"/>
      <c r="E27" s="740" t="str">
        <f>IF(C27="","",IF(OR(入力シート!B28=2,入力シート!B28=4,入力シート!B28=7,入力シート!B28=9,入力シート!B28=12,入力シート!B28=15,入力シート!B28=17),"1",IF(OR(入力シート!B28=6,入力シート!B28=11,入力シート!B28=14),"4",LEN(入力シート!E28))))</f>
        <v/>
      </c>
      <c r="F27" s="740"/>
      <c r="G27" s="741" t="str">
        <f>IF(C27="","",LEFT(IF(入力シート!E28="","",入力シート!E28)&amp;"00",3))</f>
        <v/>
      </c>
      <c r="H27" s="742" t="s">
        <v>259</v>
      </c>
      <c r="I27" s="739" t="str">
        <f>IF(自動車税減免申請書!E28="","",自動車税減免申請書!E28)</f>
        <v/>
      </c>
      <c r="J27" s="739"/>
      <c r="K27" s="87" t="str">
        <f>IF(自動車税減免申請書!G28="","",自動車税減免申請書!G28)</f>
        <v/>
      </c>
      <c r="L27" s="37"/>
      <c r="Z27" s="108">
        <v>9</v>
      </c>
      <c r="AA27" s="111" t="s">
        <v>45</v>
      </c>
      <c r="AB27" s="108" t="str">
        <f t="shared" si="1"/>
        <v>×</v>
      </c>
      <c r="AC27" s="108" t="str">
        <f t="shared" si="4"/>
        <v/>
      </c>
      <c r="AD27" s="111" t="s">
        <v>46</v>
      </c>
      <c r="AE27" s="108" t="str">
        <f t="shared" si="2"/>
        <v>×</v>
      </c>
      <c r="AF27" s="108" t="str">
        <f t="shared" si="3"/>
        <v/>
      </c>
    </row>
    <row r="28" spans="1:32" ht="23.25" customHeight="1">
      <c r="A28" s="88"/>
      <c r="B28" s="89"/>
      <c r="C28" s="739" t="str">
        <f>IF(自動車税減免申請書!A29="","",自動車税減免申請書!A29)</f>
        <v/>
      </c>
      <c r="D28" s="739"/>
      <c r="E28" s="740" t="str">
        <f>IF(C28="","",IF(OR(入力シート!B29=2,入力シート!B29=4,入力シート!B29=7,入力シート!B29=9,入力シート!B29=12,入力シート!B29=15,入力シート!B29=17),"1",IF(OR(入力シート!B29=6,入力シート!B29=11,入力シート!B29=14),"4",LEN(入力シート!E29))))</f>
        <v/>
      </c>
      <c r="F28" s="740"/>
      <c r="G28" s="741" t="str">
        <f>IF(C28="","",LEFT(IF(入力シート!E29="","",入力シート!E29)&amp;"00",3))</f>
        <v/>
      </c>
      <c r="H28" s="742" t="s">
        <v>259</v>
      </c>
      <c r="I28" s="739" t="str">
        <f>IF(自動車税減免申請書!E29="","",自動車税減免申請書!E29)</f>
        <v/>
      </c>
      <c r="J28" s="739"/>
      <c r="K28" s="87" t="str">
        <f>IF(自動車税減免申請書!G29="","",自動車税減免申請書!G29)</f>
        <v/>
      </c>
      <c r="L28" s="37"/>
      <c r="Z28" s="108">
        <v>10</v>
      </c>
      <c r="AA28" s="111" t="s">
        <v>47</v>
      </c>
      <c r="AB28" s="108" t="str">
        <f t="shared" si="1"/>
        <v>×</v>
      </c>
      <c r="AC28" s="108" t="str">
        <f t="shared" si="4"/>
        <v/>
      </c>
      <c r="AD28" s="111" t="s">
        <v>33</v>
      </c>
      <c r="AE28" s="108" t="str">
        <f t="shared" si="2"/>
        <v>×</v>
      </c>
      <c r="AF28" s="108" t="str">
        <f t="shared" si="3"/>
        <v/>
      </c>
    </row>
    <row r="29" spans="1:32" ht="23.25" customHeight="1">
      <c r="A29" s="88"/>
      <c r="B29" s="89"/>
      <c r="C29" s="739" t="str">
        <f>IF(自動車税減免申請書!A30="","",自動車税減免申請書!A30)</f>
        <v/>
      </c>
      <c r="D29" s="739"/>
      <c r="E29" s="740" t="str">
        <f>IF(C29="","",IF(OR(入力シート!B30=2,入力シート!B30=4,入力シート!B30=7,入力シート!B30=9,入力シート!B30=12,入力シート!B30=15,入力シート!B30=17),"1",IF(OR(入力シート!B30=6,入力シート!B30=11,入力シート!B30=14),"4",LEN(入力シート!E30))))</f>
        <v/>
      </c>
      <c r="F29" s="740"/>
      <c r="G29" s="741" t="str">
        <f>IF(C29="","",LEFT(IF(入力シート!E30="","",入力シート!E30)&amp;"00",3))</f>
        <v/>
      </c>
      <c r="H29" s="742" t="s">
        <v>259</v>
      </c>
      <c r="I29" s="739" t="str">
        <f>IF(自動車税減免申請書!E30="","",自動車税減免申請書!E30)</f>
        <v/>
      </c>
      <c r="J29" s="739"/>
      <c r="K29" s="87" t="str">
        <f>IF(自動車税減免申請書!G30="","",自動車税減免申請書!G30)</f>
        <v/>
      </c>
      <c r="L29" s="37"/>
      <c r="Z29" s="108">
        <v>11</v>
      </c>
      <c r="AA29" s="111" t="s">
        <v>48</v>
      </c>
      <c r="AB29" s="108" t="str">
        <f t="shared" si="1"/>
        <v>×</v>
      </c>
      <c r="AC29" s="108" t="str">
        <f t="shared" si="4"/>
        <v/>
      </c>
      <c r="AD29" s="111" t="s">
        <v>49</v>
      </c>
      <c r="AE29" s="108" t="str">
        <f t="shared" si="2"/>
        <v>×</v>
      </c>
      <c r="AF29" s="108" t="str">
        <f t="shared" si="3"/>
        <v/>
      </c>
    </row>
    <row r="30" spans="1:32" ht="23.25" customHeight="1">
      <c r="A30" s="88"/>
      <c r="B30" s="89"/>
      <c r="C30" s="739" t="str">
        <f>IF(自動車税減免申請書!A31="","",自動車税減免申請書!A31)</f>
        <v/>
      </c>
      <c r="D30" s="739"/>
      <c r="E30" s="740" t="str">
        <f>IF(C30="","",IF(OR(入力シート!B31=2,入力シート!B31=4,入力シート!B31=7,入力シート!B31=9,入力シート!B31=12,入力シート!B31=15,入力シート!B31=17),"1",IF(OR(入力シート!B31=6,入力シート!B31=11,入力シート!B31=14),"4",LEN(入力シート!E31))))</f>
        <v/>
      </c>
      <c r="F30" s="740"/>
      <c r="G30" s="741" t="str">
        <f>IF(C30="","",LEFT(IF(入力シート!E31="","",入力シート!E31)&amp;"00",3))</f>
        <v/>
      </c>
      <c r="H30" s="742" t="s">
        <v>259</v>
      </c>
      <c r="I30" s="739" t="str">
        <f>IF(自動車税減免申請書!E31="","",自動車税減免申請書!E31)</f>
        <v/>
      </c>
      <c r="J30" s="739"/>
      <c r="K30" s="87" t="str">
        <f>IF(自動車税減免申請書!G31="","",自動車税減免申請書!G31)</f>
        <v/>
      </c>
      <c r="L30" s="37"/>
      <c r="Z30" s="108">
        <v>12</v>
      </c>
      <c r="AA30" s="111" t="s">
        <v>50</v>
      </c>
      <c r="AB30" s="108" t="str">
        <f t="shared" si="1"/>
        <v>×</v>
      </c>
      <c r="AC30" s="108" t="str">
        <f t="shared" si="4"/>
        <v/>
      </c>
      <c r="AD30" s="111" t="s">
        <v>51</v>
      </c>
      <c r="AE30" s="108" t="str">
        <f t="shared" si="2"/>
        <v>×</v>
      </c>
      <c r="AF30" s="108" t="str">
        <f t="shared" si="3"/>
        <v/>
      </c>
    </row>
    <row r="31" spans="1:32" ht="23.25" customHeight="1">
      <c r="A31" s="88"/>
      <c r="B31" s="89"/>
      <c r="C31" s="739" t="str">
        <f>IF(自動車税減免申請書!A32="","",自動車税減免申請書!A32)</f>
        <v/>
      </c>
      <c r="D31" s="739"/>
      <c r="E31" s="740" t="str">
        <f>IF(C31="","",IF(OR(入力シート!B32=2,入力シート!B32=4,入力シート!B32=7,入力シート!B32=9,入力シート!B32=12,入力シート!B32=15,入力シート!B32=17),"1",IF(OR(入力シート!B32=6,入力シート!B32=11,入力シート!B32=14),"4",LEN(入力シート!E32))))</f>
        <v/>
      </c>
      <c r="F31" s="740"/>
      <c r="G31" s="741" t="str">
        <f>IF(C31="","",LEFT(IF(入力シート!E32="","",入力シート!E32)&amp;"00",3))</f>
        <v/>
      </c>
      <c r="H31" s="742" t="s">
        <v>259</v>
      </c>
      <c r="I31" s="739" t="str">
        <f>IF(自動車税減免申請書!E32="","",自動車税減免申請書!E32)</f>
        <v/>
      </c>
      <c r="J31" s="739"/>
      <c r="K31" s="87" t="str">
        <f>IF(自動車税減免申請書!G32="","",自動車税減免申請書!G32)</f>
        <v/>
      </c>
      <c r="L31" s="37"/>
      <c r="Z31" s="108">
        <v>13</v>
      </c>
      <c r="AA31" s="111" t="s">
        <v>52</v>
      </c>
      <c r="AB31" s="108" t="str">
        <f t="shared" si="1"/>
        <v>×</v>
      </c>
      <c r="AC31" s="108" t="str">
        <f t="shared" si="4"/>
        <v/>
      </c>
      <c r="AD31" s="111" t="s">
        <v>492</v>
      </c>
      <c r="AE31" s="108" t="str">
        <f>IF(ISERROR(FIND(AD31,$T$50))=TRUE,"×",IF(FIND(AD31,$T$50)&gt;0,"○",""))</f>
        <v>×</v>
      </c>
      <c r="AF31" s="108" t="str">
        <f t="shared" si="3"/>
        <v/>
      </c>
    </row>
    <row r="32" spans="1:32" ht="23.25" customHeight="1">
      <c r="A32" s="88"/>
      <c r="B32" s="89"/>
      <c r="C32" s="739" t="str">
        <f>IF(自動車税減免申請書!A33="","",自動車税減免申請書!A33)</f>
        <v/>
      </c>
      <c r="D32" s="739"/>
      <c r="E32" s="740" t="str">
        <f>IF(C32="","",IF(OR(入力シート!B33=2,入力シート!B33=4,入力シート!B33=7,入力シート!B33=9,入力シート!B33=12,入力シート!B33=15,入力シート!B33=17),"1",IF(OR(入力シート!B33=6,入力シート!B33=11,入力シート!B33=14),"4",LEN(入力シート!E33))))</f>
        <v/>
      </c>
      <c r="F32" s="740"/>
      <c r="G32" s="741" t="str">
        <f>IF(C32="","",LEFT(IF(入力シート!E33="","",入力シート!E33)&amp;"00",3))</f>
        <v/>
      </c>
      <c r="H32" s="742" t="s">
        <v>259</v>
      </c>
      <c r="I32" s="739" t="str">
        <f>IF(自動車税減免申請書!E33="","",自動車税減免申請書!E33)</f>
        <v/>
      </c>
      <c r="J32" s="739"/>
      <c r="K32" s="87" t="str">
        <f>IF(自動車税減免申請書!G33="","",自動車税減免申請書!G33)</f>
        <v/>
      </c>
      <c r="L32" s="37"/>
      <c r="Z32" s="108">
        <v>14</v>
      </c>
      <c r="AA32" s="111" t="s">
        <v>53</v>
      </c>
      <c r="AB32" s="108" t="str">
        <f t="shared" si="1"/>
        <v>×</v>
      </c>
      <c r="AC32" s="108" t="str">
        <f t="shared" si="4"/>
        <v/>
      </c>
      <c r="AD32" s="111" t="s">
        <v>54</v>
      </c>
      <c r="AE32" s="108" t="str">
        <f t="shared" ref="AE32:AE95" si="5">IF(ISERROR(FIND(AD32,$T$50))=TRUE,"×",IF(FIND(AD32,$T$50)&gt;0,"○",""))</f>
        <v>×</v>
      </c>
      <c r="AF32" s="108" t="str">
        <f t="shared" si="3"/>
        <v/>
      </c>
    </row>
    <row r="33" spans="1:32" ht="23.25" customHeight="1">
      <c r="A33" s="88"/>
      <c r="B33" s="89"/>
      <c r="C33" s="739" t="str">
        <f>IF(自動車税減免申請書!A34="","",自動車税減免申請書!A34)</f>
        <v/>
      </c>
      <c r="D33" s="739"/>
      <c r="E33" s="740" t="str">
        <f>IF(C33="","",IF(OR(入力シート!B34=2,入力シート!B34=4,入力シート!B34=7,入力シート!B34=9,入力シート!B34=12,入力シート!B34=15,入力シート!B34=17),"1",IF(OR(入力シート!B34=6,入力シート!B34=11,入力シート!B34=14),"4",LEN(入力シート!E34))))</f>
        <v/>
      </c>
      <c r="F33" s="740"/>
      <c r="G33" s="741" t="str">
        <f>IF(C33="","",LEFT(IF(入力シート!E34="","",入力シート!E34)&amp;"00",3))</f>
        <v/>
      </c>
      <c r="H33" s="742" t="s">
        <v>259</v>
      </c>
      <c r="I33" s="739" t="str">
        <f>IF(自動車税減免申請書!E34="","",自動車税減免申請書!E34)</f>
        <v/>
      </c>
      <c r="J33" s="739"/>
      <c r="K33" s="87" t="str">
        <f>IF(自動車税減免申請書!G34="","",自動車税減免申請書!G34)</f>
        <v/>
      </c>
      <c r="L33" s="37"/>
      <c r="Z33" s="108">
        <v>15</v>
      </c>
      <c r="AA33" s="111" t="s">
        <v>55</v>
      </c>
      <c r="AB33" s="108" t="str">
        <f t="shared" si="1"/>
        <v>×</v>
      </c>
      <c r="AC33" s="108" t="str">
        <f t="shared" si="4"/>
        <v/>
      </c>
      <c r="AD33" s="111" t="s">
        <v>56</v>
      </c>
      <c r="AE33" s="108" t="str">
        <f t="shared" si="5"/>
        <v>×</v>
      </c>
      <c r="AF33" s="108" t="str">
        <f t="shared" si="3"/>
        <v/>
      </c>
    </row>
    <row r="34" spans="1:32" ht="23.25" customHeight="1">
      <c r="A34" s="88"/>
      <c r="B34" s="89"/>
      <c r="C34" s="739" t="str">
        <f>IF(自動車税減免申請書!A35="","",自動車税減免申請書!A35)</f>
        <v/>
      </c>
      <c r="D34" s="739"/>
      <c r="E34" s="740" t="str">
        <f>IF(C34="","",IF(OR(入力シート!B35=2,入力シート!B35=4,入力シート!B35=7,入力シート!B35=9,入力シート!B35=12,入力シート!B35=15,入力シート!B35=17),"1",IF(OR(入力シート!B35=6,入力シート!B35=11,入力シート!B35=14),"4",LEN(入力シート!E35))))</f>
        <v/>
      </c>
      <c r="F34" s="740"/>
      <c r="G34" s="741" t="str">
        <f>IF(C34="","",LEFT(IF(入力シート!E35="","",入力シート!E35)&amp;"00",3))</f>
        <v/>
      </c>
      <c r="H34" s="742" t="s">
        <v>259</v>
      </c>
      <c r="I34" s="739" t="str">
        <f>IF(自動車税減免申請書!E35="","",自動車税減免申請書!E35)</f>
        <v/>
      </c>
      <c r="J34" s="739"/>
      <c r="K34" s="87" t="str">
        <f>IF(自動車税減免申請書!G35="","",自動車税減免申請書!G35)</f>
        <v/>
      </c>
      <c r="L34" s="37"/>
      <c r="Z34" s="108">
        <v>16</v>
      </c>
      <c r="AA34" s="111" t="s">
        <v>57</v>
      </c>
      <c r="AB34" s="108" t="str">
        <f t="shared" si="1"/>
        <v>×</v>
      </c>
      <c r="AC34" s="108" t="str">
        <f t="shared" si="4"/>
        <v/>
      </c>
      <c r="AD34" s="111" t="s">
        <v>58</v>
      </c>
      <c r="AE34" s="108" t="str">
        <f t="shared" si="5"/>
        <v>×</v>
      </c>
      <c r="AF34" s="108" t="str">
        <f t="shared" si="3"/>
        <v/>
      </c>
    </row>
    <row r="35" spans="1:32" ht="23.25" customHeight="1">
      <c r="A35" s="88"/>
      <c r="B35" s="89"/>
      <c r="C35" s="739" t="str">
        <f>IF(自動車税減免申請書!A36="","",自動車税減免申請書!A36)</f>
        <v/>
      </c>
      <c r="D35" s="739"/>
      <c r="E35" s="740" t="str">
        <f>IF(C35="","",IF(OR(入力シート!B36=2,入力シート!B36=4,入力シート!B36=7,入力シート!B36=9,入力シート!B36=12,入力シート!B36=15,入力シート!B36=17),"1",IF(OR(入力シート!B36=6,入力シート!B36=11,入力シート!B36=14),"4",LEN(入力シート!E36))))</f>
        <v/>
      </c>
      <c r="F35" s="740"/>
      <c r="G35" s="741" t="str">
        <f>IF(C35="","",LEFT(IF(入力シート!E36="","",入力シート!E36)&amp;"00",3))</f>
        <v/>
      </c>
      <c r="H35" s="742" t="s">
        <v>259</v>
      </c>
      <c r="I35" s="739" t="str">
        <f>IF(自動車税減免申請書!E36="","",自動車税減免申請書!E36)</f>
        <v/>
      </c>
      <c r="J35" s="739"/>
      <c r="K35" s="87" t="str">
        <f>IF(自動車税減免申請書!G36="","",自動車税減免申請書!G36)</f>
        <v/>
      </c>
      <c r="L35" s="37"/>
      <c r="Z35" s="108">
        <v>17</v>
      </c>
      <c r="AA35" s="111" t="s">
        <v>59</v>
      </c>
      <c r="AB35" s="108" t="str">
        <f t="shared" si="1"/>
        <v>×</v>
      </c>
      <c r="AC35" s="108" t="str">
        <f t="shared" si="4"/>
        <v/>
      </c>
      <c r="AD35" s="111" t="s">
        <v>60</v>
      </c>
      <c r="AE35" s="108" t="str">
        <f t="shared" si="5"/>
        <v>×</v>
      </c>
      <c r="AF35" s="108" t="str">
        <f t="shared" si="3"/>
        <v/>
      </c>
    </row>
    <row r="36" spans="1:32" ht="23.25" customHeight="1">
      <c r="A36" s="88"/>
      <c r="B36" s="89"/>
      <c r="C36" s="739" t="str">
        <f>IF(自動車税減免申請書!A37="","",自動車税減免申請書!A37)</f>
        <v/>
      </c>
      <c r="D36" s="739"/>
      <c r="E36" s="740" t="str">
        <f>IF(C36="","",IF(OR(入力シート!B37=2,入力シート!B37=4,入力シート!B37=7,入力シート!B37=9,入力シート!B37=12,入力シート!B37=15,入力シート!B37=17),"1",IF(OR(入力シート!B37=6,入力シート!B37=11,入力シート!B37=14),"4",LEN(入力シート!E37))))</f>
        <v/>
      </c>
      <c r="F36" s="740"/>
      <c r="G36" s="741" t="str">
        <f>IF(C36="","",LEFT(IF(入力シート!E37="","",入力シート!E37)&amp;"00",3))</f>
        <v/>
      </c>
      <c r="H36" s="742" t="s">
        <v>259</v>
      </c>
      <c r="I36" s="739" t="str">
        <f>IF(自動車税減免申請書!E37="","",自動車税減免申請書!E37)</f>
        <v/>
      </c>
      <c r="J36" s="739"/>
      <c r="K36" s="87" t="str">
        <f>IF(自動車税減免申請書!G37="","",自動車税減免申請書!G37)</f>
        <v/>
      </c>
      <c r="L36" s="37"/>
      <c r="Z36" s="108">
        <v>18</v>
      </c>
      <c r="AA36" s="111" t="s">
        <v>61</v>
      </c>
      <c r="AB36" s="108" t="str">
        <f t="shared" si="1"/>
        <v>×</v>
      </c>
      <c r="AC36" s="108" t="str">
        <f t="shared" si="4"/>
        <v/>
      </c>
      <c r="AD36" s="111" t="s">
        <v>62</v>
      </c>
      <c r="AE36" s="108" t="str">
        <f t="shared" si="5"/>
        <v>×</v>
      </c>
      <c r="AF36" s="108" t="str">
        <f t="shared" si="3"/>
        <v/>
      </c>
    </row>
    <row r="37" spans="1:32" ht="23.25" customHeight="1">
      <c r="A37" s="88"/>
      <c r="B37" s="89"/>
      <c r="C37" s="739" t="str">
        <f>IF(自動車税減免申請書!A38="","",自動車税減免申請書!A38)</f>
        <v/>
      </c>
      <c r="D37" s="739"/>
      <c r="E37" s="740" t="str">
        <f>IF(C37="","",IF(OR(入力シート!B38=2,入力シート!B38=4,入力シート!B38=7,入力シート!B38=9,入力シート!B38=12,入力シート!B38=15,入力シート!B38=17),"1",IF(OR(入力シート!B38=6,入力シート!B38=11,入力シート!B38=14),"4",LEN(入力シート!E38))))</f>
        <v/>
      </c>
      <c r="F37" s="740"/>
      <c r="G37" s="741" t="str">
        <f>IF(C37="","",LEFT(IF(入力シート!E38="","",入力シート!E38)&amp;"00",3))</f>
        <v/>
      </c>
      <c r="H37" s="742" t="s">
        <v>259</v>
      </c>
      <c r="I37" s="739" t="str">
        <f>IF(自動車税減免申請書!E38="","",自動車税減免申請書!E38)</f>
        <v/>
      </c>
      <c r="J37" s="739"/>
      <c r="K37" s="87" t="str">
        <f>IF(自動車税減免申請書!G38="","",自動車税減免申請書!G38)</f>
        <v/>
      </c>
      <c r="L37" s="37"/>
      <c r="Z37" s="108">
        <v>19</v>
      </c>
      <c r="AA37" s="111" t="s">
        <v>63</v>
      </c>
      <c r="AB37" s="108" t="str">
        <f t="shared" si="1"/>
        <v>×</v>
      </c>
      <c r="AC37" s="108" t="str">
        <f t="shared" si="4"/>
        <v/>
      </c>
      <c r="AD37" s="1" t="s">
        <v>493</v>
      </c>
      <c r="AE37" s="108" t="str">
        <f t="shared" si="5"/>
        <v>×</v>
      </c>
      <c r="AF37" s="108" t="str">
        <f t="shared" si="3"/>
        <v/>
      </c>
    </row>
    <row r="38" spans="1:32" ht="23.25" customHeight="1">
      <c r="A38" s="88"/>
      <c r="B38" s="89"/>
      <c r="C38" s="739" t="str">
        <f>IF(自動車税減免申請書!A39="","",自動車税減免申請書!A39)</f>
        <v/>
      </c>
      <c r="D38" s="739"/>
      <c r="E38" s="740" t="str">
        <f>IF(C38="","",IF(OR(入力シート!B39=2,入力シート!B39=4,入力シート!B39=7,入力シート!B39=9,入力シート!B39=12,入力シート!B39=15,入力シート!B39=17),"1",IF(OR(入力シート!B39=6,入力シート!B39=11,入力シート!B39=14),"4",LEN(入力シート!E39))))</f>
        <v/>
      </c>
      <c r="F38" s="740"/>
      <c r="G38" s="741" t="str">
        <f>IF(C38="","",LEFT(IF(入力シート!E39="","",入力シート!E39)&amp;"00",3))</f>
        <v/>
      </c>
      <c r="H38" s="742" t="s">
        <v>259</v>
      </c>
      <c r="I38" s="739" t="str">
        <f>IF(自動車税減免申請書!E39="","",自動車税減免申請書!E39)</f>
        <v/>
      </c>
      <c r="J38" s="739"/>
      <c r="K38" s="87" t="str">
        <f>IF(自動車税減免申請書!G39="","",自動車税減免申請書!G39)</f>
        <v/>
      </c>
      <c r="L38" s="37"/>
      <c r="Z38" s="108">
        <v>20</v>
      </c>
      <c r="AA38" s="111" t="s">
        <v>64</v>
      </c>
      <c r="AB38" s="108" t="str">
        <f t="shared" si="1"/>
        <v>×</v>
      </c>
      <c r="AC38" s="108" t="str">
        <f t="shared" si="4"/>
        <v/>
      </c>
      <c r="AD38" s="111" t="s">
        <v>65</v>
      </c>
      <c r="AE38" s="108" t="str">
        <f t="shared" si="5"/>
        <v>×</v>
      </c>
      <c r="AF38" s="108" t="str">
        <f t="shared" si="3"/>
        <v/>
      </c>
    </row>
    <row r="39" spans="1:32" ht="23.25" customHeight="1">
      <c r="A39" s="88"/>
      <c r="B39" s="89"/>
      <c r="C39" s="739" t="str">
        <f>IF(自動車税減免申請書!A40="","",自動車税減免申請書!A40)</f>
        <v/>
      </c>
      <c r="D39" s="739"/>
      <c r="E39" s="740" t="str">
        <f>IF(C39="","",IF(OR(入力シート!B40=2,入力シート!B40=4,入力シート!B40=7,入力シート!B40=9,入力シート!B40=12,入力シート!B40=15,入力シート!B40=17),"1",IF(OR(入力シート!B40=6,入力シート!B40=11,入力シート!B40=14),"4",LEN(入力シート!E40))))</f>
        <v/>
      </c>
      <c r="F39" s="740"/>
      <c r="G39" s="741" t="str">
        <f>IF(C39="","",LEFT(IF(入力シート!E40="","",入力シート!E40)&amp;"00",3))</f>
        <v/>
      </c>
      <c r="H39" s="742" t="s">
        <v>259</v>
      </c>
      <c r="I39" s="739" t="str">
        <f>IF(自動車税減免申請書!E40="","",自動車税減免申請書!E40)</f>
        <v/>
      </c>
      <c r="J39" s="739"/>
      <c r="K39" s="87" t="str">
        <f>IF(自動車税減免申請書!G40="","",自動車税減免申請書!G40)</f>
        <v/>
      </c>
      <c r="L39" s="37"/>
      <c r="Z39" s="108">
        <v>21</v>
      </c>
      <c r="AA39" s="111" t="s">
        <v>66</v>
      </c>
      <c r="AB39" s="108" t="str">
        <f t="shared" si="1"/>
        <v>×</v>
      </c>
      <c r="AC39" s="108" t="str">
        <f t="shared" si="4"/>
        <v/>
      </c>
      <c r="AD39" s="111" t="s">
        <v>67</v>
      </c>
      <c r="AE39" s="108" t="str">
        <f t="shared" si="5"/>
        <v>×</v>
      </c>
      <c r="AF39" s="108" t="str">
        <f t="shared" si="3"/>
        <v/>
      </c>
    </row>
    <row r="40" spans="1:32" ht="23.25" customHeight="1">
      <c r="A40" s="88"/>
      <c r="B40" s="89"/>
      <c r="C40" s="739" t="str">
        <f>IF(自動車税減免申請書!A41="","",自動車税減免申請書!A41)</f>
        <v/>
      </c>
      <c r="D40" s="739"/>
      <c r="E40" s="740" t="str">
        <f>IF(C40="","",IF(OR(入力シート!B41=2,入力シート!B41=4,入力シート!B41=7,入力シート!B41=9,入力シート!B41=12,入力シート!B41=15,入力シート!B41=17),"1",IF(OR(入力シート!B41=6,入力シート!B41=11,入力シート!B41=14),"4",LEN(入力シート!E41))))</f>
        <v/>
      </c>
      <c r="F40" s="740"/>
      <c r="G40" s="741" t="str">
        <f>IF(C40="","",LEFT(IF(入力シート!E41="","",入力シート!E41)&amp;"00",3))</f>
        <v/>
      </c>
      <c r="H40" s="742" t="s">
        <v>259</v>
      </c>
      <c r="I40" s="739" t="str">
        <f>IF(自動車税減免申請書!E41="","",自動車税減免申請書!E41)</f>
        <v/>
      </c>
      <c r="J40" s="739"/>
      <c r="K40" s="87" t="str">
        <f>IF(自動車税減免申請書!G41="","",自動車税減免申請書!G41)</f>
        <v/>
      </c>
      <c r="L40" s="37"/>
      <c r="Z40" s="108">
        <v>22</v>
      </c>
      <c r="AA40" s="111" t="s">
        <v>68</v>
      </c>
      <c r="AB40" s="108" t="str">
        <f t="shared" si="1"/>
        <v>×</v>
      </c>
      <c r="AC40" s="108" t="str">
        <f t="shared" si="4"/>
        <v/>
      </c>
      <c r="AD40" s="111" t="s">
        <v>69</v>
      </c>
      <c r="AE40" s="108" t="str">
        <f t="shared" si="5"/>
        <v>×</v>
      </c>
      <c r="AF40" s="108" t="str">
        <f t="shared" si="3"/>
        <v/>
      </c>
    </row>
    <row r="41" spans="1:32" ht="23.25" customHeight="1">
      <c r="A41" s="88"/>
      <c r="B41" s="89"/>
      <c r="C41" s="739" t="str">
        <f>IF(自動車税減免申請書!A42="","",自動車税減免申請書!A42)</f>
        <v/>
      </c>
      <c r="D41" s="739"/>
      <c r="E41" s="740" t="str">
        <f>IF(C41="","",IF(OR(入力シート!B42=2,入力シート!B42=4,入力シート!B42=7,入力シート!B42=9,入力シート!B42=12,入力シート!B42=15,入力シート!B42=17),"1",IF(OR(入力シート!B42=6,入力シート!B42=11,入力シート!B42=14),"4",LEN(入力シート!E42))))</f>
        <v/>
      </c>
      <c r="F41" s="740"/>
      <c r="G41" s="741" t="str">
        <f>IF(C41="","",LEFT(IF(入力シート!E42="","",入力シート!E42)&amp;"00",3))</f>
        <v/>
      </c>
      <c r="H41" s="742" t="s">
        <v>259</v>
      </c>
      <c r="I41" s="739" t="str">
        <f>IF(自動車税減免申請書!E42="","",自動車税減免申請書!E42)</f>
        <v/>
      </c>
      <c r="J41" s="739"/>
      <c r="K41" s="87" t="str">
        <f>IF(自動車税減免申請書!G42="","",自動車税減免申請書!G42)</f>
        <v/>
      </c>
      <c r="L41" s="37"/>
      <c r="M41" s="692" t="str">
        <f>IF(OR(T45="",V45="△"),"",IF(AND(V45&gt;0,AC16="中"),"【注意】 組織表示コードとカナ氏名の表示位置が相違しています 【注意】",IF(AB16&gt;0,"【注意】 カナ氏名の組織名称を削除してください 【注意】","")))</f>
        <v/>
      </c>
      <c r="N41" s="692"/>
      <c r="O41" s="692"/>
      <c r="P41" s="692"/>
      <c r="Q41" s="692"/>
      <c r="R41" s="692"/>
      <c r="S41" s="692"/>
      <c r="T41" s="692"/>
      <c r="U41" s="692"/>
      <c r="V41" s="692"/>
      <c r="W41" s="692"/>
      <c r="Z41" s="108">
        <v>23</v>
      </c>
      <c r="AA41" s="111" t="s">
        <v>70</v>
      </c>
      <c r="AB41" s="108" t="str">
        <f t="shared" si="1"/>
        <v>×</v>
      </c>
      <c r="AC41" s="108" t="str">
        <f t="shared" si="4"/>
        <v/>
      </c>
      <c r="AD41" s="111" t="s">
        <v>71</v>
      </c>
      <c r="AE41" s="108" t="str">
        <f t="shared" si="5"/>
        <v>×</v>
      </c>
      <c r="AF41" s="108" t="str">
        <f t="shared" si="3"/>
        <v/>
      </c>
    </row>
    <row r="42" spans="1:32" ht="23.25" customHeight="1">
      <c r="A42" s="90"/>
      <c r="B42" s="91"/>
      <c r="C42" s="782" t="str">
        <f>IF(自動車税減免申請書!A43="","",自動車税減免申請書!A43)</f>
        <v/>
      </c>
      <c r="D42" s="782"/>
      <c r="E42" s="783" t="str">
        <f>IF(C42="","",IF(OR(入力シート!B43=2,入力シート!B43=4,入力シート!B43=7,入力シート!B43=9,入力シート!B43=12,入力シート!B43=15,入力シート!B43=17),"1",IF(OR(入力シート!B43=6,入力シート!B43=11,入力シート!B43=14),"4",LEN(入力シート!E43))))</f>
        <v/>
      </c>
      <c r="F42" s="783"/>
      <c r="G42" s="784" t="str">
        <f>IF(C42="","",LEFT(IF(入力シート!E43="","",入力シート!E43)&amp;"00",3))</f>
        <v/>
      </c>
      <c r="H42" s="785" t="s">
        <v>259</v>
      </c>
      <c r="I42" s="782" t="str">
        <f>IF(自動車税減免申請書!E43="","",自動車税減免申請書!E43)</f>
        <v/>
      </c>
      <c r="J42" s="782"/>
      <c r="K42" s="92" t="str">
        <f>IF(自動車税減免申請書!G43="","",自動車税減免申請書!G43)</f>
        <v/>
      </c>
      <c r="L42" s="37"/>
      <c r="M42" s="692" t="str">
        <f>IF(OR(T45="",V45="△"),"",IF(AND(V45&gt;0,AF16="中"),"【注意】 組織表示コードと漢字氏名の表示位置が相違しています 【注意】",IF(AE16&gt;0,"【注意】 漢字氏名の組織名称を削除してください 【注意】","")))</f>
        <v/>
      </c>
      <c r="N42" s="692"/>
      <c r="O42" s="692"/>
      <c r="P42" s="692"/>
      <c r="Q42" s="692"/>
      <c r="R42" s="692"/>
      <c r="S42" s="692"/>
      <c r="T42" s="692"/>
      <c r="U42" s="692"/>
      <c r="V42" s="692"/>
      <c r="W42" s="692"/>
      <c r="Z42" s="108">
        <v>24</v>
      </c>
      <c r="AA42" s="111" t="s">
        <v>72</v>
      </c>
      <c r="AB42" s="108" t="str">
        <f t="shared" si="1"/>
        <v>×</v>
      </c>
      <c r="AC42" s="108" t="str">
        <f t="shared" si="4"/>
        <v/>
      </c>
      <c r="AD42" s="111" t="s">
        <v>73</v>
      </c>
      <c r="AE42" s="108" t="str">
        <f t="shared" si="5"/>
        <v>×</v>
      </c>
      <c r="AF42" s="108" t="str">
        <f t="shared" si="3"/>
        <v/>
      </c>
    </row>
    <row r="43" spans="1:32" ht="6" customHeight="1">
      <c r="A43" s="27"/>
      <c r="B43" s="27"/>
      <c r="C43" s="27"/>
      <c r="D43" s="27"/>
      <c r="E43" s="27"/>
      <c r="F43" s="27"/>
      <c r="G43" s="27"/>
      <c r="H43" s="27"/>
      <c r="I43" s="27"/>
      <c r="J43" s="27"/>
      <c r="K43" s="35"/>
      <c r="L43" s="37"/>
      <c r="Z43" s="108">
        <v>25</v>
      </c>
      <c r="AA43" s="111" t="s">
        <v>74</v>
      </c>
      <c r="AB43" s="108" t="str">
        <f t="shared" si="1"/>
        <v>×</v>
      </c>
      <c r="AC43" s="112"/>
      <c r="AD43" s="111" t="s">
        <v>75</v>
      </c>
      <c r="AE43" s="108" t="str">
        <f t="shared" si="5"/>
        <v>×</v>
      </c>
      <c r="AF43" s="108" t="str">
        <f t="shared" si="3"/>
        <v/>
      </c>
    </row>
    <row r="44" spans="1:32" ht="9.75" customHeight="1">
      <c r="Z44" s="108">
        <v>26</v>
      </c>
      <c r="AA44" s="111" t="s">
        <v>76</v>
      </c>
      <c r="AB44" s="108" t="str">
        <f t="shared" si="1"/>
        <v>×</v>
      </c>
      <c r="AC44" s="112"/>
      <c r="AD44" s="111" t="s">
        <v>77</v>
      </c>
      <c r="AE44" s="108" t="str">
        <f t="shared" si="5"/>
        <v>×</v>
      </c>
      <c r="AF44" s="108" t="str">
        <f t="shared" si="3"/>
        <v/>
      </c>
    </row>
    <row r="45" spans="1:32" ht="7.5" customHeight="1">
      <c r="A45" s="800"/>
      <c r="B45" s="84"/>
      <c r="C45" s="84"/>
      <c r="D45" s="84"/>
      <c r="E45" s="84"/>
      <c r="F45" s="801" t="s">
        <v>462</v>
      </c>
      <c r="G45" s="94" t="s">
        <v>463</v>
      </c>
      <c r="H45" s="802" t="s">
        <v>464</v>
      </c>
      <c r="I45" s="803"/>
      <c r="J45" s="804"/>
      <c r="K45" s="805"/>
      <c r="L45" s="806" t="str">
        <f>IF(入力シート!F8="","",IF(入力シート!F8="9900",入力シート!F8&amp;入力シート!O8&amp;0,入力シート!F8&amp;入力シート!O8&amp;1))</f>
        <v/>
      </c>
      <c r="M45" s="807"/>
      <c r="N45" s="808"/>
      <c r="O45" s="693" t="s">
        <v>271</v>
      </c>
      <c r="P45" s="695" t="s">
        <v>273</v>
      </c>
      <c r="Q45" s="696"/>
      <c r="R45" s="697"/>
      <c r="S45" s="95" t="s">
        <v>465</v>
      </c>
      <c r="T45" s="786" t="str">
        <f>IF(入力シート!AG3="","",入力シート!AP3)</f>
        <v/>
      </c>
      <c r="U45" s="95">
        <v>51</v>
      </c>
      <c r="V45" s="701" t="str">
        <f>IF(入力シート!AG3="","",入力シート!$AK$2)</f>
        <v/>
      </c>
      <c r="W45" s="702"/>
      <c r="Z45" s="108">
        <v>27</v>
      </c>
      <c r="AA45" s="111" t="s">
        <v>78</v>
      </c>
      <c r="AB45" s="108" t="str">
        <f t="shared" si="1"/>
        <v>×</v>
      </c>
      <c r="AC45" s="112"/>
      <c r="AD45" s="111" t="s">
        <v>79</v>
      </c>
      <c r="AE45" s="108" t="str">
        <f t="shared" si="5"/>
        <v>×</v>
      </c>
      <c r="AF45" s="108" t="str">
        <f t="shared" si="3"/>
        <v/>
      </c>
    </row>
    <row r="46" spans="1:32" ht="7.5" customHeight="1">
      <c r="A46" s="800"/>
      <c r="B46" s="84"/>
      <c r="C46" s="84"/>
      <c r="D46" s="84"/>
      <c r="E46" s="84"/>
      <c r="F46" s="801"/>
      <c r="G46" s="809">
        <v>330</v>
      </c>
      <c r="H46" s="811" t="s">
        <v>466</v>
      </c>
      <c r="I46" s="812"/>
      <c r="J46" s="812"/>
      <c r="K46" s="813"/>
      <c r="L46" s="806"/>
      <c r="M46" s="807"/>
      <c r="N46" s="808"/>
      <c r="O46" s="694"/>
      <c r="P46" s="698"/>
      <c r="Q46" s="699"/>
      <c r="R46" s="700"/>
      <c r="S46" s="705" t="s">
        <v>467</v>
      </c>
      <c r="T46" s="787"/>
      <c r="U46" s="705" t="s">
        <v>341</v>
      </c>
      <c r="V46" s="703"/>
      <c r="W46" s="704"/>
      <c r="Z46" s="108">
        <v>28</v>
      </c>
      <c r="AA46" s="111" t="s">
        <v>80</v>
      </c>
      <c r="AB46" s="108" t="str">
        <f t="shared" si="1"/>
        <v>×</v>
      </c>
      <c r="AC46" s="112"/>
      <c r="AD46" s="111" t="s">
        <v>81</v>
      </c>
      <c r="AE46" s="108" t="str">
        <f t="shared" si="5"/>
        <v>×</v>
      </c>
      <c r="AF46" s="108" t="str">
        <f t="shared" si="3"/>
        <v/>
      </c>
    </row>
    <row r="47" spans="1:32" ht="7.5" customHeight="1">
      <c r="A47" s="800"/>
      <c r="B47" s="84"/>
      <c r="C47" s="84"/>
      <c r="D47" s="84"/>
      <c r="E47" s="84"/>
      <c r="F47" s="801"/>
      <c r="G47" s="810"/>
      <c r="H47" s="814"/>
      <c r="I47" s="815"/>
      <c r="J47" s="815"/>
      <c r="K47" s="816"/>
      <c r="L47" s="806"/>
      <c r="M47" s="807"/>
      <c r="N47" s="808"/>
      <c r="O47" s="96">
        <v>41</v>
      </c>
      <c r="P47" s="706" t="s">
        <v>468</v>
      </c>
      <c r="Q47" s="707"/>
      <c r="R47" s="708"/>
      <c r="S47" s="705"/>
      <c r="T47" s="788"/>
      <c r="U47" s="705"/>
      <c r="V47" s="703"/>
      <c r="W47" s="704"/>
      <c r="Z47" s="108">
        <v>29</v>
      </c>
      <c r="AA47" s="111" t="s">
        <v>82</v>
      </c>
      <c r="AB47" s="108" t="str">
        <f t="shared" si="1"/>
        <v>×</v>
      </c>
      <c r="AC47" s="112"/>
      <c r="AD47" s="111" t="s">
        <v>83</v>
      </c>
      <c r="AE47" s="108" t="str">
        <f t="shared" si="5"/>
        <v>×</v>
      </c>
      <c r="AF47" s="108" t="str">
        <f t="shared" si="3"/>
        <v/>
      </c>
    </row>
    <row r="48" spans="1:32" ht="7.5" customHeight="1">
      <c r="A48" s="800"/>
      <c r="B48" s="84"/>
      <c r="C48" s="84"/>
      <c r="D48" s="84"/>
      <c r="E48" s="84"/>
      <c r="F48" s="97"/>
      <c r="G48" s="98"/>
      <c r="H48" s="98"/>
      <c r="I48" s="98"/>
      <c r="J48" s="98"/>
      <c r="K48" s="98"/>
      <c r="L48" s="27"/>
      <c r="M48" s="27"/>
      <c r="N48" s="27"/>
      <c r="O48" s="789" t="str">
        <f>IF(自動車税減免申請書!K47="","",入力シート!F9&amp;自動車税減免申請書!K47)</f>
        <v/>
      </c>
      <c r="P48" s="792" t="str">
        <f>IF(自動車税減免申請書!L47="","",自動車税減免申請書!L47)</f>
        <v/>
      </c>
      <c r="Q48" s="793"/>
      <c r="R48" s="794"/>
      <c r="S48" s="99" t="s">
        <v>469</v>
      </c>
      <c r="T48" s="730" t="str">
        <f>IF(入力シート!J10="","",入力シート!J10)</f>
        <v/>
      </c>
      <c r="U48" s="731"/>
      <c r="V48" s="731"/>
      <c r="W48" s="732"/>
      <c r="Z48" s="108">
        <v>30</v>
      </c>
      <c r="AA48" s="111" t="s">
        <v>84</v>
      </c>
      <c r="AB48" s="108" t="str">
        <f t="shared" si="1"/>
        <v>×</v>
      </c>
      <c r="AC48" s="112"/>
      <c r="AD48" s="111" t="s">
        <v>85</v>
      </c>
      <c r="AE48" s="108" t="str">
        <f t="shared" si="5"/>
        <v>×</v>
      </c>
      <c r="AF48" s="108" t="str">
        <f t="shared" si="3"/>
        <v/>
      </c>
    </row>
    <row r="49" spans="1:32" ht="13.5" customHeight="1">
      <c r="A49" s="800"/>
      <c r="B49" s="519"/>
      <c r="C49" s="519"/>
      <c r="D49" s="519"/>
      <c r="E49" s="519"/>
      <c r="F49" s="519"/>
      <c r="G49" s="519"/>
      <c r="H49" s="519"/>
      <c r="I49" s="519"/>
      <c r="J49" s="519"/>
      <c r="K49" s="519"/>
      <c r="L49" s="817"/>
      <c r="M49" s="817"/>
      <c r="N49" s="817"/>
      <c r="O49" s="790"/>
      <c r="P49" s="795"/>
      <c r="Q49" s="563"/>
      <c r="R49" s="796"/>
      <c r="S49" s="100" t="s">
        <v>394</v>
      </c>
      <c r="T49" s="797"/>
      <c r="U49" s="798"/>
      <c r="V49" s="798"/>
      <c r="W49" s="799"/>
      <c r="Z49" s="108">
        <v>31</v>
      </c>
      <c r="AA49" s="111" t="s">
        <v>86</v>
      </c>
      <c r="AB49" s="108" t="str">
        <f t="shared" si="1"/>
        <v>×</v>
      </c>
      <c r="AC49" s="112"/>
      <c r="AD49" s="1" t="s">
        <v>495</v>
      </c>
      <c r="AE49" s="108" t="str">
        <f t="shared" si="5"/>
        <v>×</v>
      </c>
      <c r="AF49" s="108" t="str">
        <f t="shared" si="3"/>
        <v/>
      </c>
    </row>
    <row r="50" spans="1:32" ht="7.5" customHeight="1">
      <c r="A50" s="800"/>
      <c r="B50" s="519"/>
      <c r="C50" s="519"/>
      <c r="D50" s="519"/>
      <c r="E50" s="519"/>
      <c r="F50" s="519"/>
      <c r="G50" s="519"/>
      <c r="H50" s="519"/>
      <c r="I50" s="519"/>
      <c r="J50" s="519"/>
      <c r="K50" s="519"/>
      <c r="L50" s="27"/>
      <c r="M50" s="27"/>
      <c r="N50" s="27"/>
      <c r="O50" s="790"/>
      <c r="P50" s="795"/>
      <c r="Q50" s="563"/>
      <c r="R50" s="796"/>
      <c r="S50" s="99" t="s">
        <v>470</v>
      </c>
      <c r="T50" s="730" t="str">
        <f>IF(入力シート!J11="","",入力シート!J11)</f>
        <v/>
      </c>
      <c r="U50" s="731"/>
      <c r="V50" s="731"/>
      <c r="W50" s="732"/>
      <c r="Z50" s="108">
        <v>32</v>
      </c>
      <c r="AA50" s="111" t="s">
        <v>87</v>
      </c>
      <c r="AB50" s="108" t="str">
        <f t="shared" si="1"/>
        <v>×</v>
      </c>
      <c r="AC50" s="112"/>
      <c r="AD50" s="111" t="s">
        <v>88</v>
      </c>
      <c r="AE50" s="108" t="str">
        <f t="shared" si="5"/>
        <v>×</v>
      </c>
      <c r="AF50" s="108" t="str">
        <f t="shared" si="3"/>
        <v/>
      </c>
    </row>
    <row r="51" spans="1:32" ht="13.5" customHeight="1">
      <c r="A51" s="800"/>
      <c r="B51" s="519"/>
      <c r="C51" s="519"/>
      <c r="D51" s="519"/>
      <c r="E51" s="519"/>
      <c r="F51" s="519"/>
      <c r="G51" s="519"/>
      <c r="H51" s="519"/>
      <c r="I51" s="519"/>
      <c r="J51" s="519"/>
      <c r="K51" s="519"/>
      <c r="L51" s="817"/>
      <c r="M51" s="817"/>
      <c r="N51" s="817"/>
      <c r="O51" s="791"/>
      <c r="P51" s="795"/>
      <c r="Q51" s="563"/>
      <c r="R51" s="796"/>
      <c r="S51" s="82" t="s">
        <v>395</v>
      </c>
      <c r="T51" s="733"/>
      <c r="U51" s="734"/>
      <c r="V51" s="734"/>
      <c r="W51" s="735"/>
      <c r="Z51" s="108">
        <v>33</v>
      </c>
      <c r="AA51" s="111" t="s">
        <v>89</v>
      </c>
      <c r="AB51" s="108" t="str">
        <f t="shared" si="1"/>
        <v>×</v>
      </c>
      <c r="AC51" s="112"/>
      <c r="AD51" s="111" t="s">
        <v>90</v>
      </c>
      <c r="AE51" s="108" t="str">
        <f t="shared" si="5"/>
        <v>×</v>
      </c>
      <c r="AF51" s="108" t="str">
        <f t="shared" si="3"/>
        <v/>
      </c>
    </row>
    <row r="52" spans="1:32" ht="130.5" customHeight="1">
      <c r="A52" s="93"/>
      <c r="B52" s="16"/>
      <c r="C52" s="16"/>
      <c r="D52" s="16"/>
      <c r="E52" s="16"/>
      <c r="F52" s="16"/>
      <c r="G52" s="16"/>
      <c r="H52" s="16"/>
      <c r="I52" s="16"/>
      <c r="J52" s="16"/>
      <c r="K52" s="16"/>
      <c r="L52" s="27"/>
      <c r="M52" s="27"/>
      <c r="N52" s="27"/>
      <c r="P52" s="16"/>
      <c r="Q52" s="16"/>
      <c r="R52" s="16"/>
      <c r="S52" s="101"/>
      <c r="T52" s="16"/>
      <c r="U52" s="16"/>
      <c r="V52" s="16"/>
      <c r="W52" s="16"/>
      <c r="Z52" s="112">
        <v>34</v>
      </c>
      <c r="AA52" s="111" t="s">
        <v>91</v>
      </c>
      <c r="AB52" s="108" t="str">
        <f t="shared" si="1"/>
        <v>×</v>
      </c>
      <c r="AC52" s="112"/>
      <c r="AD52" s="111" t="s">
        <v>92</v>
      </c>
      <c r="AE52" s="108" t="str">
        <f t="shared" si="5"/>
        <v>×</v>
      </c>
      <c r="AF52" s="108" t="str">
        <f t="shared" si="3"/>
        <v/>
      </c>
    </row>
    <row r="53" spans="1:32" ht="3.75" customHeight="1">
      <c r="Z53" s="112">
        <v>35</v>
      </c>
      <c r="AA53" s="111" t="s">
        <v>93</v>
      </c>
      <c r="AB53" s="108" t="str">
        <f t="shared" si="1"/>
        <v>×</v>
      </c>
      <c r="AC53" s="112"/>
      <c r="AD53" s="111" t="s">
        <v>94</v>
      </c>
      <c r="AE53" s="108" t="str">
        <f t="shared" si="5"/>
        <v>×</v>
      </c>
      <c r="AF53" s="108" t="str">
        <f t="shared" si="3"/>
        <v/>
      </c>
    </row>
    <row r="54" spans="1:32" ht="21">
      <c r="A54" s="518" t="s">
        <v>1259</v>
      </c>
      <c r="B54" s="518"/>
      <c r="C54" s="518"/>
      <c r="D54" s="518"/>
      <c r="E54" s="518"/>
      <c r="F54" s="518"/>
      <c r="G54" s="518"/>
      <c r="H54" s="518"/>
      <c r="I54" s="518"/>
      <c r="J54" s="518"/>
      <c r="K54" s="518"/>
      <c r="L54" s="518"/>
      <c r="M54" s="518"/>
      <c r="N54" s="518"/>
      <c r="O54" s="518"/>
      <c r="P54" s="518"/>
      <c r="Q54" s="518"/>
      <c r="R54" s="518"/>
      <c r="S54" s="518"/>
      <c r="T54" s="518"/>
      <c r="U54" s="518"/>
      <c r="V54" s="518"/>
      <c r="W54" s="518"/>
      <c r="Z54" s="112">
        <v>36</v>
      </c>
      <c r="AA54" s="111" t="s">
        <v>95</v>
      </c>
      <c r="AB54" s="108" t="str">
        <f t="shared" si="1"/>
        <v>×</v>
      </c>
      <c r="AC54" s="112"/>
      <c r="AD54" s="111" t="s">
        <v>96</v>
      </c>
      <c r="AE54" s="108" t="str">
        <f t="shared" si="5"/>
        <v>×</v>
      </c>
      <c r="AF54" s="108" t="str">
        <f t="shared" si="3"/>
        <v/>
      </c>
    </row>
    <row r="55" spans="1:32" ht="6" customHeight="1">
      <c r="Z55" s="112">
        <v>37</v>
      </c>
      <c r="AA55" s="111" t="s">
        <v>97</v>
      </c>
      <c r="AB55" s="108" t="str">
        <f t="shared" si="1"/>
        <v>×</v>
      </c>
      <c r="AC55" s="112"/>
      <c r="AD55" s="111" t="s">
        <v>98</v>
      </c>
      <c r="AE55" s="108" t="str">
        <f t="shared" si="5"/>
        <v>×</v>
      </c>
      <c r="AF55" s="108" t="str">
        <f t="shared" si="3"/>
        <v/>
      </c>
    </row>
    <row r="56" spans="1:32" ht="13.5" customHeight="1">
      <c r="U56" s="519" t="str">
        <f>"ページ　　"&amp;入力シート!$AI$14&amp;" - "</f>
        <v xml:space="preserve">ページ　　0 - </v>
      </c>
      <c r="V56" s="519"/>
      <c r="W56" s="17">
        <v>2</v>
      </c>
      <c r="Z56" s="112">
        <v>38</v>
      </c>
      <c r="AA56" s="111" t="s">
        <v>99</v>
      </c>
      <c r="AB56" s="108" t="str">
        <f t="shared" si="1"/>
        <v>×</v>
      </c>
      <c r="AC56" s="112"/>
      <c r="AD56" s="1" t="s">
        <v>496</v>
      </c>
      <c r="AE56" s="108" t="str">
        <f t="shared" si="5"/>
        <v>×</v>
      </c>
      <c r="AF56" s="108" t="str">
        <f t="shared" si="3"/>
        <v/>
      </c>
    </row>
    <row r="57" spans="1:32" ht="13.5" customHeight="1">
      <c r="A57" s="743" t="s">
        <v>441</v>
      </c>
      <c r="B57" s="744"/>
      <c r="C57" s="744"/>
      <c r="D57" s="744"/>
      <c r="E57" s="744" t="s">
        <v>442</v>
      </c>
      <c r="F57" s="745"/>
      <c r="Z57" s="112">
        <v>39</v>
      </c>
      <c r="AA57" s="111" t="s">
        <v>100</v>
      </c>
      <c r="AB57" s="108" t="str">
        <f t="shared" si="1"/>
        <v>×</v>
      </c>
      <c r="AC57" s="112"/>
      <c r="AD57" s="111" t="s">
        <v>101</v>
      </c>
      <c r="AE57" s="108" t="str">
        <f t="shared" si="5"/>
        <v>×</v>
      </c>
      <c r="AF57" s="108" t="str">
        <f t="shared" si="3"/>
        <v/>
      </c>
    </row>
    <row r="58" spans="1:32" ht="13.5" customHeight="1">
      <c r="A58" s="746">
        <v>1</v>
      </c>
      <c r="B58" s="747">
        <v>2</v>
      </c>
      <c r="C58" s="747">
        <v>3</v>
      </c>
      <c r="D58" s="747">
        <v>4</v>
      </c>
      <c r="E58" s="747">
        <v>5</v>
      </c>
      <c r="F58" s="748"/>
      <c r="G58" s="76"/>
      <c r="H58" s="749" t="str">
        <f>H6</f>
        <v>北海道札幌道税事務所</v>
      </c>
      <c r="I58" s="749"/>
      <c r="J58" s="749"/>
      <c r="K58" s="749"/>
      <c r="L58" s="749"/>
      <c r="T58" s="709" t="str">
        <f>T6</f>
        <v>令和　　　　年　　　　月　　　　日</v>
      </c>
      <c r="U58" s="709"/>
      <c r="V58" s="709"/>
      <c r="W58" s="709"/>
      <c r="Z58" s="112">
        <v>40</v>
      </c>
      <c r="AA58" s="111" t="s">
        <v>102</v>
      </c>
      <c r="AB58" s="108" t="str">
        <f t="shared" si="1"/>
        <v>×</v>
      </c>
      <c r="AC58" s="112"/>
      <c r="AD58" s="111" t="s">
        <v>103</v>
      </c>
      <c r="AE58" s="108" t="str">
        <f t="shared" si="5"/>
        <v>×</v>
      </c>
      <c r="AF58" s="108" t="str">
        <f t="shared" si="3"/>
        <v/>
      </c>
    </row>
    <row r="59" spans="1:32" ht="6" customHeight="1">
      <c r="A59" s="746"/>
      <c r="B59" s="747"/>
      <c r="C59" s="747"/>
      <c r="D59" s="747"/>
      <c r="E59" s="747"/>
      <c r="F59" s="748"/>
      <c r="Z59" s="112">
        <v>41</v>
      </c>
      <c r="AA59" s="111" t="s">
        <v>104</v>
      </c>
      <c r="AB59" s="108" t="str">
        <f t="shared" si="1"/>
        <v>×</v>
      </c>
      <c r="AC59" s="112"/>
      <c r="AD59" s="111" t="s">
        <v>105</v>
      </c>
      <c r="AE59" s="108" t="str">
        <f t="shared" si="5"/>
        <v>×</v>
      </c>
      <c r="AF59" s="108" t="str">
        <f t="shared" si="3"/>
        <v/>
      </c>
    </row>
    <row r="60" spans="1:32" ht="7.5" customHeight="1">
      <c r="A60" s="710" t="s">
        <v>471</v>
      </c>
      <c r="B60" s="712" t="s">
        <v>472</v>
      </c>
      <c r="C60" s="712">
        <v>1</v>
      </c>
      <c r="D60" s="714" t="s">
        <v>473</v>
      </c>
      <c r="E60" s="712" t="s">
        <v>474</v>
      </c>
      <c r="F60" s="716"/>
      <c r="H60" s="718" t="s">
        <v>475</v>
      </c>
      <c r="I60" s="719"/>
      <c r="J60" s="720"/>
      <c r="K60" s="721" t="str">
        <f>K8</f>
        <v/>
      </c>
      <c r="L60" s="722"/>
      <c r="M60" s="722"/>
      <c r="N60" s="722"/>
      <c r="O60" s="722"/>
      <c r="P60" s="722"/>
      <c r="Q60" s="722"/>
      <c r="R60" s="722"/>
      <c r="S60" s="722"/>
      <c r="T60" s="722"/>
      <c r="U60" s="722"/>
      <c r="V60" s="722"/>
      <c r="W60" s="723"/>
      <c r="Z60" s="112">
        <v>42</v>
      </c>
      <c r="AA60" s="111" t="s">
        <v>106</v>
      </c>
      <c r="AB60" s="108" t="str">
        <f t="shared" si="1"/>
        <v>×</v>
      </c>
      <c r="AC60" s="112"/>
      <c r="AD60" s="111" t="s">
        <v>107</v>
      </c>
      <c r="AE60" s="108" t="str">
        <f t="shared" si="5"/>
        <v>×</v>
      </c>
      <c r="AF60" s="108" t="str">
        <f t="shared" si="3"/>
        <v/>
      </c>
    </row>
    <row r="61" spans="1:32" ht="18.75" customHeight="1">
      <c r="A61" s="711"/>
      <c r="B61" s="713"/>
      <c r="C61" s="713"/>
      <c r="D61" s="715"/>
      <c r="E61" s="713"/>
      <c r="F61" s="717"/>
      <c r="H61" s="727" t="s">
        <v>448</v>
      </c>
      <c r="I61" s="728"/>
      <c r="J61" s="729"/>
      <c r="K61" s="724"/>
      <c r="L61" s="725"/>
      <c r="M61" s="725"/>
      <c r="N61" s="725"/>
      <c r="O61" s="725"/>
      <c r="P61" s="725"/>
      <c r="Q61" s="725"/>
      <c r="R61" s="725"/>
      <c r="S61" s="725"/>
      <c r="T61" s="725"/>
      <c r="U61" s="725"/>
      <c r="V61" s="725"/>
      <c r="W61" s="726"/>
      <c r="Z61" s="112">
        <v>43</v>
      </c>
      <c r="AA61" s="111" t="s">
        <v>108</v>
      </c>
      <c r="AB61" s="108" t="str">
        <f t="shared" si="1"/>
        <v>×</v>
      </c>
      <c r="AC61" s="112"/>
      <c r="AD61" s="111" t="s">
        <v>109</v>
      </c>
      <c r="AE61" s="108" t="str">
        <f t="shared" si="5"/>
        <v>×</v>
      </c>
      <c r="AF61" s="108" t="str">
        <f t="shared" si="3"/>
        <v/>
      </c>
    </row>
    <row r="62" spans="1:32" ht="7.5" customHeight="1">
      <c r="H62" s="763" t="s">
        <v>449</v>
      </c>
      <c r="I62" s="764"/>
      <c r="J62" s="765"/>
      <c r="K62" s="766" t="str">
        <f>K10</f>
        <v/>
      </c>
      <c r="L62" s="767"/>
      <c r="M62" s="767"/>
      <c r="N62" s="767"/>
      <c r="O62" s="767"/>
      <c r="P62" s="767"/>
      <c r="Q62" s="767"/>
      <c r="R62" s="767"/>
      <c r="S62" s="767"/>
      <c r="T62" s="767"/>
      <c r="U62" s="767"/>
      <c r="V62" s="767"/>
      <c r="W62" s="768"/>
      <c r="Z62" s="112">
        <v>44</v>
      </c>
      <c r="AA62" s="111" t="s">
        <v>110</v>
      </c>
      <c r="AB62" s="108" t="str">
        <f t="shared" si="1"/>
        <v>×</v>
      </c>
      <c r="AC62" s="112"/>
      <c r="AD62" s="111" t="s">
        <v>111</v>
      </c>
      <c r="AE62" s="108" t="str">
        <f t="shared" si="5"/>
        <v>×</v>
      </c>
      <c r="AF62" s="108" t="str">
        <f t="shared" si="3"/>
        <v/>
      </c>
    </row>
    <row r="63" spans="1:32" ht="18.75" customHeight="1">
      <c r="H63" s="772" t="s">
        <v>450</v>
      </c>
      <c r="I63" s="773"/>
      <c r="J63" s="774"/>
      <c r="K63" s="769"/>
      <c r="L63" s="524"/>
      <c r="M63" s="524"/>
      <c r="N63" s="770"/>
      <c r="O63" s="770"/>
      <c r="P63" s="770"/>
      <c r="Q63" s="770"/>
      <c r="R63" s="770"/>
      <c r="S63" s="770"/>
      <c r="T63" s="770"/>
      <c r="U63" s="770"/>
      <c r="V63" s="770"/>
      <c r="W63" s="771"/>
      <c r="Z63" s="112">
        <v>45</v>
      </c>
      <c r="AA63" s="111" t="s">
        <v>112</v>
      </c>
      <c r="AB63" s="108" t="str">
        <f t="shared" si="1"/>
        <v>×</v>
      </c>
      <c r="AC63" s="112"/>
      <c r="AD63" s="1" t="s">
        <v>497</v>
      </c>
      <c r="AE63" s="108" t="str">
        <f t="shared" si="5"/>
        <v>×</v>
      </c>
      <c r="AF63" s="108" t="str">
        <f t="shared" si="3"/>
        <v/>
      </c>
    </row>
    <row r="64" spans="1:32" ht="7.5" customHeight="1">
      <c r="H64" s="57"/>
      <c r="I64" s="57"/>
      <c r="J64" s="77"/>
      <c r="K64" s="78"/>
      <c r="L64" s="16"/>
      <c r="M64" s="16"/>
      <c r="N64" s="775" t="s">
        <v>451</v>
      </c>
      <c r="O64" s="79" t="s">
        <v>452</v>
      </c>
      <c r="P64" s="777" t="s">
        <v>337</v>
      </c>
      <c r="Q64" s="80">
        <v>9</v>
      </c>
      <c r="R64" s="779" t="s">
        <v>453</v>
      </c>
      <c r="S64" s="780"/>
      <c r="T64" s="781"/>
      <c r="U64" s="730" t="str">
        <f>U12</f>
        <v/>
      </c>
      <c r="V64" s="731"/>
      <c r="W64" s="732"/>
      <c r="Z64" s="112">
        <v>46</v>
      </c>
      <c r="AA64" s="111" t="s">
        <v>113</v>
      </c>
      <c r="AB64" s="108" t="str">
        <f t="shared" si="1"/>
        <v>×</v>
      </c>
      <c r="AC64" s="112"/>
      <c r="AD64" s="111" t="s">
        <v>114</v>
      </c>
      <c r="AE64" s="108" t="str">
        <f t="shared" si="5"/>
        <v>×</v>
      </c>
      <c r="AF64" s="108" t="str">
        <f t="shared" si="3"/>
        <v/>
      </c>
    </row>
    <row r="65" spans="1:32" ht="15" customHeight="1">
      <c r="H65" s="57"/>
      <c r="I65" s="57"/>
      <c r="J65" s="77"/>
      <c r="K65" s="81"/>
      <c r="L65" s="81"/>
      <c r="M65" s="37"/>
      <c r="N65" s="776"/>
      <c r="O65" s="82">
        <v>310</v>
      </c>
      <c r="P65" s="778"/>
      <c r="Q65" s="83" t="str">
        <f>Q13</f>
        <v/>
      </c>
      <c r="R65" s="736" t="s">
        <v>267</v>
      </c>
      <c r="S65" s="737"/>
      <c r="T65" s="738"/>
      <c r="U65" s="733"/>
      <c r="V65" s="734"/>
      <c r="W65" s="735"/>
      <c r="Z65" s="112">
        <v>47</v>
      </c>
      <c r="AA65" s="111" t="s">
        <v>115</v>
      </c>
      <c r="AB65" s="108" t="str">
        <f t="shared" si="1"/>
        <v>×</v>
      </c>
      <c r="AC65" s="112"/>
      <c r="AD65" s="111" t="s">
        <v>116</v>
      </c>
      <c r="AE65" s="108" t="str">
        <f t="shared" si="5"/>
        <v>×</v>
      </c>
      <c r="AF65" s="108" t="str">
        <f t="shared" si="3"/>
        <v/>
      </c>
    </row>
    <row r="66" spans="1:32" ht="31.5" customHeight="1">
      <c r="Z66" s="112">
        <v>48</v>
      </c>
      <c r="AA66" s="111" t="s">
        <v>117</v>
      </c>
      <c r="AB66" s="108" t="str">
        <f t="shared" si="1"/>
        <v>×</v>
      </c>
      <c r="AC66" s="112"/>
      <c r="AD66" s="111" t="s">
        <v>118</v>
      </c>
      <c r="AE66" s="108" t="str">
        <f t="shared" si="5"/>
        <v>×</v>
      </c>
      <c r="AF66" s="108" t="str">
        <f t="shared" si="3"/>
        <v/>
      </c>
    </row>
    <row r="67" spans="1:32" ht="15" customHeight="1">
      <c r="A67" s="756" t="s">
        <v>454</v>
      </c>
      <c r="B67" s="757"/>
      <c r="C67" s="757" t="s">
        <v>279</v>
      </c>
      <c r="D67" s="757"/>
      <c r="E67" s="760" t="s">
        <v>333</v>
      </c>
      <c r="F67" s="760"/>
      <c r="G67" s="760"/>
      <c r="H67" s="760"/>
      <c r="I67" s="760"/>
      <c r="J67" s="760"/>
      <c r="K67" s="761"/>
      <c r="L67" s="84"/>
      <c r="Z67" s="112">
        <v>49</v>
      </c>
      <c r="AA67" s="111" t="s">
        <v>119</v>
      </c>
      <c r="AB67" s="108" t="str">
        <f t="shared" si="1"/>
        <v>×</v>
      </c>
      <c r="AC67" s="112"/>
      <c r="AD67" s="111" t="s">
        <v>120</v>
      </c>
      <c r="AE67" s="108" t="str">
        <f t="shared" si="5"/>
        <v>×</v>
      </c>
      <c r="AF67" s="108" t="str">
        <f t="shared" si="3"/>
        <v/>
      </c>
    </row>
    <row r="68" spans="1:32" ht="15" customHeight="1">
      <c r="A68" s="758"/>
      <c r="B68" s="759"/>
      <c r="C68" s="759"/>
      <c r="D68" s="759"/>
      <c r="E68" s="762" t="s">
        <v>455</v>
      </c>
      <c r="F68" s="762"/>
      <c r="G68" s="762" t="s">
        <v>456</v>
      </c>
      <c r="H68" s="762"/>
      <c r="I68" s="762" t="s">
        <v>457</v>
      </c>
      <c r="J68" s="762"/>
      <c r="K68" s="85" t="s">
        <v>279</v>
      </c>
      <c r="L68" s="84"/>
      <c r="Z68" s="112">
        <v>50</v>
      </c>
      <c r="AA68" s="111" t="s">
        <v>121</v>
      </c>
      <c r="AB68" s="108" t="str">
        <f t="shared" si="1"/>
        <v>×</v>
      </c>
      <c r="AC68" s="112"/>
      <c r="AD68" s="111" t="s">
        <v>122</v>
      </c>
      <c r="AE68" s="108" t="str">
        <f t="shared" si="5"/>
        <v>×</v>
      </c>
      <c r="AF68" s="108" t="str">
        <f t="shared" si="3"/>
        <v/>
      </c>
    </row>
    <row r="69" spans="1:32" ht="7.5" customHeight="1">
      <c r="A69" s="818" t="s">
        <v>476</v>
      </c>
      <c r="B69" s="819"/>
      <c r="C69" s="819" t="s">
        <v>477</v>
      </c>
      <c r="D69" s="819"/>
      <c r="E69" s="751">
        <v>24</v>
      </c>
      <c r="F69" s="751"/>
      <c r="G69" s="819" t="s">
        <v>478</v>
      </c>
      <c r="H69" s="819"/>
      <c r="I69" s="819">
        <v>28</v>
      </c>
      <c r="J69" s="819"/>
      <c r="K69" s="86" t="s">
        <v>479</v>
      </c>
      <c r="L69" s="84"/>
      <c r="Z69" s="112">
        <v>51</v>
      </c>
      <c r="AA69" s="111" t="s">
        <v>123</v>
      </c>
      <c r="AB69" s="108" t="str">
        <f t="shared" si="1"/>
        <v>×</v>
      </c>
      <c r="AC69" s="112"/>
      <c r="AD69" s="111" t="s">
        <v>124</v>
      </c>
      <c r="AE69" s="108" t="str">
        <f t="shared" si="5"/>
        <v>×</v>
      </c>
      <c r="AF69" s="108" t="str">
        <f t="shared" si="3"/>
        <v/>
      </c>
    </row>
    <row r="70" spans="1:32" ht="23.25" customHeight="1">
      <c r="A70" s="820">
        <v>320</v>
      </c>
      <c r="B70" s="821"/>
      <c r="C70" s="826" t="str">
        <f>IF(自動車税減免申請書!A81="","",自動車税減免申請書!A81)</f>
        <v/>
      </c>
      <c r="D70" s="826"/>
      <c r="E70" s="739" t="str">
        <f>IF(C70="","",IF(OR(入力シート!B44=2,入力シート!B44=4,入力シート!B44=7,入力シート!B44=9,入力シート!B44=12,入力シート!B44=15,入力シート!B44=17),"1",IF(OR(入力シート!B44=6,入力シート!B44=11,入力シート!B44=14),"4",LEN(入力シート!E44))))</f>
        <v/>
      </c>
      <c r="F70" s="739"/>
      <c r="G70" s="827" t="str">
        <f>IF(C70="","",LEFT(IF(入力シート!E44="","",入力シート!E44)&amp;"00",3))</f>
        <v/>
      </c>
      <c r="H70" s="828" t="s">
        <v>259</v>
      </c>
      <c r="I70" s="826" t="str">
        <f>IF(自動車税減免申請書!E81="","",自動車税減免申請書!E81)</f>
        <v/>
      </c>
      <c r="J70" s="826"/>
      <c r="K70" s="102" t="str">
        <f>IF(自動車税減免申請書!G81="","",自動車税減免申請書!G81)</f>
        <v/>
      </c>
      <c r="L70" s="37"/>
      <c r="Z70" s="112">
        <v>52</v>
      </c>
      <c r="AA70" s="111" t="s">
        <v>125</v>
      </c>
      <c r="AB70" s="108" t="str">
        <f t="shared" si="1"/>
        <v>×</v>
      </c>
      <c r="AC70" s="112"/>
      <c r="AD70" s="1" t="s">
        <v>498</v>
      </c>
      <c r="AE70" s="108" t="str">
        <f t="shared" si="5"/>
        <v>×</v>
      </c>
      <c r="AF70" s="108" t="str">
        <f t="shared" si="3"/>
        <v/>
      </c>
    </row>
    <row r="71" spans="1:32" ht="23.25" customHeight="1">
      <c r="A71" s="822"/>
      <c r="B71" s="823"/>
      <c r="C71" s="829" t="str">
        <f>IF(自動車税減免申請書!A82="","",自動車税減免申請書!A82)</f>
        <v/>
      </c>
      <c r="D71" s="830"/>
      <c r="E71" s="739" t="str">
        <f>IF(C71="","",IF(OR(入力シート!B45=2,入力シート!B45=4,入力シート!B45=7,入力シート!B45=9,入力シート!B45=12,入力シート!B45=15,入力シート!B45=17),"1",IF(OR(入力シート!B45=6,入力シート!B45=11,入力シート!B45=14),"4",LEN(入力シート!E45))))</f>
        <v/>
      </c>
      <c r="F71" s="739"/>
      <c r="G71" s="741" t="str">
        <f>IF(C71="","",LEFT(IF(入力シート!E45="","",入力シート!E45)&amp;"00",3))</f>
        <v/>
      </c>
      <c r="H71" s="742" t="s">
        <v>259</v>
      </c>
      <c r="I71" s="829" t="str">
        <f>IF(自動車税減免申請書!E82="","",自動車税減免申請書!E82)</f>
        <v/>
      </c>
      <c r="J71" s="830"/>
      <c r="K71" s="87" t="str">
        <f>IF(自動車税減免申請書!G82="","",自動車税減免申請書!G82)</f>
        <v/>
      </c>
      <c r="L71" s="37"/>
      <c r="Z71" s="112">
        <v>53</v>
      </c>
      <c r="AA71" s="111" t="s">
        <v>126</v>
      </c>
      <c r="AB71" s="108" t="str">
        <f t="shared" si="1"/>
        <v>×</v>
      </c>
      <c r="AC71" s="112"/>
      <c r="AD71" s="111" t="s">
        <v>127</v>
      </c>
      <c r="AE71" s="108" t="str">
        <f t="shared" si="5"/>
        <v>×</v>
      </c>
      <c r="AF71" s="108" t="str">
        <f t="shared" si="3"/>
        <v/>
      </c>
    </row>
    <row r="72" spans="1:32" ht="23.25" customHeight="1">
      <c r="A72" s="822"/>
      <c r="B72" s="823"/>
      <c r="C72" s="829" t="str">
        <f>IF(自動車税減免申請書!A83="","",自動車税減免申請書!A83)</f>
        <v/>
      </c>
      <c r="D72" s="830"/>
      <c r="E72" s="739" t="str">
        <f>IF(C72="","",IF(OR(入力シート!B46=2,入力シート!B46=4,入力シート!B46=7,入力シート!B46=9,入力シート!B46=12,入力シート!B46=15,入力シート!B46=17),"1",IF(OR(入力シート!B46=6,入力シート!B46=11,入力シート!B46=14),"4",LEN(入力シート!E46))))</f>
        <v/>
      </c>
      <c r="F72" s="739"/>
      <c r="G72" s="741" t="str">
        <f>IF(C72="","",LEFT(IF(入力シート!E46="","",入力シート!E46)&amp;"00",3))</f>
        <v/>
      </c>
      <c r="H72" s="742" t="s">
        <v>259</v>
      </c>
      <c r="I72" s="829" t="str">
        <f>IF(自動車税減免申請書!E83="","",自動車税減免申請書!E83)</f>
        <v/>
      </c>
      <c r="J72" s="830"/>
      <c r="K72" s="87" t="str">
        <f>IF(自動車税減免申請書!G83="","",自動車税減免申請書!G83)</f>
        <v/>
      </c>
      <c r="L72" s="37"/>
      <c r="Z72" s="112">
        <v>54</v>
      </c>
      <c r="AA72" s="111" t="s">
        <v>128</v>
      </c>
      <c r="AB72" s="108" t="str">
        <f t="shared" si="1"/>
        <v>×</v>
      </c>
      <c r="AC72" s="112"/>
      <c r="AD72" s="111" t="s">
        <v>129</v>
      </c>
      <c r="AE72" s="108" t="str">
        <f t="shared" si="5"/>
        <v>×</v>
      </c>
      <c r="AF72" s="108" t="str">
        <f t="shared" si="3"/>
        <v/>
      </c>
    </row>
    <row r="73" spans="1:32" ht="23.25" customHeight="1">
      <c r="A73" s="822"/>
      <c r="B73" s="823"/>
      <c r="C73" s="829" t="str">
        <f>IF(自動車税減免申請書!A84="","",自動車税減免申請書!A84)</f>
        <v/>
      </c>
      <c r="D73" s="830"/>
      <c r="E73" s="739" t="str">
        <f>IF(C73="","",IF(OR(入力シート!B47=2,入力シート!B47=4,入力シート!B47=7,入力シート!B47=9,入力シート!B47=12,入力シート!B47=15,入力シート!B47=17),"1",IF(OR(入力シート!B47=6,入力シート!B47=11,入力シート!B47=14),"4",LEN(入力シート!E47))))</f>
        <v/>
      </c>
      <c r="F73" s="739"/>
      <c r="G73" s="741" t="str">
        <f>IF(C73="","",LEFT(IF(入力シート!E47="","",入力シート!E47)&amp;"00",3))</f>
        <v/>
      </c>
      <c r="H73" s="742" t="s">
        <v>259</v>
      </c>
      <c r="I73" s="829" t="str">
        <f>IF(自動車税減免申請書!E84="","",自動車税減免申請書!E84)</f>
        <v/>
      </c>
      <c r="J73" s="830"/>
      <c r="K73" s="87" t="str">
        <f>IF(自動車税減免申請書!G84="","",自動車税減免申請書!G84)</f>
        <v/>
      </c>
      <c r="L73" s="37"/>
      <c r="Z73" s="112">
        <v>55</v>
      </c>
      <c r="AA73" s="111" t="s">
        <v>130</v>
      </c>
      <c r="AB73" s="108" t="str">
        <f t="shared" si="1"/>
        <v>×</v>
      </c>
      <c r="AC73" s="112"/>
      <c r="AD73" s="111" t="s">
        <v>131</v>
      </c>
      <c r="AE73" s="108" t="str">
        <f t="shared" si="5"/>
        <v>×</v>
      </c>
      <c r="AF73" s="108" t="str">
        <f t="shared" si="3"/>
        <v/>
      </c>
    </row>
    <row r="74" spans="1:32" ht="23.25" customHeight="1">
      <c r="A74" s="822"/>
      <c r="B74" s="823"/>
      <c r="C74" s="829" t="str">
        <f>IF(自動車税減免申請書!A85="","",自動車税減免申請書!A85)</f>
        <v/>
      </c>
      <c r="D74" s="830"/>
      <c r="E74" s="739" t="str">
        <f>IF(C74="","",IF(OR(入力シート!B48=2,入力シート!B48=4,入力シート!B48=7,入力シート!B48=9,入力シート!B48=12,入力シート!B48=15,入力シート!B48=17),"1",IF(OR(入力シート!B48=6,入力シート!B48=11,入力シート!B48=14),"4",LEN(入力シート!E48))))</f>
        <v/>
      </c>
      <c r="F74" s="739"/>
      <c r="G74" s="741" t="str">
        <f>IF(C74="","",LEFT(IF(入力シート!E48="","",入力シート!E48)&amp;"00",3))</f>
        <v/>
      </c>
      <c r="H74" s="742" t="s">
        <v>259</v>
      </c>
      <c r="I74" s="829" t="str">
        <f>IF(自動車税減免申請書!E85="","",自動車税減免申請書!E85)</f>
        <v/>
      </c>
      <c r="J74" s="830"/>
      <c r="K74" s="87" t="str">
        <f>IF(自動車税減免申請書!G85="","",自動車税減免申請書!G85)</f>
        <v/>
      </c>
      <c r="L74" s="37"/>
      <c r="Z74" s="112">
        <v>56</v>
      </c>
      <c r="AA74" s="111" t="s">
        <v>132</v>
      </c>
      <c r="AB74" s="108" t="str">
        <f t="shared" si="1"/>
        <v>×</v>
      </c>
      <c r="AC74" s="112"/>
      <c r="AD74" s="111" t="s">
        <v>133</v>
      </c>
      <c r="AE74" s="108" t="str">
        <f t="shared" si="5"/>
        <v>×</v>
      </c>
      <c r="AF74" s="108" t="str">
        <f t="shared" si="3"/>
        <v/>
      </c>
    </row>
    <row r="75" spans="1:32" ht="23.25" customHeight="1">
      <c r="A75" s="822"/>
      <c r="B75" s="823"/>
      <c r="C75" s="829" t="str">
        <f>IF(自動車税減免申請書!A86="","",自動車税減免申請書!A86)</f>
        <v/>
      </c>
      <c r="D75" s="830"/>
      <c r="E75" s="739" t="str">
        <f>IF(C75="","",IF(OR(入力シート!B49=2,入力シート!B49=4,入力シート!B49=7,入力シート!B49=9,入力シート!B49=12,入力シート!B49=15,入力シート!B49=17),"1",IF(OR(入力シート!B49=6,入力シート!B49=11,入力シート!B49=14),"4",LEN(入力シート!E49))))</f>
        <v/>
      </c>
      <c r="F75" s="739"/>
      <c r="G75" s="741" t="str">
        <f>IF(C75="","",LEFT(IF(入力シート!E49="","",入力シート!E49)&amp;"00",3))</f>
        <v/>
      </c>
      <c r="H75" s="742" t="s">
        <v>259</v>
      </c>
      <c r="I75" s="829" t="str">
        <f>IF(自動車税減免申請書!E86="","",自動車税減免申請書!E86)</f>
        <v/>
      </c>
      <c r="J75" s="830"/>
      <c r="K75" s="87" t="str">
        <f>IF(自動車税減免申請書!G86="","",自動車税減免申請書!G86)</f>
        <v/>
      </c>
      <c r="L75" s="37"/>
      <c r="Z75" s="112">
        <v>57</v>
      </c>
      <c r="AA75" s="111" t="s">
        <v>134</v>
      </c>
      <c r="AB75" s="108" t="str">
        <f t="shared" si="1"/>
        <v>×</v>
      </c>
      <c r="AC75" s="112"/>
      <c r="AD75" s="111" t="s">
        <v>135</v>
      </c>
      <c r="AE75" s="108" t="str">
        <f t="shared" si="5"/>
        <v>×</v>
      </c>
      <c r="AF75" s="108" t="str">
        <f t="shared" si="3"/>
        <v/>
      </c>
    </row>
    <row r="76" spans="1:32" ht="23.25" customHeight="1">
      <c r="A76" s="822"/>
      <c r="B76" s="823"/>
      <c r="C76" s="829" t="str">
        <f>IF(自動車税減免申請書!A87="","",自動車税減免申請書!A87)</f>
        <v/>
      </c>
      <c r="D76" s="830"/>
      <c r="E76" s="739" t="str">
        <f>IF(C76="","",IF(OR(入力シート!B50=2,入力シート!B50=4,入力シート!B50=7,入力シート!B50=9,入力シート!B50=12,入力シート!B50=15,入力シート!B50=17),"1",IF(OR(入力シート!B50=6,入力シート!B50=11,入力シート!B50=14),"4",LEN(入力シート!E50))))</f>
        <v/>
      </c>
      <c r="F76" s="739"/>
      <c r="G76" s="741" t="str">
        <f>IF(C76="","",LEFT(IF(入力シート!E50="","",入力シート!E50)&amp;"00",3))</f>
        <v/>
      </c>
      <c r="H76" s="742" t="s">
        <v>259</v>
      </c>
      <c r="I76" s="829" t="str">
        <f>IF(自動車税減免申請書!E87="","",自動車税減免申請書!E87)</f>
        <v/>
      </c>
      <c r="J76" s="830"/>
      <c r="K76" s="87" t="str">
        <f>IF(自動車税減免申請書!G87="","",自動車税減免申請書!G87)</f>
        <v/>
      </c>
      <c r="L76" s="37"/>
      <c r="Z76" s="112">
        <v>58</v>
      </c>
      <c r="AA76" s="111" t="s">
        <v>136</v>
      </c>
      <c r="AB76" s="108" t="str">
        <f t="shared" si="1"/>
        <v>×</v>
      </c>
      <c r="AC76" s="112"/>
      <c r="AD76" s="112" t="s">
        <v>137</v>
      </c>
      <c r="AE76" s="108" t="str">
        <f t="shared" si="5"/>
        <v>×</v>
      </c>
      <c r="AF76" s="108" t="str">
        <f t="shared" si="3"/>
        <v/>
      </c>
    </row>
    <row r="77" spans="1:32" ht="23.25" customHeight="1">
      <c r="A77" s="822"/>
      <c r="B77" s="823"/>
      <c r="C77" s="829" t="str">
        <f>IF(自動車税減免申請書!A88="","",自動車税減免申請書!A88)</f>
        <v/>
      </c>
      <c r="D77" s="830"/>
      <c r="E77" s="739" t="str">
        <f>IF(C77="","",IF(OR(入力シート!B51=2,入力シート!B51=4,入力シート!B51=7,入力シート!B51=9,入力シート!B51=12,入力シート!B51=15,入力シート!B51=17),"1",IF(OR(入力シート!B51=6,入力シート!B51=11,入力シート!B51=14),"4",LEN(入力シート!E51))))</f>
        <v/>
      </c>
      <c r="F77" s="739"/>
      <c r="G77" s="741" t="str">
        <f>IF(C77="","",LEFT(IF(入力シート!E51="","",入力シート!E51)&amp;"00",3))</f>
        <v/>
      </c>
      <c r="H77" s="742" t="s">
        <v>259</v>
      </c>
      <c r="I77" s="829" t="str">
        <f>IF(自動車税減免申請書!E88="","",自動車税減免申請書!E88)</f>
        <v/>
      </c>
      <c r="J77" s="830"/>
      <c r="K77" s="87" t="str">
        <f>IF(自動車税減免申請書!G88="","",自動車税減免申請書!G88)</f>
        <v/>
      </c>
      <c r="L77" s="37"/>
      <c r="Z77" s="112">
        <v>59</v>
      </c>
      <c r="AA77" s="111" t="s">
        <v>138</v>
      </c>
      <c r="AB77" s="108" t="str">
        <f t="shared" si="1"/>
        <v>×</v>
      </c>
      <c r="AC77" s="112"/>
      <c r="AD77" s="1" t="s">
        <v>499</v>
      </c>
      <c r="AE77" s="108" t="str">
        <f t="shared" si="5"/>
        <v>×</v>
      </c>
      <c r="AF77" s="108" t="str">
        <f t="shared" si="3"/>
        <v/>
      </c>
    </row>
    <row r="78" spans="1:32" ht="23.25" customHeight="1">
      <c r="A78" s="822"/>
      <c r="B78" s="823"/>
      <c r="C78" s="829" t="str">
        <f>IF(自動車税減免申請書!A89="","",自動車税減免申請書!A89)</f>
        <v/>
      </c>
      <c r="D78" s="830"/>
      <c r="E78" s="739" t="str">
        <f>IF(C78="","",IF(OR(入力シート!B52=2,入力シート!B52=4,入力シート!B52=7,入力シート!B52=9,入力シート!B52=12,入力シート!B52=15,入力シート!B52=17),"1",IF(OR(入力シート!B52=6,入力シート!B52=11,入力シート!B52=14),"4",LEN(入力シート!E52))))</f>
        <v/>
      </c>
      <c r="F78" s="739"/>
      <c r="G78" s="741" t="str">
        <f>IF(C78="","",LEFT(IF(入力シート!E52="","",入力シート!E52)&amp;"00",3))</f>
        <v/>
      </c>
      <c r="H78" s="742" t="s">
        <v>259</v>
      </c>
      <c r="I78" s="829" t="str">
        <f>IF(自動車税減免申請書!E89="","",自動車税減免申請書!E89)</f>
        <v/>
      </c>
      <c r="J78" s="830"/>
      <c r="K78" s="87" t="str">
        <f>IF(自動車税減免申請書!G89="","",自動車税減免申請書!G89)</f>
        <v/>
      </c>
      <c r="L78" s="37"/>
      <c r="Z78" s="112">
        <v>60</v>
      </c>
      <c r="AA78" s="111" t="s">
        <v>139</v>
      </c>
      <c r="AB78" s="108" t="str">
        <f t="shared" si="1"/>
        <v>×</v>
      </c>
      <c r="AC78" s="112"/>
      <c r="AD78" s="111" t="s">
        <v>140</v>
      </c>
      <c r="AE78" s="108" t="str">
        <f t="shared" si="5"/>
        <v>×</v>
      </c>
      <c r="AF78" s="108" t="str">
        <f t="shared" si="3"/>
        <v/>
      </c>
    </row>
    <row r="79" spans="1:32" ht="23.25" customHeight="1">
      <c r="A79" s="822"/>
      <c r="B79" s="823"/>
      <c r="C79" s="829" t="str">
        <f>IF(自動車税減免申請書!A90="","",自動車税減免申請書!A90)</f>
        <v/>
      </c>
      <c r="D79" s="830"/>
      <c r="E79" s="739" t="str">
        <f>IF(C79="","",IF(OR(入力シート!B53=2,入力シート!B53=4,入力シート!B53=7,入力シート!B53=9,入力シート!B53=12,入力シート!B53=15,入力シート!B53=17),"1",IF(OR(入力シート!B53=6,入力シート!B53=11,入力シート!B53=14),"4",LEN(入力シート!E53))))</f>
        <v/>
      </c>
      <c r="F79" s="739"/>
      <c r="G79" s="741" t="str">
        <f>IF(C79="","",LEFT(IF(入力シート!E53="","",入力シート!E53)&amp;"00",3))</f>
        <v/>
      </c>
      <c r="H79" s="742" t="s">
        <v>259</v>
      </c>
      <c r="I79" s="829" t="str">
        <f>IF(自動車税減免申請書!E90="","",自動車税減免申請書!E90)</f>
        <v/>
      </c>
      <c r="J79" s="830"/>
      <c r="K79" s="87" t="str">
        <f>IF(自動車税減免申請書!G90="","",自動車税減免申請書!G90)</f>
        <v/>
      </c>
      <c r="L79" s="37"/>
      <c r="Z79" s="112">
        <v>61</v>
      </c>
      <c r="AA79" s="111" t="s">
        <v>141</v>
      </c>
      <c r="AB79" s="108" t="str">
        <f t="shared" si="1"/>
        <v>×</v>
      </c>
      <c r="AC79" s="112"/>
      <c r="AD79" s="111" t="s">
        <v>142</v>
      </c>
      <c r="AE79" s="108" t="str">
        <f t="shared" si="5"/>
        <v>×</v>
      </c>
      <c r="AF79" s="108" t="str">
        <f t="shared" si="3"/>
        <v/>
      </c>
    </row>
    <row r="80" spans="1:32" ht="23.25" customHeight="1">
      <c r="A80" s="822"/>
      <c r="B80" s="823"/>
      <c r="C80" s="829" t="str">
        <f>IF(自動車税減免申請書!A91="","",自動車税減免申請書!A91)</f>
        <v/>
      </c>
      <c r="D80" s="830"/>
      <c r="E80" s="739" t="str">
        <f>IF(C80="","",IF(OR(入力シート!B54=2,入力シート!B54=4,入力シート!B54=7,入力シート!B54=9,入力シート!B54=12,入力シート!B54=15,入力シート!B54=17),"1",IF(OR(入力シート!B54=6,入力シート!B54=11,入力シート!B54=14),"4",LEN(入力シート!E54))))</f>
        <v/>
      </c>
      <c r="F80" s="739"/>
      <c r="G80" s="741" t="str">
        <f>IF(C80="","",LEFT(IF(入力シート!E54="","",入力シート!E54)&amp;"00",3))</f>
        <v/>
      </c>
      <c r="H80" s="742" t="s">
        <v>259</v>
      </c>
      <c r="I80" s="829" t="str">
        <f>IF(自動車税減免申請書!E91="","",自動車税減免申請書!E91)</f>
        <v/>
      </c>
      <c r="J80" s="830"/>
      <c r="K80" s="87" t="str">
        <f>IF(自動車税減免申請書!G91="","",自動車税減免申請書!G91)</f>
        <v/>
      </c>
      <c r="L80" s="37"/>
      <c r="Z80" s="112">
        <v>62</v>
      </c>
      <c r="AA80" s="111" t="s">
        <v>143</v>
      </c>
      <c r="AB80" s="108" t="str">
        <f t="shared" si="1"/>
        <v>×</v>
      </c>
      <c r="AC80" s="112"/>
      <c r="AD80" s="111" t="s">
        <v>144</v>
      </c>
      <c r="AE80" s="108" t="str">
        <f t="shared" si="5"/>
        <v>×</v>
      </c>
      <c r="AF80" s="108" t="str">
        <f t="shared" si="3"/>
        <v/>
      </c>
    </row>
    <row r="81" spans="1:32" ht="23.25" customHeight="1">
      <c r="A81" s="822"/>
      <c r="B81" s="823"/>
      <c r="C81" s="829" t="str">
        <f>IF(自動車税減免申請書!A92="","",自動車税減免申請書!A92)</f>
        <v/>
      </c>
      <c r="D81" s="830"/>
      <c r="E81" s="739" t="str">
        <f>IF(C81="","",IF(OR(入力シート!B55=2,入力シート!B55=4,入力シート!B55=7,入力シート!B55=9,入力シート!B55=12,入力シート!B55=15,入力シート!B55=17),"1",IF(OR(入力シート!B55=6,入力シート!B55=11,入力シート!B55=14),"4",LEN(入力シート!E55))))</f>
        <v/>
      </c>
      <c r="F81" s="739"/>
      <c r="G81" s="741" t="str">
        <f>IF(C81="","",LEFT(IF(入力シート!E55="","",入力シート!E55)&amp;"00",3))</f>
        <v/>
      </c>
      <c r="H81" s="742" t="s">
        <v>259</v>
      </c>
      <c r="I81" s="829" t="str">
        <f>IF(自動車税減免申請書!E92="","",自動車税減免申請書!E92)</f>
        <v/>
      </c>
      <c r="J81" s="830"/>
      <c r="K81" s="87" t="str">
        <f>IF(自動車税減免申請書!G92="","",自動車税減免申請書!G92)</f>
        <v/>
      </c>
      <c r="L81" s="37"/>
      <c r="Z81" s="112">
        <v>63</v>
      </c>
      <c r="AA81" s="111" t="s">
        <v>145</v>
      </c>
      <c r="AB81" s="108" t="str">
        <f t="shared" si="1"/>
        <v>×</v>
      </c>
      <c r="AC81" s="112"/>
      <c r="AD81" s="111" t="s">
        <v>146</v>
      </c>
      <c r="AE81" s="108" t="str">
        <f t="shared" si="5"/>
        <v>×</v>
      </c>
      <c r="AF81" s="108" t="str">
        <f t="shared" si="3"/>
        <v/>
      </c>
    </row>
    <row r="82" spans="1:32" ht="23.25" customHeight="1">
      <c r="A82" s="822"/>
      <c r="B82" s="823"/>
      <c r="C82" s="829" t="str">
        <f>IF(自動車税減免申請書!A93="","",自動車税減免申請書!A93)</f>
        <v/>
      </c>
      <c r="D82" s="830"/>
      <c r="E82" s="739" t="str">
        <f>IF(C82="","",IF(OR(入力シート!B56=2,入力シート!B56=4,入力シート!B56=7,入力シート!B56=9,入力シート!B56=12,入力シート!B56=15,入力シート!B56=17),"1",IF(OR(入力シート!B56=6,入力シート!B56=11,入力シート!B56=14),"4",LEN(入力シート!E56))))</f>
        <v/>
      </c>
      <c r="F82" s="739"/>
      <c r="G82" s="741" t="str">
        <f>IF(C82="","",LEFT(IF(入力シート!E56="","",入力シート!E56)&amp;"00",3))</f>
        <v/>
      </c>
      <c r="H82" s="742" t="s">
        <v>259</v>
      </c>
      <c r="I82" s="829" t="str">
        <f>IF(自動車税減免申請書!E93="","",自動車税減免申請書!E93)</f>
        <v/>
      </c>
      <c r="J82" s="830"/>
      <c r="K82" s="87" t="str">
        <f>IF(自動車税減免申請書!G93="","",自動車税減免申請書!G93)</f>
        <v/>
      </c>
      <c r="L82" s="37"/>
      <c r="Z82" s="112">
        <v>64</v>
      </c>
      <c r="AA82" s="111" t="s">
        <v>147</v>
      </c>
      <c r="AB82" s="108" t="str">
        <f t="shared" si="1"/>
        <v>×</v>
      </c>
      <c r="AC82" s="112"/>
      <c r="AD82" s="111" t="s">
        <v>148</v>
      </c>
      <c r="AE82" s="108" t="str">
        <f t="shared" si="5"/>
        <v>×</v>
      </c>
      <c r="AF82" s="108" t="str">
        <f t="shared" si="3"/>
        <v/>
      </c>
    </row>
    <row r="83" spans="1:32" ht="23.25" customHeight="1">
      <c r="A83" s="822"/>
      <c r="B83" s="823"/>
      <c r="C83" s="829" t="str">
        <f>IF(自動車税減免申請書!A94="","",自動車税減免申請書!A94)</f>
        <v/>
      </c>
      <c r="D83" s="830"/>
      <c r="E83" s="739" t="str">
        <f>IF(C83="","",IF(OR(入力シート!B57=2,入力シート!B57=4,入力シート!B57=7,入力シート!B57=9,入力シート!B57=12,入力シート!B57=15,入力シート!B57=17),"1",IF(OR(入力シート!B57=6,入力シート!B57=11,入力シート!B57=14),"4",LEN(入力シート!E57))))</f>
        <v/>
      </c>
      <c r="F83" s="739"/>
      <c r="G83" s="741" t="str">
        <f>IF(C83="","",LEFT(IF(入力シート!E57="","",入力シート!E57)&amp;"00",3))</f>
        <v/>
      </c>
      <c r="H83" s="742" t="s">
        <v>259</v>
      </c>
      <c r="I83" s="829" t="str">
        <f>IF(自動車税減免申請書!E94="","",自動車税減免申請書!E94)</f>
        <v/>
      </c>
      <c r="J83" s="830"/>
      <c r="K83" s="87" t="str">
        <f>IF(自動車税減免申請書!G94="","",自動車税減免申請書!G94)</f>
        <v/>
      </c>
      <c r="L83" s="37"/>
      <c r="Z83" s="112">
        <v>65</v>
      </c>
      <c r="AA83" s="111" t="s">
        <v>149</v>
      </c>
      <c r="AB83" s="108" t="str">
        <f t="shared" si="1"/>
        <v>×</v>
      </c>
      <c r="AC83" s="112"/>
      <c r="AD83" s="112" t="s">
        <v>150</v>
      </c>
      <c r="AE83" s="108" t="str">
        <f t="shared" si="5"/>
        <v>×</v>
      </c>
      <c r="AF83" s="108" t="str">
        <f t="shared" si="3"/>
        <v/>
      </c>
    </row>
    <row r="84" spans="1:32" ht="23.25" customHeight="1">
      <c r="A84" s="822"/>
      <c r="B84" s="823"/>
      <c r="C84" s="829" t="str">
        <f>IF(自動車税減免申請書!A95="","",自動車税減免申請書!A95)</f>
        <v/>
      </c>
      <c r="D84" s="830"/>
      <c r="E84" s="739" t="str">
        <f>IF(C84="","",IF(OR(入力シート!B58=2,入力シート!B58=4,入力シート!B58=7,入力シート!B58=9,入力シート!B58=12,入力シート!B58=15,入力シート!B58=17),"1",IF(OR(入力シート!B58=6,入力シート!B58=11,入力シート!B58=14),"4",LEN(入力シート!E58))))</f>
        <v/>
      </c>
      <c r="F84" s="739"/>
      <c r="G84" s="741" t="str">
        <f>IF(C84="","",LEFT(IF(入力シート!E58="","",入力シート!E58)&amp;"00",3))</f>
        <v/>
      </c>
      <c r="H84" s="742" t="s">
        <v>259</v>
      </c>
      <c r="I84" s="829" t="str">
        <f>IF(自動車税減免申請書!E95="","",自動車税減免申請書!E95)</f>
        <v/>
      </c>
      <c r="J84" s="830"/>
      <c r="K84" s="87" t="str">
        <f>IF(自動車税減免申請書!G95="","",自動車税減免申請書!G95)</f>
        <v/>
      </c>
      <c r="L84" s="37"/>
      <c r="Z84" s="112">
        <v>66</v>
      </c>
      <c r="AA84" s="111" t="s">
        <v>151</v>
      </c>
      <c r="AB84" s="108" t="str">
        <f t="shared" ref="AB84:AB147" si="6">IF(ISERROR(FIND(AA84,$T$48))=TRUE,"×",IF(FIND(AA84,$T$48)&gt;0,"○",""))</f>
        <v>×</v>
      </c>
      <c r="AC84" s="112"/>
      <c r="AD84" s="1" t="s">
        <v>500</v>
      </c>
      <c r="AE84" s="108" t="str">
        <f t="shared" si="5"/>
        <v>×</v>
      </c>
      <c r="AF84" s="108" t="str">
        <f t="shared" ref="AF84:AF104" si="7">IF(LEFT($T$50,LEN(AD84))=AD84,"前",IF(RIGHT($T$50,LEN(AD84))=AD84,"後",IF(AND(AE84="○",LEFT($T$50,LEN(AD84))&lt;&gt;AD84,RIGHT($T$50,LEN(AD84))&lt;&gt;AD84),"中","")))</f>
        <v/>
      </c>
    </row>
    <row r="85" spans="1:32" ht="23.25" customHeight="1">
      <c r="A85" s="822"/>
      <c r="B85" s="823"/>
      <c r="C85" s="829" t="str">
        <f>IF(自動車税減免申請書!A96="","",自動車税減免申請書!A96)</f>
        <v/>
      </c>
      <c r="D85" s="830"/>
      <c r="E85" s="739" t="str">
        <f>IF(C85="","",IF(OR(入力シート!B59=2,入力シート!B59=4,入力シート!B59=7,入力シート!B59=9,入力シート!B59=12,入力シート!B59=15,入力シート!B59=17),"1",IF(OR(入力シート!B59=6,入力シート!B59=11,入力シート!B59=14),"4",LEN(入力シート!E59))))</f>
        <v/>
      </c>
      <c r="F85" s="739"/>
      <c r="G85" s="741" t="str">
        <f>IF(C85="","",LEFT(IF(入力シート!E59="","",入力シート!E59)&amp;"00",3))</f>
        <v/>
      </c>
      <c r="H85" s="742" t="s">
        <v>259</v>
      </c>
      <c r="I85" s="829" t="str">
        <f>IF(自動車税減免申請書!E96="","",自動車税減免申請書!E96)</f>
        <v/>
      </c>
      <c r="J85" s="830"/>
      <c r="K85" s="87" t="str">
        <f>IF(自動車税減免申請書!G96="","",自動車税減免申請書!G96)</f>
        <v/>
      </c>
      <c r="L85" s="37"/>
      <c r="Z85" s="112">
        <v>67</v>
      </c>
      <c r="AA85" s="111" t="s">
        <v>152</v>
      </c>
      <c r="AB85" s="108" t="str">
        <f t="shared" si="6"/>
        <v>×</v>
      </c>
      <c r="AC85" s="112"/>
      <c r="AD85" s="111" t="s">
        <v>153</v>
      </c>
      <c r="AE85" s="108" t="str">
        <f t="shared" si="5"/>
        <v>×</v>
      </c>
      <c r="AF85" s="108" t="str">
        <f t="shared" si="7"/>
        <v/>
      </c>
    </row>
    <row r="86" spans="1:32" ht="23.25" customHeight="1">
      <c r="A86" s="822"/>
      <c r="B86" s="823"/>
      <c r="C86" s="829" t="str">
        <f>IF(自動車税減免申請書!A97="","",自動車税減免申請書!A97)</f>
        <v/>
      </c>
      <c r="D86" s="830"/>
      <c r="E86" s="739" t="str">
        <f>IF(C86="","",IF(OR(入力シート!B60=2,入力シート!B60=4,入力シート!B60=7,入力シート!B60=9,入力シート!B60=12,入力シート!B60=15,入力シート!B60=17),"1",IF(OR(入力シート!B60=6,入力シート!B60=11,入力シート!B60=14),"4",LEN(入力シート!E60))))</f>
        <v/>
      </c>
      <c r="F86" s="739"/>
      <c r="G86" s="741" t="str">
        <f>IF(C86="","",LEFT(IF(入力シート!E60="","",入力シート!E60)&amp;"00",3))</f>
        <v/>
      </c>
      <c r="H86" s="742" t="s">
        <v>259</v>
      </c>
      <c r="I86" s="829" t="str">
        <f>IF(自動車税減免申請書!E97="","",自動車税減免申請書!E97)</f>
        <v/>
      </c>
      <c r="J86" s="830"/>
      <c r="K86" s="87" t="str">
        <f>IF(自動車税減免申請書!G97="","",自動車税減免申請書!G97)</f>
        <v/>
      </c>
      <c r="L86" s="37"/>
      <c r="Z86" s="112">
        <v>68</v>
      </c>
      <c r="AA86" s="111" t="s">
        <v>154</v>
      </c>
      <c r="AB86" s="108" t="str">
        <f t="shared" si="6"/>
        <v>×</v>
      </c>
      <c r="AC86" s="112"/>
      <c r="AD86" s="111" t="s">
        <v>155</v>
      </c>
      <c r="AE86" s="108" t="str">
        <f t="shared" si="5"/>
        <v>×</v>
      </c>
      <c r="AF86" s="108" t="str">
        <f t="shared" si="7"/>
        <v/>
      </c>
    </row>
    <row r="87" spans="1:32" ht="23.25" customHeight="1">
      <c r="A87" s="822"/>
      <c r="B87" s="823"/>
      <c r="C87" s="829" t="str">
        <f>IF(自動車税減免申請書!A98="","",自動車税減免申請書!A98)</f>
        <v/>
      </c>
      <c r="D87" s="830"/>
      <c r="E87" s="739" t="str">
        <f>IF(C87="","",IF(OR(入力シート!B61=2,入力シート!B61=4,入力シート!B61=7,入力シート!B61=9,入力シート!B61=12,入力シート!B61=15,入力シート!B61=17),"1",IF(OR(入力シート!B61=6,入力シート!B61=11,入力シート!B61=14),"4",LEN(入力シート!E61))))</f>
        <v/>
      </c>
      <c r="F87" s="739"/>
      <c r="G87" s="741" t="str">
        <f>IF(C87="","",LEFT(IF(入力シート!E61="","",入力シート!E61)&amp;"00",3))</f>
        <v/>
      </c>
      <c r="H87" s="742" t="s">
        <v>259</v>
      </c>
      <c r="I87" s="829" t="str">
        <f>IF(自動車税減免申請書!E98="","",自動車税減免申請書!E98)</f>
        <v/>
      </c>
      <c r="J87" s="830"/>
      <c r="K87" s="87" t="str">
        <f>IF(自動車税減免申請書!G98="","",自動車税減免申請書!G98)</f>
        <v/>
      </c>
      <c r="L87" s="37"/>
      <c r="Z87" s="112">
        <v>69</v>
      </c>
      <c r="AA87" s="111" t="s">
        <v>156</v>
      </c>
      <c r="AB87" s="108" t="str">
        <f t="shared" si="6"/>
        <v>×</v>
      </c>
      <c r="AC87" s="112"/>
      <c r="AD87" s="111" t="s">
        <v>157</v>
      </c>
      <c r="AE87" s="108" t="str">
        <f t="shared" si="5"/>
        <v>×</v>
      </c>
      <c r="AF87" s="108" t="str">
        <f t="shared" si="7"/>
        <v/>
      </c>
    </row>
    <row r="88" spans="1:32" ht="23.25" customHeight="1">
      <c r="A88" s="822"/>
      <c r="B88" s="823"/>
      <c r="C88" s="829" t="str">
        <f>IF(自動車税減免申請書!A99="","",自動車税減免申請書!A99)</f>
        <v/>
      </c>
      <c r="D88" s="830"/>
      <c r="E88" s="739" t="str">
        <f>IF(C88="","",IF(OR(入力シート!B62=2,入力シート!B62=4,入力シート!B62=7,入力シート!B62=9,入力シート!B62=12,入力シート!B62=15,入力シート!B62=17),"1",IF(OR(入力シート!B62=6,入力シート!B62=11,入力シート!B62=14),"4",LEN(入力シート!E62))))</f>
        <v/>
      </c>
      <c r="F88" s="739"/>
      <c r="G88" s="741" t="str">
        <f>IF(C88="","",LEFT(IF(入力シート!E62="","",入力シート!E62)&amp;"00",3))</f>
        <v/>
      </c>
      <c r="H88" s="742" t="s">
        <v>259</v>
      </c>
      <c r="I88" s="829" t="str">
        <f>IF(自動車税減免申請書!E99="","",自動車税減免申請書!E99)</f>
        <v/>
      </c>
      <c r="J88" s="830"/>
      <c r="K88" s="87" t="str">
        <f>IF(自動車税減免申請書!G99="","",自動車税減免申請書!G99)</f>
        <v/>
      </c>
      <c r="L88" s="37"/>
      <c r="Z88" s="112">
        <v>70</v>
      </c>
      <c r="AA88" s="111" t="s">
        <v>158</v>
      </c>
      <c r="AB88" s="108" t="str">
        <f t="shared" si="6"/>
        <v>×</v>
      </c>
      <c r="AC88" s="112"/>
      <c r="AD88" s="111" t="s">
        <v>159</v>
      </c>
      <c r="AE88" s="108" t="str">
        <f t="shared" si="5"/>
        <v>×</v>
      </c>
      <c r="AF88" s="108" t="str">
        <f t="shared" si="7"/>
        <v/>
      </c>
    </row>
    <row r="89" spans="1:32" ht="23.25" customHeight="1">
      <c r="A89" s="822"/>
      <c r="B89" s="823"/>
      <c r="C89" s="829" t="str">
        <f>IF(自動車税減免申請書!A100="","",自動車税減免申請書!A100)</f>
        <v/>
      </c>
      <c r="D89" s="830"/>
      <c r="E89" s="739" t="str">
        <f>IF(C89="","",IF(OR(入力シート!B63=2,入力シート!B63=4,入力シート!B63=7,入力シート!B63=9,入力シート!B63=12,入力シート!B63=15,入力シート!B63=17),"1",IF(OR(入力シート!B63=6,入力シート!B63=11,入力シート!B63=14),"4",LEN(入力シート!E63))))</f>
        <v/>
      </c>
      <c r="F89" s="739"/>
      <c r="G89" s="741" t="str">
        <f>IF(C89="","",LEFT(IF(入力シート!E63="","",入力シート!E63)&amp;"00",3))</f>
        <v/>
      </c>
      <c r="H89" s="742" t="s">
        <v>259</v>
      </c>
      <c r="I89" s="829" t="str">
        <f>IF(自動車税減免申請書!E100="","",自動車税減免申請書!E100)</f>
        <v/>
      </c>
      <c r="J89" s="830"/>
      <c r="K89" s="87" t="str">
        <f>IF(自動車税減免申請書!G100="","",自動車税減免申請書!G100)</f>
        <v/>
      </c>
      <c r="L89" s="37"/>
      <c r="Z89" s="112">
        <v>71</v>
      </c>
      <c r="AA89" s="111" t="s">
        <v>160</v>
      </c>
      <c r="AB89" s="108" t="str">
        <f t="shared" si="6"/>
        <v>×</v>
      </c>
      <c r="AC89" s="112"/>
      <c r="AD89" s="111" t="s">
        <v>161</v>
      </c>
      <c r="AE89" s="108" t="str">
        <f t="shared" si="5"/>
        <v>×</v>
      </c>
      <c r="AF89" s="108" t="str">
        <f t="shared" si="7"/>
        <v/>
      </c>
    </row>
    <row r="90" spans="1:32" ht="23.25" customHeight="1">
      <c r="A90" s="822"/>
      <c r="B90" s="823"/>
      <c r="C90" s="829" t="str">
        <f>IF(自動車税減免申請書!A101="","",自動車税減免申請書!A101)</f>
        <v/>
      </c>
      <c r="D90" s="830"/>
      <c r="E90" s="739" t="str">
        <f>IF(C90="","",IF(OR(入力シート!B64=2,入力シート!B64=4,入力シート!B64=7,入力シート!B64=9,入力シート!B64=12,入力シート!B64=15,入力シート!B64=17),"1",IF(OR(入力シート!B64=6,入力シート!B64=11,入力シート!B64=14),"4",LEN(入力シート!E64))))</f>
        <v/>
      </c>
      <c r="F90" s="739"/>
      <c r="G90" s="741" t="str">
        <f>IF(C90="","",LEFT(IF(入力シート!E64="","",入力シート!E64)&amp;"00",3))</f>
        <v/>
      </c>
      <c r="H90" s="742" t="s">
        <v>259</v>
      </c>
      <c r="I90" s="829" t="str">
        <f>IF(自動車税減免申請書!E101="","",自動車税減免申請書!E101)</f>
        <v/>
      </c>
      <c r="J90" s="830"/>
      <c r="K90" s="87" t="str">
        <f>IF(自動車税減免申請書!G101="","",自動車税減免申請書!G101)</f>
        <v/>
      </c>
      <c r="L90" s="37"/>
      <c r="Z90" s="112">
        <v>72</v>
      </c>
      <c r="AA90" s="111" t="s">
        <v>162</v>
      </c>
      <c r="AB90" s="108" t="str">
        <f t="shared" si="6"/>
        <v>×</v>
      </c>
      <c r="AC90" s="112"/>
      <c r="AD90" s="112" t="s">
        <v>163</v>
      </c>
      <c r="AE90" s="108" t="str">
        <f t="shared" si="5"/>
        <v>×</v>
      </c>
      <c r="AF90" s="108" t="str">
        <f t="shared" si="7"/>
        <v/>
      </c>
    </row>
    <row r="91" spans="1:32" ht="23.25" customHeight="1">
      <c r="A91" s="822"/>
      <c r="B91" s="823"/>
      <c r="C91" s="829" t="str">
        <f>IF(自動車税減免申請書!A102="","",自動車税減免申請書!A102)</f>
        <v/>
      </c>
      <c r="D91" s="830"/>
      <c r="E91" s="739" t="str">
        <f>IF(C91="","",IF(OR(入力シート!B65=2,入力シート!B65=4,入力シート!B65=7,入力シート!B65=9,入力シート!B65=12,入力シート!B65=15,入力シート!B65=17),"1",IF(OR(入力シート!B65=6,入力シート!B65=11,入力シート!B65=14),"4",LEN(入力シート!E65))))</f>
        <v/>
      </c>
      <c r="F91" s="739"/>
      <c r="G91" s="741" t="str">
        <f>IF(C91="","",LEFT(IF(入力シート!E65="","",入力シート!E65)&amp;"00",3))</f>
        <v/>
      </c>
      <c r="H91" s="742" t="s">
        <v>259</v>
      </c>
      <c r="I91" s="829" t="str">
        <f>IF(自動車税減免申請書!E102="","",自動車税減免申請書!E102)</f>
        <v/>
      </c>
      <c r="J91" s="830"/>
      <c r="K91" s="87" t="str">
        <f>IF(自動車税減免申請書!G102="","",自動車税減免申請書!G102)</f>
        <v/>
      </c>
      <c r="L91" s="37"/>
      <c r="Z91" s="112">
        <v>73</v>
      </c>
      <c r="AA91" s="112" t="s">
        <v>164</v>
      </c>
      <c r="AB91" s="108" t="str">
        <f t="shared" si="6"/>
        <v>×</v>
      </c>
      <c r="AC91" s="112"/>
      <c r="AD91" s="1" t="s">
        <v>501</v>
      </c>
      <c r="AE91" s="108" t="str">
        <f t="shared" si="5"/>
        <v>×</v>
      </c>
      <c r="AF91" s="108" t="str">
        <f t="shared" si="7"/>
        <v/>
      </c>
    </row>
    <row r="92" spans="1:32" ht="23.25" customHeight="1">
      <c r="A92" s="822"/>
      <c r="B92" s="823"/>
      <c r="C92" s="829" t="str">
        <f>IF(自動車税減免申請書!A103="","",自動車税減免申請書!A103)</f>
        <v/>
      </c>
      <c r="D92" s="830"/>
      <c r="E92" s="739" t="str">
        <f>IF(C92="","",IF(OR(入力シート!B66=2,入力シート!B66=4,入力シート!B66=7,入力シート!B66=9,入力シート!B66=12,入力シート!B66=15,入力シート!B66=17),"1",IF(OR(入力シート!B66=6,入力シート!B66=11,入力シート!B66=14),"4",LEN(入力シート!E66))))</f>
        <v/>
      </c>
      <c r="F92" s="739"/>
      <c r="G92" s="741" t="str">
        <f>IF(C92="","",LEFT(IF(入力シート!E66="","",入力シート!E66)&amp;"00",3))</f>
        <v/>
      </c>
      <c r="H92" s="742" t="s">
        <v>259</v>
      </c>
      <c r="I92" s="829" t="str">
        <f>IF(自動車税減免申請書!E103="","",自動車税減免申請書!E103)</f>
        <v/>
      </c>
      <c r="J92" s="830"/>
      <c r="K92" s="87" t="str">
        <f>IF(自動車税減免申請書!G103="","",自動車税減免申請書!G103)</f>
        <v/>
      </c>
      <c r="L92" s="37"/>
      <c r="Z92" s="112">
        <v>74</v>
      </c>
      <c r="AA92" s="112" t="s">
        <v>165</v>
      </c>
      <c r="AB92" s="108" t="str">
        <f t="shared" si="6"/>
        <v>×</v>
      </c>
      <c r="AC92" s="112"/>
      <c r="AD92" s="111" t="s">
        <v>166</v>
      </c>
      <c r="AE92" s="108" t="str">
        <f t="shared" si="5"/>
        <v>×</v>
      </c>
      <c r="AF92" s="108" t="str">
        <f t="shared" si="7"/>
        <v/>
      </c>
    </row>
    <row r="93" spans="1:32" ht="23.25" customHeight="1">
      <c r="A93" s="822"/>
      <c r="B93" s="823"/>
      <c r="C93" s="829" t="str">
        <f>IF(自動車税減免申請書!A104="","",自動車税減免申請書!A104)</f>
        <v/>
      </c>
      <c r="D93" s="830"/>
      <c r="E93" s="739" t="str">
        <f>IF(C93="","",IF(OR(入力シート!B67=2,入力シート!B67=4,入力シート!B67=7,入力シート!B67=9,入力シート!B67=12,入力シート!B67=15,入力シート!B67=17),"1",IF(OR(入力シート!B67=6,入力シート!B67=11,入力シート!B67=14),"4",LEN(入力シート!E67))))</f>
        <v/>
      </c>
      <c r="F93" s="739"/>
      <c r="G93" s="741" t="str">
        <f>IF(C93="","",LEFT(IF(入力シート!E67="","",入力シート!E67)&amp;"00",3))</f>
        <v/>
      </c>
      <c r="H93" s="742" t="s">
        <v>259</v>
      </c>
      <c r="I93" s="829" t="str">
        <f>IF(自動車税減免申請書!E104="","",自動車税減免申請書!E104)</f>
        <v/>
      </c>
      <c r="J93" s="830"/>
      <c r="K93" s="87" t="str">
        <f>IF(自動車税減免申請書!G104="","",自動車税減免申請書!G104)</f>
        <v/>
      </c>
      <c r="L93" s="37"/>
      <c r="M93" s="692" t="str">
        <f>IF(OR(T97="",V97="△"),"",IF(AND(V97&gt;0,AC68="中"),"【注意】 組織表示コードとカナ氏名の表示位置が相違しています 【注意】",IF(AB68&gt;0,"【注意】 カナ氏名の組織名称を削除してください 【注意】","")))</f>
        <v/>
      </c>
      <c r="N93" s="692"/>
      <c r="O93" s="692"/>
      <c r="P93" s="692"/>
      <c r="Q93" s="692"/>
      <c r="R93" s="692"/>
      <c r="S93" s="692"/>
      <c r="T93" s="692"/>
      <c r="U93" s="692"/>
      <c r="V93" s="692"/>
      <c r="W93" s="692"/>
      <c r="Z93" s="112">
        <v>75</v>
      </c>
      <c r="AA93" s="112" t="s">
        <v>167</v>
      </c>
      <c r="AB93" s="108" t="str">
        <f t="shared" si="6"/>
        <v>×</v>
      </c>
      <c r="AC93" s="112"/>
      <c r="AD93" s="111" t="s">
        <v>168</v>
      </c>
      <c r="AE93" s="108" t="str">
        <f t="shared" si="5"/>
        <v>×</v>
      </c>
      <c r="AF93" s="108" t="str">
        <f t="shared" si="7"/>
        <v/>
      </c>
    </row>
    <row r="94" spans="1:32" ht="23.25" customHeight="1">
      <c r="A94" s="824"/>
      <c r="B94" s="825"/>
      <c r="C94" s="831" t="str">
        <f>IF(自動車税減免申請書!A105="","",自動車税減免申請書!A105)</f>
        <v/>
      </c>
      <c r="D94" s="832"/>
      <c r="E94" s="783" t="str">
        <f>IF(C94="","",IF(OR(入力シート!B68=2,入力シート!B68=4,入力シート!B68=7,入力シート!B68=9,入力シート!B68=12,入力シート!B68=15,入力シート!B68=17),"1",IF(OR(入力シート!B68=6,入力シート!B68=11,入力シート!B68=14),"4",LEN(入力シート!E68))))</f>
        <v/>
      </c>
      <c r="F94" s="783"/>
      <c r="G94" s="784" t="str">
        <f>IF(C94="","",LEFT(IF(入力シート!E68="","",入力シート!E68)&amp;"00",3))</f>
        <v/>
      </c>
      <c r="H94" s="785" t="s">
        <v>259</v>
      </c>
      <c r="I94" s="831" t="str">
        <f>IF(自動車税減免申請書!E105="","",自動車税減免申請書!E105)</f>
        <v/>
      </c>
      <c r="J94" s="832"/>
      <c r="K94" s="92" t="str">
        <f>IF(自動車税減免申請書!G105="","",自動車税減免申請書!G105)</f>
        <v/>
      </c>
      <c r="L94" s="37"/>
      <c r="M94" s="692" t="str">
        <f>IF(OR(T97="",V97="△"),"",IF(AND(V97&gt;0,AF68="中"),"【注意】 組織表示コードと漢字氏名の表示位置が相違しています 【注意】",IF(AE68&gt;0,"【注意】 漢字氏名の組織名称を削除してください 【注意】","")))</f>
        <v/>
      </c>
      <c r="N94" s="692"/>
      <c r="O94" s="692"/>
      <c r="P94" s="692"/>
      <c r="Q94" s="692"/>
      <c r="R94" s="692"/>
      <c r="S94" s="692"/>
      <c r="T94" s="692"/>
      <c r="U94" s="692"/>
      <c r="V94" s="692"/>
      <c r="W94" s="692"/>
      <c r="Z94" s="112">
        <v>76</v>
      </c>
      <c r="AA94" s="112" t="s">
        <v>169</v>
      </c>
      <c r="AB94" s="108" t="str">
        <f t="shared" si="6"/>
        <v>×</v>
      </c>
      <c r="AC94" s="112"/>
      <c r="AD94" s="111" t="s">
        <v>170</v>
      </c>
      <c r="AE94" s="108" t="str">
        <f t="shared" si="5"/>
        <v>×</v>
      </c>
      <c r="AF94" s="108" t="str">
        <f t="shared" si="7"/>
        <v/>
      </c>
    </row>
    <row r="95" spans="1:32" ht="6" customHeight="1">
      <c r="A95" s="27"/>
      <c r="B95" s="27"/>
      <c r="C95" s="27"/>
      <c r="D95" s="27"/>
      <c r="E95" s="27"/>
      <c r="F95" s="27"/>
      <c r="G95" s="27"/>
      <c r="H95" s="27"/>
      <c r="I95" s="27"/>
      <c r="J95" s="27"/>
      <c r="K95" s="35"/>
      <c r="L95" s="37"/>
      <c r="Z95" s="112">
        <v>77</v>
      </c>
      <c r="AA95" s="112" t="s">
        <v>171</v>
      </c>
      <c r="AB95" s="108" t="str">
        <f t="shared" si="6"/>
        <v>×</v>
      </c>
      <c r="AC95" s="112"/>
      <c r="AD95" s="111" t="s">
        <v>172</v>
      </c>
      <c r="AE95" s="108" t="str">
        <f t="shared" si="5"/>
        <v>×</v>
      </c>
      <c r="AF95" s="108" t="str">
        <f t="shared" si="7"/>
        <v/>
      </c>
    </row>
    <row r="96" spans="1:32" ht="9.75" customHeight="1">
      <c r="Z96" s="112">
        <v>78</v>
      </c>
      <c r="AA96" s="112" t="s">
        <v>173</v>
      </c>
      <c r="AB96" s="108" t="str">
        <f t="shared" si="6"/>
        <v>×</v>
      </c>
      <c r="AC96" s="112"/>
      <c r="AD96" s="111" t="s">
        <v>174</v>
      </c>
      <c r="AE96" s="108" t="str">
        <f t="shared" ref="AE96:AE104" si="8">IF(ISERROR(FIND(AD96,$T$50))=TRUE,"×",IF(FIND(AD96,$T$50)&gt;0,"○",""))</f>
        <v>×</v>
      </c>
      <c r="AF96" s="108" t="str">
        <f t="shared" si="7"/>
        <v/>
      </c>
    </row>
    <row r="97" spans="1:32" ht="7.5" customHeight="1">
      <c r="A97" s="800"/>
      <c r="B97" s="84"/>
      <c r="C97" s="84"/>
      <c r="D97" s="84"/>
      <c r="E97" s="84"/>
      <c r="F97" s="801" t="s">
        <v>462</v>
      </c>
      <c r="G97" s="94" t="s">
        <v>463</v>
      </c>
      <c r="H97" s="802" t="s">
        <v>464</v>
      </c>
      <c r="I97" s="803"/>
      <c r="J97" s="804"/>
      <c r="K97" s="805"/>
      <c r="L97" s="806"/>
      <c r="M97" s="807"/>
      <c r="N97" s="808"/>
      <c r="O97" s="693" t="s">
        <v>271</v>
      </c>
      <c r="P97" s="695" t="s">
        <v>273</v>
      </c>
      <c r="Q97" s="696"/>
      <c r="R97" s="697"/>
      <c r="S97" s="95" t="s">
        <v>465</v>
      </c>
      <c r="T97" s="836"/>
      <c r="U97" s="95">
        <v>51</v>
      </c>
      <c r="V97" s="833"/>
      <c r="W97" s="834"/>
      <c r="Z97" s="112">
        <v>79</v>
      </c>
      <c r="AA97" s="112" t="s">
        <v>175</v>
      </c>
      <c r="AB97" s="108" t="str">
        <f t="shared" si="6"/>
        <v>×</v>
      </c>
      <c r="AC97" s="112"/>
      <c r="AD97" s="112" t="s">
        <v>176</v>
      </c>
      <c r="AE97" s="108" t="str">
        <f t="shared" si="8"/>
        <v>×</v>
      </c>
      <c r="AF97" s="108" t="str">
        <f t="shared" si="7"/>
        <v/>
      </c>
    </row>
    <row r="98" spans="1:32" ht="7.5" customHeight="1">
      <c r="A98" s="800"/>
      <c r="B98" s="84"/>
      <c r="C98" s="84"/>
      <c r="D98" s="84"/>
      <c r="E98" s="84"/>
      <c r="F98" s="801"/>
      <c r="G98" s="809">
        <v>330</v>
      </c>
      <c r="H98" s="811" t="s">
        <v>466</v>
      </c>
      <c r="I98" s="812"/>
      <c r="J98" s="812"/>
      <c r="K98" s="813"/>
      <c r="L98" s="806"/>
      <c r="M98" s="807"/>
      <c r="N98" s="808"/>
      <c r="O98" s="694"/>
      <c r="P98" s="698"/>
      <c r="Q98" s="699"/>
      <c r="R98" s="700"/>
      <c r="S98" s="705" t="s">
        <v>467</v>
      </c>
      <c r="T98" s="837"/>
      <c r="U98" s="705" t="s">
        <v>341</v>
      </c>
      <c r="V98" s="657"/>
      <c r="W98" s="835"/>
      <c r="Z98" s="112">
        <v>80</v>
      </c>
      <c r="AA98" s="112" t="s">
        <v>177</v>
      </c>
      <c r="AB98" s="108" t="str">
        <f t="shared" si="6"/>
        <v>×</v>
      </c>
      <c r="AC98" s="112"/>
      <c r="AD98" s="1" t="s">
        <v>34</v>
      </c>
      <c r="AE98" s="108" t="str">
        <f t="shared" si="8"/>
        <v>×</v>
      </c>
      <c r="AF98" s="108" t="str">
        <f t="shared" si="7"/>
        <v/>
      </c>
    </row>
    <row r="99" spans="1:32" ht="7.5" customHeight="1">
      <c r="A99" s="800"/>
      <c r="B99" s="84"/>
      <c r="C99" s="84"/>
      <c r="D99" s="84"/>
      <c r="E99" s="84"/>
      <c r="F99" s="801"/>
      <c r="G99" s="810"/>
      <c r="H99" s="814"/>
      <c r="I99" s="815"/>
      <c r="J99" s="815"/>
      <c r="K99" s="816"/>
      <c r="L99" s="806"/>
      <c r="M99" s="807"/>
      <c r="N99" s="808"/>
      <c r="O99" s="96">
        <v>41</v>
      </c>
      <c r="P99" s="706" t="s">
        <v>480</v>
      </c>
      <c r="Q99" s="707"/>
      <c r="R99" s="708"/>
      <c r="S99" s="705"/>
      <c r="T99" s="838"/>
      <c r="U99" s="705"/>
      <c r="V99" s="657"/>
      <c r="W99" s="835"/>
      <c r="Z99" s="112">
        <v>81</v>
      </c>
      <c r="AA99" s="111" t="s">
        <v>178</v>
      </c>
      <c r="AB99" s="108" t="str">
        <f t="shared" si="6"/>
        <v>×</v>
      </c>
      <c r="AC99" s="112"/>
      <c r="AD99" s="111" t="s">
        <v>179</v>
      </c>
      <c r="AE99" s="108" t="str">
        <f t="shared" si="8"/>
        <v>×</v>
      </c>
      <c r="AF99" s="108" t="str">
        <f t="shared" si="7"/>
        <v/>
      </c>
    </row>
    <row r="100" spans="1:32" ht="7.5" customHeight="1">
      <c r="A100" s="800"/>
      <c r="B100" s="84"/>
      <c r="C100" s="84"/>
      <c r="D100" s="84"/>
      <c r="E100" s="84"/>
      <c r="F100" s="97"/>
      <c r="G100" s="98"/>
      <c r="H100" s="98"/>
      <c r="I100" s="98"/>
      <c r="J100" s="98"/>
      <c r="K100" s="98"/>
      <c r="L100" s="27"/>
      <c r="M100" s="27"/>
      <c r="N100" s="27"/>
      <c r="O100" s="789"/>
      <c r="P100" s="792"/>
      <c r="Q100" s="793"/>
      <c r="R100" s="794"/>
      <c r="S100" s="99" t="s">
        <v>469</v>
      </c>
      <c r="T100" s="730"/>
      <c r="U100" s="731"/>
      <c r="V100" s="731"/>
      <c r="W100" s="732"/>
      <c r="Z100" s="112">
        <v>82</v>
      </c>
      <c r="AA100" s="111" t="s">
        <v>180</v>
      </c>
      <c r="AB100" s="108" t="str">
        <f t="shared" si="6"/>
        <v>×</v>
      </c>
      <c r="AC100" s="112"/>
      <c r="AD100" s="111" t="s">
        <v>181</v>
      </c>
      <c r="AE100" s="108" t="str">
        <f t="shared" si="8"/>
        <v>×</v>
      </c>
      <c r="AF100" s="108" t="str">
        <f t="shared" si="7"/>
        <v/>
      </c>
    </row>
    <row r="101" spans="1:32" ht="13.5" customHeight="1">
      <c r="A101" s="800"/>
      <c r="B101" s="519"/>
      <c r="C101" s="519"/>
      <c r="D101" s="519"/>
      <c r="E101" s="519"/>
      <c r="F101" s="519"/>
      <c r="G101" s="519"/>
      <c r="H101" s="519"/>
      <c r="I101" s="519"/>
      <c r="J101" s="519"/>
      <c r="K101" s="519"/>
      <c r="L101" s="817"/>
      <c r="M101" s="817"/>
      <c r="N101" s="817"/>
      <c r="O101" s="790"/>
      <c r="P101" s="795"/>
      <c r="Q101" s="563"/>
      <c r="R101" s="796"/>
      <c r="S101" s="100" t="s">
        <v>394</v>
      </c>
      <c r="T101" s="797"/>
      <c r="U101" s="798"/>
      <c r="V101" s="798"/>
      <c r="W101" s="799"/>
      <c r="Z101" s="112">
        <v>83</v>
      </c>
      <c r="AA101" s="111" t="s">
        <v>182</v>
      </c>
      <c r="AB101" s="108" t="str">
        <f t="shared" si="6"/>
        <v>×</v>
      </c>
      <c r="AC101" s="112"/>
      <c r="AD101" s="111" t="s">
        <v>183</v>
      </c>
      <c r="AE101" s="108" t="str">
        <f t="shared" si="8"/>
        <v>×</v>
      </c>
      <c r="AF101" s="108" t="str">
        <f t="shared" si="7"/>
        <v/>
      </c>
    </row>
    <row r="102" spans="1:32" ht="7.5" customHeight="1">
      <c r="A102" s="800"/>
      <c r="B102" s="519"/>
      <c r="C102" s="519"/>
      <c r="D102" s="519"/>
      <c r="E102" s="519"/>
      <c r="F102" s="519"/>
      <c r="G102" s="519"/>
      <c r="H102" s="519"/>
      <c r="I102" s="519"/>
      <c r="J102" s="519"/>
      <c r="K102" s="519"/>
      <c r="L102" s="27"/>
      <c r="M102" s="27"/>
      <c r="N102" s="27"/>
      <c r="O102" s="790"/>
      <c r="P102" s="795"/>
      <c r="Q102" s="563"/>
      <c r="R102" s="796"/>
      <c r="S102" s="99" t="s">
        <v>470</v>
      </c>
      <c r="T102" s="730"/>
      <c r="U102" s="731"/>
      <c r="V102" s="731"/>
      <c r="W102" s="732"/>
      <c r="Z102" s="112">
        <v>84</v>
      </c>
      <c r="AA102" s="111" t="s">
        <v>184</v>
      </c>
      <c r="AB102" s="108" t="str">
        <f t="shared" si="6"/>
        <v>×</v>
      </c>
      <c r="AC102" s="112"/>
      <c r="AD102" s="111" t="s">
        <v>185</v>
      </c>
      <c r="AE102" s="108" t="str">
        <f t="shared" si="8"/>
        <v>×</v>
      </c>
      <c r="AF102" s="108" t="str">
        <f t="shared" si="7"/>
        <v/>
      </c>
    </row>
    <row r="103" spans="1:32" ht="13.5" customHeight="1">
      <c r="A103" s="800"/>
      <c r="B103" s="519"/>
      <c r="C103" s="519"/>
      <c r="D103" s="519"/>
      <c r="E103" s="519"/>
      <c r="F103" s="519"/>
      <c r="G103" s="519"/>
      <c r="H103" s="519"/>
      <c r="I103" s="519"/>
      <c r="J103" s="519"/>
      <c r="K103" s="519"/>
      <c r="L103" s="817"/>
      <c r="M103" s="817"/>
      <c r="N103" s="817"/>
      <c r="O103" s="791"/>
      <c r="P103" s="795"/>
      <c r="Q103" s="563"/>
      <c r="R103" s="796"/>
      <c r="S103" s="82" t="s">
        <v>395</v>
      </c>
      <c r="T103" s="733"/>
      <c r="U103" s="734"/>
      <c r="V103" s="734"/>
      <c r="W103" s="735"/>
      <c r="Z103" s="112">
        <v>85</v>
      </c>
      <c r="AA103" s="111" t="s">
        <v>186</v>
      </c>
      <c r="AB103" s="108" t="str">
        <f t="shared" si="6"/>
        <v>×</v>
      </c>
      <c r="AC103" s="112"/>
      <c r="AD103" s="111" t="s">
        <v>187</v>
      </c>
      <c r="AE103" s="108" t="str">
        <f t="shared" si="8"/>
        <v>×</v>
      </c>
      <c r="AF103" s="108" t="str">
        <f t="shared" si="7"/>
        <v/>
      </c>
    </row>
    <row r="104" spans="1:32" ht="130.5" customHeight="1">
      <c r="A104" s="93"/>
      <c r="B104" s="16"/>
      <c r="C104" s="16"/>
      <c r="D104" s="16"/>
      <c r="E104" s="16"/>
      <c r="F104" s="16"/>
      <c r="G104" s="16"/>
      <c r="H104" s="16"/>
      <c r="I104" s="16"/>
      <c r="J104" s="16"/>
      <c r="K104" s="16"/>
      <c r="L104" s="27"/>
      <c r="M104" s="27"/>
      <c r="N104" s="27"/>
      <c r="P104" s="16"/>
      <c r="Q104" s="16"/>
      <c r="R104" s="16"/>
      <c r="S104" s="101"/>
      <c r="T104" s="16"/>
      <c r="U104" s="16"/>
      <c r="V104" s="16"/>
      <c r="W104" s="16"/>
      <c r="Z104" s="112">
        <v>86</v>
      </c>
      <c r="AA104" s="111" t="s">
        <v>188</v>
      </c>
      <c r="AB104" s="108" t="str">
        <f t="shared" si="6"/>
        <v>×</v>
      </c>
      <c r="AC104" s="112"/>
      <c r="AD104" s="112" t="s">
        <v>189</v>
      </c>
      <c r="AE104" s="108" t="str">
        <f t="shared" si="8"/>
        <v>×</v>
      </c>
      <c r="AF104" s="108" t="str">
        <f t="shared" si="7"/>
        <v/>
      </c>
    </row>
    <row r="105" spans="1:32" ht="3.75" customHeight="1">
      <c r="Z105" s="112">
        <v>87</v>
      </c>
      <c r="AA105" s="111" t="s">
        <v>190</v>
      </c>
      <c r="AB105" s="108" t="str">
        <f t="shared" si="6"/>
        <v>×</v>
      </c>
      <c r="AC105" s="113"/>
      <c r="AD105" s="113"/>
      <c r="AE105" s="108"/>
      <c r="AF105" s="108"/>
    </row>
    <row r="106" spans="1:32" ht="21">
      <c r="A106" s="518" t="s">
        <v>1259</v>
      </c>
      <c r="B106" s="518"/>
      <c r="C106" s="518"/>
      <c r="D106" s="518"/>
      <c r="E106" s="518"/>
      <c r="F106" s="518"/>
      <c r="G106" s="518"/>
      <c r="H106" s="518"/>
      <c r="I106" s="518"/>
      <c r="J106" s="518"/>
      <c r="K106" s="518"/>
      <c r="L106" s="518"/>
      <c r="M106" s="518"/>
      <c r="N106" s="518"/>
      <c r="O106" s="518"/>
      <c r="P106" s="518"/>
      <c r="Q106" s="518"/>
      <c r="R106" s="518"/>
      <c r="S106" s="518"/>
      <c r="T106" s="518"/>
      <c r="U106" s="518"/>
      <c r="V106" s="518"/>
      <c r="W106" s="518"/>
      <c r="Z106" s="112">
        <v>88</v>
      </c>
      <c r="AA106" s="111" t="s">
        <v>191</v>
      </c>
      <c r="AB106" s="108" t="str">
        <f t="shared" si="6"/>
        <v>×</v>
      </c>
      <c r="AC106" s="113"/>
      <c r="AD106" s="113"/>
      <c r="AE106" s="108"/>
      <c r="AF106" s="108"/>
    </row>
    <row r="107" spans="1:32" ht="6" customHeight="1">
      <c r="Z107" s="112">
        <v>89</v>
      </c>
      <c r="AA107" s="111" t="s">
        <v>192</v>
      </c>
      <c r="AB107" s="108" t="str">
        <f t="shared" si="6"/>
        <v>×</v>
      </c>
      <c r="AC107" s="113"/>
      <c r="AD107" s="113"/>
      <c r="AE107" s="108"/>
      <c r="AF107" s="108"/>
    </row>
    <row r="108" spans="1:32" ht="13.5" customHeight="1">
      <c r="U108" s="519" t="str">
        <f>"ページ　　"&amp;入力シート!$AI$14&amp;" - "</f>
        <v xml:space="preserve">ページ　　0 - </v>
      </c>
      <c r="V108" s="519"/>
      <c r="W108" s="17">
        <v>3</v>
      </c>
      <c r="Z108" s="112">
        <v>90</v>
      </c>
      <c r="AA108" s="111" t="s">
        <v>193</v>
      </c>
      <c r="AB108" s="108" t="str">
        <f t="shared" si="6"/>
        <v>×</v>
      </c>
      <c r="AC108" s="113"/>
      <c r="AD108" s="113"/>
      <c r="AE108" s="108"/>
      <c r="AF108" s="108"/>
    </row>
    <row r="109" spans="1:32" ht="13.5" customHeight="1">
      <c r="A109" s="743" t="s">
        <v>441</v>
      </c>
      <c r="B109" s="744"/>
      <c r="C109" s="744"/>
      <c r="D109" s="744"/>
      <c r="E109" s="744" t="s">
        <v>442</v>
      </c>
      <c r="F109" s="745"/>
      <c r="Z109" s="112">
        <v>91</v>
      </c>
      <c r="AA109" s="111" t="s">
        <v>194</v>
      </c>
      <c r="AB109" s="108" t="str">
        <f t="shared" si="6"/>
        <v>×</v>
      </c>
      <c r="AC109" s="113"/>
      <c r="AD109" s="113"/>
      <c r="AE109" s="108"/>
      <c r="AF109" s="108"/>
    </row>
    <row r="110" spans="1:32" ht="13.5" customHeight="1">
      <c r="A110" s="746">
        <v>1</v>
      </c>
      <c r="B110" s="747">
        <v>2</v>
      </c>
      <c r="C110" s="747">
        <v>3</v>
      </c>
      <c r="D110" s="747">
        <v>4</v>
      </c>
      <c r="E110" s="747">
        <v>5</v>
      </c>
      <c r="F110" s="748"/>
      <c r="G110" s="76"/>
      <c r="H110" s="749" t="str">
        <f>H6</f>
        <v>北海道札幌道税事務所</v>
      </c>
      <c r="I110" s="749"/>
      <c r="J110" s="749"/>
      <c r="K110" s="749"/>
      <c r="L110" s="749"/>
      <c r="T110" s="709" t="str">
        <f>T6</f>
        <v>令和　　　　年　　　　月　　　　日</v>
      </c>
      <c r="U110" s="709"/>
      <c r="V110" s="709"/>
      <c r="W110" s="709"/>
      <c r="Z110" s="112">
        <v>92</v>
      </c>
      <c r="AA110" s="111" t="s">
        <v>195</v>
      </c>
      <c r="AB110" s="108" t="str">
        <f t="shared" si="6"/>
        <v>×</v>
      </c>
      <c r="AC110" s="113"/>
      <c r="AD110" s="113"/>
      <c r="AE110" s="108"/>
      <c r="AF110" s="108"/>
    </row>
    <row r="111" spans="1:32" ht="6" customHeight="1">
      <c r="A111" s="746"/>
      <c r="B111" s="747"/>
      <c r="C111" s="747"/>
      <c r="D111" s="747"/>
      <c r="E111" s="747"/>
      <c r="F111" s="748"/>
      <c r="Z111" s="112">
        <v>93</v>
      </c>
      <c r="AA111" s="111" t="s">
        <v>196</v>
      </c>
      <c r="AB111" s="108" t="str">
        <f t="shared" si="6"/>
        <v>×</v>
      </c>
      <c r="AC111" s="113"/>
      <c r="AD111" s="113"/>
      <c r="AE111" s="108"/>
      <c r="AF111" s="108"/>
    </row>
    <row r="112" spans="1:32" ht="7.5" customHeight="1">
      <c r="A112" s="710" t="s">
        <v>471</v>
      </c>
      <c r="B112" s="712" t="s">
        <v>472</v>
      </c>
      <c r="C112" s="712">
        <v>1</v>
      </c>
      <c r="D112" s="714" t="s">
        <v>473</v>
      </c>
      <c r="E112" s="712" t="s">
        <v>474</v>
      </c>
      <c r="F112" s="716"/>
      <c r="H112" s="718" t="s">
        <v>475</v>
      </c>
      <c r="I112" s="719"/>
      <c r="J112" s="720"/>
      <c r="K112" s="721" t="str">
        <f>K8</f>
        <v/>
      </c>
      <c r="L112" s="722"/>
      <c r="M112" s="722"/>
      <c r="N112" s="722"/>
      <c r="O112" s="722"/>
      <c r="P112" s="722"/>
      <c r="Q112" s="722"/>
      <c r="R112" s="722"/>
      <c r="S112" s="722"/>
      <c r="T112" s="722"/>
      <c r="U112" s="722"/>
      <c r="V112" s="722"/>
      <c r="W112" s="723"/>
      <c r="Z112" s="112">
        <v>94</v>
      </c>
      <c r="AA112" s="111" t="s">
        <v>197</v>
      </c>
      <c r="AB112" s="108" t="str">
        <f t="shared" si="6"/>
        <v>×</v>
      </c>
      <c r="AC112" s="113"/>
      <c r="AD112" s="113"/>
      <c r="AE112" s="108"/>
      <c r="AF112" s="108"/>
    </row>
    <row r="113" spans="1:32" ht="18.75" customHeight="1">
      <c r="A113" s="711"/>
      <c r="B113" s="713"/>
      <c r="C113" s="713"/>
      <c r="D113" s="715"/>
      <c r="E113" s="713"/>
      <c r="F113" s="717"/>
      <c r="H113" s="727" t="s">
        <v>448</v>
      </c>
      <c r="I113" s="728"/>
      <c r="J113" s="729"/>
      <c r="K113" s="724"/>
      <c r="L113" s="725"/>
      <c r="M113" s="725"/>
      <c r="N113" s="725"/>
      <c r="O113" s="725"/>
      <c r="P113" s="725"/>
      <c r="Q113" s="725"/>
      <c r="R113" s="725"/>
      <c r="S113" s="725"/>
      <c r="T113" s="725"/>
      <c r="U113" s="725"/>
      <c r="V113" s="725"/>
      <c r="W113" s="726"/>
      <c r="Z113" s="112">
        <v>95</v>
      </c>
      <c r="AA113" s="111" t="s">
        <v>198</v>
      </c>
      <c r="AB113" s="108" t="str">
        <f t="shared" si="6"/>
        <v>×</v>
      </c>
      <c r="AC113" s="113"/>
      <c r="AD113" s="113"/>
      <c r="AE113" s="108"/>
      <c r="AF113" s="108"/>
    </row>
    <row r="114" spans="1:32" ht="7.5" customHeight="1">
      <c r="H114" s="763" t="s">
        <v>449</v>
      </c>
      <c r="I114" s="764"/>
      <c r="J114" s="765"/>
      <c r="K114" s="766" t="str">
        <f>K10</f>
        <v/>
      </c>
      <c r="L114" s="767"/>
      <c r="M114" s="767"/>
      <c r="N114" s="767"/>
      <c r="O114" s="767"/>
      <c r="P114" s="767"/>
      <c r="Q114" s="767"/>
      <c r="R114" s="767"/>
      <c r="S114" s="767"/>
      <c r="T114" s="767"/>
      <c r="U114" s="767"/>
      <c r="V114" s="767"/>
      <c r="W114" s="768"/>
      <c r="Z114" s="112">
        <v>96</v>
      </c>
      <c r="AA114" s="111" t="s">
        <v>199</v>
      </c>
      <c r="AB114" s="108" t="str">
        <f t="shared" si="6"/>
        <v>×</v>
      </c>
      <c r="AC114" s="113"/>
      <c r="AD114" s="113"/>
      <c r="AE114" s="108"/>
      <c r="AF114" s="108"/>
    </row>
    <row r="115" spans="1:32" ht="18.75" customHeight="1">
      <c r="H115" s="772" t="s">
        <v>450</v>
      </c>
      <c r="I115" s="773"/>
      <c r="J115" s="774"/>
      <c r="K115" s="769"/>
      <c r="L115" s="524"/>
      <c r="M115" s="524"/>
      <c r="N115" s="770"/>
      <c r="O115" s="770"/>
      <c r="P115" s="770"/>
      <c r="Q115" s="770"/>
      <c r="R115" s="770"/>
      <c r="S115" s="770"/>
      <c r="T115" s="770"/>
      <c r="U115" s="770"/>
      <c r="V115" s="770"/>
      <c r="W115" s="771"/>
      <c r="Z115" s="112">
        <v>97</v>
      </c>
      <c r="AA115" s="111" t="s">
        <v>200</v>
      </c>
      <c r="AB115" s="108" t="str">
        <f t="shared" si="6"/>
        <v>×</v>
      </c>
      <c r="AC115" s="113"/>
      <c r="AD115" s="113"/>
      <c r="AE115" s="108"/>
      <c r="AF115" s="108"/>
    </row>
    <row r="116" spans="1:32" ht="7.5" customHeight="1">
      <c r="H116" s="57"/>
      <c r="I116" s="57"/>
      <c r="J116" s="77"/>
      <c r="K116" s="78"/>
      <c r="L116" s="16"/>
      <c r="M116" s="16"/>
      <c r="N116" s="775" t="s">
        <v>451</v>
      </c>
      <c r="O116" s="79" t="s">
        <v>452</v>
      </c>
      <c r="P116" s="777" t="s">
        <v>337</v>
      </c>
      <c r="Q116" s="80">
        <v>9</v>
      </c>
      <c r="R116" s="779" t="s">
        <v>453</v>
      </c>
      <c r="S116" s="780"/>
      <c r="T116" s="781"/>
      <c r="U116" s="730" t="str">
        <f>U12</f>
        <v/>
      </c>
      <c r="V116" s="731"/>
      <c r="W116" s="732"/>
      <c r="Z116" s="112">
        <v>98</v>
      </c>
      <c r="AA116" s="111" t="s">
        <v>201</v>
      </c>
      <c r="AB116" s="108" t="str">
        <f t="shared" si="6"/>
        <v>×</v>
      </c>
      <c r="AC116" s="113"/>
      <c r="AD116" s="113"/>
      <c r="AE116" s="108"/>
      <c r="AF116" s="108"/>
    </row>
    <row r="117" spans="1:32" ht="15" customHeight="1">
      <c r="H117" s="57"/>
      <c r="I117" s="57"/>
      <c r="J117" s="77"/>
      <c r="K117" s="81"/>
      <c r="L117" s="81"/>
      <c r="M117" s="37"/>
      <c r="N117" s="776"/>
      <c r="O117" s="82">
        <v>310</v>
      </c>
      <c r="P117" s="778"/>
      <c r="Q117" s="83" t="str">
        <f>Q13</f>
        <v/>
      </c>
      <c r="R117" s="736" t="s">
        <v>267</v>
      </c>
      <c r="S117" s="737"/>
      <c r="T117" s="738"/>
      <c r="U117" s="733"/>
      <c r="V117" s="734"/>
      <c r="W117" s="735"/>
      <c r="Z117" s="112">
        <v>99</v>
      </c>
      <c r="AA117" s="111" t="s">
        <v>202</v>
      </c>
      <c r="AB117" s="108" t="str">
        <f t="shared" si="6"/>
        <v>×</v>
      </c>
      <c r="AC117" s="113"/>
      <c r="AD117" s="113"/>
      <c r="AE117" s="108"/>
      <c r="AF117" s="108"/>
    </row>
    <row r="118" spans="1:32" ht="31.5" customHeight="1">
      <c r="Z118" s="112">
        <v>100</v>
      </c>
      <c r="AA118" s="111" t="s">
        <v>203</v>
      </c>
      <c r="AB118" s="108" t="str">
        <f t="shared" si="6"/>
        <v>×</v>
      </c>
      <c r="AC118" s="113"/>
      <c r="AD118" s="113"/>
      <c r="AE118" s="108"/>
      <c r="AF118" s="108"/>
    </row>
    <row r="119" spans="1:32" ht="15" customHeight="1">
      <c r="A119" s="756" t="s">
        <v>454</v>
      </c>
      <c r="B119" s="757"/>
      <c r="C119" s="757" t="s">
        <v>279</v>
      </c>
      <c r="D119" s="757"/>
      <c r="E119" s="760" t="s">
        <v>333</v>
      </c>
      <c r="F119" s="760"/>
      <c r="G119" s="760"/>
      <c r="H119" s="760"/>
      <c r="I119" s="760"/>
      <c r="J119" s="760"/>
      <c r="K119" s="761"/>
      <c r="L119" s="84"/>
      <c r="Z119" s="112">
        <v>101</v>
      </c>
      <c r="AA119" s="111" t="s">
        <v>204</v>
      </c>
      <c r="AB119" s="108" t="str">
        <f t="shared" si="6"/>
        <v>×</v>
      </c>
      <c r="AC119" s="113"/>
      <c r="AD119" s="113"/>
      <c r="AE119" s="108"/>
      <c r="AF119" s="108"/>
    </row>
    <row r="120" spans="1:32" ht="15" customHeight="1">
      <c r="A120" s="758"/>
      <c r="B120" s="759"/>
      <c r="C120" s="759"/>
      <c r="D120" s="759"/>
      <c r="E120" s="762" t="s">
        <v>455</v>
      </c>
      <c r="F120" s="762"/>
      <c r="G120" s="762" t="s">
        <v>456</v>
      </c>
      <c r="H120" s="762"/>
      <c r="I120" s="762" t="s">
        <v>457</v>
      </c>
      <c r="J120" s="762"/>
      <c r="K120" s="85" t="s">
        <v>279</v>
      </c>
      <c r="L120" s="84"/>
      <c r="Z120" s="112">
        <v>102</v>
      </c>
      <c r="AA120" s="111" t="s">
        <v>205</v>
      </c>
      <c r="AB120" s="108" t="str">
        <f t="shared" si="6"/>
        <v>×</v>
      </c>
      <c r="AC120" s="113"/>
      <c r="AD120" s="113"/>
      <c r="AE120" s="108"/>
      <c r="AF120" s="108"/>
    </row>
    <row r="121" spans="1:32" ht="7.5" customHeight="1">
      <c r="A121" s="818" t="s">
        <v>481</v>
      </c>
      <c r="B121" s="819"/>
      <c r="C121" s="819" t="s">
        <v>482</v>
      </c>
      <c r="D121" s="819"/>
      <c r="E121" s="751">
        <v>24</v>
      </c>
      <c r="F121" s="751"/>
      <c r="G121" s="819" t="s">
        <v>483</v>
      </c>
      <c r="H121" s="819"/>
      <c r="I121" s="819">
        <v>28</v>
      </c>
      <c r="J121" s="819"/>
      <c r="K121" s="86" t="s">
        <v>484</v>
      </c>
      <c r="L121" s="84"/>
      <c r="Z121" s="112">
        <v>103</v>
      </c>
      <c r="AA121" s="111" t="s">
        <v>206</v>
      </c>
      <c r="AB121" s="108" t="str">
        <f t="shared" si="6"/>
        <v>×</v>
      </c>
      <c r="AC121" s="113"/>
      <c r="AD121" s="113"/>
      <c r="AE121" s="108"/>
      <c r="AF121" s="108"/>
    </row>
    <row r="122" spans="1:32" ht="23.25" customHeight="1">
      <c r="A122" s="820">
        <v>320</v>
      </c>
      <c r="B122" s="821"/>
      <c r="C122" s="826" t="str">
        <f>IF(自動車税減免申請書!A143="","",自動車税減免申請書!A143)</f>
        <v/>
      </c>
      <c r="D122" s="826"/>
      <c r="E122" s="739" t="str">
        <f>IF(C122="","",IF(OR(入力シート!B69=2,入力シート!B69=4,入力シート!B69=7,入力シート!B69=9,入力シート!B69=12,入力シート!B69=15,入力シート!B69=17),"1",IF(OR(入力シート!B69=6,入力シート!B69=11,入力シート!B69=14),"4",LEN(入力シート!E69))))</f>
        <v/>
      </c>
      <c r="F122" s="739"/>
      <c r="G122" s="827" t="str">
        <f>IF(C122="","",LEFT(IF(入力シート!E69="","",入力シート!E69)&amp;"00",3))</f>
        <v/>
      </c>
      <c r="H122" s="828" t="s">
        <v>259</v>
      </c>
      <c r="I122" s="826" t="str">
        <f>IF(自動車税減免申請書!E143="","",自動車税減免申請書!E143)</f>
        <v/>
      </c>
      <c r="J122" s="826"/>
      <c r="K122" s="102" t="str">
        <f>IF(自動車税減免申請書!G143="","",自動車税減免申請書!G143)</f>
        <v/>
      </c>
      <c r="L122" s="37"/>
      <c r="Z122" s="112">
        <v>104</v>
      </c>
      <c r="AA122" s="111" t="s">
        <v>207</v>
      </c>
      <c r="AB122" s="108" t="str">
        <f t="shared" si="6"/>
        <v>×</v>
      </c>
      <c r="AC122" s="113"/>
      <c r="AD122" s="113"/>
      <c r="AE122" s="108"/>
      <c r="AF122" s="108"/>
    </row>
    <row r="123" spans="1:32" ht="23.25" customHeight="1">
      <c r="A123" s="822"/>
      <c r="B123" s="823"/>
      <c r="C123" s="762" t="str">
        <f>IF(自動車税減免申請書!A144="","",自動車税減免申請書!A144)</f>
        <v/>
      </c>
      <c r="D123" s="762"/>
      <c r="E123" s="739" t="str">
        <f>IF(C123="","",IF(OR(入力シート!B70=2,入力シート!B70=4,入力シート!B70=7,入力シート!B70=9,入力シート!B70=12,入力シート!B70=15,入力シート!B70=17),"1",IF(OR(入力シート!B70=6,入力シート!B70=11,入力シート!B70=14),"4",LEN(入力シート!E70))))</f>
        <v/>
      </c>
      <c r="F123" s="739"/>
      <c r="G123" s="840" t="str">
        <f>IF(C123="","",LEFT(IF(入力シート!E70="","",入力シート!E70)&amp;"00",3))</f>
        <v/>
      </c>
      <c r="H123" s="841" t="s">
        <v>259</v>
      </c>
      <c r="I123" s="762" t="str">
        <f>IF(自動車税減免申請書!E144="","",自動車税減免申請書!E144)</f>
        <v/>
      </c>
      <c r="J123" s="762"/>
      <c r="K123" s="103" t="str">
        <f>IF(自動車税減免申請書!G144="","",自動車税減免申請書!G144)</f>
        <v/>
      </c>
      <c r="L123" s="37"/>
      <c r="Z123" s="112">
        <v>105</v>
      </c>
      <c r="AA123" s="111" t="s">
        <v>208</v>
      </c>
      <c r="AB123" s="108" t="str">
        <f t="shared" si="6"/>
        <v>×</v>
      </c>
      <c r="AC123" s="113"/>
      <c r="AD123" s="113"/>
      <c r="AE123" s="108"/>
      <c r="AF123" s="108"/>
    </row>
    <row r="124" spans="1:32" ht="23.25" customHeight="1">
      <c r="A124" s="822"/>
      <c r="B124" s="823"/>
      <c r="C124" s="740" t="str">
        <f>IF(自動車税減免申請書!A145="","",自動車税減免申請書!A145)</f>
        <v/>
      </c>
      <c r="D124" s="740"/>
      <c r="E124" s="739" t="str">
        <f>IF(C124="","",IF(OR(入力シート!B71=2,入力シート!B71=4,入力シート!B71=7,入力シート!B71=9,入力シート!B71=12,入力シート!B71=15,入力シート!B71=17),"1",IF(OR(入力シート!B71=6,入力シート!B71=11,入力シート!B71=14),"4",LEN(入力シート!E71))))</f>
        <v/>
      </c>
      <c r="F124" s="739"/>
      <c r="G124" s="839" t="str">
        <f>IF(C124="","",LEFT(IF(入力シート!E71="","",入力シート!E71)&amp;"00",3))</f>
        <v/>
      </c>
      <c r="H124" s="839" t="s">
        <v>259</v>
      </c>
      <c r="I124" s="740" t="str">
        <f>IF(自動車税減免申請書!E145="","",自動車税減免申請書!E145)</f>
        <v/>
      </c>
      <c r="J124" s="740"/>
      <c r="K124" s="87" t="str">
        <f>IF(自動車税減免申請書!G145="","",自動車税減免申請書!G145)</f>
        <v/>
      </c>
      <c r="L124" s="37"/>
      <c r="Z124" s="112">
        <v>106</v>
      </c>
      <c r="AA124" s="111" t="s">
        <v>209</v>
      </c>
      <c r="AB124" s="108" t="str">
        <f t="shared" si="6"/>
        <v>×</v>
      </c>
      <c r="AC124" s="113"/>
      <c r="AD124" s="113"/>
      <c r="AE124" s="108"/>
      <c r="AF124" s="108"/>
    </row>
    <row r="125" spans="1:32" ht="23.25" customHeight="1">
      <c r="A125" s="822"/>
      <c r="B125" s="823"/>
      <c r="C125" s="740" t="str">
        <f>IF(自動車税減免申請書!A146="","",自動車税減免申請書!A146)</f>
        <v/>
      </c>
      <c r="D125" s="740"/>
      <c r="E125" s="739" t="str">
        <f>IF(C125="","",IF(OR(入力シート!B72=2,入力シート!B72=4,入力シート!B72=7,入力シート!B72=9,入力シート!B72=12,入力シート!B72=15,入力シート!B72=17),"1",IF(OR(入力シート!B72=6,入力シート!B72=11,入力シート!B72=14),"4",LEN(入力シート!E72))))</f>
        <v/>
      </c>
      <c r="F125" s="739"/>
      <c r="G125" s="839" t="str">
        <f>IF(C125="","",LEFT(IF(入力シート!E72="","",入力シート!E72)&amp;"00",3))</f>
        <v/>
      </c>
      <c r="H125" s="839" t="s">
        <v>259</v>
      </c>
      <c r="I125" s="740" t="str">
        <f>IF(自動車税減免申請書!E146="","",自動車税減免申請書!E146)</f>
        <v/>
      </c>
      <c r="J125" s="740"/>
      <c r="K125" s="87" t="str">
        <f>IF(自動車税減免申請書!G146="","",自動車税減免申請書!G146)</f>
        <v/>
      </c>
      <c r="L125" s="37"/>
      <c r="Z125" s="112">
        <v>107</v>
      </c>
      <c r="AA125" s="111" t="s">
        <v>210</v>
      </c>
      <c r="AB125" s="108" t="str">
        <f t="shared" si="6"/>
        <v>×</v>
      </c>
      <c r="AC125" s="113"/>
      <c r="AD125" s="113"/>
      <c r="AE125" s="108"/>
      <c r="AF125" s="108"/>
    </row>
    <row r="126" spans="1:32" ht="23.25" customHeight="1">
      <c r="A126" s="822"/>
      <c r="B126" s="823"/>
      <c r="C126" s="740" t="str">
        <f>IF(自動車税減免申請書!A147="","",自動車税減免申請書!A147)</f>
        <v/>
      </c>
      <c r="D126" s="740"/>
      <c r="E126" s="739" t="str">
        <f>IF(C126="","",IF(OR(入力シート!B73=2,入力シート!B73=4,入力シート!B73=7,入力シート!B73=9,入力シート!B73=12,入力シート!B73=15,入力シート!B73=17),"1",IF(OR(入力シート!B73=6,入力シート!B73=11,入力シート!B73=14),"4",LEN(入力シート!E73))))</f>
        <v/>
      </c>
      <c r="F126" s="739"/>
      <c r="G126" s="839" t="str">
        <f>IF(C126="","",LEFT(IF(入力シート!E73="","",入力シート!E73)&amp;"00",3))</f>
        <v/>
      </c>
      <c r="H126" s="839" t="s">
        <v>259</v>
      </c>
      <c r="I126" s="740" t="str">
        <f>IF(自動車税減免申請書!E147="","",自動車税減免申請書!E147)</f>
        <v/>
      </c>
      <c r="J126" s="740"/>
      <c r="K126" s="87" t="str">
        <f>IF(自動車税減免申請書!G147="","",自動車税減免申請書!G147)</f>
        <v/>
      </c>
      <c r="L126" s="37"/>
      <c r="Z126" s="112">
        <v>108</v>
      </c>
      <c r="AA126" s="111" t="s">
        <v>211</v>
      </c>
      <c r="AB126" s="108" t="str">
        <f t="shared" si="6"/>
        <v>×</v>
      </c>
      <c r="AC126" s="113"/>
      <c r="AD126" s="113"/>
      <c r="AE126" s="108"/>
      <c r="AF126" s="108"/>
    </row>
    <row r="127" spans="1:32" ht="23.25" customHeight="1">
      <c r="A127" s="822"/>
      <c r="B127" s="823"/>
      <c r="C127" s="740" t="str">
        <f>IF(自動車税減免申請書!A148="","",自動車税減免申請書!A148)</f>
        <v/>
      </c>
      <c r="D127" s="740"/>
      <c r="E127" s="739" t="str">
        <f>IF(C127="","",IF(OR(入力シート!B74=2,入力シート!B74=4,入力シート!B74=7,入力シート!B74=9,入力シート!B74=12,入力シート!B74=15,入力シート!B74=17),"1",IF(OR(入力シート!B74=6,入力シート!B74=11,入力シート!B74=14),"4",LEN(入力シート!E74))))</f>
        <v/>
      </c>
      <c r="F127" s="739"/>
      <c r="G127" s="839" t="str">
        <f>IF(C127="","",LEFT(IF(入力シート!E74="","",入力シート!E74)&amp;"00",3))</f>
        <v/>
      </c>
      <c r="H127" s="839" t="s">
        <v>259</v>
      </c>
      <c r="I127" s="740" t="str">
        <f>IF(自動車税減免申請書!E148="","",自動車税減免申請書!E148)</f>
        <v/>
      </c>
      <c r="J127" s="740"/>
      <c r="K127" s="87" t="str">
        <f>IF(自動車税減免申請書!G148="","",自動車税減免申請書!G148)</f>
        <v/>
      </c>
      <c r="L127" s="37"/>
      <c r="Z127" s="112">
        <v>109</v>
      </c>
      <c r="AA127" s="111" t="s">
        <v>212</v>
      </c>
      <c r="AB127" s="108" t="str">
        <f t="shared" si="6"/>
        <v>×</v>
      </c>
      <c r="AC127" s="113"/>
      <c r="AD127" s="113"/>
      <c r="AE127" s="108"/>
      <c r="AF127" s="108"/>
    </row>
    <row r="128" spans="1:32" ht="23.25" customHeight="1">
      <c r="A128" s="822"/>
      <c r="B128" s="823"/>
      <c r="C128" s="740" t="str">
        <f>IF(自動車税減免申請書!A149="","",自動車税減免申請書!A149)</f>
        <v/>
      </c>
      <c r="D128" s="740"/>
      <c r="E128" s="739" t="str">
        <f>IF(C128="","",IF(OR(入力シート!B75=2,入力シート!B75=4,入力シート!B75=7,入力シート!B75=9,入力シート!B75=12,入力シート!B75=15,入力シート!B75=17),"1",IF(OR(入力シート!B75=6,入力シート!B75=11,入力シート!B75=14),"4",LEN(入力シート!E75))))</f>
        <v/>
      </c>
      <c r="F128" s="739"/>
      <c r="G128" s="839" t="str">
        <f>IF(C128="","",LEFT(IF(入力シート!E75="","",入力シート!E75)&amp;"00",3))</f>
        <v/>
      </c>
      <c r="H128" s="839" t="s">
        <v>259</v>
      </c>
      <c r="I128" s="740" t="str">
        <f>IF(自動車税減免申請書!E149="","",自動車税減免申請書!E149)</f>
        <v/>
      </c>
      <c r="J128" s="740"/>
      <c r="K128" s="87" t="str">
        <f>IF(自動車税減免申請書!G149="","",自動車税減免申請書!G149)</f>
        <v/>
      </c>
      <c r="L128" s="37"/>
      <c r="Z128" s="112">
        <v>110</v>
      </c>
      <c r="AA128" s="111" t="s">
        <v>213</v>
      </c>
      <c r="AB128" s="108" t="str">
        <f t="shared" si="6"/>
        <v>×</v>
      </c>
      <c r="AC128" s="113"/>
      <c r="AD128" s="113"/>
      <c r="AE128" s="108"/>
      <c r="AF128" s="108"/>
    </row>
    <row r="129" spans="1:32" ht="23.25" customHeight="1">
      <c r="A129" s="822"/>
      <c r="B129" s="823"/>
      <c r="C129" s="740" t="str">
        <f>IF(自動車税減免申請書!A150="","",自動車税減免申請書!A150)</f>
        <v/>
      </c>
      <c r="D129" s="740"/>
      <c r="E129" s="739" t="str">
        <f>IF(C129="","",IF(OR(入力シート!B76=2,入力シート!B76=4,入力シート!B76=7,入力シート!B76=9,入力シート!B76=12,入力シート!B76=15,入力シート!B76=17),"1",IF(OR(入力シート!B76=6,入力シート!B76=11,入力シート!B76=14),"4",LEN(入力シート!E76))))</f>
        <v/>
      </c>
      <c r="F129" s="739"/>
      <c r="G129" s="839" t="str">
        <f>IF(C129="","",LEFT(IF(入力シート!E76="","",入力シート!E76)&amp;"00",3))</f>
        <v/>
      </c>
      <c r="H129" s="839" t="s">
        <v>259</v>
      </c>
      <c r="I129" s="740" t="str">
        <f>IF(自動車税減免申請書!E150="","",自動車税減免申請書!E150)</f>
        <v/>
      </c>
      <c r="J129" s="740"/>
      <c r="K129" s="87" t="str">
        <f>IF(自動車税減免申請書!G150="","",自動車税減免申請書!G150)</f>
        <v/>
      </c>
      <c r="L129" s="37"/>
      <c r="Z129" s="112">
        <v>111</v>
      </c>
      <c r="AA129" s="111" t="s">
        <v>214</v>
      </c>
      <c r="AB129" s="108" t="str">
        <f t="shared" si="6"/>
        <v>×</v>
      </c>
      <c r="AC129" s="113"/>
      <c r="AD129" s="113"/>
      <c r="AE129" s="108"/>
      <c r="AF129" s="108"/>
    </row>
    <row r="130" spans="1:32" ht="23.25" customHeight="1">
      <c r="A130" s="822"/>
      <c r="B130" s="823"/>
      <c r="C130" s="739" t="str">
        <f>IF(自動車税減免申請書!A151="","",自動車税減免申請書!A151)</f>
        <v/>
      </c>
      <c r="D130" s="739"/>
      <c r="E130" s="739" t="str">
        <f>IF(C130="","",IF(OR(入力シート!B77=2,入力シート!B77=4,入力シート!B77=7,入力シート!B77=9,入力シート!B77=12,入力シート!B77=15,入力シート!B77=17),"1",IF(OR(入力シート!B77=6,入力シート!B77=11,入力シート!B77=14),"4",LEN(入力シート!E77))))</f>
        <v/>
      </c>
      <c r="F130" s="739"/>
      <c r="G130" s="754" t="str">
        <f>IF(C130="","",LEFT(IF(入力シート!E77="","",入力シート!E77)&amp;"00",3))</f>
        <v/>
      </c>
      <c r="H130" s="755" t="s">
        <v>259</v>
      </c>
      <c r="I130" s="739" t="str">
        <f>IF(自動車税減免申請書!E151="","",自動車税減免申請書!E151)</f>
        <v/>
      </c>
      <c r="J130" s="739"/>
      <c r="K130" s="104" t="str">
        <f>IF(自動車税減免申請書!G151="","",自動車税減免申請書!G151)</f>
        <v/>
      </c>
      <c r="L130" s="37"/>
      <c r="Z130" s="112">
        <v>112</v>
      </c>
      <c r="AA130" s="111" t="s">
        <v>215</v>
      </c>
      <c r="AB130" s="108" t="str">
        <f t="shared" si="6"/>
        <v>×</v>
      </c>
      <c r="AC130" s="113"/>
      <c r="AD130" s="113"/>
      <c r="AE130" s="108"/>
      <c r="AF130" s="108"/>
    </row>
    <row r="131" spans="1:32" ht="23.25" customHeight="1">
      <c r="A131" s="822"/>
      <c r="B131" s="823"/>
      <c r="C131" s="739" t="str">
        <f>IF(自動車税減免申請書!A152="","",自動車税減免申請書!A152)</f>
        <v/>
      </c>
      <c r="D131" s="739"/>
      <c r="E131" s="739" t="str">
        <f>IF(C131="","",IF(OR(入力シート!B78=2,入力シート!B78=4,入力シート!B78=7,入力シート!B78=9,入力シート!B78=12,入力シート!B78=15,入力シート!B78=17),"1",IF(OR(入力シート!B78=6,入力シート!B78=11,入力シート!B78=14),"4",LEN(入力シート!E78))))</f>
        <v/>
      </c>
      <c r="F131" s="739"/>
      <c r="G131" s="741" t="str">
        <f>IF(C131="","",LEFT(IF(入力シート!E78="","",入力シート!E78)&amp;"00",3))</f>
        <v/>
      </c>
      <c r="H131" s="742" t="s">
        <v>259</v>
      </c>
      <c r="I131" s="739" t="str">
        <f>IF(自動車税減免申請書!E152="","",自動車税減免申請書!E152)</f>
        <v/>
      </c>
      <c r="J131" s="739"/>
      <c r="K131" s="87" t="str">
        <f>IF(自動車税減免申請書!G152="","",自動車税減免申請書!G152)</f>
        <v/>
      </c>
      <c r="L131" s="37"/>
      <c r="Z131" s="112">
        <v>113</v>
      </c>
      <c r="AA131" s="111" t="s">
        <v>216</v>
      </c>
      <c r="AB131" s="108" t="str">
        <f t="shared" si="6"/>
        <v>×</v>
      </c>
      <c r="AC131" s="113"/>
      <c r="AD131" s="113"/>
      <c r="AE131" s="108"/>
      <c r="AF131" s="108"/>
    </row>
    <row r="132" spans="1:32" ht="23.25" customHeight="1">
      <c r="A132" s="822"/>
      <c r="B132" s="823"/>
      <c r="C132" s="739" t="str">
        <f>IF(自動車税減免申請書!A153="","",自動車税減免申請書!A153)</f>
        <v/>
      </c>
      <c r="D132" s="739"/>
      <c r="E132" s="739" t="str">
        <f>IF(C132="","",IF(OR(入力シート!B79=2,入力シート!B79=4,入力シート!B79=7,入力シート!B79=9,入力シート!B79=12,入力シート!B79=15,入力シート!B79=17),"1",IF(OR(入力シート!B79=6,入力シート!B79=11,入力シート!B79=14),"4",LEN(入力シート!E79))))</f>
        <v/>
      </c>
      <c r="F132" s="739"/>
      <c r="G132" s="741" t="str">
        <f>IF(C132="","",LEFT(IF(入力シート!E79="","",入力シート!E79)&amp;"00",3))</f>
        <v/>
      </c>
      <c r="H132" s="742" t="s">
        <v>259</v>
      </c>
      <c r="I132" s="739" t="str">
        <f>IF(自動車税減免申請書!E153="","",自動車税減免申請書!E153)</f>
        <v/>
      </c>
      <c r="J132" s="739"/>
      <c r="K132" s="87" t="str">
        <f>IF(自動車税減免申請書!G153="","",自動車税減免申請書!G153)</f>
        <v/>
      </c>
      <c r="L132" s="37"/>
      <c r="Z132" s="112">
        <v>114</v>
      </c>
      <c r="AA132" s="111" t="s">
        <v>217</v>
      </c>
      <c r="AB132" s="108" t="str">
        <f t="shared" si="6"/>
        <v>×</v>
      </c>
      <c r="AC132" s="113"/>
      <c r="AD132" s="113"/>
      <c r="AE132" s="108"/>
      <c r="AF132" s="108"/>
    </row>
    <row r="133" spans="1:32" ht="23.25" customHeight="1">
      <c r="A133" s="822"/>
      <c r="B133" s="823"/>
      <c r="C133" s="739" t="str">
        <f>IF(自動車税減免申請書!A154="","",自動車税減免申請書!A154)</f>
        <v/>
      </c>
      <c r="D133" s="739"/>
      <c r="E133" s="739" t="str">
        <f>IF(C133="","",IF(OR(入力シート!B80=2,入力シート!B80=4,入力シート!B80=7,入力シート!B80=9,入力シート!B80=12,入力シート!B80=15,入力シート!B80=17),"1",IF(OR(入力シート!B80=6,入力シート!B80=11,入力シート!B80=14),"4",LEN(入力シート!E80))))</f>
        <v/>
      </c>
      <c r="F133" s="739"/>
      <c r="G133" s="741" t="str">
        <f>IF(C133="","",LEFT(IF(入力シート!E80="","",入力シート!E80)&amp;"00",3))</f>
        <v/>
      </c>
      <c r="H133" s="742" t="s">
        <v>259</v>
      </c>
      <c r="I133" s="739" t="str">
        <f>IF(自動車税減免申請書!E154="","",自動車税減免申請書!E154)</f>
        <v/>
      </c>
      <c r="J133" s="739"/>
      <c r="K133" s="87" t="str">
        <f>IF(自動車税減免申請書!G154="","",自動車税減免申請書!G154)</f>
        <v/>
      </c>
      <c r="L133" s="37"/>
      <c r="Z133" s="112">
        <v>115</v>
      </c>
      <c r="AA133" s="111" t="s">
        <v>218</v>
      </c>
      <c r="AB133" s="108" t="str">
        <f t="shared" si="6"/>
        <v>×</v>
      </c>
      <c r="AC133" s="113"/>
      <c r="AD133" s="113"/>
      <c r="AE133" s="108"/>
      <c r="AF133" s="108"/>
    </row>
    <row r="134" spans="1:32" ht="23.25" customHeight="1">
      <c r="A134" s="822"/>
      <c r="B134" s="823"/>
      <c r="C134" s="739" t="str">
        <f>IF(自動車税減免申請書!A155="","",自動車税減免申請書!A155)</f>
        <v/>
      </c>
      <c r="D134" s="739"/>
      <c r="E134" s="739" t="str">
        <f>IF(C134="","",IF(OR(入力シート!B81=2,入力シート!B81=4,入力シート!B81=7,入力シート!B81=9,入力シート!B81=12,入力シート!B81=15,入力シート!B81=17),"1",IF(OR(入力シート!B81=6,入力シート!B81=11,入力シート!B81=14),"4",LEN(入力シート!E81))))</f>
        <v/>
      </c>
      <c r="F134" s="739"/>
      <c r="G134" s="741" t="str">
        <f>IF(C134="","",LEFT(IF(入力シート!E81="","",入力シート!E81)&amp;"00",3))</f>
        <v/>
      </c>
      <c r="H134" s="742" t="s">
        <v>259</v>
      </c>
      <c r="I134" s="739" t="str">
        <f>IF(自動車税減免申請書!E155="","",自動車税減免申請書!E155)</f>
        <v/>
      </c>
      <c r="J134" s="739"/>
      <c r="K134" s="87" t="str">
        <f>IF(自動車税減免申請書!G155="","",自動車税減免申請書!G155)</f>
        <v/>
      </c>
      <c r="L134" s="37"/>
      <c r="Z134" s="112">
        <v>116</v>
      </c>
      <c r="AA134" s="111" t="s">
        <v>219</v>
      </c>
      <c r="AB134" s="108" t="str">
        <f t="shared" si="6"/>
        <v>×</v>
      </c>
      <c r="AC134" s="113"/>
      <c r="AD134" s="113"/>
      <c r="AE134" s="108"/>
      <c r="AF134" s="108"/>
    </row>
    <row r="135" spans="1:32" ht="23.25" customHeight="1">
      <c r="A135" s="822"/>
      <c r="B135" s="823"/>
      <c r="C135" s="739" t="str">
        <f>IF(自動車税減免申請書!A156="","",自動車税減免申請書!A156)</f>
        <v/>
      </c>
      <c r="D135" s="739"/>
      <c r="E135" s="739" t="str">
        <f>IF(C135="","",IF(OR(入力シート!B82=2,入力シート!B82=4,入力シート!B82=7,入力シート!B82=9,入力シート!B82=12,入力シート!B82=15,入力シート!B82=17),"1",IF(OR(入力シート!B82=6,入力シート!B82=11,入力シート!B82=14),"4",LEN(入力シート!E82))))</f>
        <v/>
      </c>
      <c r="F135" s="739"/>
      <c r="G135" s="741" t="str">
        <f>IF(C135="","",LEFT(IF(入力シート!E82="","",入力シート!E82)&amp;"00",3))</f>
        <v/>
      </c>
      <c r="H135" s="742" t="s">
        <v>259</v>
      </c>
      <c r="I135" s="739" t="str">
        <f>IF(自動車税減免申請書!E156="","",自動車税減免申請書!E156)</f>
        <v/>
      </c>
      <c r="J135" s="739"/>
      <c r="K135" s="87" t="str">
        <f>IF(自動車税減免申請書!G156="","",自動車税減免申請書!G156)</f>
        <v/>
      </c>
      <c r="L135" s="37"/>
      <c r="Z135" s="112">
        <v>117</v>
      </c>
      <c r="AA135" s="111" t="s">
        <v>220</v>
      </c>
      <c r="AB135" s="108" t="str">
        <f t="shared" si="6"/>
        <v>×</v>
      </c>
      <c r="AC135" s="113"/>
      <c r="AD135" s="113"/>
      <c r="AE135" s="108"/>
      <c r="AF135" s="108"/>
    </row>
    <row r="136" spans="1:32" ht="23.25" customHeight="1">
      <c r="A136" s="822"/>
      <c r="B136" s="823"/>
      <c r="C136" s="739" t="str">
        <f>IF(自動車税減免申請書!A157="","",自動車税減免申請書!A157)</f>
        <v/>
      </c>
      <c r="D136" s="739"/>
      <c r="E136" s="739" t="str">
        <f>IF(C136="","",IF(OR(入力シート!B83=2,入力シート!B83=4,入力シート!B83=7,入力シート!B83=9,入力シート!B83=12,入力シート!B83=15,入力シート!B83=17),"1",IF(OR(入力シート!B83=6,入力シート!B83=11,入力シート!B83=14),"4",LEN(入力シート!E83))))</f>
        <v/>
      </c>
      <c r="F136" s="739"/>
      <c r="G136" s="741" t="str">
        <f>IF(C136="","",LEFT(IF(入力シート!E83="","",入力シート!E83)&amp;"00",3))</f>
        <v/>
      </c>
      <c r="H136" s="742" t="s">
        <v>259</v>
      </c>
      <c r="I136" s="739" t="str">
        <f>IF(自動車税減免申請書!E157="","",自動車税減免申請書!E157)</f>
        <v/>
      </c>
      <c r="J136" s="739"/>
      <c r="K136" s="87" t="str">
        <f>IF(自動車税減免申請書!G157="","",自動車税減免申請書!G157)</f>
        <v/>
      </c>
      <c r="L136" s="37"/>
      <c r="Z136" s="112">
        <v>118</v>
      </c>
      <c r="AA136" s="111" t="s">
        <v>221</v>
      </c>
      <c r="AB136" s="108" t="str">
        <f t="shared" si="6"/>
        <v>×</v>
      </c>
      <c r="AC136" s="113"/>
      <c r="AD136" s="113"/>
      <c r="AE136" s="108"/>
      <c r="AF136" s="108"/>
    </row>
    <row r="137" spans="1:32" ht="23.25" customHeight="1">
      <c r="A137" s="822"/>
      <c r="B137" s="823"/>
      <c r="C137" s="739" t="str">
        <f>IF(自動車税減免申請書!A158="","",自動車税減免申請書!A158)</f>
        <v/>
      </c>
      <c r="D137" s="739"/>
      <c r="E137" s="739" t="str">
        <f>IF(C137="","",IF(OR(入力シート!B84=2,入力シート!B84=4,入力シート!B84=7,入力シート!B84=9,入力シート!B84=12,入力シート!B84=15,入力シート!B84=17),"1",IF(OR(入力シート!B84=6,入力シート!B84=11,入力シート!B84=14),"4",LEN(入力シート!E84))))</f>
        <v/>
      </c>
      <c r="F137" s="739"/>
      <c r="G137" s="741" t="str">
        <f>IF(C137="","",LEFT(IF(入力シート!E84="","",入力シート!E84)&amp;"00",3))</f>
        <v/>
      </c>
      <c r="H137" s="742" t="s">
        <v>259</v>
      </c>
      <c r="I137" s="739" t="str">
        <f>IF(自動車税減免申請書!E158="","",自動車税減免申請書!E158)</f>
        <v/>
      </c>
      <c r="J137" s="739"/>
      <c r="K137" s="87" t="str">
        <f>IF(自動車税減免申請書!G158="","",自動車税減免申請書!G158)</f>
        <v/>
      </c>
      <c r="L137" s="37"/>
      <c r="Z137" s="112">
        <v>119</v>
      </c>
      <c r="AA137" s="114" t="s">
        <v>222</v>
      </c>
      <c r="AB137" s="108" t="str">
        <f t="shared" si="6"/>
        <v>×</v>
      </c>
      <c r="AC137" s="113"/>
      <c r="AD137" s="113"/>
      <c r="AE137" s="108"/>
      <c r="AF137" s="108"/>
    </row>
    <row r="138" spans="1:32" ht="23.25" customHeight="1">
      <c r="A138" s="822"/>
      <c r="B138" s="823"/>
      <c r="C138" s="739" t="str">
        <f>IF(自動車税減免申請書!A159="","",自動車税減免申請書!A159)</f>
        <v/>
      </c>
      <c r="D138" s="739"/>
      <c r="E138" s="739" t="str">
        <f>IF(C138="","",IF(OR(入力シート!B85=2,入力シート!B85=4,入力シート!B85=7,入力シート!B85=9,入力シート!B85=12,入力シート!B85=15,入力シート!B85=17),"1",IF(OR(入力シート!B85=6,入力シート!B85=11,入力シート!B85=14),"4",LEN(入力シート!E85))))</f>
        <v/>
      </c>
      <c r="F138" s="739"/>
      <c r="G138" s="741" t="str">
        <f>IF(C138="","",LEFT(IF(入力シート!E85="","",入力シート!E85)&amp;"00",3))</f>
        <v/>
      </c>
      <c r="H138" s="742" t="s">
        <v>259</v>
      </c>
      <c r="I138" s="739" t="str">
        <f>IF(自動車税減免申請書!E159="","",自動車税減免申請書!E159)</f>
        <v/>
      </c>
      <c r="J138" s="739"/>
      <c r="K138" s="87" t="str">
        <f>IF(自動車税減免申請書!G159="","",自動車税減免申請書!G159)</f>
        <v/>
      </c>
      <c r="L138" s="37"/>
      <c r="Z138" s="112">
        <v>120</v>
      </c>
      <c r="AA138" s="114" t="s">
        <v>223</v>
      </c>
      <c r="AB138" s="108" t="str">
        <f t="shared" si="6"/>
        <v>×</v>
      </c>
      <c r="AC138" s="113"/>
      <c r="AD138" s="113"/>
      <c r="AE138" s="108"/>
      <c r="AF138" s="108"/>
    </row>
    <row r="139" spans="1:32" ht="23.25" customHeight="1">
      <c r="A139" s="822"/>
      <c r="B139" s="823"/>
      <c r="C139" s="739" t="str">
        <f>IF(自動車税減免申請書!A160="","",自動車税減免申請書!A160)</f>
        <v/>
      </c>
      <c r="D139" s="739"/>
      <c r="E139" s="739" t="str">
        <f>IF(C139="","",IF(OR(入力シート!B86=2,入力シート!B86=4,入力シート!B86=7,入力シート!B86=9,入力シート!B86=12,入力シート!B86=15,入力シート!B86=17),"1",IF(OR(入力シート!B86=6,入力シート!B86=11,入力シート!B86=14),"4",LEN(入力シート!E86))))</f>
        <v/>
      </c>
      <c r="F139" s="739"/>
      <c r="G139" s="741" t="str">
        <f>IF(C139="","",LEFT(IF(入力シート!E86="","",入力シート!E86)&amp;"00",3))</f>
        <v/>
      </c>
      <c r="H139" s="742" t="s">
        <v>259</v>
      </c>
      <c r="I139" s="739" t="str">
        <f>IF(自動車税減免申請書!E160="","",自動車税減免申請書!E160)</f>
        <v/>
      </c>
      <c r="J139" s="739"/>
      <c r="K139" s="87" t="str">
        <f>IF(自動車税減免申請書!G160="","",自動車税減免申請書!G160)</f>
        <v/>
      </c>
      <c r="L139" s="37"/>
      <c r="Z139" s="112">
        <v>121</v>
      </c>
      <c r="AA139" s="114" t="s">
        <v>224</v>
      </c>
      <c r="AB139" s="108" t="str">
        <f t="shared" si="6"/>
        <v>×</v>
      </c>
      <c r="AC139" s="113"/>
      <c r="AD139" s="113"/>
      <c r="AE139" s="108"/>
      <c r="AF139" s="108"/>
    </row>
    <row r="140" spans="1:32" ht="23.25" customHeight="1">
      <c r="A140" s="822"/>
      <c r="B140" s="823"/>
      <c r="C140" s="739" t="str">
        <f>IF(自動車税減免申請書!A161="","",自動車税減免申請書!A161)</f>
        <v/>
      </c>
      <c r="D140" s="739"/>
      <c r="E140" s="739" t="str">
        <f>IF(C140="","",IF(OR(入力シート!B87=2,入力シート!B87=4,入力シート!B87=7,入力シート!B87=9,入力シート!B87=12,入力シート!B87=15,入力シート!B87=17),"1",IF(OR(入力シート!B87=6,入力シート!B87=11,入力シート!B87=14),"4",LEN(入力シート!E87))))</f>
        <v/>
      </c>
      <c r="F140" s="739"/>
      <c r="G140" s="741" t="str">
        <f>IF(C140="","",LEFT(IF(入力シート!E87="","",入力シート!E87)&amp;"00",3))</f>
        <v/>
      </c>
      <c r="H140" s="742" t="s">
        <v>259</v>
      </c>
      <c r="I140" s="739" t="str">
        <f>IF(自動車税減免申請書!E161="","",自動車税減免申請書!E161)</f>
        <v/>
      </c>
      <c r="J140" s="739"/>
      <c r="K140" s="87" t="str">
        <f>IF(自動車税減免申請書!G161="","",自動車税減免申請書!G161)</f>
        <v/>
      </c>
      <c r="L140" s="37"/>
      <c r="Z140" s="112">
        <v>122</v>
      </c>
      <c r="AA140" s="114" t="s">
        <v>225</v>
      </c>
      <c r="AB140" s="108" t="str">
        <f t="shared" si="6"/>
        <v>×</v>
      </c>
      <c r="AC140" s="113"/>
      <c r="AD140" s="113"/>
      <c r="AE140" s="108"/>
      <c r="AF140" s="108"/>
    </row>
    <row r="141" spans="1:32" ht="23.25" customHeight="1">
      <c r="A141" s="822"/>
      <c r="B141" s="823"/>
      <c r="C141" s="739" t="str">
        <f>IF(自動車税減免申請書!A162="","",自動車税減免申請書!A162)</f>
        <v/>
      </c>
      <c r="D141" s="739"/>
      <c r="E141" s="739" t="str">
        <f>IF(C141="","",IF(OR(入力シート!B88=2,入力シート!B88=4,入力シート!B88=7,入力シート!B88=9,入力シート!B88=12,入力シート!B88=15,入力シート!B88=17),"1",IF(OR(入力シート!B88=6,入力シート!B88=11,入力シート!B88=14),"4",LEN(入力シート!E88))))</f>
        <v/>
      </c>
      <c r="F141" s="739"/>
      <c r="G141" s="741" t="str">
        <f>IF(C141="","",LEFT(IF(入力シート!E88="","",入力シート!E88)&amp;"00",3))</f>
        <v/>
      </c>
      <c r="H141" s="742" t="s">
        <v>259</v>
      </c>
      <c r="I141" s="739" t="str">
        <f>IF(自動車税減免申請書!E162="","",自動車税減免申請書!E162)</f>
        <v/>
      </c>
      <c r="J141" s="739"/>
      <c r="K141" s="87" t="str">
        <f>IF(自動車税減免申請書!G162="","",自動車税減免申請書!G162)</f>
        <v/>
      </c>
      <c r="L141" s="37"/>
      <c r="Z141" s="112">
        <v>123</v>
      </c>
      <c r="AA141" s="114" t="s">
        <v>226</v>
      </c>
      <c r="AB141" s="108" t="str">
        <f t="shared" si="6"/>
        <v>×</v>
      </c>
      <c r="AC141" s="113"/>
      <c r="AD141" s="113"/>
      <c r="AE141" s="108"/>
      <c r="AF141" s="108"/>
    </row>
    <row r="142" spans="1:32" ht="23.25" customHeight="1">
      <c r="A142" s="822"/>
      <c r="B142" s="823"/>
      <c r="C142" s="739" t="str">
        <f>IF(自動車税減免申請書!A163="","",自動車税減免申請書!A163)</f>
        <v/>
      </c>
      <c r="D142" s="739"/>
      <c r="E142" s="739" t="str">
        <f>IF(C142="","",IF(OR(入力シート!B89=2,入力シート!B89=4,入力シート!B89=7,入力シート!B89=9,入力シート!B89=12,入力シート!B89=15,入力シート!B89=17),"1",IF(OR(入力シート!B89=6,入力シート!B89=11,入力シート!B89=14),"4",LEN(入力シート!E89))))</f>
        <v/>
      </c>
      <c r="F142" s="739"/>
      <c r="G142" s="741" t="str">
        <f>IF(C142="","",LEFT(IF(入力シート!E89="","",入力シート!E89)&amp;"00",3))</f>
        <v/>
      </c>
      <c r="H142" s="742" t="s">
        <v>259</v>
      </c>
      <c r="I142" s="739" t="str">
        <f>IF(自動車税減免申請書!E163="","",自動車税減免申請書!E163)</f>
        <v/>
      </c>
      <c r="J142" s="739"/>
      <c r="K142" s="87" t="str">
        <f>IF(自動車税減免申請書!G163="","",自動車税減免申請書!G163)</f>
        <v/>
      </c>
      <c r="L142" s="37"/>
      <c r="Z142" s="112">
        <v>124</v>
      </c>
      <c r="AA142" s="114" t="s">
        <v>227</v>
      </c>
      <c r="AB142" s="108" t="str">
        <f t="shared" si="6"/>
        <v>×</v>
      </c>
      <c r="AC142" s="113"/>
      <c r="AD142" s="113"/>
      <c r="AE142" s="108"/>
      <c r="AF142" s="108"/>
    </row>
    <row r="143" spans="1:32" ht="23.25" customHeight="1">
      <c r="A143" s="822"/>
      <c r="B143" s="823"/>
      <c r="C143" s="739" t="str">
        <f>IF(自動車税減免申請書!A164="","",自動車税減免申請書!A164)</f>
        <v/>
      </c>
      <c r="D143" s="739"/>
      <c r="E143" s="739" t="str">
        <f>IF(C143="","",IF(OR(入力シート!B90=2,入力シート!B90=4,入力シート!B90=7,入力シート!B90=9,入力シート!B90=12,入力シート!B90=15,入力シート!B90=17),"1",IF(OR(入力シート!B90=6,入力シート!B90=11,入力シート!B90=14),"4",LEN(入力シート!E90))))</f>
        <v/>
      </c>
      <c r="F143" s="739"/>
      <c r="G143" s="741" t="str">
        <f>IF(C143="","",LEFT(IF(入力シート!E90="","",入力シート!E90)&amp;"00",3))</f>
        <v/>
      </c>
      <c r="H143" s="742" t="s">
        <v>259</v>
      </c>
      <c r="I143" s="739" t="str">
        <f>IF(自動車税減免申請書!E164="","",自動車税減免申請書!E164)</f>
        <v/>
      </c>
      <c r="J143" s="739"/>
      <c r="K143" s="87" t="str">
        <f>IF(自動車税減免申請書!G164="","",自動車税減免申請書!G164)</f>
        <v/>
      </c>
      <c r="L143" s="37"/>
      <c r="Z143" s="112">
        <v>125</v>
      </c>
      <c r="AA143" s="114" t="s">
        <v>228</v>
      </c>
      <c r="AB143" s="108" t="str">
        <f t="shared" si="6"/>
        <v>×</v>
      </c>
      <c r="AC143" s="113"/>
      <c r="AD143" s="113"/>
      <c r="AE143" s="108"/>
      <c r="AF143" s="108"/>
    </row>
    <row r="144" spans="1:32" ht="23.25" customHeight="1">
      <c r="A144" s="822"/>
      <c r="B144" s="823"/>
      <c r="C144" s="739" t="str">
        <f>IF(自動車税減免申請書!A165="","",自動車税減免申請書!A165)</f>
        <v/>
      </c>
      <c r="D144" s="739"/>
      <c r="E144" s="739" t="str">
        <f>IF(C144="","",IF(OR(入力シート!B91=2,入力シート!B91=4,入力シート!B91=7,入力シート!B91=9,入力シート!B91=12,入力シート!B91=15,入力シート!B91=17),"1",IF(OR(入力シート!B91=6,入力シート!B91=11,入力シート!B91=14),"4",LEN(入力シート!E91))))</f>
        <v/>
      </c>
      <c r="F144" s="739"/>
      <c r="G144" s="741" t="str">
        <f>IF(C144="","",LEFT(IF(入力シート!E91="","",入力シート!E91)&amp;"00",3))</f>
        <v/>
      </c>
      <c r="H144" s="742" t="s">
        <v>259</v>
      </c>
      <c r="I144" s="739" t="str">
        <f>IF(自動車税減免申請書!E165="","",自動車税減免申請書!E165)</f>
        <v/>
      </c>
      <c r="J144" s="739"/>
      <c r="K144" s="87" t="str">
        <f>IF(自動車税減免申請書!G165="","",自動車税減免申請書!G165)</f>
        <v/>
      </c>
      <c r="L144" s="37"/>
      <c r="Z144" s="112">
        <v>126</v>
      </c>
      <c r="AA144" s="114" t="s">
        <v>229</v>
      </c>
      <c r="AB144" s="108" t="str">
        <f t="shared" si="6"/>
        <v>×</v>
      </c>
      <c r="AC144" s="113"/>
      <c r="AD144" s="113"/>
      <c r="AE144" s="108"/>
      <c r="AF144" s="108"/>
    </row>
    <row r="145" spans="1:32" ht="23.25" customHeight="1">
      <c r="A145" s="822"/>
      <c r="B145" s="823"/>
      <c r="C145" s="739" t="str">
        <f>IF(自動車税減免申請書!A166="","",自動車税減免申請書!A166)</f>
        <v/>
      </c>
      <c r="D145" s="739"/>
      <c r="E145" s="739" t="str">
        <f>IF(C145="","",IF(OR(入力シート!B92=2,入力シート!B92=4,入力シート!B92=7,入力シート!B92=9,入力シート!B92=12,入力シート!B92=15,入力シート!B92=17),"1",IF(OR(入力シート!B92=6,入力シート!B92=11,入力シート!B92=14),"4",LEN(入力シート!E92))))</f>
        <v/>
      </c>
      <c r="F145" s="739"/>
      <c r="G145" s="741" t="str">
        <f>IF(C145="","",LEFT(IF(入力シート!E92="","",入力シート!E92)&amp;"00",3))</f>
        <v/>
      </c>
      <c r="H145" s="742" t="s">
        <v>259</v>
      </c>
      <c r="I145" s="739" t="str">
        <f>IF(自動車税減免申請書!E166="","",自動車税減免申請書!E166)</f>
        <v/>
      </c>
      <c r="J145" s="739"/>
      <c r="K145" s="87" t="str">
        <f>IF(自動車税減免申請書!G166="","",自動車税減免申請書!G166)</f>
        <v/>
      </c>
      <c r="L145" s="37"/>
      <c r="Z145" s="112">
        <v>127</v>
      </c>
      <c r="AA145" s="114" t="s">
        <v>230</v>
      </c>
      <c r="AB145" s="108" t="str">
        <f t="shared" si="6"/>
        <v>×</v>
      </c>
      <c r="AC145" s="113"/>
      <c r="AD145" s="113"/>
      <c r="AE145" s="108"/>
      <c r="AF145" s="108"/>
    </row>
    <row r="146" spans="1:32" ht="23.25" customHeight="1">
      <c r="A146" s="824"/>
      <c r="B146" s="825"/>
      <c r="C146" s="782" t="str">
        <f>IF(自動車税減免申請書!A167="","",自動車税減免申請書!A167)</f>
        <v/>
      </c>
      <c r="D146" s="782"/>
      <c r="E146" s="783" t="str">
        <f>IF(C146="","",IF(OR(入力シート!B93=2,入力シート!B93=4,入力シート!B93=7,入力シート!B93=9,入力シート!B93=12,入力シート!B93=15,入力シート!B93=17),"1",IF(OR(入力シート!B93=6,入力シート!B93=11,入力シート!B93=14),"4",LEN(入力シート!E93))))</f>
        <v/>
      </c>
      <c r="F146" s="783"/>
      <c r="G146" s="784" t="str">
        <f>IF(C146="","",LEFT(IF(入力シート!E93="","",入力シート!E93)&amp;"00",3))</f>
        <v/>
      </c>
      <c r="H146" s="785" t="s">
        <v>259</v>
      </c>
      <c r="I146" s="782" t="str">
        <f>IF(自動車税減免申請書!E167="","",自動車税減免申請書!E167)</f>
        <v/>
      </c>
      <c r="J146" s="782"/>
      <c r="K146" s="92" t="str">
        <f>IF(自動車税減免申請書!G167="","",自動車税減免申請書!G167)</f>
        <v/>
      </c>
      <c r="L146" s="37"/>
      <c r="Z146" s="112">
        <v>128</v>
      </c>
      <c r="AA146" s="114" t="s">
        <v>231</v>
      </c>
      <c r="AB146" s="108" t="str">
        <f t="shared" si="6"/>
        <v>×</v>
      </c>
      <c r="AC146" s="113"/>
      <c r="AD146" s="113"/>
      <c r="AE146" s="108"/>
      <c r="AF146" s="108"/>
    </row>
    <row r="147" spans="1:32" ht="6" customHeight="1">
      <c r="A147" s="27"/>
      <c r="B147" s="27"/>
      <c r="C147" s="27"/>
      <c r="D147" s="27"/>
      <c r="E147" s="27"/>
      <c r="F147" s="27"/>
      <c r="G147" s="27"/>
      <c r="H147" s="27"/>
      <c r="I147" s="27"/>
      <c r="J147" s="27"/>
      <c r="K147" s="35"/>
      <c r="L147" s="37"/>
      <c r="Z147" s="112">
        <v>129</v>
      </c>
      <c r="AA147" s="114" t="s">
        <v>232</v>
      </c>
      <c r="AB147" s="108" t="str">
        <f t="shared" si="6"/>
        <v>×</v>
      </c>
      <c r="AC147" s="113"/>
      <c r="AD147" s="113"/>
      <c r="AE147" s="108"/>
      <c r="AF147" s="108"/>
    </row>
    <row r="148" spans="1:32" ht="9.75" customHeight="1">
      <c r="Z148" s="112">
        <v>130</v>
      </c>
      <c r="AA148" s="114" t="s">
        <v>233</v>
      </c>
      <c r="AB148" s="108" t="str">
        <f t="shared" ref="AB148:AB172" si="9">IF(ISERROR(FIND(AA148,$T$48))=TRUE,"×",IF(FIND(AA148,$T$48)&gt;0,"○",""))</f>
        <v>×</v>
      </c>
      <c r="AC148" s="113"/>
      <c r="AD148" s="113"/>
      <c r="AE148" s="108"/>
      <c r="AF148" s="108"/>
    </row>
    <row r="149" spans="1:32" ht="7.5" customHeight="1">
      <c r="A149" s="800"/>
      <c r="B149" s="84"/>
      <c r="C149" s="84"/>
      <c r="D149" s="84"/>
      <c r="E149" s="84"/>
      <c r="F149" s="801" t="s">
        <v>462</v>
      </c>
      <c r="G149" s="94" t="s">
        <v>463</v>
      </c>
      <c r="H149" s="802" t="s">
        <v>464</v>
      </c>
      <c r="I149" s="803"/>
      <c r="J149" s="804"/>
      <c r="K149" s="805"/>
      <c r="L149" s="806"/>
      <c r="M149" s="807"/>
      <c r="N149" s="808"/>
      <c r="O149" s="693" t="s">
        <v>271</v>
      </c>
      <c r="P149" s="695" t="s">
        <v>273</v>
      </c>
      <c r="Q149" s="696"/>
      <c r="R149" s="697"/>
      <c r="S149" s="95" t="s">
        <v>465</v>
      </c>
      <c r="T149" s="836"/>
      <c r="U149" s="95">
        <v>51</v>
      </c>
      <c r="V149" s="701"/>
      <c r="W149" s="702"/>
      <c r="Z149" s="112">
        <v>131</v>
      </c>
      <c r="AA149" s="112" t="s">
        <v>234</v>
      </c>
      <c r="AB149" s="108" t="str">
        <f t="shared" si="9"/>
        <v>×</v>
      </c>
      <c r="AC149" s="113"/>
      <c r="AD149" s="113"/>
      <c r="AE149" s="108"/>
      <c r="AF149" s="108"/>
    </row>
    <row r="150" spans="1:32" ht="7.5" customHeight="1">
      <c r="A150" s="800"/>
      <c r="B150" s="84"/>
      <c r="C150" s="84"/>
      <c r="D150" s="84"/>
      <c r="E150" s="84"/>
      <c r="F150" s="801"/>
      <c r="G150" s="809">
        <v>330</v>
      </c>
      <c r="H150" s="811" t="s">
        <v>466</v>
      </c>
      <c r="I150" s="812"/>
      <c r="J150" s="812"/>
      <c r="K150" s="813"/>
      <c r="L150" s="806"/>
      <c r="M150" s="807"/>
      <c r="N150" s="808"/>
      <c r="O150" s="694"/>
      <c r="P150" s="698"/>
      <c r="Q150" s="699"/>
      <c r="R150" s="700"/>
      <c r="S150" s="705" t="s">
        <v>467</v>
      </c>
      <c r="T150" s="837"/>
      <c r="U150" s="705" t="s">
        <v>341</v>
      </c>
      <c r="V150" s="703"/>
      <c r="W150" s="704"/>
      <c r="Z150" s="112">
        <v>132</v>
      </c>
      <c r="AA150" s="112" t="s">
        <v>235</v>
      </c>
      <c r="AB150" s="108" t="str">
        <f t="shared" si="9"/>
        <v>×</v>
      </c>
      <c r="AC150" s="113"/>
      <c r="AD150" s="113"/>
      <c r="AE150" s="108"/>
      <c r="AF150" s="108"/>
    </row>
    <row r="151" spans="1:32" ht="7.5" customHeight="1">
      <c r="A151" s="800"/>
      <c r="B151" s="84"/>
      <c r="C151" s="84"/>
      <c r="D151" s="84"/>
      <c r="E151" s="84"/>
      <c r="F151" s="801"/>
      <c r="G151" s="810"/>
      <c r="H151" s="814"/>
      <c r="I151" s="815"/>
      <c r="J151" s="815"/>
      <c r="K151" s="816"/>
      <c r="L151" s="806"/>
      <c r="M151" s="807"/>
      <c r="N151" s="808"/>
      <c r="O151" s="96">
        <v>41</v>
      </c>
      <c r="P151" s="706" t="s">
        <v>485</v>
      </c>
      <c r="Q151" s="707"/>
      <c r="R151" s="708"/>
      <c r="S151" s="705"/>
      <c r="T151" s="838"/>
      <c r="U151" s="705"/>
      <c r="V151" s="703"/>
      <c r="W151" s="704"/>
      <c r="Z151" s="112">
        <v>133</v>
      </c>
      <c r="AA151" s="112" t="s">
        <v>236</v>
      </c>
      <c r="AB151" s="108" t="str">
        <f t="shared" si="9"/>
        <v>×</v>
      </c>
      <c r="AC151" s="113"/>
      <c r="AD151" s="113"/>
      <c r="AE151" s="108"/>
      <c r="AF151" s="108"/>
    </row>
    <row r="152" spans="1:32" ht="7.5" customHeight="1">
      <c r="A152" s="800"/>
      <c r="B152" s="84"/>
      <c r="C152" s="84"/>
      <c r="D152" s="84"/>
      <c r="E152" s="84"/>
      <c r="F152" s="97"/>
      <c r="G152" s="98"/>
      <c r="H152" s="98"/>
      <c r="I152" s="98"/>
      <c r="J152" s="98"/>
      <c r="K152" s="98"/>
      <c r="L152" s="27"/>
      <c r="M152" s="27"/>
      <c r="N152" s="27"/>
      <c r="O152" s="789"/>
      <c r="P152" s="792"/>
      <c r="Q152" s="793"/>
      <c r="R152" s="794"/>
      <c r="S152" s="99" t="s">
        <v>469</v>
      </c>
      <c r="T152" s="730"/>
      <c r="U152" s="731"/>
      <c r="V152" s="731"/>
      <c r="W152" s="732"/>
      <c r="Z152" s="112">
        <v>134</v>
      </c>
      <c r="AA152" s="112" t="s">
        <v>237</v>
      </c>
      <c r="AB152" s="108" t="str">
        <f t="shared" si="9"/>
        <v>×</v>
      </c>
      <c r="AC152" s="113"/>
      <c r="AD152" s="113"/>
      <c r="AE152" s="108"/>
      <c r="AF152" s="108"/>
    </row>
    <row r="153" spans="1:32" ht="13.5" customHeight="1">
      <c r="A153" s="800"/>
      <c r="B153" s="519"/>
      <c r="C153" s="519"/>
      <c r="D153" s="519"/>
      <c r="E153" s="519"/>
      <c r="F153" s="519"/>
      <c r="G153" s="519"/>
      <c r="H153" s="519"/>
      <c r="I153" s="519"/>
      <c r="J153" s="519"/>
      <c r="K153" s="519"/>
      <c r="L153" s="817"/>
      <c r="M153" s="817"/>
      <c r="N153" s="817"/>
      <c r="O153" s="790"/>
      <c r="P153" s="795"/>
      <c r="Q153" s="563"/>
      <c r="R153" s="796"/>
      <c r="S153" s="100" t="s">
        <v>394</v>
      </c>
      <c r="T153" s="797"/>
      <c r="U153" s="798"/>
      <c r="V153" s="798"/>
      <c r="W153" s="799"/>
      <c r="Z153" s="112">
        <v>135</v>
      </c>
      <c r="AA153" s="112" t="s">
        <v>238</v>
      </c>
      <c r="AB153" s="108" t="str">
        <f t="shared" si="9"/>
        <v>×</v>
      </c>
      <c r="AC153" s="113"/>
      <c r="AD153" s="113"/>
      <c r="AE153" s="108"/>
      <c r="AF153" s="108"/>
    </row>
    <row r="154" spans="1:32" ht="7.5" customHeight="1">
      <c r="A154" s="800"/>
      <c r="B154" s="519"/>
      <c r="C154" s="519"/>
      <c r="D154" s="519"/>
      <c r="E154" s="519"/>
      <c r="F154" s="519"/>
      <c r="G154" s="519"/>
      <c r="H154" s="519"/>
      <c r="I154" s="519"/>
      <c r="J154" s="519"/>
      <c r="K154" s="519"/>
      <c r="L154" s="27"/>
      <c r="M154" s="27"/>
      <c r="N154" s="27"/>
      <c r="O154" s="790"/>
      <c r="P154" s="795"/>
      <c r="Q154" s="563"/>
      <c r="R154" s="796"/>
      <c r="S154" s="99" t="s">
        <v>470</v>
      </c>
      <c r="T154" s="730"/>
      <c r="U154" s="731"/>
      <c r="V154" s="731"/>
      <c r="W154" s="732"/>
      <c r="Z154" s="112">
        <v>136</v>
      </c>
      <c r="AA154" s="112" t="s">
        <v>239</v>
      </c>
      <c r="AB154" s="108" t="str">
        <f t="shared" si="9"/>
        <v>×</v>
      </c>
      <c r="AC154" s="113"/>
      <c r="AD154" s="113"/>
      <c r="AE154" s="108"/>
      <c r="AF154" s="108"/>
    </row>
    <row r="155" spans="1:32" ht="13.5" customHeight="1">
      <c r="A155" s="800"/>
      <c r="B155" s="519"/>
      <c r="C155" s="519"/>
      <c r="D155" s="519"/>
      <c r="E155" s="519"/>
      <c r="F155" s="519"/>
      <c r="G155" s="519"/>
      <c r="H155" s="519"/>
      <c r="I155" s="519"/>
      <c r="J155" s="519"/>
      <c r="K155" s="519"/>
      <c r="L155" s="817"/>
      <c r="M155" s="817"/>
      <c r="N155" s="817"/>
      <c r="O155" s="791"/>
      <c r="P155" s="795"/>
      <c r="Q155" s="563"/>
      <c r="R155" s="796"/>
      <c r="S155" s="82" t="s">
        <v>395</v>
      </c>
      <c r="T155" s="733"/>
      <c r="U155" s="734"/>
      <c r="V155" s="734"/>
      <c r="W155" s="735"/>
      <c r="Z155" s="112">
        <v>137</v>
      </c>
      <c r="AA155" s="112" t="s">
        <v>240</v>
      </c>
      <c r="AB155" s="108" t="str">
        <f t="shared" si="9"/>
        <v>×</v>
      </c>
      <c r="AC155" s="113"/>
      <c r="AD155" s="113"/>
      <c r="AE155" s="108"/>
      <c r="AF155" s="108"/>
    </row>
    <row r="156" spans="1:32" ht="130.5" customHeight="1">
      <c r="A156" s="93"/>
      <c r="B156" s="16"/>
      <c r="C156" s="16"/>
      <c r="D156" s="16"/>
      <c r="E156" s="16"/>
      <c r="F156" s="16"/>
      <c r="G156" s="16"/>
      <c r="H156" s="16"/>
      <c r="I156" s="16"/>
      <c r="J156" s="16"/>
      <c r="K156" s="16"/>
      <c r="L156" s="27"/>
      <c r="M156" s="27"/>
      <c r="N156" s="27"/>
      <c r="P156" s="16"/>
      <c r="Q156" s="16"/>
      <c r="R156" s="16"/>
      <c r="S156" s="101"/>
      <c r="T156" s="16"/>
      <c r="U156" s="16"/>
      <c r="V156" s="16"/>
      <c r="W156" s="16"/>
      <c r="Z156" s="112">
        <v>138</v>
      </c>
      <c r="AA156" s="112" t="s">
        <v>241</v>
      </c>
      <c r="AB156" s="108" t="str">
        <f t="shared" si="9"/>
        <v>×</v>
      </c>
      <c r="AC156" s="113"/>
      <c r="AD156" s="113"/>
      <c r="AE156" s="108"/>
      <c r="AF156" s="108"/>
    </row>
    <row r="157" spans="1:32" ht="3.75" customHeight="1">
      <c r="Z157" s="112">
        <v>139</v>
      </c>
      <c r="AA157" s="112" t="s">
        <v>242</v>
      </c>
      <c r="AB157" s="108" t="str">
        <f t="shared" si="9"/>
        <v>×</v>
      </c>
      <c r="AC157" s="113"/>
      <c r="AD157" s="113"/>
      <c r="AE157" s="108"/>
      <c r="AF157" s="108"/>
    </row>
    <row r="158" spans="1:32" ht="21">
      <c r="A158" s="518" t="s">
        <v>1259</v>
      </c>
      <c r="B158" s="518"/>
      <c r="C158" s="518"/>
      <c r="D158" s="518"/>
      <c r="E158" s="518"/>
      <c r="F158" s="518"/>
      <c r="G158" s="518"/>
      <c r="H158" s="518"/>
      <c r="I158" s="518"/>
      <c r="J158" s="518"/>
      <c r="K158" s="518"/>
      <c r="L158" s="518"/>
      <c r="M158" s="518"/>
      <c r="N158" s="518"/>
      <c r="O158" s="518"/>
      <c r="P158" s="518"/>
      <c r="Q158" s="518"/>
      <c r="R158" s="518"/>
      <c r="S158" s="518"/>
      <c r="T158" s="518"/>
      <c r="U158" s="518"/>
      <c r="V158" s="518"/>
      <c r="W158" s="518"/>
      <c r="Z158" s="112">
        <v>140</v>
      </c>
      <c r="AA158" s="112" t="s">
        <v>243</v>
      </c>
      <c r="AB158" s="108" t="str">
        <f t="shared" si="9"/>
        <v>×</v>
      </c>
      <c r="AC158" s="113"/>
      <c r="AD158" s="113"/>
      <c r="AE158" s="108"/>
      <c r="AF158" s="108"/>
    </row>
    <row r="159" spans="1:32" ht="6" customHeight="1">
      <c r="Z159" s="112">
        <v>141</v>
      </c>
      <c r="AA159" s="112" t="s">
        <v>244</v>
      </c>
      <c r="AB159" s="108" t="str">
        <f t="shared" si="9"/>
        <v>×</v>
      </c>
      <c r="AC159" s="113"/>
      <c r="AD159" s="113"/>
      <c r="AE159" s="108"/>
      <c r="AF159" s="108"/>
    </row>
    <row r="160" spans="1:32" ht="13.5" customHeight="1">
      <c r="U160" s="519" t="str">
        <f>"ページ　　"&amp;入力シート!$AI$14&amp;" - "</f>
        <v xml:space="preserve">ページ　　0 - </v>
      </c>
      <c r="V160" s="519"/>
      <c r="W160" s="17">
        <v>4</v>
      </c>
      <c r="Z160" s="112">
        <v>142</v>
      </c>
      <c r="AA160" s="112" t="s">
        <v>245</v>
      </c>
      <c r="AB160" s="108" t="str">
        <f t="shared" si="9"/>
        <v>×</v>
      </c>
      <c r="AC160" s="113"/>
      <c r="AD160" s="113"/>
      <c r="AE160" s="108"/>
      <c r="AF160" s="108"/>
    </row>
    <row r="161" spans="1:32" ht="13.5" customHeight="1">
      <c r="A161" s="743" t="s">
        <v>441</v>
      </c>
      <c r="B161" s="744"/>
      <c r="C161" s="744"/>
      <c r="D161" s="744"/>
      <c r="E161" s="744" t="s">
        <v>442</v>
      </c>
      <c r="F161" s="745"/>
      <c r="Z161" s="112">
        <v>143</v>
      </c>
      <c r="AA161" s="112" t="s">
        <v>246</v>
      </c>
      <c r="AB161" s="108" t="str">
        <f t="shared" si="9"/>
        <v>×</v>
      </c>
      <c r="AC161" s="113"/>
      <c r="AD161" s="113"/>
      <c r="AE161" s="108"/>
      <c r="AF161" s="108"/>
    </row>
    <row r="162" spans="1:32" ht="13.5" customHeight="1">
      <c r="A162" s="746">
        <v>1</v>
      </c>
      <c r="B162" s="747">
        <v>2</v>
      </c>
      <c r="C162" s="747">
        <v>3</v>
      </c>
      <c r="D162" s="747">
        <v>4</v>
      </c>
      <c r="E162" s="747">
        <v>5</v>
      </c>
      <c r="F162" s="748"/>
      <c r="G162" s="76"/>
      <c r="H162" s="749" t="str">
        <f>H6</f>
        <v>北海道札幌道税事務所</v>
      </c>
      <c r="I162" s="749"/>
      <c r="J162" s="749"/>
      <c r="K162" s="749"/>
      <c r="L162" s="749"/>
      <c r="T162" s="709" t="str">
        <f>T6</f>
        <v>令和　　　　年　　　　月　　　　日</v>
      </c>
      <c r="U162" s="709"/>
      <c r="V162" s="709"/>
      <c r="W162" s="709"/>
      <c r="Z162" s="112">
        <v>144</v>
      </c>
      <c r="AA162" s="112" t="s">
        <v>247</v>
      </c>
      <c r="AB162" s="108" t="str">
        <f t="shared" si="9"/>
        <v>×</v>
      </c>
      <c r="AC162" s="113"/>
      <c r="AD162" s="113"/>
      <c r="AE162" s="108"/>
      <c r="AF162" s="108"/>
    </row>
    <row r="163" spans="1:32" ht="6" customHeight="1">
      <c r="A163" s="746"/>
      <c r="B163" s="747"/>
      <c r="C163" s="747"/>
      <c r="D163" s="747"/>
      <c r="E163" s="747"/>
      <c r="F163" s="748"/>
      <c r="Z163" s="112">
        <v>145</v>
      </c>
      <c r="AA163" s="112" t="s">
        <v>248</v>
      </c>
      <c r="AB163" s="108" t="str">
        <f t="shared" si="9"/>
        <v>×</v>
      </c>
      <c r="AC163" s="113"/>
      <c r="AD163" s="113"/>
      <c r="AE163" s="108"/>
      <c r="AF163" s="108"/>
    </row>
    <row r="164" spans="1:32" ht="7.5" customHeight="1">
      <c r="A164" s="710" t="s">
        <v>471</v>
      </c>
      <c r="B164" s="712" t="s">
        <v>472</v>
      </c>
      <c r="C164" s="712">
        <v>1</v>
      </c>
      <c r="D164" s="714" t="s">
        <v>473</v>
      </c>
      <c r="E164" s="712" t="s">
        <v>474</v>
      </c>
      <c r="F164" s="716"/>
      <c r="H164" s="718" t="s">
        <v>475</v>
      </c>
      <c r="I164" s="719"/>
      <c r="J164" s="720"/>
      <c r="K164" s="721" t="str">
        <f>K8</f>
        <v/>
      </c>
      <c r="L164" s="722"/>
      <c r="M164" s="722"/>
      <c r="N164" s="722"/>
      <c r="O164" s="722"/>
      <c r="P164" s="722"/>
      <c r="Q164" s="722"/>
      <c r="R164" s="722"/>
      <c r="S164" s="722"/>
      <c r="T164" s="722"/>
      <c r="U164" s="722"/>
      <c r="V164" s="722"/>
      <c r="W164" s="723"/>
      <c r="Z164" s="112">
        <v>146</v>
      </c>
      <c r="AA164" s="112" t="s">
        <v>248</v>
      </c>
      <c r="AB164" s="108" t="str">
        <f t="shared" si="9"/>
        <v>×</v>
      </c>
      <c r="AC164" s="113"/>
      <c r="AD164" s="113"/>
      <c r="AE164" s="108"/>
      <c r="AF164" s="108"/>
    </row>
    <row r="165" spans="1:32" ht="18.75" customHeight="1">
      <c r="A165" s="711"/>
      <c r="B165" s="713"/>
      <c r="C165" s="713"/>
      <c r="D165" s="715"/>
      <c r="E165" s="713"/>
      <c r="F165" s="717"/>
      <c r="H165" s="727" t="s">
        <v>448</v>
      </c>
      <c r="I165" s="728"/>
      <c r="J165" s="729"/>
      <c r="K165" s="724"/>
      <c r="L165" s="725"/>
      <c r="M165" s="725"/>
      <c r="N165" s="725"/>
      <c r="O165" s="725"/>
      <c r="P165" s="725"/>
      <c r="Q165" s="725"/>
      <c r="R165" s="725"/>
      <c r="S165" s="725"/>
      <c r="T165" s="725"/>
      <c r="U165" s="725"/>
      <c r="V165" s="725"/>
      <c r="W165" s="726"/>
      <c r="Z165" s="112">
        <v>147</v>
      </c>
      <c r="AA165" s="112" t="s">
        <v>249</v>
      </c>
      <c r="AB165" s="108" t="str">
        <f t="shared" si="9"/>
        <v>×</v>
      </c>
      <c r="AC165" s="113"/>
      <c r="AD165" s="113"/>
      <c r="AE165" s="108"/>
      <c r="AF165" s="108"/>
    </row>
    <row r="166" spans="1:32" ht="7.5" customHeight="1">
      <c r="H166" s="763" t="s">
        <v>449</v>
      </c>
      <c r="I166" s="764"/>
      <c r="J166" s="765"/>
      <c r="K166" s="766" t="str">
        <f>K10</f>
        <v/>
      </c>
      <c r="L166" s="767"/>
      <c r="M166" s="767"/>
      <c r="N166" s="767"/>
      <c r="O166" s="767"/>
      <c r="P166" s="767"/>
      <c r="Q166" s="767"/>
      <c r="R166" s="767"/>
      <c r="S166" s="767"/>
      <c r="T166" s="767"/>
      <c r="U166" s="767"/>
      <c r="V166" s="767"/>
      <c r="W166" s="768"/>
      <c r="Z166" s="112">
        <v>148</v>
      </c>
      <c r="AA166" s="112" t="s">
        <v>250</v>
      </c>
      <c r="AB166" s="108" t="str">
        <f t="shared" si="9"/>
        <v>×</v>
      </c>
      <c r="AC166" s="113"/>
      <c r="AD166" s="113"/>
      <c r="AE166" s="108"/>
      <c r="AF166" s="108"/>
    </row>
    <row r="167" spans="1:32" ht="18.75" customHeight="1">
      <c r="H167" s="772" t="s">
        <v>450</v>
      </c>
      <c r="I167" s="773"/>
      <c r="J167" s="774"/>
      <c r="K167" s="769"/>
      <c r="L167" s="524"/>
      <c r="M167" s="524"/>
      <c r="N167" s="770"/>
      <c r="O167" s="770"/>
      <c r="P167" s="770"/>
      <c r="Q167" s="770"/>
      <c r="R167" s="770"/>
      <c r="S167" s="770"/>
      <c r="T167" s="770"/>
      <c r="U167" s="770"/>
      <c r="V167" s="770"/>
      <c r="W167" s="771"/>
      <c r="Z167" s="112">
        <v>149</v>
      </c>
      <c r="AA167" s="112" t="s">
        <v>251</v>
      </c>
      <c r="AB167" s="108" t="str">
        <f t="shared" si="9"/>
        <v>×</v>
      </c>
      <c r="AC167" s="113"/>
      <c r="AD167" s="113"/>
      <c r="AE167" s="108"/>
      <c r="AF167" s="108"/>
    </row>
    <row r="168" spans="1:32" ht="7.5" customHeight="1">
      <c r="H168" s="57"/>
      <c r="I168" s="57"/>
      <c r="J168" s="77"/>
      <c r="K168" s="78"/>
      <c r="L168" s="16"/>
      <c r="M168" s="16"/>
      <c r="N168" s="775" t="s">
        <v>451</v>
      </c>
      <c r="O168" s="79" t="s">
        <v>452</v>
      </c>
      <c r="P168" s="777" t="s">
        <v>337</v>
      </c>
      <c r="Q168" s="80">
        <v>9</v>
      </c>
      <c r="R168" s="779" t="s">
        <v>453</v>
      </c>
      <c r="S168" s="780"/>
      <c r="T168" s="781"/>
      <c r="U168" s="730" t="str">
        <f>U12</f>
        <v/>
      </c>
      <c r="V168" s="731"/>
      <c r="W168" s="732"/>
      <c r="Z168" s="112">
        <v>150</v>
      </c>
      <c r="AA168" s="112" t="s">
        <v>252</v>
      </c>
      <c r="AB168" s="108" t="str">
        <f t="shared" si="9"/>
        <v>×</v>
      </c>
      <c r="AC168" s="113"/>
      <c r="AD168" s="113"/>
      <c r="AE168" s="108"/>
      <c r="AF168" s="108"/>
    </row>
    <row r="169" spans="1:32" ht="15" customHeight="1">
      <c r="H169" s="57"/>
      <c r="I169" s="57"/>
      <c r="J169" s="77"/>
      <c r="K169" s="81"/>
      <c r="L169" s="81"/>
      <c r="M169" s="37"/>
      <c r="N169" s="776"/>
      <c r="O169" s="82">
        <v>310</v>
      </c>
      <c r="P169" s="778"/>
      <c r="Q169" s="83" t="str">
        <f>Q13</f>
        <v/>
      </c>
      <c r="R169" s="736" t="s">
        <v>267</v>
      </c>
      <c r="S169" s="737"/>
      <c r="T169" s="738"/>
      <c r="U169" s="733"/>
      <c r="V169" s="734"/>
      <c r="W169" s="735"/>
      <c r="Z169" s="112">
        <v>151</v>
      </c>
      <c r="AA169" s="112" t="s">
        <v>253</v>
      </c>
      <c r="AB169" s="108" t="str">
        <f t="shared" si="9"/>
        <v>×</v>
      </c>
      <c r="AC169" s="113"/>
      <c r="AD169" s="113"/>
      <c r="AE169" s="108"/>
      <c r="AF169" s="108"/>
    </row>
    <row r="170" spans="1:32" ht="31.5" customHeight="1">
      <c r="Z170" s="112">
        <v>152</v>
      </c>
      <c r="AA170" s="112" t="s">
        <v>254</v>
      </c>
      <c r="AB170" s="108" t="str">
        <f t="shared" si="9"/>
        <v>×</v>
      </c>
      <c r="AC170" s="113"/>
      <c r="AD170" s="113"/>
      <c r="AE170" s="108"/>
      <c r="AF170" s="108"/>
    </row>
    <row r="171" spans="1:32" ht="15" customHeight="1">
      <c r="A171" s="756" t="s">
        <v>454</v>
      </c>
      <c r="B171" s="757"/>
      <c r="C171" s="757" t="s">
        <v>279</v>
      </c>
      <c r="D171" s="757"/>
      <c r="E171" s="760" t="s">
        <v>333</v>
      </c>
      <c r="F171" s="760"/>
      <c r="G171" s="760"/>
      <c r="H171" s="760"/>
      <c r="I171" s="760"/>
      <c r="J171" s="760"/>
      <c r="K171" s="761"/>
      <c r="L171" s="84"/>
      <c r="Z171" s="112">
        <v>153</v>
      </c>
      <c r="AA171" s="112" t="s">
        <v>255</v>
      </c>
      <c r="AB171" s="108" t="str">
        <f t="shared" si="9"/>
        <v>×</v>
      </c>
      <c r="AC171" s="113"/>
      <c r="AD171" s="113"/>
      <c r="AE171" s="108"/>
      <c r="AF171" s="108"/>
    </row>
    <row r="172" spans="1:32" ht="15" customHeight="1">
      <c r="A172" s="758"/>
      <c r="B172" s="759"/>
      <c r="C172" s="759"/>
      <c r="D172" s="759"/>
      <c r="E172" s="762" t="s">
        <v>455</v>
      </c>
      <c r="F172" s="762"/>
      <c r="G172" s="762" t="s">
        <v>456</v>
      </c>
      <c r="H172" s="762"/>
      <c r="I172" s="762" t="s">
        <v>457</v>
      </c>
      <c r="J172" s="762"/>
      <c r="K172" s="85" t="s">
        <v>279</v>
      </c>
      <c r="L172" s="84"/>
      <c r="Z172" s="112">
        <v>154</v>
      </c>
      <c r="AA172" s="112" t="s">
        <v>256</v>
      </c>
      <c r="AB172" s="108" t="str">
        <f t="shared" si="9"/>
        <v>×</v>
      </c>
      <c r="AC172" s="113"/>
      <c r="AD172" s="113"/>
      <c r="AE172" s="108"/>
      <c r="AF172" s="108"/>
    </row>
    <row r="173" spans="1:32" ht="7.5" customHeight="1">
      <c r="A173" s="818" t="s">
        <v>486</v>
      </c>
      <c r="B173" s="819"/>
      <c r="C173" s="819" t="s">
        <v>487</v>
      </c>
      <c r="D173" s="819"/>
      <c r="E173" s="751">
        <v>24</v>
      </c>
      <c r="F173" s="751"/>
      <c r="G173" s="819" t="s">
        <v>488</v>
      </c>
      <c r="H173" s="819"/>
      <c r="I173" s="819">
        <v>28</v>
      </c>
      <c r="J173" s="819"/>
      <c r="K173" s="86" t="s">
        <v>489</v>
      </c>
      <c r="L173" s="84"/>
    </row>
    <row r="174" spans="1:32" ht="23.25" customHeight="1">
      <c r="A174" s="820">
        <v>320</v>
      </c>
      <c r="B174" s="821"/>
      <c r="C174" s="826" t="str">
        <f>IF(自動車税減免申請書!A205="","",自動車税減免申請書!A205)</f>
        <v/>
      </c>
      <c r="D174" s="826"/>
      <c r="E174" s="739" t="str">
        <f>IF(C174="","",IF(OR(入力シート!B94=2,入力シート!B94=4,入力シート!B94=7,入力シート!B94=9,入力シート!B94=12,入力シート!B94=15,入力シート!B94=17),"1",IF(OR(入力シート!B94=6,入力シート!B94=11,入力シート!B94=14),"4",LEN(入力シート!E94))))</f>
        <v/>
      </c>
      <c r="F174" s="739"/>
      <c r="G174" s="827" t="str">
        <f>IF(C174="","",LEFT(IF(入力シート!E94="","",入力シート!E94)&amp;"00",3))</f>
        <v/>
      </c>
      <c r="H174" s="828" t="s">
        <v>259</v>
      </c>
      <c r="I174" s="826" t="str">
        <f>IF(自動車税減免申請書!E205="","",自動車税減免申請書!E205)</f>
        <v/>
      </c>
      <c r="J174" s="826"/>
      <c r="K174" s="102" t="str">
        <f>IF(自動車税減免申請書!G205="","",自動車税減免申請書!G205)</f>
        <v/>
      </c>
      <c r="L174" s="37"/>
    </row>
    <row r="175" spans="1:32" ht="23.25" customHeight="1">
      <c r="A175" s="822"/>
      <c r="B175" s="823"/>
      <c r="C175" s="739" t="str">
        <f>IF(自動車税減免申請書!A206="","",自動車税減免申請書!A206)</f>
        <v/>
      </c>
      <c r="D175" s="739"/>
      <c r="E175" s="739" t="str">
        <f>IF(C175="","",IF(OR(入力シート!B95=2,入力シート!B95=4,入力シート!B95=7,入力シート!B95=9,入力シート!B95=12,入力シート!B95=15,入力シート!B95=17),"1",IF(OR(入力シート!B95=6,入力シート!B95=11,入力シート!B95=14),"4",LEN(入力シート!E95))))</f>
        <v/>
      </c>
      <c r="F175" s="739"/>
      <c r="G175" s="741" t="str">
        <f>IF(C175="","",LEFT(IF(入力シート!E95="","",入力シート!E95)&amp;"00",3))</f>
        <v/>
      </c>
      <c r="H175" s="742" t="s">
        <v>259</v>
      </c>
      <c r="I175" s="739" t="str">
        <f>IF(自動車税減免申請書!E206="","",自動車税減免申請書!E206)</f>
        <v/>
      </c>
      <c r="J175" s="739"/>
      <c r="K175" s="87" t="str">
        <f>IF(自動車税減免申請書!G206="","",自動車税減免申請書!G206)</f>
        <v/>
      </c>
      <c r="L175" s="37"/>
    </row>
    <row r="176" spans="1:32" ht="23.25" customHeight="1">
      <c r="A176" s="822"/>
      <c r="B176" s="823"/>
      <c r="C176" s="739" t="str">
        <f>IF(自動車税減免申請書!A207="","",自動車税減免申請書!A207)</f>
        <v/>
      </c>
      <c r="D176" s="739"/>
      <c r="E176" s="739" t="str">
        <f>IF(C176="","",IF(OR(入力シート!B96=2,入力シート!B96=4,入力シート!B96=7,入力シート!B96=9,入力シート!B96=12,入力シート!B96=15,入力シート!B96=17),"1",IF(OR(入力シート!B96=6,入力シート!B96=11,入力シート!B96=14),"4",LEN(入力シート!E96))))</f>
        <v/>
      </c>
      <c r="F176" s="739"/>
      <c r="G176" s="741" t="str">
        <f>IF(C176="","",LEFT(IF(入力シート!E96="","",入力シート!E96)&amp;"00",3))</f>
        <v/>
      </c>
      <c r="H176" s="742" t="s">
        <v>259</v>
      </c>
      <c r="I176" s="739" t="str">
        <f>IF(自動車税減免申請書!E207="","",自動車税減免申請書!E207)</f>
        <v/>
      </c>
      <c r="J176" s="739"/>
      <c r="K176" s="87" t="str">
        <f>IF(自動車税減免申請書!G207="","",自動車税減免申請書!G207)</f>
        <v/>
      </c>
      <c r="L176" s="37"/>
    </row>
    <row r="177" spans="1:12" ht="23.25" customHeight="1">
      <c r="A177" s="822"/>
      <c r="B177" s="823"/>
      <c r="C177" s="739" t="str">
        <f>IF(自動車税減免申請書!A208="","",自動車税減免申請書!A208)</f>
        <v/>
      </c>
      <c r="D177" s="739"/>
      <c r="E177" s="739" t="str">
        <f>IF(C177="","",IF(OR(入力シート!B97=2,入力シート!B97=4,入力シート!B97=7,入力シート!B97=9,入力シート!B97=12,入力シート!B97=15,入力シート!B97=17),"1",IF(OR(入力シート!B97=6,入力シート!B97=11,入力シート!B97=14),"4",LEN(入力シート!E97))))</f>
        <v/>
      </c>
      <c r="F177" s="739"/>
      <c r="G177" s="741" t="str">
        <f>IF(C177="","",LEFT(IF(入力シート!E97="","",入力シート!E97)&amp;"00",3))</f>
        <v/>
      </c>
      <c r="H177" s="742" t="s">
        <v>259</v>
      </c>
      <c r="I177" s="739" t="str">
        <f>IF(自動車税減免申請書!E208="","",自動車税減免申請書!E208)</f>
        <v/>
      </c>
      <c r="J177" s="739"/>
      <c r="K177" s="87" t="str">
        <f>IF(自動車税減免申請書!G208="","",自動車税減免申請書!G208)</f>
        <v/>
      </c>
      <c r="L177" s="37"/>
    </row>
    <row r="178" spans="1:12" ht="23.25" customHeight="1">
      <c r="A178" s="822"/>
      <c r="B178" s="823"/>
      <c r="C178" s="739" t="str">
        <f>IF(自動車税減免申請書!A209="","",自動車税減免申請書!A209)</f>
        <v/>
      </c>
      <c r="D178" s="739"/>
      <c r="E178" s="739" t="str">
        <f>IF(C178="","",IF(OR(入力シート!B98=2,入力シート!B98=4,入力シート!B98=7,入力シート!B98=9,入力シート!B98=12,入力シート!B98=15,入力シート!B98=17),"1",IF(OR(入力シート!B98=6,入力シート!B98=11,入力シート!B98=14),"4",LEN(入力シート!E98))))</f>
        <v/>
      </c>
      <c r="F178" s="739"/>
      <c r="G178" s="741" t="str">
        <f>IF(C178="","",LEFT(IF(入力シート!E98="","",入力シート!E98)&amp;"00",3))</f>
        <v/>
      </c>
      <c r="H178" s="742" t="s">
        <v>259</v>
      </c>
      <c r="I178" s="739" t="str">
        <f>IF(自動車税減免申請書!E209="","",自動車税減免申請書!E209)</f>
        <v/>
      </c>
      <c r="J178" s="739"/>
      <c r="K178" s="87" t="str">
        <f>IF(自動車税減免申請書!G209="","",自動車税減免申請書!G209)</f>
        <v/>
      </c>
      <c r="L178" s="37"/>
    </row>
    <row r="179" spans="1:12" ht="23.25" customHeight="1">
      <c r="A179" s="822"/>
      <c r="B179" s="823"/>
      <c r="C179" s="739" t="str">
        <f>IF(自動車税減免申請書!A210="","",自動車税減免申請書!A210)</f>
        <v/>
      </c>
      <c r="D179" s="739"/>
      <c r="E179" s="739" t="str">
        <f>IF(C179="","",IF(OR(入力シート!B99=2,入力シート!B99=4,入力シート!B99=7,入力シート!B99=9,入力シート!B99=12,入力シート!B99=15,入力シート!B99=17),"1",IF(OR(入力シート!B99=6,入力シート!B99=11,入力シート!B99=14),"4",LEN(入力シート!E99))))</f>
        <v/>
      </c>
      <c r="F179" s="739"/>
      <c r="G179" s="741" t="str">
        <f>IF(C179="","",LEFT(IF(入力シート!E99="","",入力シート!E99)&amp;"00",3))</f>
        <v/>
      </c>
      <c r="H179" s="742" t="s">
        <v>259</v>
      </c>
      <c r="I179" s="739" t="str">
        <f>IF(自動車税減免申請書!E210="","",自動車税減免申請書!E210)</f>
        <v/>
      </c>
      <c r="J179" s="739"/>
      <c r="K179" s="87" t="str">
        <f>IF(自動車税減免申請書!G210="","",自動車税減免申請書!G210)</f>
        <v/>
      </c>
      <c r="L179" s="37"/>
    </row>
    <row r="180" spans="1:12" ht="23.25" customHeight="1">
      <c r="A180" s="822"/>
      <c r="B180" s="823"/>
      <c r="C180" s="739" t="str">
        <f>IF(自動車税減免申請書!A211="","",自動車税減免申請書!A211)</f>
        <v/>
      </c>
      <c r="D180" s="739"/>
      <c r="E180" s="739" t="str">
        <f>IF(C180="","",IF(OR(入力シート!B100=2,入力シート!B100=4,入力シート!B100=7,入力シート!B100=9,入力シート!B100=12,入力シート!B100=15,入力シート!B100=17),"1",IF(OR(入力シート!B100=6,入力シート!B100=11,入力シート!B100=14),"4",LEN(入力シート!E100))))</f>
        <v/>
      </c>
      <c r="F180" s="739"/>
      <c r="G180" s="741" t="str">
        <f>IF(C180="","",LEFT(IF(入力シート!E100="","",入力シート!E100)&amp;"00",3))</f>
        <v/>
      </c>
      <c r="H180" s="742" t="s">
        <v>259</v>
      </c>
      <c r="I180" s="739" t="str">
        <f>IF(自動車税減免申請書!E211="","",自動車税減免申請書!E211)</f>
        <v/>
      </c>
      <c r="J180" s="739"/>
      <c r="K180" s="87" t="str">
        <f>IF(自動車税減免申請書!G211="","",自動車税減免申請書!G211)</f>
        <v/>
      </c>
      <c r="L180" s="37"/>
    </row>
    <row r="181" spans="1:12" ht="23.25" customHeight="1">
      <c r="A181" s="822"/>
      <c r="B181" s="823"/>
      <c r="C181" s="739" t="str">
        <f>IF(自動車税減免申請書!A212="","",自動車税減免申請書!A212)</f>
        <v/>
      </c>
      <c r="D181" s="739"/>
      <c r="E181" s="739" t="str">
        <f>IF(C181="","",IF(OR(入力シート!B101=2,入力シート!B101=4,入力シート!B101=7,入力シート!B101=9,入力シート!B101=12,入力シート!B101=15,入力シート!B101=17),"1",IF(OR(入力シート!B101=6,入力シート!B101=11,入力シート!B101=14),"4",LEN(入力シート!E101))))</f>
        <v/>
      </c>
      <c r="F181" s="739"/>
      <c r="G181" s="741" t="str">
        <f>IF(C181="","",LEFT(IF(入力シート!E101="","",入力シート!E101)&amp;"00",3))</f>
        <v/>
      </c>
      <c r="H181" s="742" t="s">
        <v>259</v>
      </c>
      <c r="I181" s="739" t="str">
        <f>IF(自動車税減免申請書!E212="","",自動車税減免申請書!E212)</f>
        <v/>
      </c>
      <c r="J181" s="739"/>
      <c r="K181" s="87" t="str">
        <f>IF(自動車税減免申請書!G212="","",自動車税減免申請書!G212)</f>
        <v/>
      </c>
      <c r="L181" s="37"/>
    </row>
    <row r="182" spans="1:12" ht="23.25" customHeight="1">
      <c r="A182" s="822"/>
      <c r="B182" s="823"/>
      <c r="C182" s="739" t="str">
        <f>IF(自動車税減免申請書!A213="","",自動車税減免申請書!A213)</f>
        <v/>
      </c>
      <c r="D182" s="739"/>
      <c r="E182" s="739" t="str">
        <f>IF(C182="","",IF(OR(入力シート!B102=2,入力シート!B102=4,入力シート!B102=7,入力シート!B102=9,入力シート!B102=12,入力シート!B102=15,入力シート!B102=17),"1",IF(OR(入力シート!B102=6,入力シート!B102=11,入力シート!B102=14),"4",LEN(入力シート!E102))))</f>
        <v/>
      </c>
      <c r="F182" s="739"/>
      <c r="G182" s="741" t="str">
        <f>IF(C182="","",LEFT(IF(入力シート!E102="","",入力シート!E102)&amp;"00",3))</f>
        <v/>
      </c>
      <c r="H182" s="742" t="s">
        <v>259</v>
      </c>
      <c r="I182" s="739" t="str">
        <f>IF(自動車税減免申請書!E213="","",自動車税減免申請書!E213)</f>
        <v/>
      </c>
      <c r="J182" s="739"/>
      <c r="K182" s="87" t="str">
        <f>IF(自動車税減免申請書!G213="","",自動車税減免申請書!G213)</f>
        <v/>
      </c>
      <c r="L182" s="37"/>
    </row>
    <row r="183" spans="1:12" ht="23.25" customHeight="1">
      <c r="A183" s="822"/>
      <c r="B183" s="823"/>
      <c r="C183" s="739" t="str">
        <f>IF(自動車税減免申請書!A214="","",自動車税減免申請書!A214)</f>
        <v/>
      </c>
      <c r="D183" s="739"/>
      <c r="E183" s="739" t="str">
        <f>IF(C183="","",IF(OR(入力シート!B103=2,入力シート!B103=4,入力シート!B103=7,入力シート!B103=9,入力シート!B103=12,入力シート!B103=15,入力シート!B103=17),"1",IF(OR(入力シート!B103=6,入力シート!B103=11,入力シート!B103=14),"4",LEN(入力シート!E103))))</f>
        <v/>
      </c>
      <c r="F183" s="739"/>
      <c r="G183" s="741" t="str">
        <f>IF(C183="","",LEFT(IF(入力シート!E103="","",入力シート!E103)&amp;"00",3))</f>
        <v/>
      </c>
      <c r="H183" s="742" t="s">
        <v>259</v>
      </c>
      <c r="I183" s="739" t="str">
        <f>IF(自動車税減免申請書!E214="","",自動車税減免申請書!E214)</f>
        <v/>
      </c>
      <c r="J183" s="739"/>
      <c r="K183" s="87" t="str">
        <f>IF(自動車税減免申請書!G214="","",自動車税減免申請書!G214)</f>
        <v/>
      </c>
      <c r="L183" s="37"/>
    </row>
    <row r="184" spans="1:12" ht="23.25" customHeight="1">
      <c r="A184" s="822"/>
      <c r="B184" s="823"/>
      <c r="C184" s="739" t="str">
        <f>IF(自動車税減免申請書!A215="","",自動車税減免申請書!A215)</f>
        <v/>
      </c>
      <c r="D184" s="739"/>
      <c r="E184" s="739" t="str">
        <f>IF(C184="","",IF(OR(入力シート!B104=2,入力シート!B104=4,入力シート!B104=7,入力シート!B104=9,入力シート!B104=12,入力シート!B104=15,入力シート!B104=17),"1",IF(OR(入力シート!B104=6,入力シート!B104=11,入力シート!B104=14),"4",LEN(入力シート!E104))))</f>
        <v/>
      </c>
      <c r="F184" s="739"/>
      <c r="G184" s="741" t="str">
        <f>IF(C184="","",LEFT(IF(入力シート!E104="","",入力シート!E104)&amp;"00",3))</f>
        <v/>
      </c>
      <c r="H184" s="742" t="s">
        <v>259</v>
      </c>
      <c r="I184" s="739" t="str">
        <f>IF(自動車税減免申請書!E215="","",自動車税減免申請書!E215)</f>
        <v/>
      </c>
      <c r="J184" s="739"/>
      <c r="K184" s="87" t="str">
        <f>IF(自動車税減免申請書!G215="","",自動車税減免申請書!G215)</f>
        <v/>
      </c>
      <c r="L184" s="37"/>
    </row>
    <row r="185" spans="1:12" ht="23.25" customHeight="1">
      <c r="A185" s="822"/>
      <c r="B185" s="823"/>
      <c r="C185" s="739" t="str">
        <f>IF(自動車税減免申請書!A216="","",自動車税減免申請書!A216)</f>
        <v/>
      </c>
      <c r="D185" s="739"/>
      <c r="E185" s="739" t="str">
        <f>IF(C185="","",IF(OR(入力シート!B105=2,入力シート!B105=4,入力シート!B105=7,入力シート!B105=9,入力シート!B105=12,入力シート!B105=15,入力シート!B105=17),"1",IF(OR(入力シート!B105=6,入力シート!B105=11,入力シート!B105=14),"4",LEN(入力シート!E105))))</f>
        <v/>
      </c>
      <c r="F185" s="739"/>
      <c r="G185" s="741" t="str">
        <f>IF(C185="","",LEFT(IF(入力シート!E105="","",入力シート!E105)&amp;"00",3))</f>
        <v/>
      </c>
      <c r="H185" s="742" t="s">
        <v>259</v>
      </c>
      <c r="I185" s="739" t="str">
        <f>IF(自動車税減免申請書!E216="","",自動車税減免申請書!E216)</f>
        <v/>
      </c>
      <c r="J185" s="739"/>
      <c r="K185" s="87" t="str">
        <f>IF(自動車税減免申請書!G216="","",自動車税減免申請書!G216)</f>
        <v/>
      </c>
      <c r="L185" s="37"/>
    </row>
    <row r="186" spans="1:12" ht="23.25" customHeight="1">
      <c r="A186" s="822"/>
      <c r="B186" s="823"/>
      <c r="C186" s="739" t="str">
        <f>IF(自動車税減免申請書!A217="","",自動車税減免申請書!A217)</f>
        <v/>
      </c>
      <c r="D186" s="739"/>
      <c r="E186" s="739" t="str">
        <f>IF(C186="","",IF(OR(入力シート!B106=2,入力シート!B106=4,入力シート!B106=7,入力シート!B106=9,入力シート!B106=12,入力シート!B106=15,入力シート!B106=17),"1",IF(OR(入力シート!B106=6,入力シート!B106=11,入力シート!B106=14),"4",LEN(入力シート!E106))))</f>
        <v/>
      </c>
      <c r="F186" s="739"/>
      <c r="G186" s="741" t="str">
        <f>IF(C186="","",LEFT(IF(入力シート!E106="","",入力シート!E106)&amp;"00",3))</f>
        <v/>
      </c>
      <c r="H186" s="742" t="s">
        <v>259</v>
      </c>
      <c r="I186" s="739" t="str">
        <f>IF(自動車税減免申請書!E217="","",自動車税減免申請書!E217)</f>
        <v/>
      </c>
      <c r="J186" s="739"/>
      <c r="K186" s="87" t="str">
        <f>IF(自動車税減免申請書!G217="","",自動車税減免申請書!G217)</f>
        <v/>
      </c>
      <c r="L186" s="37"/>
    </row>
    <row r="187" spans="1:12" ht="23.25" customHeight="1">
      <c r="A187" s="822"/>
      <c r="B187" s="823"/>
      <c r="C187" s="739" t="str">
        <f>IF(自動車税減免申請書!A218="","",自動車税減免申請書!A218)</f>
        <v/>
      </c>
      <c r="D187" s="739"/>
      <c r="E187" s="739" t="str">
        <f>IF(C187="","",IF(OR(入力シート!B107=2,入力シート!B107=4,入力シート!B107=7,入力シート!B107=9,入力シート!B107=12,入力シート!B107=15,入力シート!B107=17),"1",IF(OR(入力シート!B107=6,入力シート!B107=11,入力シート!B107=14),"4",LEN(入力シート!E107))))</f>
        <v/>
      </c>
      <c r="F187" s="739"/>
      <c r="G187" s="741" t="str">
        <f>IF(C187="","",LEFT(IF(入力シート!E107="","",入力シート!E107)&amp;"00",3))</f>
        <v/>
      </c>
      <c r="H187" s="742" t="s">
        <v>259</v>
      </c>
      <c r="I187" s="739" t="str">
        <f>IF(自動車税減免申請書!E218="","",自動車税減免申請書!E218)</f>
        <v/>
      </c>
      <c r="J187" s="739"/>
      <c r="K187" s="87" t="str">
        <f>IF(自動車税減免申請書!G218="","",自動車税減免申請書!G218)</f>
        <v/>
      </c>
      <c r="L187" s="37"/>
    </row>
    <row r="188" spans="1:12" ht="23.25" customHeight="1">
      <c r="A188" s="822"/>
      <c r="B188" s="823"/>
      <c r="C188" s="739" t="str">
        <f>IF(自動車税減免申請書!A219="","",自動車税減免申請書!A219)</f>
        <v/>
      </c>
      <c r="D188" s="739"/>
      <c r="E188" s="739" t="str">
        <f>IF(C188="","",IF(OR(入力シート!B108=2,入力シート!B108=4,入力シート!B108=7,入力シート!B108=9,入力シート!B108=12,入力シート!B108=15,入力シート!B108=17),"1",IF(OR(入力シート!B108=6,入力シート!B108=11,入力シート!B108=14),"4",LEN(入力シート!E108))))</f>
        <v/>
      </c>
      <c r="F188" s="739"/>
      <c r="G188" s="741" t="str">
        <f>IF(C188="","",LEFT(IF(入力シート!E108="","",入力シート!E108)&amp;"00",3))</f>
        <v/>
      </c>
      <c r="H188" s="742" t="s">
        <v>259</v>
      </c>
      <c r="I188" s="739" t="str">
        <f>IF(自動車税減免申請書!E219="","",自動車税減免申請書!E219)</f>
        <v/>
      </c>
      <c r="J188" s="739"/>
      <c r="K188" s="87" t="str">
        <f>IF(自動車税減免申請書!G219="","",自動車税減免申請書!G219)</f>
        <v/>
      </c>
      <c r="L188" s="37"/>
    </row>
    <row r="189" spans="1:12" ht="23.25" customHeight="1">
      <c r="A189" s="822"/>
      <c r="B189" s="823"/>
      <c r="C189" s="739" t="str">
        <f>IF(自動車税減免申請書!A220="","",自動車税減免申請書!A220)</f>
        <v/>
      </c>
      <c r="D189" s="739"/>
      <c r="E189" s="739" t="str">
        <f>IF(C189="","",IF(OR(入力シート!B109=2,入力シート!B109=4,入力シート!B109=7,入力シート!B109=9,入力シート!B109=12,入力シート!B109=15,入力シート!B109=17),"1",IF(OR(入力シート!B109=6,入力シート!B109=11,入力シート!B109=14),"4",LEN(入力シート!E109))))</f>
        <v/>
      </c>
      <c r="F189" s="739"/>
      <c r="G189" s="741" t="str">
        <f>IF(C189="","",LEFT(IF(入力シート!E109="","",入力シート!E109)&amp;"00",3))</f>
        <v/>
      </c>
      <c r="H189" s="742" t="s">
        <v>259</v>
      </c>
      <c r="I189" s="739" t="str">
        <f>IF(自動車税減免申請書!E220="","",自動車税減免申請書!E220)</f>
        <v/>
      </c>
      <c r="J189" s="739"/>
      <c r="K189" s="87" t="str">
        <f>IF(自動車税減免申請書!G220="","",自動車税減免申請書!G220)</f>
        <v/>
      </c>
      <c r="L189" s="37"/>
    </row>
    <row r="190" spans="1:12" ht="23.25" customHeight="1">
      <c r="A190" s="822"/>
      <c r="B190" s="823"/>
      <c r="C190" s="739" t="str">
        <f>IF(自動車税減免申請書!A221="","",自動車税減免申請書!A221)</f>
        <v/>
      </c>
      <c r="D190" s="739"/>
      <c r="E190" s="739" t="str">
        <f>IF(C190="","",IF(OR(入力シート!B110=2,入力シート!B110=4,入力シート!B110=7,入力シート!B110=9,入力シート!B110=12,入力シート!B110=15,入力シート!B110=17),"1",IF(OR(入力シート!B110=6,入力シート!B110=11,入力シート!B110=14),"4",LEN(入力シート!E110))))</f>
        <v/>
      </c>
      <c r="F190" s="739"/>
      <c r="G190" s="741" t="str">
        <f>IF(C190="","",LEFT(IF(入力シート!E110="","",入力シート!E110)&amp;"00",3))</f>
        <v/>
      </c>
      <c r="H190" s="742" t="s">
        <v>259</v>
      </c>
      <c r="I190" s="739" t="str">
        <f>IF(自動車税減免申請書!E221="","",自動車税減免申請書!E221)</f>
        <v/>
      </c>
      <c r="J190" s="739"/>
      <c r="K190" s="87" t="str">
        <f>IF(自動車税減免申請書!G221="","",自動車税減免申請書!G221)</f>
        <v/>
      </c>
      <c r="L190" s="37"/>
    </row>
    <row r="191" spans="1:12" ht="23.25" customHeight="1">
      <c r="A191" s="822"/>
      <c r="B191" s="823"/>
      <c r="C191" s="739" t="str">
        <f>IF(自動車税減免申請書!A222="","",自動車税減免申請書!A222)</f>
        <v/>
      </c>
      <c r="D191" s="739"/>
      <c r="E191" s="739" t="str">
        <f>IF(C191="","",IF(OR(入力シート!B111=2,入力シート!B111=4,入力シート!B111=7,入力シート!B111=9,入力シート!B111=12,入力シート!B111=15,入力シート!B111=17),"1",IF(OR(入力シート!B111=6,入力シート!B111=11,入力シート!B111=14),"4",LEN(入力シート!E111))))</f>
        <v/>
      </c>
      <c r="F191" s="739"/>
      <c r="G191" s="741" t="str">
        <f>IF(C191="","",LEFT(IF(入力シート!E111="","",入力シート!E111)&amp;"00",3))</f>
        <v/>
      </c>
      <c r="H191" s="742" t="s">
        <v>259</v>
      </c>
      <c r="I191" s="739" t="str">
        <f>IF(自動車税減免申請書!E222="","",自動車税減免申請書!E222)</f>
        <v/>
      </c>
      <c r="J191" s="739"/>
      <c r="K191" s="87" t="str">
        <f>IF(自動車税減免申請書!G222="","",自動車税減免申請書!G222)</f>
        <v/>
      </c>
      <c r="L191" s="37"/>
    </row>
    <row r="192" spans="1:12" ht="23.25" customHeight="1">
      <c r="A192" s="822"/>
      <c r="B192" s="823"/>
      <c r="C192" s="739" t="str">
        <f>IF(自動車税減免申請書!A223="","",自動車税減免申請書!A223)</f>
        <v/>
      </c>
      <c r="D192" s="739"/>
      <c r="E192" s="739" t="str">
        <f>IF(C192="","",IF(OR(入力シート!B112=2,入力シート!B112=4,入力シート!B112=7,入力シート!B112=9,入力シート!B112=12,入力シート!B112=15,入力シート!B112=17),"1",IF(OR(入力シート!B112=6,入力シート!B112=11,入力シート!B112=14),"4",LEN(入力シート!E112))))</f>
        <v/>
      </c>
      <c r="F192" s="739"/>
      <c r="G192" s="741" t="str">
        <f>IF(C192="","",LEFT(IF(入力シート!E112="","",入力シート!E112)&amp;"00",3))</f>
        <v/>
      </c>
      <c r="H192" s="742" t="s">
        <v>259</v>
      </c>
      <c r="I192" s="739" t="str">
        <f>IF(自動車税減免申請書!E223="","",自動車税減免申請書!E223)</f>
        <v/>
      </c>
      <c r="J192" s="739"/>
      <c r="K192" s="87" t="str">
        <f>IF(自動車税減免申請書!G223="","",自動車税減免申請書!G223)</f>
        <v/>
      </c>
      <c r="L192" s="37"/>
    </row>
    <row r="193" spans="1:23" ht="23.25" customHeight="1">
      <c r="A193" s="822"/>
      <c r="B193" s="823"/>
      <c r="C193" s="739" t="str">
        <f>IF(自動車税減免申請書!A224="","",自動車税減免申請書!A224)</f>
        <v/>
      </c>
      <c r="D193" s="739"/>
      <c r="E193" s="739" t="str">
        <f>IF(C193="","",IF(OR(入力シート!B113=2,入力シート!B113=4,入力シート!B113=7,入力シート!B113=9,入力シート!B113=12,入力シート!B113=15,入力シート!B113=17),"1",IF(OR(入力シート!B113=6,入力シート!B113=11,入力シート!B113=14),"4",LEN(入力シート!E113))))</f>
        <v/>
      </c>
      <c r="F193" s="739"/>
      <c r="G193" s="741" t="str">
        <f>IF(C193="","",LEFT(IF(入力シート!E113="","",入力シート!E113)&amp;"00",3))</f>
        <v/>
      </c>
      <c r="H193" s="742" t="s">
        <v>259</v>
      </c>
      <c r="I193" s="739" t="str">
        <f>IF(自動車税減免申請書!E224="","",自動車税減免申請書!E224)</f>
        <v/>
      </c>
      <c r="J193" s="739"/>
      <c r="K193" s="87" t="str">
        <f>IF(自動車税減免申請書!G224="","",自動車税減免申請書!G224)</f>
        <v/>
      </c>
      <c r="L193" s="37"/>
    </row>
    <row r="194" spans="1:23" ht="23.25" customHeight="1">
      <c r="A194" s="822"/>
      <c r="B194" s="823"/>
      <c r="C194" s="739" t="str">
        <f>IF(自動車税減免申請書!A225="","",自動車税減免申請書!A225)</f>
        <v/>
      </c>
      <c r="D194" s="739"/>
      <c r="E194" s="739" t="str">
        <f>IF(C194="","",IF(OR(入力シート!B114=2,入力シート!B114=4,入力シート!B114=7,入力シート!B114=9,入力シート!B114=12,入力シート!B114=15,入力シート!B114=17),"1",IF(OR(入力シート!B114=6,入力シート!B114=11,入力シート!B114=14),"4",LEN(入力シート!E114))))</f>
        <v/>
      </c>
      <c r="F194" s="739"/>
      <c r="G194" s="741" t="str">
        <f>IF(C194="","",LEFT(IF(入力シート!E114="","",入力シート!E114)&amp;"00",3))</f>
        <v/>
      </c>
      <c r="H194" s="742" t="s">
        <v>259</v>
      </c>
      <c r="I194" s="739" t="str">
        <f>IF(自動車税減免申請書!E225="","",自動車税減免申請書!E225)</f>
        <v/>
      </c>
      <c r="J194" s="739"/>
      <c r="K194" s="87" t="str">
        <f>IF(自動車税減免申請書!G225="","",自動車税減免申請書!G225)</f>
        <v/>
      </c>
      <c r="L194" s="37"/>
    </row>
    <row r="195" spans="1:23" ht="23.25" customHeight="1">
      <c r="A195" s="822"/>
      <c r="B195" s="823"/>
      <c r="C195" s="739" t="str">
        <f>IF(自動車税減免申請書!A226="","",自動車税減免申請書!A226)</f>
        <v/>
      </c>
      <c r="D195" s="739"/>
      <c r="E195" s="739" t="str">
        <f>IF(C195="","",IF(OR(入力シート!B115=2,入力シート!B115=4,入力シート!B115=7,入力シート!B115=9,入力シート!B115=12,入力シート!B115=15,入力シート!B115=17),"1",IF(OR(入力シート!B115=6,入力シート!B115=11,入力シート!B115=14),"4",LEN(入力シート!E115))))</f>
        <v/>
      </c>
      <c r="F195" s="739"/>
      <c r="G195" s="741" t="str">
        <f>IF(C195="","",LEFT(IF(入力シート!E115="","",入力シート!E115)&amp;"00",3))</f>
        <v/>
      </c>
      <c r="H195" s="742" t="s">
        <v>259</v>
      </c>
      <c r="I195" s="739" t="str">
        <f>IF(自動車税減免申請書!E226="","",自動車税減免申請書!E226)</f>
        <v/>
      </c>
      <c r="J195" s="739"/>
      <c r="K195" s="87" t="str">
        <f>IF(自動車税減免申請書!G226="","",自動車税減免申請書!G226)</f>
        <v/>
      </c>
      <c r="L195" s="37"/>
    </row>
    <row r="196" spans="1:23" ht="23.25" customHeight="1">
      <c r="A196" s="822"/>
      <c r="B196" s="823"/>
      <c r="C196" s="739" t="str">
        <f>IF(自動車税減免申請書!A227="","",自動車税減免申請書!A227)</f>
        <v/>
      </c>
      <c r="D196" s="739"/>
      <c r="E196" s="739" t="str">
        <f>IF(C196="","",IF(OR(入力シート!B116=2,入力シート!B116=4,入力シート!B116=7,入力シート!B116=9,入力シート!B116=12,入力シート!B116=15,入力シート!B116=17),"1",IF(OR(入力シート!B116=6,入力シート!B116=11,入力シート!B116=14),"4",LEN(入力シート!E116))))</f>
        <v/>
      </c>
      <c r="F196" s="739"/>
      <c r="G196" s="741" t="str">
        <f>IF(C196="","",LEFT(IF(入力シート!E116="","",入力シート!E116)&amp;"00",3))</f>
        <v/>
      </c>
      <c r="H196" s="742" t="s">
        <v>259</v>
      </c>
      <c r="I196" s="739" t="str">
        <f>IF(自動車税減免申請書!E227="","",自動車税減免申請書!E227)</f>
        <v/>
      </c>
      <c r="J196" s="739"/>
      <c r="K196" s="87" t="str">
        <f>IF(自動車税減免申請書!G227="","",自動車税減免申請書!G227)</f>
        <v/>
      </c>
      <c r="L196" s="37"/>
    </row>
    <row r="197" spans="1:23" ht="23.25" customHeight="1">
      <c r="A197" s="822"/>
      <c r="B197" s="823"/>
      <c r="C197" s="739" t="str">
        <f>IF(自動車税減免申請書!A228="","",自動車税減免申請書!A228)</f>
        <v/>
      </c>
      <c r="D197" s="739"/>
      <c r="E197" s="739" t="str">
        <f>IF(C197="","",IF(OR(入力シート!B117=2,入力シート!B117=4,入力シート!B117=7,入力シート!B117=9,入力シート!B117=12,入力シート!B117=15,入力シート!B117=17),"1",IF(OR(入力シート!B117=6,入力シート!B117=11,入力シート!B117=14),"4",LEN(入力シート!E117))))</f>
        <v/>
      </c>
      <c r="F197" s="739"/>
      <c r="G197" s="741" t="str">
        <f>IF(C197="","",LEFT(IF(入力シート!E117="","",入力シート!E117)&amp;"00",3))</f>
        <v/>
      </c>
      <c r="H197" s="742" t="s">
        <v>259</v>
      </c>
      <c r="I197" s="739" t="str">
        <f>IF(自動車税減免申請書!E228="","",自動車税減免申請書!E228)</f>
        <v/>
      </c>
      <c r="J197" s="739"/>
      <c r="K197" s="87" t="str">
        <f>IF(自動車税減免申請書!G228="","",自動車税減免申請書!G228)</f>
        <v/>
      </c>
      <c r="L197" s="37"/>
    </row>
    <row r="198" spans="1:23" ht="23.25" customHeight="1">
      <c r="A198" s="824"/>
      <c r="B198" s="825"/>
      <c r="C198" s="782" t="str">
        <f>IF(自動車税減免申請書!A229="","",自動車税減免申請書!A229)</f>
        <v/>
      </c>
      <c r="D198" s="782"/>
      <c r="E198" s="783" t="str">
        <f>IF(C198="","",IF(OR(入力シート!B118=2,入力シート!B118=4,入力シート!B118=7,入力シート!B118=9,入力シート!B118=12,入力シート!B118=15,入力シート!B118=17),"1",IF(OR(入力シート!B118=6,入力シート!B118=11,入力シート!B118=14),"4",LEN(入力シート!E118))))</f>
        <v/>
      </c>
      <c r="F198" s="783"/>
      <c r="G198" s="784" t="str">
        <f>IF(C198="","",LEFT(IF(入力シート!E118="","",入力シート!E118)&amp;"00",3))</f>
        <v/>
      </c>
      <c r="H198" s="785" t="s">
        <v>259</v>
      </c>
      <c r="I198" s="782" t="str">
        <f>IF(自動車税減免申請書!E229="","",自動車税減免申請書!E229)</f>
        <v/>
      </c>
      <c r="J198" s="782"/>
      <c r="K198" s="92" t="str">
        <f>IF(自動車税減免申請書!G229="","",自動車税減免申請書!G229)</f>
        <v/>
      </c>
      <c r="L198" s="37"/>
    </row>
    <row r="199" spans="1:23" ht="6" customHeight="1">
      <c r="A199" s="27"/>
      <c r="B199" s="27"/>
      <c r="C199" s="27"/>
      <c r="D199" s="27"/>
      <c r="E199" s="27"/>
      <c r="F199" s="27"/>
      <c r="G199" s="27"/>
      <c r="H199" s="27"/>
      <c r="I199" s="27"/>
      <c r="J199" s="27"/>
      <c r="K199" s="35"/>
      <c r="L199" s="37"/>
    </row>
    <row r="200" spans="1:23" ht="9.75" customHeight="1"/>
    <row r="201" spans="1:23" ht="7.5" customHeight="1">
      <c r="A201" s="800"/>
      <c r="B201" s="84"/>
      <c r="C201" s="84"/>
      <c r="D201" s="84"/>
      <c r="E201" s="84"/>
      <c r="F201" s="801" t="s">
        <v>462</v>
      </c>
      <c r="G201" s="94" t="s">
        <v>463</v>
      </c>
      <c r="H201" s="802" t="s">
        <v>464</v>
      </c>
      <c r="I201" s="803"/>
      <c r="J201" s="804"/>
      <c r="K201" s="805"/>
      <c r="L201" s="806"/>
      <c r="M201" s="807"/>
      <c r="N201" s="808"/>
      <c r="O201" s="693" t="s">
        <v>271</v>
      </c>
      <c r="P201" s="695" t="s">
        <v>273</v>
      </c>
      <c r="Q201" s="696"/>
      <c r="R201" s="697"/>
      <c r="S201" s="95" t="s">
        <v>465</v>
      </c>
      <c r="T201" s="836"/>
      <c r="U201" s="95">
        <v>51</v>
      </c>
      <c r="V201" s="701"/>
      <c r="W201" s="702"/>
    </row>
    <row r="202" spans="1:23" ht="7.5" customHeight="1">
      <c r="A202" s="800"/>
      <c r="B202" s="84"/>
      <c r="C202" s="84"/>
      <c r="D202" s="84"/>
      <c r="E202" s="84"/>
      <c r="F202" s="801"/>
      <c r="G202" s="809">
        <v>330</v>
      </c>
      <c r="H202" s="811" t="s">
        <v>466</v>
      </c>
      <c r="I202" s="812"/>
      <c r="J202" s="812"/>
      <c r="K202" s="813"/>
      <c r="L202" s="806"/>
      <c r="M202" s="807"/>
      <c r="N202" s="808"/>
      <c r="O202" s="694"/>
      <c r="P202" s="698"/>
      <c r="Q202" s="699"/>
      <c r="R202" s="700"/>
      <c r="S202" s="705" t="s">
        <v>467</v>
      </c>
      <c r="T202" s="837"/>
      <c r="U202" s="705" t="s">
        <v>341</v>
      </c>
      <c r="V202" s="703"/>
      <c r="W202" s="704"/>
    </row>
    <row r="203" spans="1:23" ht="7.5" customHeight="1">
      <c r="A203" s="800"/>
      <c r="B203" s="84"/>
      <c r="C203" s="84"/>
      <c r="D203" s="84"/>
      <c r="E203" s="84"/>
      <c r="F203" s="801"/>
      <c r="G203" s="810"/>
      <c r="H203" s="814"/>
      <c r="I203" s="815"/>
      <c r="J203" s="815"/>
      <c r="K203" s="816"/>
      <c r="L203" s="806"/>
      <c r="M203" s="807"/>
      <c r="N203" s="808"/>
      <c r="O203" s="96">
        <v>41</v>
      </c>
      <c r="P203" s="706" t="s">
        <v>490</v>
      </c>
      <c r="Q203" s="707"/>
      <c r="R203" s="708"/>
      <c r="S203" s="705"/>
      <c r="T203" s="838"/>
      <c r="U203" s="705"/>
      <c r="V203" s="703"/>
      <c r="W203" s="704"/>
    </row>
    <row r="204" spans="1:23" ht="7.5" customHeight="1">
      <c r="A204" s="800"/>
      <c r="B204" s="84"/>
      <c r="C204" s="84"/>
      <c r="D204" s="84"/>
      <c r="E204" s="84"/>
      <c r="F204" s="97"/>
      <c r="G204" s="98"/>
      <c r="H204" s="98"/>
      <c r="I204" s="98"/>
      <c r="J204" s="98"/>
      <c r="K204" s="98"/>
      <c r="L204" s="27"/>
      <c r="M204" s="27"/>
      <c r="N204" s="27"/>
      <c r="O204" s="789"/>
      <c r="P204" s="792"/>
      <c r="Q204" s="793"/>
      <c r="R204" s="794"/>
      <c r="S204" s="99" t="s">
        <v>469</v>
      </c>
      <c r="T204" s="730"/>
      <c r="U204" s="731"/>
      <c r="V204" s="731"/>
      <c r="W204" s="732"/>
    </row>
    <row r="205" spans="1:23" ht="13.5" customHeight="1">
      <c r="A205" s="800"/>
      <c r="B205" s="519"/>
      <c r="C205" s="519"/>
      <c r="D205" s="519"/>
      <c r="E205" s="519"/>
      <c r="F205" s="519"/>
      <c r="G205" s="519"/>
      <c r="H205" s="519"/>
      <c r="I205" s="519"/>
      <c r="J205" s="519"/>
      <c r="K205" s="519"/>
      <c r="L205" s="817"/>
      <c r="M205" s="817"/>
      <c r="N205" s="817"/>
      <c r="O205" s="790"/>
      <c r="P205" s="795"/>
      <c r="Q205" s="563"/>
      <c r="R205" s="796"/>
      <c r="S205" s="100" t="s">
        <v>394</v>
      </c>
      <c r="T205" s="797"/>
      <c r="U205" s="798"/>
      <c r="V205" s="798"/>
      <c r="W205" s="799"/>
    </row>
    <row r="206" spans="1:23" ht="7.5" customHeight="1">
      <c r="A206" s="800"/>
      <c r="B206" s="519"/>
      <c r="C206" s="519"/>
      <c r="D206" s="519"/>
      <c r="E206" s="519"/>
      <c r="F206" s="519"/>
      <c r="G206" s="519"/>
      <c r="H206" s="519"/>
      <c r="I206" s="519"/>
      <c r="J206" s="519"/>
      <c r="K206" s="519"/>
      <c r="L206" s="27"/>
      <c r="M206" s="27"/>
      <c r="N206" s="27"/>
      <c r="O206" s="790"/>
      <c r="P206" s="795"/>
      <c r="Q206" s="563"/>
      <c r="R206" s="796"/>
      <c r="S206" s="99" t="s">
        <v>470</v>
      </c>
      <c r="T206" s="730"/>
      <c r="U206" s="731"/>
      <c r="V206" s="731"/>
      <c r="W206" s="732"/>
    </row>
    <row r="207" spans="1:23" ht="13.5" customHeight="1">
      <c r="A207" s="800"/>
      <c r="B207" s="519"/>
      <c r="C207" s="519"/>
      <c r="D207" s="519"/>
      <c r="E207" s="519"/>
      <c r="F207" s="519"/>
      <c r="G207" s="519"/>
      <c r="H207" s="519"/>
      <c r="I207" s="519"/>
      <c r="J207" s="519"/>
      <c r="K207" s="519"/>
      <c r="L207" s="817"/>
      <c r="M207" s="817"/>
      <c r="N207" s="817"/>
      <c r="O207" s="791"/>
      <c r="P207" s="795"/>
      <c r="Q207" s="563"/>
      <c r="R207" s="796"/>
      <c r="S207" s="82" t="s">
        <v>395</v>
      </c>
      <c r="T207" s="733"/>
      <c r="U207" s="734"/>
      <c r="V207" s="734"/>
      <c r="W207" s="735"/>
    </row>
    <row r="208" spans="1:23" ht="130.5" customHeight="1">
      <c r="A208" s="93"/>
      <c r="B208" s="16"/>
      <c r="C208" s="16"/>
      <c r="D208" s="16"/>
      <c r="E208" s="16"/>
      <c r="F208" s="16"/>
      <c r="G208" s="16"/>
      <c r="H208" s="16"/>
      <c r="I208" s="16"/>
      <c r="J208" s="16"/>
      <c r="K208" s="16"/>
      <c r="L208" s="27"/>
      <c r="M208" s="27"/>
      <c r="N208" s="27"/>
      <c r="P208" s="16"/>
      <c r="Q208" s="16"/>
      <c r="R208" s="16"/>
      <c r="S208" s="101"/>
      <c r="T208" s="16"/>
      <c r="U208" s="16"/>
      <c r="V208" s="16"/>
      <c r="W208" s="16"/>
    </row>
    <row r="209" spans="1:23" ht="3.75" customHeight="1"/>
    <row r="210" spans="1:23" ht="21">
      <c r="A210" s="518" t="s">
        <v>1259</v>
      </c>
      <c r="B210" s="518"/>
      <c r="C210" s="518"/>
      <c r="D210" s="518"/>
      <c r="E210" s="518"/>
      <c r="F210" s="518"/>
      <c r="G210" s="518"/>
      <c r="H210" s="518"/>
      <c r="I210" s="518"/>
      <c r="J210" s="518"/>
      <c r="K210" s="518"/>
      <c r="L210" s="518"/>
      <c r="M210" s="518"/>
      <c r="N210" s="518"/>
      <c r="O210" s="518"/>
      <c r="P210" s="518"/>
      <c r="Q210" s="518"/>
      <c r="R210" s="518"/>
      <c r="S210" s="518"/>
      <c r="T210" s="518"/>
      <c r="U210" s="518"/>
      <c r="V210" s="518"/>
      <c r="W210" s="518"/>
    </row>
    <row r="211" spans="1:23" ht="6" customHeight="1"/>
    <row r="212" spans="1:23" ht="13.5" customHeight="1">
      <c r="U212" s="519" t="str">
        <f>"ページ　　"&amp;入力シート!$AI$14&amp;" - "</f>
        <v xml:space="preserve">ページ　　0 - </v>
      </c>
      <c r="V212" s="519"/>
      <c r="W212" s="17">
        <v>5</v>
      </c>
    </row>
    <row r="213" spans="1:23" ht="13.5" customHeight="1">
      <c r="A213" s="743" t="s">
        <v>441</v>
      </c>
      <c r="B213" s="744"/>
      <c r="C213" s="744"/>
      <c r="D213" s="744"/>
      <c r="E213" s="744" t="s">
        <v>442</v>
      </c>
      <c r="F213" s="745"/>
    </row>
    <row r="214" spans="1:23" ht="13.5" customHeight="1">
      <c r="A214" s="746">
        <v>1</v>
      </c>
      <c r="B214" s="747">
        <v>2</v>
      </c>
      <c r="C214" s="747">
        <v>3</v>
      </c>
      <c r="D214" s="747">
        <v>4</v>
      </c>
      <c r="E214" s="747">
        <v>5</v>
      </c>
      <c r="F214" s="748"/>
      <c r="G214" s="76"/>
      <c r="H214" s="749" t="str">
        <f>H58</f>
        <v>北海道札幌道税事務所</v>
      </c>
      <c r="I214" s="749"/>
      <c r="J214" s="749"/>
      <c r="K214" s="749"/>
      <c r="L214" s="749"/>
      <c r="T214" s="709" t="str">
        <f>T58</f>
        <v>令和　　　　年　　　　月　　　　日</v>
      </c>
      <c r="U214" s="709"/>
      <c r="V214" s="709"/>
      <c r="W214" s="709"/>
    </row>
    <row r="215" spans="1:23" ht="6" customHeight="1">
      <c r="A215" s="746"/>
      <c r="B215" s="747"/>
      <c r="C215" s="747"/>
      <c r="D215" s="747"/>
      <c r="E215" s="747"/>
      <c r="F215" s="748"/>
    </row>
    <row r="216" spans="1:23" ht="7.5" customHeight="1">
      <c r="A216" s="710" t="s">
        <v>471</v>
      </c>
      <c r="B216" s="712" t="s">
        <v>472</v>
      </c>
      <c r="C216" s="712">
        <v>1</v>
      </c>
      <c r="D216" s="714" t="s">
        <v>473</v>
      </c>
      <c r="E216" s="712" t="s">
        <v>474</v>
      </c>
      <c r="F216" s="716"/>
      <c r="H216" s="718" t="s">
        <v>475</v>
      </c>
      <c r="I216" s="719"/>
      <c r="J216" s="720"/>
      <c r="K216" s="721" t="str">
        <f>K60</f>
        <v/>
      </c>
      <c r="L216" s="722"/>
      <c r="M216" s="722"/>
      <c r="N216" s="722"/>
      <c r="O216" s="722"/>
      <c r="P216" s="722"/>
      <c r="Q216" s="722"/>
      <c r="R216" s="722"/>
      <c r="S216" s="722"/>
      <c r="T216" s="722"/>
      <c r="U216" s="722"/>
      <c r="V216" s="722"/>
      <c r="W216" s="723"/>
    </row>
    <row r="217" spans="1:23" ht="18.75" customHeight="1">
      <c r="A217" s="711"/>
      <c r="B217" s="713"/>
      <c r="C217" s="713"/>
      <c r="D217" s="715"/>
      <c r="E217" s="713"/>
      <c r="F217" s="717"/>
      <c r="H217" s="727" t="s">
        <v>448</v>
      </c>
      <c r="I217" s="728"/>
      <c r="J217" s="729"/>
      <c r="K217" s="724"/>
      <c r="L217" s="725"/>
      <c r="M217" s="725"/>
      <c r="N217" s="725"/>
      <c r="O217" s="725"/>
      <c r="P217" s="725"/>
      <c r="Q217" s="725"/>
      <c r="R217" s="725"/>
      <c r="S217" s="725"/>
      <c r="T217" s="725"/>
      <c r="U217" s="725"/>
      <c r="V217" s="725"/>
      <c r="W217" s="726"/>
    </row>
    <row r="218" spans="1:23" ht="7.5" customHeight="1">
      <c r="H218" s="763" t="s">
        <v>449</v>
      </c>
      <c r="I218" s="764"/>
      <c r="J218" s="765"/>
      <c r="K218" s="766" t="str">
        <f>K62</f>
        <v/>
      </c>
      <c r="L218" s="767"/>
      <c r="M218" s="767"/>
      <c r="N218" s="767"/>
      <c r="O218" s="767"/>
      <c r="P218" s="767"/>
      <c r="Q218" s="767"/>
      <c r="R218" s="767"/>
      <c r="S218" s="767"/>
      <c r="T218" s="767"/>
      <c r="U218" s="767"/>
      <c r="V218" s="767"/>
      <c r="W218" s="768"/>
    </row>
    <row r="219" spans="1:23" ht="18.75" customHeight="1">
      <c r="H219" s="772" t="s">
        <v>450</v>
      </c>
      <c r="I219" s="773"/>
      <c r="J219" s="774"/>
      <c r="K219" s="769"/>
      <c r="L219" s="524"/>
      <c r="M219" s="524"/>
      <c r="N219" s="770"/>
      <c r="O219" s="770"/>
      <c r="P219" s="770"/>
      <c r="Q219" s="770"/>
      <c r="R219" s="770"/>
      <c r="S219" s="770"/>
      <c r="T219" s="770"/>
      <c r="U219" s="770"/>
      <c r="V219" s="770"/>
      <c r="W219" s="771"/>
    </row>
    <row r="220" spans="1:23" ht="7.5" customHeight="1">
      <c r="H220" s="57"/>
      <c r="I220" s="57"/>
      <c r="J220" s="77"/>
      <c r="K220" s="78"/>
      <c r="L220" s="16"/>
      <c r="M220" s="16"/>
      <c r="N220" s="775" t="s">
        <v>451</v>
      </c>
      <c r="O220" s="79" t="s">
        <v>452</v>
      </c>
      <c r="P220" s="777" t="s">
        <v>337</v>
      </c>
      <c r="Q220" s="80">
        <v>9</v>
      </c>
      <c r="R220" s="779" t="s">
        <v>453</v>
      </c>
      <c r="S220" s="780"/>
      <c r="T220" s="781"/>
      <c r="U220" s="730" t="str">
        <f>U64</f>
        <v/>
      </c>
      <c r="V220" s="731"/>
      <c r="W220" s="732"/>
    </row>
    <row r="221" spans="1:23" ht="15" customHeight="1">
      <c r="H221" s="57"/>
      <c r="I221" s="57"/>
      <c r="J221" s="77"/>
      <c r="K221" s="81"/>
      <c r="L221" s="81"/>
      <c r="M221" s="37"/>
      <c r="N221" s="776"/>
      <c r="O221" s="82">
        <v>310</v>
      </c>
      <c r="P221" s="778"/>
      <c r="Q221" s="83" t="str">
        <f>Q65</f>
        <v/>
      </c>
      <c r="R221" s="736" t="s">
        <v>267</v>
      </c>
      <c r="S221" s="737"/>
      <c r="T221" s="738"/>
      <c r="U221" s="733"/>
      <c r="V221" s="734"/>
      <c r="W221" s="735"/>
    </row>
    <row r="222" spans="1:23" ht="31.5" customHeight="1"/>
    <row r="223" spans="1:23" ht="15" customHeight="1">
      <c r="A223" s="756" t="s">
        <v>454</v>
      </c>
      <c r="B223" s="757"/>
      <c r="C223" s="757" t="s">
        <v>279</v>
      </c>
      <c r="D223" s="757"/>
      <c r="E223" s="760" t="s">
        <v>333</v>
      </c>
      <c r="F223" s="760"/>
      <c r="G223" s="760"/>
      <c r="H223" s="760"/>
      <c r="I223" s="760"/>
      <c r="J223" s="760"/>
      <c r="K223" s="761"/>
      <c r="L223" s="84"/>
    </row>
    <row r="224" spans="1:23" ht="15" customHeight="1">
      <c r="A224" s="758"/>
      <c r="B224" s="759"/>
      <c r="C224" s="759"/>
      <c r="D224" s="759"/>
      <c r="E224" s="762" t="s">
        <v>455</v>
      </c>
      <c r="F224" s="762"/>
      <c r="G224" s="762" t="s">
        <v>456</v>
      </c>
      <c r="H224" s="762"/>
      <c r="I224" s="762" t="s">
        <v>457</v>
      </c>
      <c r="J224" s="762"/>
      <c r="K224" s="85" t="s">
        <v>279</v>
      </c>
      <c r="L224" s="84"/>
    </row>
    <row r="225" spans="1:12" ht="7.5" customHeight="1">
      <c r="A225" s="818" t="s">
        <v>486</v>
      </c>
      <c r="B225" s="819"/>
      <c r="C225" s="819" t="s">
        <v>487</v>
      </c>
      <c r="D225" s="819"/>
      <c r="E225" s="751">
        <v>24</v>
      </c>
      <c r="F225" s="751"/>
      <c r="G225" s="819" t="s">
        <v>488</v>
      </c>
      <c r="H225" s="819"/>
      <c r="I225" s="819">
        <v>28</v>
      </c>
      <c r="J225" s="819"/>
      <c r="K225" s="86" t="s">
        <v>489</v>
      </c>
      <c r="L225" s="84"/>
    </row>
    <row r="226" spans="1:12" ht="23.25" customHeight="1">
      <c r="A226" s="820">
        <v>320</v>
      </c>
      <c r="B226" s="821"/>
      <c r="C226" s="826" t="str">
        <f>IF(自動車税減免申請書!A267="","",自動車税減免申請書!A267)</f>
        <v/>
      </c>
      <c r="D226" s="826"/>
      <c r="E226" s="739" t="str">
        <f>IF(C226="","",IF(OR(入力シート!B119=2,入力シート!B119=4,入力シート!B119=7,入力シート!B119=9,入力シート!B119=12,入力シート!B119=15,入力シート!B119=17),"1",IF(OR(入力シート!B119=6,入力シート!B119=11,入力シート!B119=14),"4",LEN(入力シート!E119))))</f>
        <v/>
      </c>
      <c r="F226" s="739"/>
      <c r="G226" s="827" t="str">
        <f>IF(C226="","",LEFT(IF(入力シート!E119="","",入力シート!E119)&amp;"00",3))</f>
        <v/>
      </c>
      <c r="H226" s="828" t="s">
        <v>259</v>
      </c>
      <c r="I226" s="826" t="str">
        <f>IF(自動車税減免申請書!E267="","",自動車税減免申請書!E267)</f>
        <v/>
      </c>
      <c r="J226" s="826"/>
      <c r="K226" s="102" t="str">
        <f>IF(自動車税減免申請書!G267="","",自動車税減免申請書!G267)</f>
        <v/>
      </c>
      <c r="L226" s="37"/>
    </row>
    <row r="227" spans="1:12" ht="23.25" customHeight="1">
      <c r="A227" s="822"/>
      <c r="B227" s="823"/>
      <c r="C227" s="739" t="str">
        <f>IF(自動車税減免申請書!A268="","",自動車税減免申請書!A268)</f>
        <v/>
      </c>
      <c r="D227" s="739"/>
      <c r="E227" s="739" t="str">
        <f>IF(C227="","",IF(OR(入力シート!B120=2,入力シート!B120=4,入力シート!B120=7,入力シート!B120=9,入力シート!B120=12,入力シート!B120=15,入力シート!B120=17),"1",IF(OR(入力シート!B120=6,入力シート!B120=11,入力シート!B120=14),"4",LEN(入力シート!E120))))</f>
        <v/>
      </c>
      <c r="F227" s="739"/>
      <c r="G227" s="741" t="str">
        <f>IF(C227="","",LEFT(IF(入力シート!E120="","",入力シート!E120)&amp;"00",3))</f>
        <v/>
      </c>
      <c r="H227" s="742" t="s">
        <v>259</v>
      </c>
      <c r="I227" s="739" t="str">
        <f>IF(自動車税減免申請書!E268="","",自動車税減免申請書!E268)</f>
        <v/>
      </c>
      <c r="J227" s="739"/>
      <c r="K227" s="87" t="str">
        <f>IF(自動車税減免申請書!G268="","",自動車税減免申請書!G268)</f>
        <v/>
      </c>
      <c r="L227" s="37"/>
    </row>
    <row r="228" spans="1:12" ht="23.25" customHeight="1">
      <c r="A228" s="822"/>
      <c r="B228" s="823"/>
      <c r="C228" s="739" t="str">
        <f>IF(自動車税減免申請書!A269="","",自動車税減免申請書!A269)</f>
        <v/>
      </c>
      <c r="D228" s="739"/>
      <c r="E228" s="739" t="str">
        <f>IF(C228="","",IF(OR(入力シート!B121=2,入力シート!B121=4,入力シート!B121=7,入力シート!B121=9,入力シート!B121=12,入力シート!B121=15,入力シート!B121=17),"1",IF(OR(入力シート!B121=6,入力シート!B121=11,入力シート!B121=14),"4",LEN(入力シート!E121))))</f>
        <v/>
      </c>
      <c r="F228" s="739"/>
      <c r="G228" s="741" t="str">
        <f>IF(C228="","",LEFT(IF(入力シート!E121="","",入力シート!E121)&amp;"00",3))</f>
        <v/>
      </c>
      <c r="H228" s="742" t="s">
        <v>259</v>
      </c>
      <c r="I228" s="739" t="str">
        <f>IF(自動車税減免申請書!E269="","",自動車税減免申請書!E269)</f>
        <v/>
      </c>
      <c r="J228" s="739"/>
      <c r="K228" s="87" t="str">
        <f>IF(自動車税減免申請書!G269="","",自動車税減免申請書!G269)</f>
        <v/>
      </c>
      <c r="L228" s="37"/>
    </row>
    <row r="229" spans="1:12" ht="23.25" customHeight="1">
      <c r="A229" s="822"/>
      <c r="B229" s="823"/>
      <c r="C229" s="739" t="str">
        <f>IF(自動車税減免申請書!A270="","",自動車税減免申請書!A270)</f>
        <v/>
      </c>
      <c r="D229" s="739"/>
      <c r="E229" s="739" t="str">
        <f>IF(C229="","",IF(OR(入力シート!B122=2,入力シート!B122=4,入力シート!B122=7,入力シート!B122=9,入力シート!B122=12,入力シート!B122=15,入力シート!B122=17),"1",IF(OR(入力シート!B122=6,入力シート!B122=11,入力シート!B122=14),"4",LEN(入力シート!E122))))</f>
        <v/>
      </c>
      <c r="F229" s="739"/>
      <c r="G229" s="741" t="str">
        <f>IF(C229="","",LEFT(IF(入力シート!E122="","",入力シート!E122)&amp;"00",3))</f>
        <v/>
      </c>
      <c r="H229" s="742" t="s">
        <v>259</v>
      </c>
      <c r="I229" s="739" t="str">
        <f>IF(自動車税減免申請書!E270="","",自動車税減免申請書!E270)</f>
        <v/>
      </c>
      <c r="J229" s="739"/>
      <c r="K229" s="87" t="str">
        <f>IF(自動車税減免申請書!G270="","",自動車税減免申請書!G270)</f>
        <v/>
      </c>
      <c r="L229" s="37"/>
    </row>
    <row r="230" spans="1:12" ht="23.25" customHeight="1">
      <c r="A230" s="822"/>
      <c r="B230" s="823"/>
      <c r="C230" s="739" t="str">
        <f>IF(自動車税減免申請書!A271="","",自動車税減免申請書!A271)</f>
        <v/>
      </c>
      <c r="D230" s="739"/>
      <c r="E230" s="739" t="str">
        <f>IF(C230="","",IF(OR(入力シート!B123=2,入力シート!B123=4,入力シート!B123=7,入力シート!B123=9,入力シート!B123=12,入力シート!B123=15,入力シート!B123=17),"1",IF(OR(入力シート!B123=6,入力シート!B123=11,入力シート!B123=14),"4",LEN(入力シート!E123))))</f>
        <v/>
      </c>
      <c r="F230" s="739"/>
      <c r="G230" s="741" t="str">
        <f>IF(C230="","",LEFT(IF(入力シート!E123="","",入力シート!E123)&amp;"00",3))</f>
        <v/>
      </c>
      <c r="H230" s="742" t="s">
        <v>259</v>
      </c>
      <c r="I230" s="739" t="str">
        <f>IF(自動車税減免申請書!E271="","",自動車税減免申請書!E271)</f>
        <v/>
      </c>
      <c r="J230" s="739"/>
      <c r="K230" s="87" t="str">
        <f>IF(自動車税減免申請書!G271="","",自動車税減免申請書!G271)</f>
        <v/>
      </c>
      <c r="L230" s="37"/>
    </row>
    <row r="231" spans="1:12" ht="23.25" customHeight="1">
      <c r="A231" s="822"/>
      <c r="B231" s="823"/>
      <c r="C231" s="739" t="str">
        <f>IF(自動車税減免申請書!A272="","",自動車税減免申請書!A272)</f>
        <v/>
      </c>
      <c r="D231" s="739"/>
      <c r="E231" s="739" t="str">
        <f>IF(C231="","",IF(OR(入力シート!B124=2,入力シート!B124=4,入力シート!B124=7,入力シート!B124=9,入力シート!B124=12,入力シート!B124=15,入力シート!B124=17),"1",IF(OR(入力シート!B124=6,入力シート!B124=11,入力シート!B124=14),"4",LEN(入力シート!E124))))</f>
        <v/>
      </c>
      <c r="F231" s="739"/>
      <c r="G231" s="741" t="str">
        <f>IF(C231="","",LEFT(IF(入力シート!E124="","",入力シート!E124)&amp;"00",3))</f>
        <v/>
      </c>
      <c r="H231" s="742" t="s">
        <v>259</v>
      </c>
      <c r="I231" s="739" t="str">
        <f>IF(自動車税減免申請書!E272="","",自動車税減免申請書!E272)</f>
        <v/>
      </c>
      <c r="J231" s="739"/>
      <c r="K231" s="87" t="str">
        <f>IF(自動車税減免申請書!G272="","",自動車税減免申請書!G272)</f>
        <v/>
      </c>
      <c r="L231" s="37"/>
    </row>
    <row r="232" spans="1:12" ht="23.25" customHeight="1">
      <c r="A232" s="822"/>
      <c r="B232" s="823"/>
      <c r="C232" s="739" t="str">
        <f>IF(自動車税減免申請書!A273="","",自動車税減免申請書!A273)</f>
        <v/>
      </c>
      <c r="D232" s="739"/>
      <c r="E232" s="739" t="str">
        <f>IF(C232="","",IF(OR(入力シート!B125=2,入力シート!B125=4,入力シート!B125=7,入力シート!B125=9,入力シート!B125=12,入力シート!B125=15,入力シート!B125=17),"1",IF(OR(入力シート!B125=6,入力シート!B125=11,入力シート!B125=14),"4",LEN(入力シート!E125))))</f>
        <v/>
      </c>
      <c r="F232" s="739"/>
      <c r="G232" s="741" t="str">
        <f>IF(C232="","",LEFT(IF(入力シート!E125="","",入力シート!E125)&amp;"00",3))</f>
        <v/>
      </c>
      <c r="H232" s="742" t="s">
        <v>259</v>
      </c>
      <c r="I232" s="739" t="str">
        <f>IF(自動車税減免申請書!E273="","",自動車税減免申請書!E273)</f>
        <v/>
      </c>
      <c r="J232" s="739"/>
      <c r="K232" s="87" t="str">
        <f>IF(自動車税減免申請書!G273="","",自動車税減免申請書!G273)</f>
        <v/>
      </c>
      <c r="L232" s="37"/>
    </row>
    <row r="233" spans="1:12" ht="23.25" customHeight="1">
      <c r="A233" s="822"/>
      <c r="B233" s="823"/>
      <c r="C233" s="739" t="str">
        <f>IF(自動車税減免申請書!A274="","",自動車税減免申請書!A274)</f>
        <v/>
      </c>
      <c r="D233" s="739"/>
      <c r="E233" s="739" t="str">
        <f>IF(C233="","",IF(OR(入力シート!B126=2,入力シート!B126=4,入力シート!B126=7,入力シート!B126=9,入力シート!B126=12,入力シート!B126=15,入力シート!B126=17),"1",IF(OR(入力シート!B126=6,入力シート!B126=11,入力シート!B126=14),"4",LEN(入力シート!E126))))</f>
        <v/>
      </c>
      <c r="F233" s="739"/>
      <c r="G233" s="741" t="str">
        <f>IF(C233="","",LEFT(IF(入力シート!E126="","",入力シート!E126)&amp;"00",3))</f>
        <v/>
      </c>
      <c r="H233" s="742" t="s">
        <v>259</v>
      </c>
      <c r="I233" s="739" t="str">
        <f>IF(自動車税減免申請書!E274="","",自動車税減免申請書!E274)</f>
        <v/>
      </c>
      <c r="J233" s="739"/>
      <c r="K233" s="87" t="str">
        <f>IF(自動車税減免申請書!G274="","",自動車税減免申請書!G274)</f>
        <v/>
      </c>
      <c r="L233" s="37"/>
    </row>
    <row r="234" spans="1:12" ht="23.25" customHeight="1">
      <c r="A234" s="822"/>
      <c r="B234" s="823"/>
      <c r="C234" s="739" t="str">
        <f>IF(自動車税減免申請書!A275="","",自動車税減免申請書!A275)</f>
        <v/>
      </c>
      <c r="D234" s="739"/>
      <c r="E234" s="739" t="str">
        <f>IF(C234="","",IF(OR(入力シート!B127=2,入力シート!B127=4,入力シート!B127=7,入力シート!B127=9,入力シート!B127=12,入力シート!B127=15,入力シート!B127=17),"1",IF(OR(入力シート!B127=6,入力シート!B127=11,入力シート!B127=14),"4",LEN(入力シート!E127))))</f>
        <v/>
      </c>
      <c r="F234" s="739"/>
      <c r="G234" s="741" t="str">
        <f>IF(C234="","",LEFT(IF(入力シート!E127="","",入力シート!E127)&amp;"00",3))</f>
        <v/>
      </c>
      <c r="H234" s="742" t="s">
        <v>259</v>
      </c>
      <c r="I234" s="739" t="str">
        <f>IF(自動車税減免申請書!E275="","",自動車税減免申請書!E275)</f>
        <v/>
      </c>
      <c r="J234" s="739"/>
      <c r="K234" s="87" t="str">
        <f>IF(自動車税減免申請書!G275="","",自動車税減免申請書!G275)</f>
        <v/>
      </c>
      <c r="L234" s="37"/>
    </row>
    <row r="235" spans="1:12" ht="23.25" customHeight="1">
      <c r="A235" s="822"/>
      <c r="B235" s="823"/>
      <c r="C235" s="739" t="str">
        <f>IF(自動車税減免申請書!A276="","",自動車税減免申請書!A276)</f>
        <v/>
      </c>
      <c r="D235" s="739"/>
      <c r="E235" s="739" t="str">
        <f>IF(C235="","",IF(OR(入力シート!B128=2,入力シート!B128=4,入力シート!B128=7,入力シート!B128=9,入力シート!B128=12,入力シート!B128=15,入力シート!B128=17),"1",IF(OR(入力シート!B128=6,入力シート!B128=11,入力シート!B128=14),"4",LEN(入力シート!E128))))</f>
        <v/>
      </c>
      <c r="F235" s="739"/>
      <c r="G235" s="741" t="str">
        <f>IF(C235="","",LEFT(IF(入力シート!E128="","",入力シート!E128)&amp;"00",3))</f>
        <v/>
      </c>
      <c r="H235" s="742" t="s">
        <v>259</v>
      </c>
      <c r="I235" s="739" t="str">
        <f>IF(自動車税減免申請書!E276="","",自動車税減免申請書!E276)</f>
        <v/>
      </c>
      <c r="J235" s="739"/>
      <c r="K235" s="87" t="str">
        <f>IF(自動車税減免申請書!G276="","",自動車税減免申請書!G276)</f>
        <v/>
      </c>
      <c r="L235" s="37"/>
    </row>
    <row r="236" spans="1:12" ht="23.25" customHeight="1">
      <c r="A236" s="822"/>
      <c r="B236" s="823"/>
      <c r="C236" s="739" t="str">
        <f>IF(自動車税減免申請書!A277="","",自動車税減免申請書!A277)</f>
        <v/>
      </c>
      <c r="D236" s="739"/>
      <c r="E236" s="739" t="str">
        <f>IF(C236="","",IF(OR(入力シート!B129=2,入力シート!B129=4,入力シート!B129=7,入力シート!B129=9,入力シート!B129=12,入力シート!B129=15,入力シート!B129=17),"1",IF(OR(入力シート!B129=6,入力シート!B129=11,入力シート!B129=14),"4",LEN(入力シート!E129))))</f>
        <v/>
      </c>
      <c r="F236" s="739"/>
      <c r="G236" s="741" t="str">
        <f>IF(C236="","",LEFT(IF(入力シート!E129="","",入力シート!E129)&amp;"00",3))</f>
        <v/>
      </c>
      <c r="H236" s="742" t="s">
        <v>259</v>
      </c>
      <c r="I236" s="739" t="str">
        <f>IF(自動車税減免申請書!E277="","",自動車税減免申請書!E277)</f>
        <v/>
      </c>
      <c r="J236" s="739"/>
      <c r="K236" s="87" t="str">
        <f>IF(自動車税減免申請書!G277="","",自動車税減免申請書!G277)</f>
        <v/>
      </c>
      <c r="L236" s="37"/>
    </row>
    <row r="237" spans="1:12" ht="23.25" customHeight="1">
      <c r="A237" s="822"/>
      <c r="B237" s="823"/>
      <c r="C237" s="739" t="str">
        <f>IF(自動車税減免申請書!A278="","",自動車税減免申請書!A278)</f>
        <v/>
      </c>
      <c r="D237" s="739"/>
      <c r="E237" s="739" t="str">
        <f>IF(C237="","",IF(OR(入力シート!B130=2,入力シート!B130=4,入力シート!B130=7,入力シート!B130=9,入力シート!B130=12,入力シート!B130=15,入力シート!B130=17),"1",IF(OR(入力シート!B130=6,入力シート!B130=11,入力シート!B130=14),"4",LEN(入力シート!E130))))</f>
        <v/>
      </c>
      <c r="F237" s="739"/>
      <c r="G237" s="741" t="str">
        <f>IF(C237="","",LEFT(IF(入力シート!E130="","",入力シート!E130)&amp;"00",3))</f>
        <v/>
      </c>
      <c r="H237" s="742" t="s">
        <v>259</v>
      </c>
      <c r="I237" s="739" t="str">
        <f>IF(自動車税減免申請書!E278="","",自動車税減免申請書!E278)</f>
        <v/>
      </c>
      <c r="J237" s="739"/>
      <c r="K237" s="87" t="str">
        <f>IF(自動車税減免申請書!G278="","",自動車税減免申請書!G278)</f>
        <v/>
      </c>
      <c r="L237" s="37"/>
    </row>
    <row r="238" spans="1:12" ht="23.25" customHeight="1">
      <c r="A238" s="822"/>
      <c r="B238" s="823"/>
      <c r="C238" s="739" t="str">
        <f>IF(自動車税減免申請書!A279="","",自動車税減免申請書!A279)</f>
        <v/>
      </c>
      <c r="D238" s="739"/>
      <c r="E238" s="739" t="str">
        <f>IF(C238="","",IF(OR(入力シート!B131=2,入力シート!B131=4,入力シート!B131=7,入力シート!B131=9,入力シート!B131=12,入力シート!B131=15,入力シート!B131=17),"1",IF(OR(入力シート!B131=6,入力シート!B131=11,入力シート!B131=14),"4",LEN(入力シート!E131))))</f>
        <v/>
      </c>
      <c r="F238" s="739"/>
      <c r="G238" s="741" t="str">
        <f>IF(C238="","",LEFT(IF(入力シート!E131="","",入力シート!E131)&amp;"00",3))</f>
        <v/>
      </c>
      <c r="H238" s="742" t="s">
        <v>259</v>
      </c>
      <c r="I238" s="739" t="str">
        <f>IF(自動車税減免申請書!E279="","",自動車税減免申請書!E279)</f>
        <v/>
      </c>
      <c r="J238" s="739"/>
      <c r="K238" s="87" t="str">
        <f>IF(自動車税減免申請書!G279="","",自動車税減免申請書!G279)</f>
        <v/>
      </c>
      <c r="L238" s="37"/>
    </row>
    <row r="239" spans="1:12" ht="23.25" customHeight="1">
      <c r="A239" s="822"/>
      <c r="B239" s="823"/>
      <c r="C239" s="739" t="str">
        <f>IF(自動車税減免申請書!A280="","",自動車税減免申請書!A280)</f>
        <v/>
      </c>
      <c r="D239" s="739"/>
      <c r="E239" s="739" t="str">
        <f>IF(C239="","",IF(OR(入力シート!B132=2,入力シート!B132=4,入力シート!B132=7,入力シート!B132=9,入力シート!B132=12,入力シート!B132=15,入力シート!B132=17),"1",IF(OR(入力シート!B132=6,入力シート!B132=11,入力シート!B132=14),"4",LEN(入力シート!E132))))</f>
        <v/>
      </c>
      <c r="F239" s="739"/>
      <c r="G239" s="741" t="str">
        <f>IF(C239="","",LEFT(IF(入力シート!E132="","",入力シート!E132)&amp;"00",3))</f>
        <v/>
      </c>
      <c r="H239" s="742" t="s">
        <v>259</v>
      </c>
      <c r="I239" s="739" t="str">
        <f>IF(自動車税減免申請書!E280="","",自動車税減免申請書!E280)</f>
        <v/>
      </c>
      <c r="J239" s="739"/>
      <c r="K239" s="87" t="str">
        <f>IF(自動車税減免申請書!G280="","",自動車税減免申請書!G280)</f>
        <v/>
      </c>
      <c r="L239" s="37"/>
    </row>
    <row r="240" spans="1:12" ht="23.25" customHeight="1">
      <c r="A240" s="822"/>
      <c r="B240" s="823"/>
      <c r="C240" s="739" t="str">
        <f>IF(自動車税減免申請書!A281="","",自動車税減免申請書!A281)</f>
        <v/>
      </c>
      <c r="D240" s="739"/>
      <c r="E240" s="739" t="str">
        <f>IF(C240="","",IF(OR(入力シート!B133=2,入力シート!B133=4,入力シート!B133=7,入力シート!B133=9,入力シート!B133=12,入力シート!B133=15,入力シート!B133=17),"1",IF(OR(入力シート!B133=6,入力シート!B133=11,入力シート!B133=14),"4",LEN(入力シート!E133))))</f>
        <v/>
      </c>
      <c r="F240" s="739"/>
      <c r="G240" s="741" t="str">
        <f>IF(C240="","",LEFT(IF(入力シート!E133="","",入力シート!E133)&amp;"00",3))</f>
        <v/>
      </c>
      <c r="H240" s="742" t="s">
        <v>259</v>
      </c>
      <c r="I240" s="739" t="str">
        <f>IF(自動車税減免申請書!E281="","",自動車税減免申請書!E281)</f>
        <v/>
      </c>
      <c r="J240" s="739"/>
      <c r="K240" s="87" t="str">
        <f>IF(自動車税減免申請書!G281="","",自動車税減免申請書!G281)</f>
        <v/>
      </c>
      <c r="L240" s="37"/>
    </row>
    <row r="241" spans="1:23" ht="23.25" customHeight="1">
      <c r="A241" s="822"/>
      <c r="B241" s="823"/>
      <c r="C241" s="739" t="str">
        <f>IF(自動車税減免申請書!A282="","",自動車税減免申請書!A282)</f>
        <v/>
      </c>
      <c r="D241" s="739"/>
      <c r="E241" s="739" t="str">
        <f>IF(C241="","",IF(OR(入力シート!B134=2,入力シート!B134=4,入力シート!B134=7,入力シート!B134=9,入力シート!B134=12,入力シート!B134=15,入力シート!B134=17),"1",IF(OR(入力シート!B134=6,入力シート!B134=11,入力シート!B134=14),"4",LEN(入力シート!E134))))</f>
        <v/>
      </c>
      <c r="F241" s="739"/>
      <c r="G241" s="741" t="str">
        <f>IF(C241="","",LEFT(IF(入力シート!E134="","",入力シート!E134)&amp;"00",3))</f>
        <v/>
      </c>
      <c r="H241" s="742" t="s">
        <v>259</v>
      </c>
      <c r="I241" s="739" t="str">
        <f>IF(自動車税減免申請書!E282="","",自動車税減免申請書!E282)</f>
        <v/>
      </c>
      <c r="J241" s="739"/>
      <c r="K241" s="87" t="str">
        <f>IF(自動車税減免申請書!G282="","",自動車税減免申請書!G282)</f>
        <v/>
      </c>
      <c r="L241" s="37"/>
    </row>
    <row r="242" spans="1:23" ht="23.25" customHeight="1">
      <c r="A242" s="822"/>
      <c r="B242" s="823"/>
      <c r="C242" s="739" t="str">
        <f>IF(自動車税減免申請書!A283="","",自動車税減免申請書!A283)</f>
        <v/>
      </c>
      <c r="D242" s="739"/>
      <c r="E242" s="739" t="str">
        <f>IF(C242="","",IF(OR(入力シート!B135=2,入力シート!B135=4,入力シート!B135=7,入力シート!B135=9,入力シート!B135=12,入力シート!B135=15,入力シート!B135=17),"1",IF(OR(入力シート!B135=6,入力シート!B135=11,入力シート!B135=14),"4",LEN(入力シート!E135))))</f>
        <v/>
      </c>
      <c r="F242" s="739"/>
      <c r="G242" s="741" t="str">
        <f>IF(C242="","",LEFT(IF(入力シート!E135="","",入力シート!E135)&amp;"00",3))</f>
        <v/>
      </c>
      <c r="H242" s="742" t="s">
        <v>259</v>
      </c>
      <c r="I242" s="739" t="str">
        <f>IF(自動車税減免申請書!E283="","",自動車税減免申請書!E283)</f>
        <v/>
      </c>
      <c r="J242" s="739"/>
      <c r="K242" s="87" t="str">
        <f>IF(自動車税減免申請書!G283="","",自動車税減免申請書!G283)</f>
        <v/>
      </c>
      <c r="L242" s="37"/>
    </row>
    <row r="243" spans="1:23" ht="23.25" customHeight="1">
      <c r="A243" s="822"/>
      <c r="B243" s="823"/>
      <c r="C243" s="739" t="str">
        <f>IF(自動車税減免申請書!A284="","",自動車税減免申請書!A284)</f>
        <v/>
      </c>
      <c r="D243" s="739"/>
      <c r="E243" s="739" t="str">
        <f>IF(C243="","",IF(OR(入力シート!B136=2,入力シート!B136=4,入力シート!B136=7,入力シート!B136=9,入力シート!B136=12,入力シート!B136=15,入力シート!B136=17),"1",IF(OR(入力シート!B136=6,入力シート!B136=11,入力シート!B136=14),"4",LEN(入力シート!E136))))</f>
        <v/>
      </c>
      <c r="F243" s="739"/>
      <c r="G243" s="741" t="str">
        <f>IF(C243="","",LEFT(IF(入力シート!E136="","",入力シート!E136)&amp;"00",3))</f>
        <v/>
      </c>
      <c r="H243" s="742" t="s">
        <v>259</v>
      </c>
      <c r="I243" s="739" t="str">
        <f>IF(自動車税減免申請書!E284="","",自動車税減免申請書!E284)</f>
        <v/>
      </c>
      <c r="J243" s="739"/>
      <c r="K243" s="87" t="str">
        <f>IF(自動車税減免申請書!G284="","",自動車税減免申請書!G284)</f>
        <v/>
      </c>
      <c r="L243" s="37"/>
    </row>
    <row r="244" spans="1:23" ht="23.25" customHeight="1">
      <c r="A244" s="822"/>
      <c r="B244" s="823"/>
      <c r="C244" s="739" t="str">
        <f>IF(自動車税減免申請書!A285="","",自動車税減免申請書!A285)</f>
        <v/>
      </c>
      <c r="D244" s="739"/>
      <c r="E244" s="739" t="str">
        <f>IF(C244="","",IF(OR(入力シート!B137=2,入力シート!B137=4,入力シート!B137=7,入力シート!B137=9,入力シート!B137=12,入力シート!B137=15,入力シート!B137=17),"1",IF(OR(入力シート!B137=6,入力シート!B137=11,入力シート!B137=14),"4",LEN(入力シート!E137))))</f>
        <v/>
      </c>
      <c r="F244" s="739"/>
      <c r="G244" s="741" t="str">
        <f>IF(C244="","",LEFT(IF(入力シート!E137="","",入力シート!E137)&amp;"00",3))</f>
        <v/>
      </c>
      <c r="H244" s="742" t="s">
        <v>259</v>
      </c>
      <c r="I244" s="739" t="str">
        <f>IF(自動車税減免申請書!E285="","",自動車税減免申請書!E285)</f>
        <v/>
      </c>
      <c r="J244" s="739"/>
      <c r="K244" s="87" t="str">
        <f>IF(自動車税減免申請書!G285="","",自動車税減免申請書!G285)</f>
        <v/>
      </c>
      <c r="L244" s="37"/>
    </row>
    <row r="245" spans="1:23" ht="23.25" customHeight="1">
      <c r="A245" s="822"/>
      <c r="B245" s="823"/>
      <c r="C245" s="739" t="str">
        <f>IF(自動車税減免申請書!A286="","",自動車税減免申請書!A286)</f>
        <v/>
      </c>
      <c r="D245" s="739"/>
      <c r="E245" s="739" t="str">
        <f>IF(C245="","",IF(OR(入力シート!B138=2,入力シート!B138=4,入力シート!B138=7,入力シート!B138=9,入力シート!B138=12,入力シート!B138=15,入力シート!B138=17),"1",IF(OR(入力シート!B138=6,入力シート!B138=11,入力シート!B138=14),"4",LEN(入力シート!E138))))</f>
        <v/>
      </c>
      <c r="F245" s="739"/>
      <c r="G245" s="741" t="str">
        <f>IF(C245="","",LEFT(IF(入力シート!E138="","",入力シート!E138)&amp;"00",3))</f>
        <v/>
      </c>
      <c r="H245" s="742" t="s">
        <v>259</v>
      </c>
      <c r="I245" s="739" t="str">
        <f>IF(自動車税減免申請書!E286="","",自動車税減免申請書!E286)</f>
        <v/>
      </c>
      <c r="J245" s="739"/>
      <c r="K245" s="87" t="str">
        <f>IF(自動車税減免申請書!G286="","",自動車税減免申請書!G286)</f>
        <v/>
      </c>
      <c r="L245" s="37"/>
    </row>
    <row r="246" spans="1:23" ht="23.25" customHeight="1">
      <c r="A246" s="822"/>
      <c r="B246" s="823"/>
      <c r="C246" s="739" t="str">
        <f>IF(自動車税減免申請書!A287="","",自動車税減免申請書!A287)</f>
        <v/>
      </c>
      <c r="D246" s="739"/>
      <c r="E246" s="739" t="str">
        <f>IF(C246="","",IF(OR(入力シート!B139=2,入力シート!B139=4,入力シート!B139=7,入力シート!B139=9,入力シート!B139=12,入力シート!B139=15,入力シート!B139=17),"1",IF(OR(入力シート!B139=6,入力シート!B139=11,入力シート!B139=14),"4",LEN(入力シート!E139))))</f>
        <v/>
      </c>
      <c r="F246" s="739"/>
      <c r="G246" s="741" t="str">
        <f>IF(C246="","",LEFT(IF(入力シート!E139="","",入力シート!E139)&amp;"00",3))</f>
        <v/>
      </c>
      <c r="H246" s="742" t="s">
        <v>259</v>
      </c>
      <c r="I246" s="739" t="str">
        <f>IF(自動車税減免申請書!E287="","",自動車税減免申請書!E287)</f>
        <v/>
      </c>
      <c r="J246" s="739"/>
      <c r="K246" s="87" t="str">
        <f>IF(自動車税減免申請書!G287="","",自動車税減免申請書!G287)</f>
        <v/>
      </c>
      <c r="L246" s="37"/>
    </row>
    <row r="247" spans="1:23" ht="23.25" customHeight="1">
      <c r="A247" s="822"/>
      <c r="B247" s="823"/>
      <c r="C247" s="739" t="str">
        <f>IF(自動車税減免申請書!A288="","",自動車税減免申請書!A288)</f>
        <v/>
      </c>
      <c r="D247" s="739"/>
      <c r="E247" s="739" t="str">
        <f>IF(C247="","",IF(OR(入力シート!B140=2,入力シート!B140=4,入力シート!B140=7,入力シート!B140=9,入力シート!B140=12,入力シート!B140=15,入力シート!B140=17),"1",IF(OR(入力シート!B140=6,入力シート!B140=11,入力シート!B140=14),"4",LEN(入力シート!E140))))</f>
        <v/>
      </c>
      <c r="F247" s="739"/>
      <c r="G247" s="741" t="str">
        <f>IF(C247="","",LEFT(IF(入力シート!E140="","",入力シート!E140)&amp;"00",3))</f>
        <v/>
      </c>
      <c r="H247" s="742" t="s">
        <v>259</v>
      </c>
      <c r="I247" s="739" t="str">
        <f>IF(自動車税減免申請書!E288="","",自動車税減免申請書!E288)</f>
        <v/>
      </c>
      <c r="J247" s="739"/>
      <c r="K247" s="87" t="str">
        <f>IF(自動車税減免申請書!G288="","",自動車税減免申請書!G288)</f>
        <v/>
      </c>
      <c r="L247" s="37"/>
    </row>
    <row r="248" spans="1:23" ht="23.25" customHeight="1">
      <c r="A248" s="822"/>
      <c r="B248" s="823"/>
      <c r="C248" s="739" t="str">
        <f>IF(自動車税減免申請書!A289="","",自動車税減免申請書!A289)</f>
        <v/>
      </c>
      <c r="D248" s="739"/>
      <c r="E248" s="739" t="str">
        <f>IF(C248="","",IF(OR(入力シート!B141=2,入力シート!B141=4,入力シート!B141=7,入力シート!B141=9,入力シート!B141=12,入力シート!B141=15,入力シート!B141=17),"1",IF(OR(入力シート!B141=6,入力シート!B141=11,入力シート!B141=14),"4",LEN(入力シート!E141))))</f>
        <v/>
      </c>
      <c r="F248" s="739"/>
      <c r="G248" s="741" t="str">
        <f>IF(C248="","",LEFT(IF(入力シート!E141="","",入力シート!E141)&amp;"00",3))</f>
        <v/>
      </c>
      <c r="H248" s="742" t="s">
        <v>259</v>
      </c>
      <c r="I248" s="739" t="str">
        <f>IF(自動車税減免申請書!E289="","",自動車税減免申請書!E289)</f>
        <v/>
      </c>
      <c r="J248" s="739"/>
      <c r="K248" s="87" t="str">
        <f>IF(自動車税減免申請書!G289="","",自動車税減免申請書!G289)</f>
        <v/>
      </c>
      <c r="L248" s="37"/>
    </row>
    <row r="249" spans="1:23" ht="23.25" customHeight="1">
      <c r="A249" s="822"/>
      <c r="B249" s="823"/>
      <c r="C249" s="739" t="str">
        <f>IF(自動車税減免申請書!A290="","",自動車税減免申請書!A290)</f>
        <v/>
      </c>
      <c r="D249" s="739"/>
      <c r="E249" s="739" t="str">
        <f>IF(C249="","",IF(OR(入力シート!B142=2,入力シート!B142=4,入力シート!B142=7,入力シート!B142=9,入力シート!B142=12,入力シート!B142=15,入力シート!B142=17),"1",IF(OR(入力シート!B142=6,入力シート!B142=11,入力シート!B142=14),"4",LEN(入力シート!E142))))</f>
        <v/>
      </c>
      <c r="F249" s="739"/>
      <c r="G249" s="741" t="str">
        <f>IF(C249="","",LEFT(IF(入力シート!E142="","",入力シート!E142)&amp;"00",3))</f>
        <v/>
      </c>
      <c r="H249" s="742" t="s">
        <v>259</v>
      </c>
      <c r="I249" s="739" t="str">
        <f>IF(自動車税減免申請書!E290="","",自動車税減免申請書!E290)</f>
        <v/>
      </c>
      <c r="J249" s="739"/>
      <c r="K249" s="87" t="str">
        <f>IF(自動車税減免申請書!G290="","",自動車税減免申請書!G290)</f>
        <v/>
      </c>
      <c r="L249" s="37"/>
    </row>
    <row r="250" spans="1:23" ht="23.25" customHeight="1">
      <c r="A250" s="824"/>
      <c r="B250" s="825"/>
      <c r="C250" s="782" t="str">
        <f>IF(自動車税減免申請書!A291="","",自動車税減免申請書!A291)</f>
        <v/>
      </c>
      <c r="D250" s="782"/>
      <c r="E250" s="783" t="str">
        <f>IF(C250="","",IF(OR(入力シート!B143=2,入力シート!B143=4,入力シート!B143=7,入力シート!B143=9,入力シート!B143=12,入力シート!B143=15,入力シート!B143=17),"1",IF(OR(入力シート!B143=6,入力シート!B143=11,入力シート!B143=14),"4",LEN(入力シート!E143))))</f>
        <v/>
      </c>
      <c r="F250" s="783"/>
      <c r="G250" s="784" t="str">
        <f>IF(C250="","",LEFT(IF(入力シート!E143="","",入力シート!E143)&amp;"00",3))</f>
        <v/>
      </c>
      <c r="H250" s="785" t="s">
        <v>259</v>
      </c>
      <c r="I250" s="782" t="str">
        <f>IF(自動車税減免申請書!E291="","",自動車税減免申請書!E291)</f>
        <v/>
      </c>
      <c r="J250" s="782"/>
      <c r="K250" s="92" t="str">
        <f>IF(自動車税減免申請書!G291="","",自動車税減免申請書!G291)</f>
        <v/>
      </c>
      <c r="L250" s="37"/>
    </row>
    <row r="251" spans="1:23" ht="6" customHeight="1">
      <c r="A251" s="27"/>
      <c r="B251" s="27"/>
      <c r="C251" s="27"/>
      <c r="D251" s="27"/>
      <c r="E251" s="27"/>
      <c r="F251" s="27"/>
      <c r="G251" s="27"/>
      <c r="H251" s="27"/>
      <c r="I251" s="27"/>
      <c r="J251" s="27"/>
      <c r="K251" s="35"/>
      <c r="L251" s="37"/>
    </row>
    <row r="252" spans="1:23" ht="9.75" customHeight="1"/>
    <row r="253" spans="1:23" ht="7.5" customHeight="1">
      <c r="A253" s="800"/>
      <c r="B253" s="84"/>
      <c r="C253" s="84"/>
      <c r="D253" s="84"/>
      <c r="E253" s="84"/>
      <c r="F253" s="801" t="s">
        <v>462</v>
      </c>
      <c r="G253" s="94" t="s">
        <v>463</v>
      </c>
      <c r="H253" s="802" t="s">
        <v>464</v>
      </c>
      <c r="I253" s="803"/>
      <c r="J253" s="804"/>
      <c r="K253" s="805"/>
      <c r="L253" s="806"/>
      <c r="M253" s="807"/>
      <c r="N253" s="808"/>
      <c r="O253" s="693" t="s">
        <v>271</v>
      </c>
      <c r="P253" s="695" t="s">
        <v>273</v>
      </c>
      <c r="Q253" s="696"/>
      <c r="R253" s="697"/>
      <c r="S253" s="95" t="s">
        <v>465</v>
      </c>
      <c r="T253" s="836"/>
      <c r="U253" s="95">
        <v>51</v>
      </c>
      <c r="V253" s="701"/>
      <c r="W253" s="702"/>
    </row>
    <row r="254" spans="1:23" ht="7.5" customHeight="1">
      <c r="A254" s="800"/>
      <c r="B254" s="84"/>
      <c r="C254" s="84"/>
      <c r="D254" s="84"/>
      <c r="E254" s="84"/>
      <c r="F254" s="801"/>
      <c r="G254" s="809">
        <v>330</v>
      </c>
      <c r="H254" s="811" t="s">
        <v>466</v>
      </c>
      <c r="I254" s="812"/>
      <c r="J254" s="812"/>
      <c r="K254" s="813"/>
      <c r="L254" s="806"/>
      <c r="M254" s="807"/>
      <c r="N254" s="808"/>
      <c r="O254" s="694"/>
      <c r="P254" s="698"/>
      <c r="Q254" s="699"/>
      <c r="R254" s="700"/>
      <c r="S254" s="705" t="s">
        <v>467</v>
      </c>
      <c r="T254" s="837"/>
      <c r="U254" s="705" t="s">
        <v>341</v>
      </c>
      <c r="V254" s="703"/>
      <c r="W254" s="704"/>
    </row>
    <row r="255" spans="1:23" ht="7.5" customHeight="1">
      <c r="A255" s="800"/>
      <c r="B255" s="84"/>
      <c r="C255" s="84"/>
      <c r="D255" s="84"/>
      <c r="E255" s="84"/>
      <c r="F255" s="801"/>
      <c r="G255" s="810"/>
      <c r="H255" s="814"/>
      <c r="I255" s="815"/>
      <c r="J255" s="815"/>
      <c r="K255" s="816"/>
      <c r="L255" s="806"/>
      <c r="M255" s="807"/>
      <c r="N255" s="808"/>
      <c r="O255" s="96">
        <v>41</v>
      </c>
      <c r="P255" s="706" t="s">
        <v>490</v>
      </c>
      <c r="Q255" s="707"/>
      <c r="R255" s="708"/>
      <c r="S255" s="705"/>
      <c r="T255" s="838"/>
      <c r="U255" s="705"/>
      <c r="V255" s="703"/>
      <c r="W255" s="704"/>
    </row>
    <row r="256" spans="1:23" ht="7.5" customHeight="1">
      <c r="A256" s="800"/>
      <c r="B256" s="84"/>
      <c r="C256" s="84"/>
      <c r="D256" s="84"/>
      <c r="E256" s="84"/>
      <c r="F256" s="97"/>
      <c r="G256" s="98"/>
      <c r="H256" s="98"/>
      <c r="I256" s="98"/>
      <c r="J256" s="98"/>
      <c r="K256" s="98"/>
      <c r="L256" s="27"/>
      <c r="M256" s="27"/>
      <c r="N256" s="27"/>
      <c r="O256" s="789"/>
      <c r="P256" s="792"/>
      <c r="Q256" s="793"/>
      <c r="R256" s="794"/>
      <c r="S256" s="99" t="s">
        <v>469</v>
      </c>
      <c r="T256" s="730"/>
      <c r="U256" s="731"/>
      <c r="V256" s="731"/>
      <c r="W256" s="732"/>
    </row>
    <row r="257" spans="1:23" ht="13.5" customHeight="1">
      <c r="A257" s="800"/>
      <c r="B257" s="519"/>
      <c r="C257" s="519"/>
      <c r="D257" s="519"/>
      <c r="E257" s="519"/>
      <c r="F257" s="519"/>
      <c r="G257" s="519"/>
      <c r="H257" s="519"/>
      <c r="I257" s="519"/>
      <c r="J257" s="519"/>
      <c r="K257" s="519"/>
      <c r="L257" s="817"/>
      <c r="M257" s="817"/>
      <c r="N257" s="817"/>
      <c r="O257" s="790"/>
      <c r="P257" s="795"/>
      <c r="Q257" s="563"/>
      <c r="R257" s="796"/>
      <c r="S257" s="100" t="s">
        <v>394</v>
      </c>
      <c r="T257" s="797"/>
      <c r="U257" s="798"/>
      <c r="V257" s="798"/>
      <c r="W257" s="799"/>
    </row>
    <row r="258" spans="1:23" ht="7.5" customHeight="1">
      <c r="A258" s="800"/>
      <c r="B258" s="519"/>
      <c r="C258" s="519"/>
      <c r="D258" s="519"/>
      <c r="E258" s="519"/>
      <c r="F258" s="519"/>
      <c r="G258" s="519"/>
      <c r="H258" s="519"/>
      <c r="I258" s="519"/>
      <c r="J258" s="519"/>
      <c r="K258" s="519"/>
      <c r="L258" s="27"/>
      <c r="M258" s="27"/>
      <c r="N258" s="27"/>
      <c r="O258" s="790"/>
      <c r="P258" s="795"/>
      <c r="Q258" s="563"/>
      <c r="R258" s="796"/>
      <c r="S258" s="99" t="s">
        <v>470</v>
      </c>
      <c r="T258" s="730"/>
      <c r="U258" s="731"/>
      <c r="V258" s="731"/>
      <c r="W258" s="732"/>
    </row>
    <row r="259" spans="1:23" ht="13.5" customHeight="1">
      <c r="A259" s="800"/>
      <c r="B259" s="519"/>
      <c r="C259" s="519"/>
      <c r="D259" s="519"/>
      <c r="E259" s="519"/>
      <c r="F259" s="519"/>
      <c r="G259" s="519"/>
      <c r="H259" s="519"/>
      <c r="I259" s="519"/>
      <c r="J259" s="519"/>
      <c r="K259" s="519"/>
      <c r="L259" s="817"/>
      <c r="M259" s="817"/>
      <c r="N259" s="817"/>
      <c r="O259" s="791"/>
      <c r="P259" s="795"/>
      <c r="Q259" s="563"/>
      <c r="R259" s="796"/>
      <c r="S259" s="82" t="s">
        <v>395</v>
      </c>
      <c r="T259" s="733"/>
      <c r="U259" s="734"/>
      <c r="V259" s="734"/>
      <c r="W259" s="735"/>
    </row>
    <row r="260" spans="1:23" ht="130.5" customHeight="1">
      <c r="A260" s="93"/>
      <c r="B260" s="16"/>
      <c r="C260" s="16"/>
      <c r="D260" s="16"/>
      <c r="E260" s="16"/>
      <c r="F260" s="16"/>
      <c r="G260" s="16"/>
      <c r="H260" s="16"/>
      <c r="I260" s="16"/>
      <c r="J260" s="16"/>
      <c r="K260" s="16"/>
      <c r="L260" s="27"/>
      <c r="M260" s="27"/>
      <c r="N260" s="27"/>
      <c r="P260" s="16"/>
      <c r="Q260" s="16"/>
      <c r="R260" s="16"/>
      <c r="S260" s="101"/>
      <c r="T260" s="16"/>
      <c r="U260" s="16"/>
      <c r="V260" s="16"/>
      <c r="W260" s="16"/>
    </row>
    <row r="261" spans="1:23" ht="3.75" customHeight="1"/>
    <row r="262" spans="1:23" ht="21">
      <c r="A262" s="518" t="s">
        <v>1259</v>
      </c>
      <c r="B262" s="518"/>
      <c r="C262" s="518"/>
      <c r="D262" s="518"/>
      <c r="E262" s="518"/>
      <c r="F262" s="518"/>
      <c r="G262" s="518"/>
      <c r="H262" s="518"/>
      <c r="I262" s="518"/>
      <c r="J262" s="518"/>
      <c r="K262" s="518"/>
      <c r="L262" s="518"/>
      <c r="M262" s="518"/>
      <c r="N262" s="518"/>
      <c r="O262" s="518"/>
      <c r="P262" s="518"/>
      <c r="Q262" s="518"/>
      <c r="R262" s="518"/>
      <c r="S262" s="518"/>
      <c r="T262" s="518"/>
      <c r="U262" s="518"/>
      <c r="V262" s="518"/>
      <c r="W262" s="518"/>
    </row>
    <row r="263" spans="1:23" ht="6" customHeight="1"/>
    <row r="264" spans="1:23" ht="13.5" customHeight="1">
      <c r="U264" s="519" t="str">
        <f>"ページ　　"&amp;入力シート!$AI$14&amp;" - "</f>
        <v xml:space="preserve">ページ　　0 - </v>
      </c>
      <c r="V264" s="519"/>
      <c r="W264" s="17">
        <v>6</v>
      </c>
    </row>
    <row r="265" spans="1:23" ht="13.5" customHeight="1">
      <c r="A265" s="743" t="s">
        <v>441</v>
      </c>
      <c r="B265" s="744"/>
      <c r="C265" s="744"/>
      <c r="D265" s="744"/>
      <c r="E265" s="744" t="s">
        <v>442</v>
      </c>
      <c r="F265" s="745"/>
    </row>
    <row r="266" spans="1:23" ht="13.5" customHeight="1">
      <c r="A266" s="746">
        <v>1</v>
      </c>
      <c r="B266" s="747">
        <v>2</v>
      </c>
      <c r="C266" s="747">
        <v>3</v>
      </c>
      <c r="D266" s="747">
        <v>4</v>
      </c>
      <c r="E266" s="747">
        <v>5</v>
      </c>
      <c r="F266" s="748"/>
      <c r="G266" s="76"/>
      <c r="H266" s="749" t="str">
        <f>H110</f>
        <v>北海道札幌道税事務所</v>
      </c>
      <c r="I266" s="749"/>
      <c r="J266" s="749"/>
      <c r="K266" s="749"/>
      <c r="L266" s="749"/>
      <c r="T266" s="709" t="str">
        <f>T110</f>
        <v>令和　　　　年　　　　月　　　　日</v>
      </c>
      <c r="U266" s="709"/>
      <c r="V266" s="709"/>
      <c r="W266" s="709"/>
    </row>
    <row r="267" spans="1:23" ht="6" customHeight="1">
      <c r="A267" s="746"/>
      <c r="B267" s="747"/>
      <c r="C267" s="747"/>
      <c r="D267" s="747"/>
      <c r="E267" s="747"/>
      <c r="F267" s="748"/>
    </row>
    <row r="268" spans="1:23" ht="7.5" customHeight="1">
      <c r="A268" s="710" t="s">
        <v>471</v>
      </c>
      <c r="B268" s="712" t="s">
        <v>472</v>
      </c>
      <c r="C268" s="712">
        <v>1</v>
      </c>
      <c r="D268" s="714" t="s">
        <v>473</v>
      </c>
      <c r="E268" s="712" t="s">
        <v>474</v>
      </c>
      <c r="F268" s="716"/>
      <c r="H268" s="718" t="s">
        <v>475</v>
      </c>
      <c r="I268" s="719"/>
      <c r="J268" s="720"/>
      <c r="K268" s="721" t="str">
        <f>K112</f>
        <v/>
      </c>
      <c r="L268" s="722"/>
      <c r="M268" s="722"/>
      <c r="N268" s="722"/>
      <c r="O268" s="722"/>
      <c r="P268" s="722"/>
      <c r="Q268" s="722"/>
      <c r="R268" s="722"/>
      <c r="S268" s="722"/>
      <c r="T268" s="722"/>
      <c r="U268" s="722"/>
      <c r="V268" s="722"/>
      <c r="W268" s="723"/>
    </row>
    <row r="269" spans="1:23" ht="18.75" customHeight="1">
      <c r="A269" s="711"/>
      <c r="B269" s="713"/>
      <c r="C269" s="713"/>
      <c r="D269" s="715"/>
      <c r="E269" s="713"/>
      <c r="F269" s="717"/>
      <c r="H269" s="727" t="s">
        <v>448</v>
      </c>
      <c r="I269" s="728"/>
      <c r="J269" s="729"/>
      <c r="K269" s="724"/>
      <c r="L269" s="725"/>
      <c r="M269" s="725"/>
      <c r="N269" s="725"/>
      <c r="O269" s="725"/>
      <c r="P269" s="725"/>
      <c r="Q269" s="725"/>
      <c r="R269" s="725"/>
      <c r="S269" s="725"/>
      <c r="T269" s="725"/>
      <c r="U269" s="725"/>
      <c r="V269" s="725"/>
      <c r="W269" s="726"/>
    </row>
    <row r="270" spans="1:23" ht="7.5" customHeight="1">
      <c r="H270" s="763" t="s">
        <v>449</v>
      </c>
      <c r="I270" s="764"/>
      <c r="J270" s="765"/>
      <c r="K270" s="766" t="str">
        <f>K114</f>
        <v/>
      </c>
      <c r="L270" s="767"/>
      <c r="M270" s="767"/>
      <c r="N270" s="767"/>
      <c r="O270" s="767"/>
      <c r="P270" s="767"/>
      <c r="Q270" s="767"/>
      <c r="R270" s="767"/>
      <c r="S270" s="767"/>
      <c r="T270" s="767"/>
      <c r="U270" s="767"/>
      <c r="V270" s="767"/>
      <c r="W270" s="768"/>
    </row>
    <row r="271" spans="1:23" ht="18.75" customHeight="1">
      <c r="H271" s="772" t="s">
        <v>450</v>
      </c>
      <c r="I271" s="773"/>
      <c r="J271" s="774"/>
      <c r="K271" s="769"/>
      <c r="L271" s="524"/>
      <c r="M271" s="524"/>
      <c r="N271" s="770"/>
      <c r="O271" s="770"/>
      <c r="P271" s="770"/>
      <c r="Q271" s="770"/>
      <c r="R271" s="770"/>
      <c r="S271" s="770"/>
      <c r="T271" s="770"/>
      <c r="U271" s="770"/>
      <c r="V271" s="770"/>
      <c r="W271" s="771"/>
    </row>
    <row r="272" spans="1:23" ht="7.5" customHeight="1">
      <c r="H272" s="57"/>
      <c r="I272" s="57"/>
      <c r="J272" s="77"/>
      <c r="K272" s="78"/>
      <c r="L272" s="16"/>
      <c r="M272" s="16"/>
      <c r="N272" s="775" t="s">
        <v>451</v>
      </c>
      <c r="O272" s="79" t="s">
        <v>452</v>
      </c>
      <c r="P272" s="777" t="s">
        <v>337</v>
      </c>
      <c r="Q272" s="80">
        <v>9</v>
      </c>
      <c r="R272" s="779" t="s">
        <v>453</v>
      </c>
      <c r="S272" s="780"/>
      <c r="T272" s="781"/>
      <c r="U272" s="730" t="str">
        <f>U116</f>
        <v/>
      </c>
      <c r="V272" s="731"/>
      <c r="W272" s="732"/>
    </row>
    <row r="273" spans="1:23" ht="15" customHeight="1">
      <c r="H273" s="57"/>
      <c r="I273" s="57"/>
      <c r="J273" s="77"/>
      <c r="K273" s="81"/>
      <c r="L273" s="81"/>
      <c r="M273" s="37"/>
      <c r="N273" s="776"/>
      <c r="O273" s="82">
        <v>310</v>
      </c>
      <c r="P273" s="778"/>
      <c r="Q273" s="83" t="str">
        <f>Q117</f>
        <v/>
      </c>
      <c r="R273" s="736" t="s">
        <v>267</v>
      </c>
      <c r="S273" s="737"/>
      <c r="T273" s="738"/>
      <c r="U273" s="733"/>
      <c r="V273" s="734"/>
      <c r="W273" s="735"/>
    </row>
    <row r="274" spans="1:23" ht="31.5" customHeight="1"/>
    <row r="275" spans="1:23" ht="15" customHeight="1">
      <c r="A275" s="756" t="s">
        <v>454</v>
      </c>
      <c r="B275" s="757"/>
      <c r="C275" s="757" t="s">
        <v>279</v>
      </c>
      <c r="D275" s="757"/>
      <c r="E275" s="760" t="s">
        <v>333</v>
      </c>
      <c r="F275" s="760"/>
      <c r="G275" s="760"/>
      <c r="H275" s="760"/>
      <c r="I275" s="760"/>
      <c r="J275" s="760"/>
      <c r="K275" s="761"/>
      <c r="L275" s="84"/>
    </row>
    <row r="276" spans="1:23" ht="15" customHeight="1">
      <c r="A276" s="758"/>
      <c r="B276" s="759"/>
      <c r="C276" s="759"/>
      <c r="D276" s="759"/>
      <c r="E276" s="762" t="s">
        <v>455</v>
      </c>
      <c r="F276" s="762"/>
      <c r="G276" s="762" t="s">
        <v>456</v>
      </c>
      <c r="H276" s="762"/>
      <c r="I276" s="762" t="s">
        <v>457</v>
      </c>
      <c r="J276" s="762"/>
      <c r="K276" s="85" t="s">
        <v>279</v>
      </c>
      <c r="L276" s="84"/>
    </row>
    <row r="277" spans="1:23" ht="7.5" customHeight="1">
      <c r="A277" s="818" t="s">
        <v>486</v>
      </c>
      <c r="B277" s="819"/>
      <c r="C277" s="819" t="s">
        <v>487</v>
      </c>
      <c r="D277" s="819"/>
      <c r="E277" s="751">
        <v>24</v>
      </c>
      <c r="F277" s="751"/>
      <c r="G277" s="819" t="s">
        <v>488</v>
      </c>
      <c r="H277" s="819"/>
      <c r="I277" s="819">
        <v>28</v>
      </c>
      <c r="J277" s="819"/>
      <c r="K277" s="86" t="s">
        <v>489</v>
      </c>
      <c r="L277" s="84"/>
    </row>
    <row r="278" spans="1:23" ht="23.25" customHeight="1">
      <c r="A278" s="820">
        <v>320</v>
      </c>
      <c r="B278" s="821"/>
      <c r="C278" s="826" t="str">
        <f>IF(自動車税減免申請書!A329="","",自動車税減免申請書!A329)</f>
        <v/>
      </c>
      <c r="D278" s="826"/>
      <c r="E278" s="739" t="str">
        <f>IF(C278="","",IF(OR(入力シート!B144=2,入力シート!B144=4,入力シート!B144=7,入力シート!B144=9,入力シート!B144=12,入力シート!B144=15,入力シート!B144=17),"1",IF(OR(入力シート!B144=6,入力シート!B144=11,入力シート!B144=14),"4",LEN(入力シート!E144))))</f>
        <v/>
      </c>
      <c r="F278" s="739"/>
      <c r="G278" s="827" t="str">
        <f>IF(C278="","",LEFT(IF(入力シート!E144="","",入力シート!E144)&amp;"00",3))</f>
        <v/>
      </c>
      <c r="H278" s="828" t="s">
        <v>259</v>
      </c>
      <c r="I278" s="826" t="str">
        <f>IF(自動車税減免申請書!E329="","",自動車税減免申請書!E329)</f>
        <v/>
      </c>
      <c r="J278" s="826"/>
      <c r="K278" s="102" t="str">
        <f>IF(自動車税減免申請書!G329="","",自動車税減免申請書!G329)</f>
        <v/>
      </c>
      <c r="L278" s="37"/>
    </row>
    <row r="279" spans="1:23" ht="23.25" customHeight="1">
      <c r="A279" s="822"/>
      <c r="B279" s="823"/>
      <c r="C279" s="739" t="str">
        <f>IF(自動車税減免申請書!A330="","",自動車税減免申請書!A330)</f>
        <v/>
      </c>
      <c r="D279" s="739"/>
      <c r="E279" s="739" t="str">
        <f>IF(C279="","",IF(OR(入力シート!B145=2,入力シート!B145=4,入力シート!B145=7,入力シート!B145=9,入力シート!B145=12,入力シート!B145=15,入力シート!B145=17),"1",IF(OR(入力シート!B145=6,入力シート!B145=11,入力シート!B145=14),"4",LEN(入力シート!E145))))</f>
        <v/>
      </c>
      <c r="F279" s="739"/>
      <c r="G279" s="741" t="str">
        <f>IF(C279="","",LEFT(IF(入力シート!E145="","",入力シート!E145)&amp;"00",3))</f>
        <v/>
      </c>
      <c r="H279" s="742" t="s">
        <v>259</v>
      </c>
      <c r="I279" s="739" t="str">
        <f>IF(自動車税減免申請書!E330="","",自動車税減免申請書!E330)</f>
        <v/>
      </c>
      <c r="J279" s="739"/>
      <c r="K279" s="87" t="str">
        <f>IF(自動車税減免申請書!G330="","",自動車税減免申請書!G330)</f>
        <v/>
      </c>
      <c r="L279" s="37"/>
    </row>
    <row r="280" spans="1:23" ht="23.25" customHeight="1">
      <c r="A280" s="822"/>
      <c r="B280" s="823"/>
      <c r="C280" s="739" t="str">
        <f>IF(自動車税減免申請書!A331="","",自動車税減免申請書!A331)</f>
        <v/>
      </c>
      <c r="D280" s="739"/>
      <c r="E280" s="739" t="str">
        <f>IF(C280="","",IF(OR(入力シート!B146=2,入力シート!B146=4,入力シート!B146=7,入力シート!B146=9,入力シート!B146=12,入力シート!B146=15,入力シート!B146=17),"1",IF(OR(入力シート!B146=6,入力シート!B146=11,入力シート!B146=14),"4",LEN(入力シート!E146))))</f>
        <v/>
      </c>
      <c r="F280" s="739"/>
      <c r="G280" s="741" t="str">
        <f>IF(C280="","",LEFT(IF(入力シート!E146="","",入力シート!E146)&amp;"00",3))</f>
        <v/>
      </c>
      <c r="H280" s="742" t="s">
        <v>259</v>
      </c>
      <c r="I280" s="739" t="str">
        <f>IF(自動車税減免申請書!E331="","",自動車税減免申請書!E331)</f>
        <v/>
      </c>
      <c r="J280" s="739"/>
      <c r="K280" s="87" t="str">
        <f>IF(自動車税減免申請書!G331="","",自動車税減免申請書!G331)</f>
        <v/>
      </c>
      <c r="L280" s="37"/>
    </row>
    <row r="281" spans="1:23" ht="23.25" customHeight="1">
      <c r="A281" s="822"/>
      <c r="B281" s="823"/>
      <c r="C281" s="739" t="str">
        <f>IF(自動車税減免申請書!A332="","",自動車税減免申請書!A332)</f>
        <v/>
      </c>
      <c r="D281" s="739"/>
      <c r="E281" s="739" t="str">
        <f>IF(C281="","",IF(OR(入力シート!B147=2,入力シート!B147=4,入力シート!B147=7,入力シート!B147=9,入力シート!B147=12,入力シート!B147=15,入力シート!B147=17),"1",IF(OR(入力シート!B147=6,入力シート!B147=11,入力シート!B147=14),"4",LEN(入力シート!E147))))</f>
        <v/>
      </c>
      <c r="F281" s="739"/>
      <c r="G281" s="741" t="str">
        <f>IF(C281="","",LEFT(IF(入力シート!E147="","",入力シート!E147)&amp;"00",3))</f>
        <v/>
      </c>
      <c r="H281" s="742" t="s">
        <v>259</v>
      </c>
      <c r="I281" s="739" t="str">
        <f>IF(自動車税減免申請書!E332="","",自動車税減免申請書!E332)</f>
        <v/>
      </c>
      <c r="J281" s="739"/>
      <c r="K281" s="87" t="str">
        <f>IF(自動車税減免申請書!G332="","",自動車税減免申請書!G332)</f>
        <v/>
      </c>
      <c r="L281" s="37"/>
    </row>
    <row r="282" spans="1:23" ht="23.25" customHeight="1">
      <c r="A282" s="822"/>
      <c r="B282" s="823"/>
      <c r="C282" s="739" t="str">
        <f>IF(自動車税減免申請書!A333="","",自動車税減免申請書!A333)</f>
        <v/>
      </c>
      <c r="D282" s="739"/>
      <c r="E282" s="739" t="str">
        <f>IF(C282="","",IF(OR(入力シート!B148=2,入力シート!B148=4,入力シート!B148=7,入力シート!B148=9,入力シート!B148=12,入力シート!B148=15,入力シート!B148=17),"1",IF(OR(入力シート!B148=6,入力シート!B148=11,入力シート!B148=14),"4",LEN(入力シート!E148))))</f>
        <v/>
      </c>
      <c r="F282" s="739"/>
      <c r="G282" s="741" t="str">
        <f>IF(C282="","",LEFT(IF(入力シート!E148="","",入力シート!E148)&amp;"00",3))</f>
        <v/>
      </c>
      <c r="H282" s="742" t="s">
        <v>259</v>
      </c>
      <c r="I282" s="739" t="str">
        <f>IF(自動車税減免申請書!E333="","",自動車税減免申請書!E333)</f>
        <v/>
      </c>
      <c r="J282" s="739"/>
      <c r="K282" s="87" t="str">
        <f>IF(自動車税減免申請書!G333="","",自動車税減免申請書!G333)</f>
        <v/>
      </c>
      <c r="L282" s="37"/>
    </row>
    <row r="283" spans="1:23" ht="23.25" customHeight="1">
      <c r="A283" s="822"/>
      <c r="B283" s="823"/>
      <c r="C283" s="739" t="str">
        <f>IF(自動車税減免申請書!A334="","",自動車税減免申請書!A334)</f>
        <v/>
      </c>
      <c r="D283" s="739"/>
      <c r="E283" s="739" t="str">
        <f>IF(C283="","",IF(OR(入力シート!B149=2,入力シート!B149=4,入力シート!B149=7,入力シート!B149=9,入力シート!B149=12,入力シート!B149=15,入力シート!B149=17),"1",IF(OR(入力シート!B149=6,入力シート!B149=11,入力シート!B149=14),"4",LEN(入力シート!E149))))</f>
        <v/>
      </c>
      <c r="F283" s="739"/>
      <c r="G283" s="741" t="str">
        <f>IF(C283="","",LEFT(IF(入力シート!E149="","",入力シート!E149)&amp;"00",3))</f>
        <v/>
      </c>
      <c r="H283" s="742" t="s">
        <v>259</v>
      </c>
      <c r="I283" s="739" t="str">
        <f>IF(自動車税減免申請書!E334="","",自動車税減免申請書!E334)</f>
        <v/>
      </c>
      <c r="J283" s="739"/>
      <c r="K283" s="87" t="str">
        <f>IF(自動車税減免申請書!G334="","",自動車税減免申請書!G334)</f>
        <v/>
      </c>
      <c r="L283" s="37"/>
    </row>
    <row r="284" spans="1:23" ht="23.25" customHeight="1">
      <c r="A284" s="822"/>
      <c r="B284" s="823"/>
      <c r="C284" s="739" t="str">
        <f>IF(自動車税減免申請書!A335="","",自動車税減免申請書!A335)</f>
        <v/>
      </c>
      <c r="D284" s="739"/>
      <c r="E284" s="739" t="str">
        <f>IF(C284="","",IF(OR(入力シート!B150=2,入力シート!B150=4,入力シート!B150=7,入力シート!B150=9,入力シート!B150=12,入力シート!B150=15,入力シート!B150=17),"1",IF(OR(入力シート!B150=6,入力シート!B150=11,入力シート!B150=14),"4",LEN(入力シート!E150))))</f>
        <v/>
      </c>
      <c r="F284" s="739"/>
      <c r="G284" s="741" t="str">
        <f>IF(C284="","",LEFT(IF(入力シート!E150="","",入力シート!E150)&amp;"00",3))</f>
        <v/>
      </c>
      <c r="H284" s="742" t="s">
        <v>259</v>
      </c>
      <c r="I284" s="739" t="str">
        <f>IF(自動車税減免申請書!E335="","",自動車税減免申請書!E335)</f>
        <v/>
      </c>
      <c r="J284" s="739"/>
      <c r="K284" s="87" t="str">
        <f>IF(自動車税減免申請書!G335="","",自動車税減免申請書!G335)</f>
        <v/>
      </c>
      <c r="L284" s="37"/>
    </row>
    <row r="285" spans="1:23" ht="23.25" customHeight="1">
      <c r="A285" s="822"/>
      <c r="B285" s="823"/>
      <c r="C285" s="739" t="str">
        <f>IF(自動車税減免申請書!A336="","",自動車税減免申請書!A336)</f>
        <v/>
      </c>
      <c r="D285" s="739"/>
      <c r="E285" s="739" t="str">
        <f>IF(C285="","",IF(OR(入力シート!B151=2,入力シート!B151=4,入力シート!B151=7,入力シート!B151=9,入力シート!B151=12,入力シート!B151=15,入力シート!B151=17),"1",IF(OR(入力シート!B151=6,入力シート!B151=11,入力シート!B151=14),"4",LEN(入力シート!E151))))</f>
        <v/>
      </c>
      <c r="F285" s="739"/>
      <c r="G285" s="741" t="str">
        <f>IF(C285="","",LEFT(IF(入力シート!E151="","",入力シート!E151)&amp;"00",3))</f>
        <v/>
      </c>
      <c r="H285" s="742" t="s">
        <v>259</v>
      </c>
      <c r="I285" s="739" t="str">
        <f>IF(自動車税減免申請書!E336="","",自動車税減免申請書!E336)</f>
        <v/>
      </c>
      <c r="J285" s="739"/>
      <c r="K285" s="87" t="str">
        <f>IF(自動車税減免申請書!G336="","",自動車税減免申請書!G336)</f>
        <v/>
      </c>
      <c r="L285" s="37"/>
    </row>
    <row r="286" spans="1:23" ht="23.25" customHeight="1">
      <c r="A286" s="822"/>
      <c r="B286" s="823"/>
      <c r="C286" s="739" t="str">
        <f>IF(自動車税減免申請書!A337="","",自動車税減免申請書!A337)</f>
        <v/>
      </c>
      <c r="D286" s="739"/>
      <c r="E286" s="739" t="str">
        <f>IF(C286="","",IF(OR(入力シート!B152=2,入力シート!B152=4,入力シート!B152=7,入力シート!B152=9,入力シート!B152=12,入力シート!B152=15,入力シート!B152=17),"1",IF(OR(入力シート!B152=6,入力シート!B152=11,入力シート!B152=14),"4",LEN(入力シート!E152))))</f>
        <v/>
      </c>
      <c r="F286" s="739"/>
      <c r="G286" s="741" t="str">
        <f>IF(C286="","",LEFT(IF(入力シート!E152="","",入力シート!E152)&amp;"00",3))</f>
        <v/>
      </c>
      <c r="H286" s="742" t="s">
        <v>259</v>
      </c>
      <c r="I286" s="739" t="str">
        <f>IF(自動車税減免申請書!E337="","",自動車税減免申請書!E337)</f>
        <v/>
      </c>
      <c r="J286" s="739"/>
      <c r="K286" s="87" t="str">
        <f>IF(自動車税減免申請書!G337="","",自動車税減免申請書!G337)</f>
        <v/>
      </c>
      <c r="L286" s="37"/>
    </row>
    <row r="287" spans="1:23" ht="23.25" customHeight="1">
      <c r="A287" s="822"/>
      <c r="B287" s="823"/>
      <c r="C287" s="739" t="str">
        <f>IF(自動車税減免申請書!A338="","",自動車税減免申請書!A338)</f>
        <v/>
      </c>
      <c r="D287" s="739"/>
      <c r="E287" s="739" t="str">
        <f>IF(C287="","",IF(OR(入力シート!B153=2,入力シート!B153=4,入力シート!B153=7,入力シート!B153=9,入力シート!B153=12,入力シート!B153=15,入力シート!B153=17),"1",IF(OR(入力シート!B153=6,入力シート!B153=11,入力シート!B153=14),"4",LEN(入力シート!E153))))</f>
        <v/>
      </c>
      <c r="F287" s="739"/>
      <c r="G287" s="741" t="str">
        <f>IF(C287="","",LEFT(IF(入力シート!E153="","",入力シート!E153)&amp;"00",3))</f>
        <v/>
      </c>
      <c r="H287" s="742" t="s">
        <v>259</v>
      </c>
      <c r="I287" s="739" t="str">
        <f>IF(自動車税減免申請書!E338="","",自動車税減免申請書!E338)</f>
        <v/>
      </c>
      <c r="J287" s="739"/>
      <c r="K287" s="87" t="str">
        <f>IF(自動車税減免申請書!G338="","",自動車税減免申請書!G338)</f>
        <v/>
      </c>
      <c r="L287" s="37"/>
    </row>
    <row r="288" spans="1:23" ht="23.25" customHeight="1">
      <c r="A288" s="822"/>
      <c r="B288" s="823"/>
      <c r="C288" s="739" t="str">
        <f>IF(自動車税減免申請書!A339="","",自動車税減免申請書!A339)</f>
        <v/>
      </c>
      <c r="D288" s="739"/>
      <c r="E288" s="739" t="str">
        <f>IF(C288="","",IF(OR(入力シート!B154=2,入力シート!B154=4,入力シート!B154=7,入力シート!B154=9,入力シート!B154=12,入力シート!B154=15,入力シート!B154=17),"1",IF(OR(入力シート!B154=6,入力シート!B154=11,入力シート!B154=14),"4",LEN(入力シート!E154))))</f>
        <v/>
      </c>
      <c r="F288" s="739"/>
      <c r="G288" s="741" t="str">
        <f>IF(C288="","",LEFT(IF(入力シート!E154="","",入力シート!E154)&amp;"00",3))</f>
        <v/>
      </c>
      <c r="H288" s="742" t="s">
        <v>259</v>
      </c>
      <c r="I288" s="739" t="str">
        <f>IF(自動車税減免申請書!E339="","",自動車税減免申請書!E339)</f>
        <v/>
      </c>
      <c r="J288" s="739"/>
      <c r="K288" s="87" t="str">
        <f>IF(自動車税減免申請書!G339="","",自動車税減免申請書!G339)</f>
        <v/>
      </c>
      <c r="L288" s="37"/>
    </row>
    <row r="289" spans="1:12" ht="23.25" customHeight="1">
      <c r="A289" s="822"/>
      <c r="B289" s="823"/>
      <c r="C289" s="739" t="str">
        <f>IF(自動車税減免申請書!A340="","",自動車税減免申請書!A340)</f>
        <v/>
      </c>
      <c r="D289" s="739"/>
      <c r="E289" s="739" t="str">
        <f>IF(C289="","",IF(OR(入力シート!B155=2,入力シート!B155=4,入力シート!B155=7,入力シート!B155=9,入力シート!B155=12,入力シート!B155=15,入力シート!B155=17),"1",IF(OR(入力シート!B155=6,入力シート!B155=11,入力シート!B155=14),"4",LEN(入力シート!E155))))</f>
        <v/>
      </c>
      <c r="F289" s="739"/>
      <c r="G289" s="741" t="str">
        <f>IF(C289="","",LEFT(IF(入力シート!E155="","",入力シート!E155)&amp;"00",3))</f>
        <v/>
      </c>
      <c r="H289" s="742" t="s">
        <v>259</v>
      </c>
      <c r="I289" s="739" t="str">
        <f>IF(自動車税減免申請書!E340="","",自動車税減免申請書!E340)</f>
        <v/>
      </c>
      <c r="J289" s="739"/>
      <c r="K289" s="87" t="str">
        <f>IF(自動車税減免申請書!G340="","",自動車税減免申請書!G340)</f>
        <v/>
      </c>
      <c r="L289" s="37"/>
    </row>
    <row r="290" spans="1:12" ht="23.25" customHeight="1">
      <c r="A290" s="822"/>
      <c r="B290" s="823"/>
      <c r="C290" s="739" t="str">
        <f>IF(自動車税減免申請書!A341="","",自動車税減免申請書!A341)</f>
        <v/>
      </c>
      <c r="D290" s="739"/>
      <c r="E290" s="739" t="str">
        <f>IF(C290="","",IF(OR(入力シート!B156=2,入力シート!B156=4,入力シート!B156=7,入力シート!B156=9,入力シート!B156=12,入力シート!B156=15,入力シート!B156=17),"1",IF(OR(入力シート!B156=6,入力シート!B156=11,入力シート!B156=14),"4",LEN(入力シート!E156))))</f>
        <v/>
      </c>
      <c r="F290" s="739"/>
      <c r="G290" s="741" t="str">
        <f>IF(C290="","",LEFT(IF(入力シート!E156="","",入力シート!E156)&amp;"00",3))</f>
        <v/>
      </c>
      <c r="H290" s="742" t="s">
        <v>259</v>
      </c>
      <c r="I290" s="739" t="str">
        <f>IF(自動車税減免申請書!E341="","",自動車税減免申請書!E341)</f>
        <v/>
      </c>
      <c r="J290" s="739"/>
      <c r="K290" s="87" t="str">
        <f>IF(自動車税減免申請書!G341="","",自動車税減免申請書!G341)</f>
        <v/>
      </c>
      <c r="L290" s="37"/>
    </row>
    <row r="291" spans="1:12" ht="23.25" customHeight="1">
      <c r="A291" s="822"/>
      <c r="B291" s="823"/>
      <c r="C291" s="739" t="str">
        <f>IF(自動車税減免申請書!A342="","",自動車税減免申請書!A342)</f>
        <v/>
      </c>
      <c r="D291" s="739"/>
      <c r="E291" s="739" t="str">
        <f>IF(C291="","",IF(OR(入力シート!B157=2,入力シート!B157=4,入力シート!B157=7,入力シート!B157=9,入力シート!B157=12,入力シート!B157=15,入力シート!B157=17),"1",IF(OR(入力シート!B157=6,入力シート!B157=11,入力シート!B157=14),"4",LEN(入力シート!E157))))</f>
        <v/>
      </c>
      <c r="F291" s="739"/>
      <c r="G291" s="741" t="str">
        <f>IF(C291="","",LEFT(IF(入力シート!E157="","",入力シート!E157)&amp;"00",3))</f>
        <v/>
      </c>
      <c r="H291" s="742" t="s">
        <v>259</v>
      </c>
      <c r="I291" s="739" t="str">
        <f>IF(自動車税減免申請書!E342="","",自動車税減免申請書!E342)</f>
        <v/>
      </c>
      <c r="J291" s="739"/>
      <c r="K291" s="87" t="str">
        <f>IF(自動車税減免申請書!G342="","",自動車税減免申請書!G342)</f>
        <v/>
      </c>
      <c r="L291" s="37"/>
    </row>
    <row r="292" spans="1:12" ht="23.25" customHeight="1">
      <c r="A292" s="822"/>
      <c r="B292" s="823"/>
      <c r="C292" s="739" t="str">
        <f>IF(自動車税減免申請書!A343="","",自動車税減免申請書!A343)</f>
        <v/>
      </c>
      <c r="D292" s="739"/>
      <c r="E292" s="739" t="str">
        <f>IF(C292="","",IF(OR(入力シート!B158=2,入力シート!B158=4,入力シート!B158=7,入力シート!B158=9,入力シート!B158=12,入力シート!B158=15,入力シート!B158=17),"1",IF(OR(入力シート!B158=6,入力シート!B158=11,入力シート!B158=14),"4",LEN(入力シート!E158))))</f>
        <v/>
      </c>
      <c r="F292" s="739"/>
      <c r="G292" s="741" t="str">
        <f>IF(C292="","",LEFT(IF(入力シート!E158="","",入力シート!E158)&amp;"00",3))</f>
        <v/>
      </c>
      <c r="H292" s="742" t="s">
        <v>259</v>
      </c>
      <c r="I292" s="739" t="str">
        <f>IF(自動車税減免申請書!E343="","",自動車税減免申請書!E343)</f>
        <v/>
      </c>
      <c r="J292" s="739"/>
      <c r="K292" s="87" t="str">
        <f>IF(自動車税減免申請書!G343="","",自動車税減免申請書!G343)</f>
        <v/>
      </c>
      <c r="L292" s="37"/>
    </row>
    <row r="293" spans="1:12" ht="23.25" customHeight="1">
      <c r="A293" s="822"/>
      <c r="B293" s="823"/>
      <c r="C293" s="739" t="str">
        <f>IF(自動車税減免申請書!A344="","",自動車税減免申請書!A344)</f>
        <v/>
      </c>
      <c r="D293" s="739"/>
      <c r="E293" s="739" t="str">
        <f>IF(C293="","",IF(OR(入力シート!B159=2,入力シート!B159=4,入力シート!B159=7,入力シート!B159=9,入力シート!B159=12,入力シート!B159=15,入力シート!B159=17),"1",IF(OR(入力シート!B159=6,入力シート!B159=11,入力シート!B159=14),"4",LEN(入力シート!E159))))</f>
        <v/>
      </c>
      <c r="F293" s="739"/>
      <c r="G293" s="741" t="str">
        <f>IF(C293="","",LEFT(IF(入力シート!E159="","",入力シート!E159)&amp;"00",3))</f>
        <v/>
      </c>
      <c r="H293" s="742" t="s">
        <v>259</v>
      </c>
      <c r="I293" s="739" t="str">
        <f>IF(自動車税減免申請書!E344="","",自動車税減免申請書!E344)</f>
        <v/>
      </c>
      <c r="J293" s="739"/>
      <c r="K293" s="87" t="str">
        <f>IF(自動車税減免申請書!G344="","",自動車税減免申請書!G344)</f>
        <v/>
      </c>
      <c r="L293" s="37"/>
    </row>
    <row r="294" spans="1:12" ht="23.25" customHeight="1">
      <c r="A294" s="822"/>
      <c r="B294" s="823"/>
      <c r="C294" s="739" t="str">
        <f>IF(自動車税減免申請書!A345="","",自動車税減免申請書!A345)</f>
        <v/>
      </c>
      <c r="D294" s="739"/>
      <c r="E294" s="739" t="str">
        <f>IF(C294="","",IF(OR(入力シート!B160=2,入力シート!B160=4,入力シート!B160=7,入力シート!B160=9,入力シート!B160=12,入力シート!B160=15,入力シート!B160=17),"1",IF(OR(入力シート!B160=6,入力シート!B160=11,入力シート!B160=14),"4",LEN(入力シート!E160))))</f>
        <v/>
      </c>
      <c r="F294" s="739"/>
      <c r="G294" s="741" t="str">
        <f>IF(C294="","",LEFT(IF(入力シート!E160="","",入力シート!E160)&amp;"00",3))</f>
        <v/>
      </c>
      <c r="H294" s="742" t="s">
        <v>259</v>
      </c>
      <c r="I294" s="739" t="str">
        <f>IF(自動車税減免申請書!E345="","",自動車税減免申請書!E345)</f>
        <v/>
      </c>
      <c r="J294" s="739"/>
      <c r="K294" s="87" t="str">
        <f>IF(自動車税減免申請書!G345="","",自動車税減免申請書!G345)</f>
        <v/>
      </c>
      <c r="L294" s="37"/>
    </row>
    <row r="295" spans="1:12" ht="23.25" customHeight="1">
      <c r="A295" s="822"/>
      <c r="B295" s="823"/>
      <c r="C295" s="739" t="str">
        <f>IF(自動車税減免申請書!A346="","",自動車税減免申請書!A346)</f>
        <v/>
      </c>
      <c r="D295" s="739"/>
      <c r="E295" s="739" t="str">
        <f>IF(C295="","",IF(OR(入力シート!B161=2,入力シート!B161=4,入力シート!B161=7,入力シート!B161=9,入力シート!B161=12,入力シート!B161=15,入力シート!B161=17),"1",IF(OR(入力シート!B161=6,入力シート!B161=11,入力シート!B161=14),"4",LEN(入力シート!E161))))</f>
        <v/>
      </c>
      <c r="F295" s="739"/>
      <c r="G295" s="741" t="str">
        <f>IF(C295="","",LEFT(IF(入力シート!E161="","",入力シート!E161)&amp;"00",3))</f>
        <v/>
      </c>
      <c r="H295" s="742" t="s">
        <v>259</v>
      </c>
      <c r="I295" s="739" t="str">
        <f>IF(自動車税減免申請書!E346="","",自動車税減免申請書!E346)</f>
        <v/>
      </c>
      <c r="J295" s="739"/>
      <c r="K295" s="87" t="str">
        <f>IF(自動車税減免申請書!G346="","",自動車税減免申請書!G346)</f>
        <v/>
      </c>
      <c r="L295" s="37"/>
    </row>
    <row r="296" spans="1:12" ht="23.25" customHeight="1">
      <c r="A296" s="822"/>
      <c r="B296" s="823"/>
      <c r="C296" s="739" t="str">
        <f>IF(自動車税減免申請書!A347="","",自動車税減免申請書!A347)</f>
        <v/>
      </c>
      <c r="D296" s="739"/>
      <c r="E296" s="739" t="str">
        <f>IF(C296="","",IF(OR(入力シート!B162=2,入力シート!B162=4,入力シート!B162=7,入力シート!B162=9,入力シート!B162=12,入力シート!B162=15,入力シート!B162=17),"1",IF(OR(入力シート!B162=6,入力シート!B162=11,入力シート!B162=14),"4",LEN(入力シート!E162))))</f>
        <v/>
      </c>
      <c r="F296" s="739"/>
      <c r="G296" s="741" t="str">
        <f>IF(C296="","",LEFT(IF(入力シート!E162="","",入力シート!E162)&amp;"00",3))</f>
        <v/>
      </c>
      <c r="H296" s="742" t="s">
        <v>259</v>
      </c>
      <c r="I296" s="739" t="str">
        <f>IF(自動車税減免申請書!E347="","",自動車税減免申請書!E347)</f>
        <v/>
      </c>
      <c r="J296" s="739"/>
      <c r="K296" s="87" t="str">
        <f>IF(自動車税減免申請書!G347="","",自動車税減免申請書!G347)</f>
        <v/>
      </c>
      <c r="L296" s="37"/>
    </row>
    <row r="297" spans="1:12" ht="23.25" customHeight="1">
      <c r="A297" s="822"/>
      <c r="B297" s="823"/>
      <c r="C297" s="739" t="str">
        <f>IF(自動車税減免申請書!A348="","",自動車税減免申請書!A348)</f>
        <v/>
      </c>
      <c r="D297" s="739"/>
      <c r="E297" s="739" t="str">
        <f>IF(C297="","",IF(OR(入力シート!B163=2,入力シート!B163=4,入力シート!B163=7,入力シート!B163=9,入力シート!B163=12,入力シート!B163=15,入力シート!B163=17),"1",IF(OR(入力シート!B163=6,入力シート!B163=11,入力シート!B163=14),"4",LEN(入力シート!E163))))</f>
        <v/>
      </c>
      <c r="F297" s="739"/>
      <c r="G297" s="741" t="str">
        <f>IF(C297="","",LEFT(IF(入力シート!E163="","",入力シート!E163)&amp;"00",3))</f>
        <v/>
      </c>
      <c r="H297" s="742" t="s">
        <v>259</v>
      </c>
      <c r="I297" s="739" t="str">
        <f>IF(自動車税減免申請書!E348="","",自動車税減免申請書!E348)</f>
        <v/>
      </c>
      <c r="J297" s="739"/>
      <c r="K297" s="87" t="str">
        <f>IF(自動車税減免申請書!G348="","",自動車税減免申請書!G348)</f>
        <v/>
      </c>
      <c r="L297" s="37"/>
    </row>
    <row r="298" spans="1:12" ht="23.25" customHeight="1">
      <c r="A298" s="822"/>
      <c r="B298" s="823"/>
      <c r="C298" s="739" t="str">
        <f>IF(自動車税減免申請書!A349="","",自動車税減免申請書!A349)</f>
        <v/>
      </c>
      <c r="D298" s="739"/>
      <c r="E298" s="739" t="str">
        <f>IF(C298="","",IF(OR(入力シート!B164=2,入力シート!B164=4,入力シート!B164=7,入力シート!B164=9,入力シート!B164=12,入力シート!B164=15,入力シート!B164=17),"1",IF(OR(入力シート!B164=6,入力シート!B164=11,入力シート!B164=14),"4",LEN(入力シート!E164))))</f>
        <v/>
      </c>
      <c r="F298" s="739"/>
      <c r="G298" s="741" t="str">
        <f>IF(C298="","",LEFT(IF(入力シート!E164="","",入力シート!E164)&amp;"00",3))</f>
        <v/>
      </c>
      <c r="H298" s="742" t="s">
        <v>259</v>
      </c>
      <c r="I298" s="739" t="str">
        <f>IF(自動車税減免申請書!E349="","",自動車税減免申請書!E349)</f>
        <v/>
      </c>
      <c r="J298" s="739"/>
      <c r="K298" s="87" t="str">
        <f>IF(自動車税減免申請書!G349="","",自動車税減免申請書!G349)</f>
        <v/>
      </c>
      <c r="L298" s="37"/>
    </row>
    <row r="299" spans="1:12" ht="23.25" customHeight="1">
      <c r="A299" s="822"/>
      <c r="B299" s="823"/>
      <c r="C299" s="739" t="str">
        <f>IF(自動車税減免申請書!A350="","",自動車税減免申請書!A350)</f>
        <v/>
      </c>
      <c r="D299" s="739"/>
      <c r="E299" s="739" t="str">
        <f>IF(C299="","",IF(OR(入力シート!B165=2,入力シート!B165=4,入力シート!B165=7,入力シート!B165=9,入力シート!B165=12,入力シート!B165=15,入力シート!B165=17),"1",IF(OR(入力シート!B165=6,入力シート!B165=11,入力シート!B165=14),"4",LEN(入力シート!E165))))</f>
        <v/>
      </c>
      <c r="F299" s="739"/>
      <c r="G299" s="741" t="str">
        <f>IF(C299="","",LEFT(IF(入力シート!E165="","",入力シート!E165)&amp;"00",3))</f>
        <v/>
      </c>
      <c r="H299" s="742" t="s">
        <v>259</v>
      </c>
      <c r="I299" s="739" t="str">
        <f>IF(自動車税減免申請書!E350="","",自動車税減免申請書!E350)</f>
        <v/>
      </c>
      <c r="J299" s="739"/>
      <c r="K299" s="87" t="str">
        <f>IF(自動車税減免申請書!G350="","",自動車税減免申請書!G350)</f>
        <v/>
      </c>
      <c r="L299" s="37"/>
    </row>
    <row r="300" spans="1:12" ht="23.25" customHeight="1">
      <c r="A300" s="822"/>
      <c r="B300" s="823"/>
      <c r="C300" s="739" t="str">
        <f>IF(自動車税減免申請書!A351="","",自動車税減免申請書!A351)</f>
        <v/>
      </c>
      <c r="D300" s="739"/>
      <c r="E300" s="739" t="str">
        <f>IF(C300="","",IF(OR(入力シート!B166=2,入力シート!B166=4,入力シート!B166=7,入力シート!B166=9,入力シート!B166=12,入力シート!B166=15,入力シート!B166=17),"1",IF(OR(入力シート!B166=6,入力シート!B166=11,入力シート!B166=14),"4",LEN(入力シート!E166))))</f>
        <v/>
      </c>
      <c r="F300" s="739"/>
      <c r="G300" s="741" t="str">
        <f>IF(C300="","",LEFT(IF(入力シート!E166="","",入力シート!E166)&amp;"00",3))</f>
        <v/>
      </c>
      <c r="H300" s="742" t="s">
        <v>259</v>
      </c>
      <c r="I300" s="739" t="str">
        <f>IF(自動車税減免申請書!E351="","",自動車税減免申請書!E351)</f>
        <v/>
      </c>
      <c r="J300" s="739"/>
      <c r="K300" s="87" t="str">
        <f>IF(自動車税減免申請書!G351="","",自動車税減免申請書!G351)</f>
        <v/>
      </c>
      <c r="L300" s="37"/>
    </row>
    <row r="301" spans="1:12" ht="23.25" customHeight="1">
      <c r="A301" s="822"/>
      <c r="B301" s="823"/>
      <c r="C301" s="739" t="str">
        <f>IF(自動車税減免申請書!A352="","",自動車税減免申請書!A352)</f>
        <v/>
      </c>
      <c r="D301" s="739"/>
      <c r="E301" s="739" t="str">
        <f>IF(C301="","",IF(OR(入力シート!B167=2,入力シート!B167=4,入力シート!B167=7,入力シート!B167=9,入力シート!B167=12,入力シート!B167=15,入力シート!B167=17),"1",IF(OR(入力シート!B167=6,入力シート!B167=11,入力シート!B167=14),"4",LEN(入力シート!E167))))</f>
        <v/>
      </c>
      <c r="F301" s="739"/>
      <c r="G301" s="741" t="str">
        <f>IF(C301="","",LEFT(IF(入力シート!E167="","",入力シート!E167)&amp;"00",3))</f>
        <v/>
      </c>
      <c r="H301" s="742" t="s">
        <v>259</v>
      </c>
      <c r="I301" s="739" t="str">
        <f>IF(自動車税減免申請書!E352="","",自動車税減免申請書!E352)</f>
        <v/>
      </c>
      <c r="J301" s="739"/>
      <c r="K301" s="87" t="str">
        <f>IF(自動車税減免申請書!G352="","",自動車税減免申請書!G352)</f>
        <v/>
      </c>
      <c r="L301" s="37"/>
    </row>
    <row r="302" spans="1:12" ht="23.25" customHeight="1">
      <c r="A302" s="824"/>
      <c r="B302" s="825"/>
      <c r="C302" s="782" t="str">
        <f>IF(自動車税減免申請書!A353="","",自動車税減免申請書!A353)</f>
        <v/>
      </c>
      <c r="D302" s="782"/>
      <c r="E302" s="783" t="str">
        <f>IF(C302="","",IF(OR(入力シート!B168=2,入力シート!B168=4,入力シート!B168=7,入力シート!B168=9,入力シート!B168=12,入力シート!B168=15,入力シート!B168=17),"1",IF(OR(入力シート!B168=6,入力シート!B168=11,入力シート!B168=14),"4",LEN(入力シート!E168))))</f>
        <v/>
      </c>
      <c r="F302" s="783"/>
      <c r="G302" s="784" t="str">
        <f>IF(C302="","",LEFT(IF(入力シート!E168="","",入力シート!E168)&amp;"00",3))</f>
        <v/>
      </c>
      <c r="H302" s="785" t="s">
        <v>259</v>
      </c>
      <c r="I302" s="782" t="str">
        <f>IF(自動車税減免申請書!E353="","",自動車税減免申請書!E353)</f>
        <v/>
      </c>
      <c r="J302" s="782"/>
      <c r="K302" s="92" t="str">
        <f>IF(自動車税減免申請書!G353="","",自動車税減免申請書!G353)</f>
        <v/>
      </c>
      <c r="L302" s="37"/>
    </row>
    <row r="303" spans="1:12" ht="6" customHeight="1">
      <c r="A303" s="27"/>
      <c r="B303" s="27"/>
      <c r="C303" s="27"/>
      <c r="D303" s="27"/>
      <c r="E303" s="27"/>
      <c r="F303" s="27"/>
      <c r="G303" s="27"/>
      <c r="H303" s="27"/>
      <c r="I303" s="27"/>
      <c r="J303" s="27"/>
      <c r="K303" s="35"/>
      <c r="L303" s="37"/>
    </row>
    <row r="304" spans="1:12" ht="9.75" customHeight="1"/>
    <row r="305" spans="1:23" ht="7.5" customHeight="1">
      <c r="A305" s="800"/>
      <c r="B305" s="84"/>
      <c r="C305" s="84"/>
      <c r="D305" s="84"/>
      <c r="E305" s="84"/>
      <c r="F305" s="801" t="s">
        <v>462</v>
      </c>
      <c r="G305" s="94" t="s">
        <v>463</v>
      </c>
      <c r="H305" s="802" t="s">
        <v>464</v>
      </c>
      <c r="I305" s="803"/>
      <c r="J305" s="804"/>
      <c r="K305" s="805"/>
      <c r="L305" s="806"/>
      <c r="M305" s="807"/>
      <c r="N305" s="808"/>
      <c r="O305" s="693" t="s">
        <v>271</v>
      </c>
      <c r="P305" s="695" t="s">
        <v>273</v>
      </c>
      <c r="Q305" s="696"/>
      <c r="R305" s="697"/>
      <c r="S305" s="95" t="s">
        <v>465</v>
      </c>
      <c r="T305" s="836"/>
      <c r="U305" s="95">
        <v>51</v>
      </c>
      <c r="V305" s="701"/>
      <c r="W305" s="702"/>
    </row>
    <row r="306" spans="1:23" ht="7.5" customHeight="1">
      <c r="A306" s="800"/>
      <c r="B306" s="84"/>
      <c r="C306" s="84"/>
      <c r="D306" s="84"/>
      <c r="E306" s="84"/>
      <c r="F306" s="801"/>
      <c r="G306" s="809">
        <v>330</v>
      </c>
      <c r="H306" s="811" t="s">
        <v>466</v>
      </c>
      <c r="I306" s="812"/>
      <c r="J306" s="812"/>
      <c r="K306" s="813"/>
      <c r="L306" s="806"/>
      <c r="M306" s="807"/>
      <c r="N306" s="808"/>
      <c r="O306" s="694"/>
      <c r="P306" s="698"/>
      <c r="Q306" s="699"/>
      <c r="R306" s="700"/>
      <c r="S306" s="705" t="s">
        <v>467</v>
      </c>
      <c r="T306" s="837"/>
      <c r="U306" s="705" t="s">
        <v>341</v>
      </c>
      <c r="V306" s="703"/>
      <c r="W306" s="704"/>
    </row>
    <row r="307" spans="1:23" ht="7.5" customHeight="1">
      <c r="A307" s="800"/>
      <c r="B307" s="84"/>
      <c r="C307" s="84"/>
      <c r="D307" s="84"/>
      <c r="E307" s="84"/>
      <c r="F307" s="801"/>
      <c r="G307" s="810"/>
      <c r="H307" s="814"/>
      <c r="I307" s="815"/>
      <c r="J307" s="815"/>
      <c r="K307" s="816"/>
      <c r="L307" s="806"/>
      <c r="M307" s="807"/>
      <c r="N307" s="808"/>
      <c r="O307" s="96">
        <v>41</v>
      </c>
      <c r="P307" s="706" t="s">
        <v>490</v>
      </c>
      <c r="Q307" s="707"/>
      <c r="R307" s="708"/>
      <c r="S307" s="705"/>
      <c r="T307" s="838"/>
      <c r="U307" s="705"/>
      <c r="V307" s="703"/>
      <c r="W307" s="704"/>
    </row>
    <row r="308" spans="1:23" ht="7.5" customHeight="1">
      <c r="A308" s="800"/>
      <c r="B308" s="84"/>
      <c r="C308" s="84"/>
      <c r="D308" s="84"/>
      <c r="E308" s="84"/>
      <c r="F308" s="97"/>
      <c r="G308" s="98"/>
      <c r="H308" s="98"/>
      <c r="I308" s="98"/>
      <c r="J308" s="98"/>
      <c r="K308" s="98"/>
      <c r="L308" s="27"/>
      <c r="M308" s="27"/>
      <c r="N308" s="27"/>
      <c r="O308" s="789"/>
      <c r="P308" s="792"/>
      <c r="Q308" s="793"/>
      <c r="R308" s="794"/>
      <c r="S308" s="99" t="s">
        <v>469</v>
      </c>
      <c r="T308" s="730"/>
      <c r="U308" s="731"/>
      <c r="V308" s="731"/>
      <c r="W308" s="732"/>
    </row>
    <row r="309" spans="1:23" ht="13.5" customHeight="1">
      <c r="A309" s="800"/>
      <c r="B309" s="519"/>
      <c r="C309" s="519"/>
      <c r="D309" s="519"/>
      <c r="E309" s="519"/>
      <c r="F309" s="519"/>
      <c r="G309" s="519"/>
      <c r="H309" s="519"/>
      <c r="I309" s="519"/>
      <c r="J309" s="519"/>
      <c r="K309" s="519"/>
      <c r="L309" s="817"/>
      <c r="M309" s="817"/>
      <c r="N309" s="817"/>
      <c r="O309" s="790"/>
      <c r="P309" s="795"/>
      <c r="Q309" s="563"/>
      <c r="R309" s="796"/>
      <c r="S309" s="100" t="s">
        <v>394</v>
      </c>
      <c r="T309" s="797"/>
      <c r="U309" s="798"/>
      <c r="V309" s="798"/>
      <c r="W309" s="799"/>
    </row>
    <row r="310" spans="1:23" ht="7.5" customHeight="1">
      <c r="A310" s="800"/>
      <c r="B310" s="519"/>
      <c r="C310" s="519"/>
      <c r="D310" s="519"/>
      <c r="E310" s="519"/>
      <c r="F310" s="519"/>
      <c r="G310" s="519"/>
      <c r="H310" s="519"/>
      <c r="I310" s="519"/>
      <c r="J310" s="519"/>
      <c r="K310" s="519"/>
      <c r="L310" s="27"/>
      <c r="M310" s="27"/>
      <c r="N310" s="27"/>
      <c r="O310" s="790"/>
      <c r="P310" s="795"/>
      <c r="Q310" s="563"/>
      <c r="R310" s="796"/>
      <c r="S310" s="99" t="s">
        <v>470</v>
      </c>
      <c r="T310" s="730"/>
      <c r="U310" s="731"/>
      <c r="V310" s="731"/>
      <c r="W310" s="732"/>
    </row>
    <row r="311" spans="1:23" ht="13.5" customHeight="1">
      <c r="A311" s="800"/>
      <c r="B311" s="519"/>
      <c r="C311" s="519"/>
      <c r="D311" s="519"/>
      <c r="E311" s="519"/>
      <c r="F311" s="519"/>
      <c r="G311" s="519"/>
      <c r="H311" s="519"/>
      <c r="I311" s="519"/>
      <c r="J311" s="519"/>
      <c r="K311" s="519"/>
      <c r="L311" s="817"/>
      <c r="M311" s="817"/>
      <c r="N311" s="817"/>
      <c r="O311" s="791"/>
      <c r="P311" s="795"/>
      <c r="Q311" s="563"/>
      <c r="R311" s="796"/>
      <c r="S311" s="82" t="s">
        <v>395</v>
      </c>
      <c r="T311" s="733"/>
      <c r="U311" s="734"/>
      <c r="V311" s="734"/>
      <c r="W311" s="735"/>
    </row>
    <row r="312" spans="1:23" ht="130.5" customHeight="1">
      <c r="A312" s="93"/>
      <c r="B312" s="16"/>
      <c r="C312" s="16"/>
      <c r="D312" s="16"/>
      <c r="E312" s="16"/>
      <c r="F312" s="16"/>
      <c r="G312" s="16"/>
      <c r="H312" s="16"/>
      <c r="I312" s="16"/>
      <c r="J312" s="16"/>
      <c r="K312" s="16"/>
      <c r="L312" s="27"/>
      <c r="M312" s="27"/>
      <c r="N312" s="27"/>
      <c r="P312" s="16"/>
      <c r="Q312" s="16"/>
      <c r="R312" s="16"/>
      <c r="S312" s="101"/>
      <c r="T312" s="16"/>
      <c r="U312" s="16"/>
      <c r="V312" s="16"/>
      <c r="W312" s="16"/>
    </row>
    <row r="313" spans="1:23" ht="3.75" customHeight="1"/>
    <row r="314" spans="1:23" ht="21">
      <c r="A314" s="518" t="s">
        <v>1259</v>
      </c>
      <c r="B314" s="518"/>
      <c r="C314" s="518"/>
      <c r="D314" s="518"/>
      <c r="E314" s="518"/>
      <c r="F314" s="518"/>
      <c r="G314" s="518"/>
      <c r="H314" s="518"/>
      <c r="I314" s="518"/>
      <c r="J314" s="518"/>
      <c r="K314" s="518"/>
      <c r="L314" s="518"/>
      <c r="M314" s="518"/>
      <c r="N314" s="518"/>
      <c r="O314" s="518"/>
      <c r="P314" s="518"/>
      <c r="Q314" s="518"/>
      <c r="R314" s="518"/>
      <c r="S314" s="518"/>
      <c r="T314" s="518"/>
      <c r="U314" s="518"/>
      <c r="V314" s="518"/>
      <c r="W314" s="518"/>
    </row>
    <row r="315" spans="1:23" ht="6" customHeight="1"/>
    <row r="316" spans="1:23" ht="13.5" customHeight="1">
      <c r="U316" s="519" t="str">
        <f>"ページ　　"&amp;入力シート!$AI$14&amp;" - "</f>
        <v xml:space="preserve">ページ　　0 - </v>
      </c>
      <c r="V316" s="519"/>
      <c r="W316" s="17">
        <v>7</v>
      </c>
    </row>
    <row r="317" spans="1:23" ht="13.5" customHeight="1">
      <c r="A317" s="743" t="s">
        <v>441</v>
      </c>
      <c r="B317" s="744"/>
      <c r="C317" s="744"/>
      <c r="D317" s="744"/>
      <c r="E317" s="744" t="s">
        <v>442</v>
      </c>
      <c r="F317" s="745"/>
    </row>
    <row r="318" spans="1:23" ht="13.5" customHeight="1">
      <c r="A318" s="746">
        <v>1</v>
      </c>
      <c r="B318" s="747">
        <v>2</v>
      </c>
      <c r="C318" s="747">
        <v>3</v>
      </c>
      <c r="D318" s="747">
        <v>4</v>
      </c>
      <c r="E318" s="747">
        <v>5</v>
      </c>
      <c r="F318" s="748"/>
      <c r="G318" s="76"/>
      <c r="H318" s="749" t="str">
        <f>H162</f>
        <v>北海道札幌道税事務所</v>
      </c>
      <c r="I318" s="749"/>
      <c r="J318" s="749"/>
      <c r="K318" s="749"/>
      <c r="L318" s="749"/>
      <c r="T318" s="709" t="str">
        <f>T162</f>
        <v>令和　　　　年　　　　月　　　　日</v>
      </c>
      <c r="U318" s="709"/>
      <c r="V318" s="709"/>
      <c r="W318" s="709"/>
    </row>
    <row r="319" spans="1:23" ht="6" customHeight="1">
      <c r="A319" s="746"/>
      <c r="B319" s="747"/>
      <c r="C319" s="747"/>
      <c r="D319" s="747"/>
      <c r="E319" s="747"/>
      <c r="F319" s="748"/>
    </row>
    <row r="320" spans="1:23" ht="7.5" customHeight="1">
      <c r="A320" s="710" t="s">
        <v>471</v>
      </c>
      <c r="B320" s="712" t="s">
        <v>472</v>
      </c>
      <c r="C320" s="712">
        <v>1</v>
      </c>
      <c r="D320" s="714" t="s">
        <v>473</v>
      </c>
      <c r="E320" s="712" t="s">
        <v>474</v>
      </c>
      <c r="F320" s="716"/>
      <c r="H320" s="718" t="s">
        <v>475</v>
      </c>
      <c r="I320" s="719"/>
      <c r="J320" s="720"/>
      <c r="K320" s="721" t="str">
        <f>K164</f>
        <v/>
      </c>
      <c r="L320" s="722"/>
      <c r="M320" s="722"/>
      <c r="N320" s="722"/>
      <c r="O320" s="722"/>
      <c r="P320" s="722"/>
      <c r="Q320" s="722"/>
      <c r="R320" s="722"/>
      <c r="S320" s="722"/>
      <c r="T320" s="722"/>
      <c r="U320" s="722"/>
      <c r="V320" s="722"/>
      <c r="W320" s="723"/>
    </row>
    <row r="321" spans="1:23" ht="18.75" customHeight="1">
      <c r="A321" s="711"/>
      <c r="B321" s="713"/>
      <c r="C321" s="713"/>
      <c r="D321" s="715"/>
      <c r="E321" s="713"/>
      <c r="F321" s="717"/>
      <c r="H321" s="727" t="s">
        <v>448</v>
      </c>
      <c r="I321" s="728"/>
      <c r="J321" s="729"/>
      <c r="K321" s="724"/>
      <c r="L321" s="725"/>
      <c r="M321" s="725"/>
      <c r="N321" s="725"/>
      <c r="O321" s="725"/>
      <c r="P321" s="725"/>
      <c r="Q321" s="725"/>
      <c r="R321" s="725"/>
      <c r="S321" s="725"/>
      <c r="T321" s="725"/>
      <c r="U321" s="725"/>
      <c r="V321" s="725"/>
      <c r="W321" s="726"/>
    </row>
    <row r="322" spans="1:23" ht="7.5" customHeight="1">
      <c r="H322" s="763" t="s">
        <v>449</v>
      </c>
      <c r="I322" s="764"/>
      <c r="J322" s="765"/>
      <c r="K322" s="766" t="str">
        <f>K166</f>
        <v/>
      </c>
      <c r="L322" s="767"/>
      <c r="M322" s="767"/>
      <c r="N322" s="767"/>
      <c r="O322" s="767"/>
      <c r="P322" s="767"/>
      <c r="Q322" s="767"/>
      <c r="R322" s="767"/>
      <c r="S322" s="767"/>
      <c r="T322" s="767"/>
      <c r="U322" s="767"/>
      <c r="V322" s="767"/>
      <c r="W322" s="768"/>
    </row>
    <row r="323" spans="1:23" ht="18.75" customHeight="1">
      <c r="H323" s="772" t="s">
        <v>450</v>
      </c>
      <c r="I323" s="773"/>
      <c r="J323" s="774"/>
      <c r="K323" s="769"/>
      <c r="L323" s="524"/>
      <c r="M323" s="524"/>
      <c r="N323" s="770"/>
      <c r="O323" s="770"/>
      <c r="P323" s="770"/>
      <c r="Q323" s="770"/>
      <c r="R323" s="770"/>
      <c r="S323" s="770"/>
      <c r="T323" s="770"/>
      <c r="U323" s="770"/>
      <c r="V323" s="770"/>
      <c r="W323" s="771"/>
    </row>
    <row r="324" spans="1:23" ht="7.5" customHeight="1">
      <c r="H324" s="57"/>
      <c r="I324" s="57"/>
      <c r="J324" s="77"/>
      <c r="K324" s="78"/>
      <c r="L324" s="16"/>
      <c r="M324" s="16"/>
      <c r="N324" s="775" t="s">
        <v>451</v>
      </c>
      <c r="O324" s="79" t="s">
        <v>452</v>
      </c>
      <c r="P324" s="777" t="s">
        <v>337</v>
      </c>
      <c r="Q324" s="80">
        <v>9</v>
      </c>
      <c r="R324" s="779" t="s">
        <v>453</v>
      </c>
      <c r="S324" s="780"/>
      <c r="T324" s="781"/>
      <c r="U324" s="730" t="str">
        <f>U168</f>
        <v/>
      </c>
      <c r="V324" s="731"/>
      <c r="W324" s="732"/>
    </row>
    <row r="325" spans="1:23" ht="15" customHeight="1">
      <c r="H325" s="57"/>
      <c r="I325" s="57"/>
      <c r="J325" s="77"/>
      <c r="K325" s="81"/>
      <c r="L325" s="81"/>
      <c r="M325" s="37"/>
      <c r="N325" s="776"/>
      <c r="O325" s="82">
        <v>310</v>
      </c>
      <c r="P325" s="778"/>
      <c r="Q325" s="83" t="str">
        <f>Q169</f>
        <v/>
      </c>
      <c r="R325" s="736" t="s">
        <v>267</v>
      </c>
      <c r="S325" s="737"/>
      <c r="T325" s="738"/>
      <c r="U325" s="733"/>
      <c r="V325" s="734"/>
      <c r="W325" s="735"/>
    </row>
    <row r="326" spans="1:23" ht="31.5" customHeight="1"/>
    <row r="327" spans="1:23" ht="15" customHeight="1">
      <c r="A327" s="756" t="s">
        <v>454</v>
      </c>
      <c r="B327" s="757"/>
      <c r="C327" s="757" t="s">
        <v>279</v>
      </c>
      <c r="D327" s="757"/>
      <c r="E327" s="760" t="s">
        <v>333</v>
      </c>
      <c r="F327" s="760"/>
      <c r="G327" s="760"/>
      <c r="H327" s="760"/>
      <c r="I327" s="760"/>
      <c r="J327" s="760"/>
      <c r="K327" s="761"/>
      <c r="L327" s="84"/>
    </row>
    <row r="328" spans="1:23" ht="15" customHeight="1">
      <c r="A328" s="758"/>
      <c r="B328" s="759"/>
      <c r="C328" s="759"/>
      <c r="D328" s="759"/>
      <c r="E328" s="762" t="s">
        <v>455</v>
      </c>
      <c r="F328" s="762"/>
      <c r="G328" s="762" t="s">
        <v>456</v>
      </c>
      <c r="H328" s="762"/>
      <c r="I328" s="762" t="s">
        <v>457</v>
      </c>
      <c r="J328" s="762"/>
      <c r="K328" s="85" t="s">
        <v>279</v>
      </c>
      <c r="L328" s="84"/>
    </row>
    <row r="329" spans="1:23" ht="7.5" customHeight="1">
      <c r="A329" s="818" t="s">
        <v>486</v>
      </c>
      <c r="B329" s="819"/>
      <c r="C329" s="819" t="s">
        <v>487</v>
      </c>
      <c r="D329" s="819"/>
      <c r="E329" s="751">
        <v>24</v>
      </c>
      <c r="F329" s="751"/>
      <c r="G329" s="819" t="s">
        <v>488</v>
      </c>
      <c r="H329" s="819"/>
      <c r="I329" s="819">
        <v>28</v>
      </c>
      <c r="J329" s="819"/>
      <c r="K329" s="86" t="s">
        <v>489</v>
      </c>
      <c r="L329" s="84"/>
    </row>
    <row r="330" spans="1:23" ht="23.25" customHeight="1">
      <c r="A330" s="820">
        <v>320</v>
      </c>
      <c r="B330" s="821"/>
      <c r="C330" s="826" t="str">
        <f>IF(自動車税減免申請書!A391="","",自動車税減免申請書!A391)</f>
        <v/>
      </c>
      <c r="D330" s="826"/>
      <c r="E330" s="739" t="str">
        <f>IF(C330="","",IF(OR(入力シート!B169=2,入力シート!B169=4,入力シート!B169=7,入力シート!B169=9,入力シート!B169=12,入力シート!B169=15,入力シート!B169=17),"1",IF(OR(入力シート!B169=6,入力シート!B169=11,入力シート!B169=14),"4",LEN(入力シート!E169))))</f>
        <v/>
      </c>
      <c r="F330" s="739"/>
      <c r="G330" s="827" t="str">
        <f>IF(C330="","",LEFT(IF(入力シート!E169="","",入力シート!E169)&amp;"00",3))</f>
        <v/>
      </c>
      <c r="H330" s="828" t="s">
        <v>259</v>
      </c>
      <c r="I330" s="826" t="str">
        <f>IF(自動車税減免申請書!E391="","",自動車税減免申請書!E391)</f>
        <v/>
      </c>
      <c r="J330" s="826"/>
      <c r="K330" s="102" t="str">
        <f>IF(自動車税減免申請書!G391="","",自動車税減免申請書!G391)</f>
        <v/>
      </c>
      <c r="L330" s="37"/>
    </row>
    <row r="331" spans="1:23" ht="23.25" customHeight="1">
      <c r="A331" s="822"/>
      <c r="B331" s="823"/>
      <c r="C331" s="739" t="str">
        <f>IF(自動車税減免申請書!A392="","",自動車税減免申請書!A392)</f>
        <v/>
      </c>
      <c r="D331" s="739"/>
      <c r="E331" s="739" t="str">
        <f>IF(C331="","",IF(OR(入力シート!B170=2,入力シート!B170=4,入力シート!B170=7,入力シート!B170=9,入力シート!B170=12,入力シート!B170=15,入力シート!B170=17),"1",IF(OR(入力シート!B170=6,入力シート!B170=11,入力シート!B170=14),"4",LEN(入力シート!E170))))</f>
        <v/>
      </c>
      <c r="F331" s="739"/>
      <c r="G331" s="741" t="str">
        <f>IF(C331="","",LEFT(IF(入力シート!E170="","",入力シート!E170)&amp;"00",3))</f>
        <v/>
      </c>
      <c r="H331" s="742" t="s">
        <v>259</v>
      </c>
      <c r="I331" s="739" t="str">
        <f>IF(自動車税減免申請書!E392="","",自動車税減免申請書!E392)</f>
        <v/>
      </c>
      <c r="J331" s="739"/>
      <c r="K331" s="87" t="str">
        <f>IF(自動車税減免申請書!G392="","",自動車税減免申請書!G392)</f>
        <v/>
      </c>
      <c r="L331" s="37"/>
    </row>
    <row r="332" spans="1:23" ht="23.25" customHeight="1">
      <c r="A332" s="822"/>
      <c r="B332" s="823"/>
      <c r="C332" s="739" t="str">
        <f>IF(自動車税減免申請書!A393="","",自動車税減免申請書!A393)</f>
        <v/>
      </c>
      <c r="D332" s="739"/>
      <c r="E332" s="739" t="str">
        <f>IF(C332="","",IF(OR(入力シート!B171=2,入力シート!B171=4,入力シート!B171=7,入力シート!B171=9,入力シート!B171=12,入力シート!B171=15,入力シート!B171=17),"1",IF(OR(入力シート!B171=6,入力シート!B171=11,入力シート!B171=14),"4",LEN(入力シート!E171))))</f>
        <v/>
      </c>
      <c r="F332" s="739"/>
      <c r="G332" s="741" t="str">
        <f>IF(C332="","",LEFT(IF(入力シート!E171="","",入力シート!E171)&amp;"00",3))</f>
        <v/>
      </c>
      <c r="H332" s="742" t="s">
        <v>259</v>
      </c>
      <c r="I332" s="739" t="str">
        <f>IF(自動車税減免申請書!E393="","",自動車税減免申請書!E393)</f>
        <v/>
      </c>
      <c r="J332" s="739"/>
      <c r="K332" s="87" t="str">
        <f>IF(自動車税減免申請書!G393="","",自動車税減免申請書!G393)</f>
        <v/>
      </c>
      <c r="L332" s="37"/>
    </row>
    <row r="333" spans="1:23" ht="23.25" customHeight="1">
      <c r="A333" s="822"/>
      <c r="B333" s="823"/>
      <c r="C333" s="739" t="str">
        <f>IF(自動車税減免申請書!A394="","",自動車税減免申請書!A394)</f>
        <v/>
      </c>
      <c r="D333" s="739"/>
      <c r="E333" s="739" t="str">
        <f>IF(C333="","",IF(OR(入力シート!B172=2,入力シート!B172=4,入力シート!B172=7,入力シート!B172=9,入力シート!B172=12,入力シート!B172=15,入力シート!B172=17),"1",IF(OR(入力シート!B172=6,入力シート!B172=11,入力シート!B172=14),"4",LEN(入力シート!E172))))</f>
        <v/>
      </c>
      <c r="F333" s="739"/>
      <c r="G333" s="741" t="str">
        <f>IF(C333="","",LEFT(IF(入力シート!E172="","",入力シート!E172)&amp;"00",3))</f>
        <v/>
      </c>
      <c r="H333" s="742" t="s">
        <v>259</v>
      </c>
      <c r="I333" s="739" t="str">
        <f>IF(自動車税減免申請書!E394="","",自動車税減免申請書!E394)</f>
        <v/>
      </c>
      <c r="J333" s="739"/>
      <c r="K333" s="87" t="str">
        <f>IF(自動車税減免申請書!G394="","",自動車税減免申請書!G394)</f>
        <v/>
      </c>
      <c r="L333" s="37"/>
    </row>
    <row r="334" spans="1:23" ht="23.25" customHeight="1">
      <c r="A334" s="822"/>
      <c r="B334" s="823"/>
      <c r="C334" s="739" t="str">
        <f>IF(自動車税減免申請書!A395="","",自動車税減免申請書!A395)</f>
        <v/>
      </c>
      <c r="D334" s="739"/>
      <c r="E334" s="739" t="str">
        <f>IF(C334="","",IF(OR(入力シート!B173=2,入力シート!B173=4,入力シート!B173=7,入力シート!B173=9,入力シート!B173=12,入力シート!B173=15,入力シート!B173=17),"1",IF(OR(入力シート!B173=6,入力シート!B173=11,入力シート!B173=14),"4",LEN(入力シート!E173))))</f>
        <v/>
      </c>
      <c r="F334" s="739"/>
      <c r="G334" s="741" t="str">
        <f>IF(C334="","",LEFT(IF(入力シート!E173="","",入力シート!E173)&amp;"00",3))</f>
        <v/>
      </c>
      <c r="H334" s="742" t="s">
        <v>259</v>
      </c>
      <c r="I334" s="739" t="str">
        <f>IF(自動車税減免申請書!E395="","",自動車税減免申請書!E395)</f>
        <v/>
      </c>
      <c r="J334" s="739"/>
      <c r="K334" s="87" t="str">
        <f>IF(自動車税減免申請書!G395="","",自動車税減免申請書!G395)</f>
        <v/>
      </c>
      <c r="L334" s="37"/>
    </row>
    <row r="335" spans="1:23" ht="23.25" customHeight="1">
      <c r="A335" s="822"/>
      <c r="B335" s="823"/>
      <c r="C335" s="739" t="str">
        <f>IF(自動車税減免申請書!A396="","",自動車税減免申請書!A396)</f>
        <v/>
      </c>
      <c r="D335" s="739"/>
      <c r="E335" s="739" t="str">
        <f>IF(C335="","",IF(OR(入力シート!B174=2,入力シート!B174=4,入力シート!B174=7,入力シート!B174=9,入力シート!B174=12,入力シート!B174=15,入力シート!B174=17),"1",IF(OR(入力シート!B174=6,入力シート!B174=11,入力シート!B174=14),"4",LEN(入力シート!E174))))</f>
        <v/>
      </c>
      <c r="F335" s="739"/>
      <c r="G335" s="741" t="str">
        <f>IF(C335="","",LEFT(IF(入力シート!E174="","",入力シート!E174)&amp;"00",3))</f>
        <v/>
      </c>
      <c r="H335" s="742" t="s">
        <v>259</v>
      </c>
      <c r="I335" s="739" t="str">
        <f>IF(自動車税減免申請書!E396="","",自動車税減免申請書!E396)</f>
        <v/>
      </c>
      <c r="J335" s="739"/>
      <c r="K335" s="87" t="str">
        <f>IF(自動車税減免申請書!G396="","",自動車税減免申請書!G396)</f>
        <v/>
      </c>
      <c r="L335" s="37"/>
    </row>
    <row r="336" spans="1:23" ht="23.25" customHeight="1">
      <c r="A336" s="822"/>
      <c r="B336" s="823"/>
      <c r="C336" s="739" t="str">
        <f>IF(自動車税減免申請書!A397="","",自動車税減免申請書!A397)</f>
        <v/>
      </c>
      <c r="D336" s="739"/>
      <c r="E336" s="739" t="str">
        <f>IF(C336="","",IF(OR(入力シート!B175=2,入力シート!B175=4,入力シート!B175=7,入力シート!B175=9,入力シート!B175=12,入力シート!B175=15,入力シート!B175=17),"1",IF(OR(入力シート!B175=6,入力シート!B175=11,入力シート!B175=14),"4",LEN(入力シート!E175))))</f>
        <v/>
      </c>
      <c r="F336" s="739"/>
      <c r="G336" s="741" t="str">
        <f>IF(C336="","",LEFT(IF(入力シート!E175="","",入力シート!E175)&amp;"00",3))</f>
        <v/>
      </c>
      <c r="H336" s="742" t="s">
        <v>259</v>
      </c>
      <c r="I336" s="739" t="str">
        <f>IF(自動車税減免申請書!E397="","",自動車税減免申請書!E397)</f>
        <v/>
      </c>
      <c r="J336" s="739"/>
      <c r="K336" s="87" t="str">
        <f>IF(自動車税減免申請書!G397="","",自動車税減免申請書!G397)</f>
        <v/>
      </c>
      <c r="L336" s="37"/>
    </row>
    <row r="337" spans="1:12" ht="23.25" customHeight="1">
      <c r="A337" s="822"/>
      <c r="B337" s="823"/>
      <c r="C337" s="739" t="str">
        <f>IF(自動車税減免申請書!A398="","",自動車税減免申請書!A398)</f>
        <v/>
      </c>
      <c r="D337" s="739"/>
      <c r="E337" s="739" t="str">
        <f>IF(C337="","",IF(OR(入力シート!B176=2,入力シート!B176=4,入力シート!B176=7,入力シート!B176=9,入力シート!B176=12,入力シート!B176=15,入力シート!B176=17),"1",IF(OR(入力シート!B176=6,入力シート!B176=11,入力シート!B176=14),"4",LEN(入力シート!E176))))</f>
        <v/>
      </c>
      <c r="F337" s="739"/>
      <c r="G337" s="741" t="str">
        <f>IF(C337="","",LEFT(IF(入力シート!E176="","",入力シート!E176)&amp;"00",3))</f>
        <v/>
      </c>
      <c r="H337" s="742" t="s">
        <v>259</v>
      </c>
      <c r="I337" s="739" t="str">
        <f>IF(自動車税減免申請書!E398="","",自動車税減免申請書!E398)</f>
        <v/>
      </c>
      <c r="J337" s="739"/>
      <c r="K337" s="87" t="str">
        <f>IF(自動車税減免申請書!G398="","",自動車税減免申請書!G398)</f>
        <v/>
      </c>
      <c r="L337" s="37"/>
    </row>
    <row r="338" spans="1:12" ht="23.25" customHeight="1">
      <c r="A338" s="822"/>
      <c r="B338" s="823"/>
      <c r="C338" s="739" t="str">
        <f>IF(自動車税減免申請書!A399="","",自動車税減免申請書!A399)</f>
        <v/>
      </c>
      <c r="D338" s="739"/>
      <c r="E338" s="739" t="str">
        <f>IF(C338="","",IF(OR(入力シート!B177=2,入力シート!B177=4,入力シート!B177=7,入力シート!B177=9,入力シート!B177=12,入力シート!B177=15,入力シート!B177=17),"1",IF(OR(入力シート!B177=6,入力シート!B177=11,入力シート!B177=14),"4",LEN(入力シート!E177))))</f>
        <v/>
      </c>
      <c r="F338" s="739"/>
      <c r="G338" s="741" t="str">
        <f>IF(C338="","",LEFT(IF(入力シート!E177="","",入力シート!E177)&amp;"00",3))</f>
        <v/>
      </c>
      <c r="H338" s="742" t="s">
        <v>259</v>
      </c>
      <c r="I338" s="739" t="str">
        <f>IF(自動車税減免申請書!E399="","",自動車税減免申請書!E399)</f>
        <v/>
      </c>
      <c r="J338" s="739"/>
      <c r="K338" s="87" t="str">
        <f>IF(自動車税減免申請書!G399="","",自動車税減免申請書!G399)</f>
        <v/>
      </c>
      <c r="L338" s="37"/>
    </row>
    <row r="339" spans="1:12" ht="23.25" customHeight="1">
      <c r="A339" s="822"/>
      <c r="B339" s="823"/>
      <c r="C339" s="739" t="str">
        <f>IF(自動車税減免申請書!A400="","",自動車税減免申請書!A400)</f>
        <v/>
      </c>
      <c r="D339" s="739"/>
      <c r="E339" s="739" t="str">
        <f>IF(C339="","",IF(OR(入力シート!B178=2,入力シート!B178=4,入力シート!B178=7,入力シート!B178=9,入力シート!B178=12,入力シート!B178=15,入力シート!B178=17),"1",IF(OR(入力シート!B178=6,入力シート!B178=11,入力シート!B178=14),"4",LEN(入力シート!E178))))</f>
        <v/>
      </c>
      <c r="F339" s="739"/>
      <c r="G339" s="741" t="str">
        <f>IF(C339="","",LEFT(IF(入力シート!E178="","",入力シート!E178)&amp;"00",3))</f>
        <v/>
      </c>
      <c r="H339" s="742" t="s">
        <v>259</v>
      </c>
      <c r="I339" s="739" t="str">
        <f>IF(自動車税減免申請書!E400="","",自動車税減免申請書!E400)</f>
        <v/>
      </c>
      <c r="J339" s="739"/>
      <c r="K339" s="87" t="str">
        <f>IF(自動車税減免申請書!G400="","",自動車税減免申請書!G400)</f>
        <v/>
      </c>
      <c r="L339" s="37"/>
    </row>
    <row r="340" spans="1:12" ht="23.25" customHeight="1">
      <c r="A340" s="822"/>
      <c r="B340" s="823"/>
      <c r="C340" s="739" t="str">
        <f>IF(自動車税減免申請書!A401="","",自動車税減免申請書!A401)</f>
        <v/>
      </c>
      <c r="D340" s="739"/>
      <c r="E340" s="739" t="str">
        <f>IF(C340="","",IF(OR(入力シート!B179=2,入力シート!B179=4,入力シート!B179=7,入力シート!B179=9,入力シート!B179=12,入力シート!B179=15,入力シート!B179=17),"1",IF(OR(入力シート!B179=6,入力シート!B179=11,入力シート!B179=14),"4",LEN(入力シート!E179))))</f>
        <v/>
      </c>
      <c r="F340" s="739"/>
      <c r="G340" s="741" t="str">
        <f>IF(C340="","",LEFT(IF(入力シート!E179="","",入力シート!E179)&amp;"00",3))</f>
        <v/>
      </c>
      <c r="H340" s="742" t="s">
        <v>259</v>
      </c>
      <c r="I340" s="739" t="str">
        <f>IF(自動車税減免申請書!E401="","",自動車税減免申請書!E401)</f>
        <v/>
      </c>
      <c r="J340" s="739"/>
      <c r="K340" s="87" t="str">
        <f>IF(自動車税減免申請書!G401="","",自動車税減免申請書!G401)</f>
        <v/>
      </c>
      <c r="L340" s="37"/>
    </row>
    <row r="341" spans="1:12" ht="23.25" customHeight="1">
      <c r="A341" s="822"/>
      <c r="B341" s="823"/>
      <c r="C341" s="739" t="str">
        <f>IF(自動車税減免申請書!A402="","",自動車税減免申請書!A402)</f>
        <v/>
      </c>
      <c r="D341" s="739"/>
      <c r="E341" s="739" t="str">
        <f>IF(C341="","",IF(OR(入力シート!B180=2,入力シート!B180=4,入力シート!B180=7,入力シート!B180=9,入力シート!B180=12,入力シート!B180=15,入力シート!B180=17),"1",IF(OR(入力シート!B180=6,入力シート!B180=11,入力シート!B180=14),"4",LEN(入力シート!E180))))</f>
        <v/>
      </c>
      <c r="F341" s="739"/>
      <c r="G341" s="741" t="str">
        <f>IF(C341="","",LEFT(IF(入力シート!E180="","",入力シート!E180)&amp;"00",3))</f>
        <v/>
      </c>
      <c r="H341" s="742" t="s">
        <v>259</v>
      </c>
      <c r="I341" s="739" t="str">
        <f>IF(自動車税減免申請書!E402="","",自動車税減免申請書!E402)</f>
        <v/>
      </c>
      <c r="J341" s="739"/>
      <c r="K341" s="87" t="str">
        <f>IF(自動車税減免申請書!G402="","",自動車税減免申請書!G402)</f>
        <v/>
      </c>
      <c r="L341" s="37"/>
    </row>
    <row r="342" spans="1:12" ht="23.25" customHeight="1">
      <c r="A342" s="822"/>
      <c r="B342" s="823"/>
      <c r="C342" s="739" t="str">
        <f>IF(自動車税減免申請書!A403="","",自動車税減免申請書!A403)</f>
        <v/>
      </c>
      <c r="D342" s="739"/>
      <c r="E342" s="739" t="str">
        <f>IF(C342="","",IF(OR(入力シート!B181=2,入力シート!B181=4,入力シート!B181=7,入力シート!B181=9,入力シート!B181=12,入力シート!B181=15,入力シート!B181=17),"1",IF(OR(入力シート!B181=6,入力シート!B181=11,入力シート!B181=14),"4",LEN(入力シート!E181))))</f>
        <v/>
      </c>
      <c r="F342" s="739"/>
      <c r="G342" s="741" t="str">
        <f>IF(C342="","",LEFT(IF(入力シート!E181="","",入力シート!E181)&amp;"00",3))</f>
        <v/>
      </c>
      <c r="H342" s="742" t="s">
        <v>259</v>
      </c>
      <c r="I342" s="739" t="str">
        <f>IF(自動車税減免申請書!E403="","",自動車税減免申請書!E403)</f>
        <v/>
      </c>
      <c r="J342" s="739"/>
      <c r="K342" s="87" t="str">
        <f>IF(自動車税減免申請書!G403="","",自動車税減免申請書!G403)</f>
        <v/>
      </c>
      <c r="L342" s="37"/>
    </row>
    <row r="343" spans="1:12" ht="23.25" customHeight="1">
      <c r="A343" s="822"/>
      <c r="B343" s="823"/>
      <c r="C343" s="739" t="str">
        <f>IF(自動車税減免申請書!A404="","",自動車税減免申請書!A404)</f>
        <v/>
      </c>
      <c r="D343" s="739"/>
      <c r="E343" s="739" t="str">
        <f>IF(C343="","",IF(OR(入力シート!B182=2,入力シート!B182=4,入力シート!B182=7,入力シート!B182=9,入力シート!B182=12,入力シート!B182=15,入力シート!B182=17),"1",IF(OR(入力シート!B182=6,入力シート!B182=11,入力シート!B182=14),"4",LEN(入力シート!E182))))</f>
        <v/>
      </c>
      <c r="F343" s="739"/>
      <c r="G343" s="741" t="str">
        <f>IF(C343="","",LEFT(IF(入力シート!E182="","",入力シート!E182)&amp;"00",3))</f>
        <v/>
      </c>
      <c r="H343" s="742" t="s">
        <v>259</v>
      </c>
      <c r="I343" s="739" t="str">
        <f>IF(自動車税減免申請書!E404="","",自動車税減免申請書!E404)</f>
        <v/>
      </c>
      <c r="J343" s="739"/>
      <c r="K343" s="87" t="str">
        <f>IF(自動車税減免申請書!G404="","",自動車税減免申請書!G404)</f>
        <v/>
      </c>
      <c r="L343" s="37"/>
    </row>
    <row r="344" spans="1:12" ht="23.25" customHeight="1">
      <c r="A344" s="822"/>
      <c r="B344" s="823"/>
      <c r="C344" s="739" t="str">
        <f>IF(自動車税減免申請書!A405="","",自動車税減免申請書!A405)</f>
        <v/>
      </c>
      <c r="D344" s="739"/>
      <c r="E344" s="739" t="str">
        <f>IF(C344="","",IF(OR(入力シート!B183=2,入力シート!B183=4,入力シート!B183=7,入力シート!B183=9,入力シート!B183=12,入力シート!B183=15,入力シート!B183=17),"1",IF(OR(入力シート!B183=6,入力シート!B183=11,入力シート!B183=14),"4",LEN(入力シート!E183))))</f>
        <v/>
      </c>
      <c r="F344" s="739"/>
      <c r="G344" s="741" t="str">
        <f>IF(C344="","",LEFT(IF(入力シート!E183="","",入力シート!E183)&amp;"00",3))</f>
        <v/>
      </c>
      <c r="H344" s="742" t="s">
        <v>259</v>
      </c>
      <c r="I344" s="739" t="str">
        <f>IF(自動車税減免申請書!E405="","",自動車税減免申請書!E405)</f>
        <v/>
      </c>
      <c r="J344" s="739"/>
      <c r="K344" s="87" t="str">
        <f>IF(自動車税減免申請書!G405="","",自動車税減免申請書!G405)</f>
        <v/>
      </c>
      <c r="L344" s="37"/>
    </row>
    <row r="345" spans="1:12" ht="23.25" customHeight="1">
      <c r="A345" s="822"/>
      <c r="B345" s="823"/>
      <c r="C345" s="739" t="str">
        <f>IF(自動車税減免申請書!A406="","",自動車税減免申請書!A406)</f>
        <v/>
      </c>
      <c r="D345" s="739"/>
      <c r="E345" s="739" t="str">
        <f>IF(C345="","",IF(OR(入力シート!B184=2,入力シート!B184=4,入力シート!B184=7,入力シート!B184=9,入力シート!B184=12,入力シート!B184=15,入力シート!B184=17),"1",IF(OR(入力シート!B184=6,入力シート!B184=11,入力シート!B184=14),"4",LEN(入力シート!E184))))</f>
        <v/>
      </c>
      <c r="F345" s="739"/>
      <c r="G345" s="741" t="str">
        <f>IF(C345="","",LEFT(IF(入力シート!E184="","",入力シート!E184)&amp;"00",3))</f>
        <v/>
      </c>
      <c r="H345" s="742" t="s">
        <v>259</v>
      </c>
      <c r="I345" s="739" t="str">
        <f>IF(自動車税減免申請書!E406="","",自動車税減免申請書!E406)</f>
        <v/>
      </c>
      <c r="J345" s="739"/>
      <c r="K345" s="87" t="str">
        <f>IF(自動車税減免申請書!G406="","",自動車税減免申請書!G406)</f>
        <v/>
      </c>
      <c r="L345" s="37"/>
    </row>
    <row r="346" spans="1:12" ht="23.25" customHeight="1">
      <c r="A346" s="822"/>
      <c r="B346" s="823"/>
      <c r="C346" s="739" t="str">
        <f>IF(自動車税減免申請書!A407="","",自動車税減免申請書!A407)</f>
        <v/>
      </c>
      <c r="D346" s="739"/>
      <c r="E346" s="739" t="str">
        <f>IF(C346="","",IF(OR(入力シート!B185=2,入力シート!B185=4,入力シート!B185=7,入力シート!B185=9,入力シート!B185=12,入力シート!B185=15,入力シート!B185=17),"1",IF(OR(入力シート!B185=6,入力シート!B185=11,入力シート!B185=14),"4",LEN(入力シート!E185))))</f>
        <v/>
      </c>
      <c r="F346" s="739"/>
      <c r="G346" s="741" t="str">
        <f>IF(C346="","",LEFT(IF(入力シート!E185="","",入力シート!E185)&amp;"00",3))</f>
        <v/>
      </c>
      <c r="H346" s="742" t="s">
        <v>259</v>
      </c>
      <c r="I346" s="739" t="str">
        <f>IF(自動車税減免申請書!E407="","",自動車税減免申請書!E407)</f>
        <v/>
      </c>
      <c r="J346" s="739"/>
      <c r="K346" s="87" t="str">
        <f>IF(自動車税減免申請書!G407="","",自動車税減免申請書!G407)</f>
        <v/>
      </c>
      <c r="L346" s="37"/>
    </row>
    <row r="347" spans="1:12" ht="23.25" customHeight="1">
      <c r="A347" s="822"/>
      <c r="B347" s="823"/>
      <c r="C347" s="739" t="str">
        <f>IF(自動車税減免申請書!A408="","",自動車税減免申請書!A408)</f>
        <v/>
      </c>
      <c r="D347" s="739"/>
      <c r="E347" s="739" t="str">
        <f>IF(C347="","",IF(OR(入力シート!B186=2,入力シート!B186=4,入力シート!B186=7,入力シート!B186=9,入力シート!B186=12,入力シート!B186=15,入力シート!B186=17),"1",IF(OR(入力シート!B186=6,入力シート!B186=11,入力シート!B186=14),"4",LEN(入力シート!E186))))</f>
        <v/>
      </c>
      <c r="F347" s="739"/>
      <c r="G347" s="741" t="str">
        <f>IF(C347="","",LEFT(IF(入力シート!E186="","",入力シート!E186)&amp;"00",3))</f>
        <v/>
      </c>
      <c r="H347" s="742" t="s">
        <v>259</v>
      </c>
      <c r="I347" s="739" t="str">
        <f>IF(自動車税減免申請書!E408="","",自動車税減免申請書!E408)</f>
        <v/>
      </c>
      <c r="J347" s="739"/>
      <c r="K347" s="87" t="str">
        <f>IF(自動車税減免申請書!G408="","",自動車税減免申請書!G408)</f>
        <v/>
      </c>
      <c r="L347" s="37"/>
    </row>
    <row r="348" spans="1:12" ht="23.25" customHeight="1">
      <c r="A348" s="822"/>
      <c r="B348" s="823"/>
      <c r="C348" s="739" t="str">
        <f>IF(自動車税減免申請書!A409="","",自動車税減免申請書!A409)</f>
        <v/>
      </c>
      <c r="D348" s="739"/>
      <c r="E348" s="739" t="str">
        <f>IF(C348="","",IF(OR(入力シート!B187=2,入力シート!B187=4,入力シート!B187=7,入力シート!B187=9,入力シート!B187=12,入力シート!B187=15,入力シート!B187=17),"1",IF(OR(入力シート!B187=6,入力シート!B187=11,入力シート!B187=14),"4",LEN(入力シート!E187))))</f>
        <v/>
      </c>
      <c r="F348" s="739"/>
      <c r="G348" s="741" t="str">
        <f>IF(C348="","",LEFT(IF(入力シート!E187="","",入力シート!E187)&amp;"00",3))</f>
        <v/>
      </c>
      <c r="H348" s="742" t="s">
        <v>259</v>
      </c>
      <c r="I348" s="739" t="str">
        <f>IF(自動車税減免申請書!E409="","",自動車税減免申請書!E409)</f>
        <v/>
      </c>
      <c r="J348" s="739"/>
      <c r="K348" s="87" t="str">
        <f>IF(自動車税減免申請書!G409="","",自動車税減免申請書!G409)</f>
        <v/>
      </c>
      <c r="L348" s="37"/>
    </row>
    <row r="349" spans="1:12" ht="23.25" customHeight="1">
      <c r="A349" s="822"/>
      <c r="B349" s="823"/>
      <c r="C349" s="739" t="str">
        <f>IF(自動車税減免申請書!A410="","",自動車税減免申請書!A410)</f>
        <v/>
      </c>
      <c r="D349" s="739"/>
      <c r="E349" s="739" t="str">
        <f>IF(C349="","",IF(OR(入力シート!B188=2,入力シート!B188=4,入力シート!B188=7,入力シート!B188=9,入力シート!B188=12,入力シート!B188=15,入力シート!B188=17),"1",IF(OR(入力シート!B188=6,入力シート!B188=11,入力シート!B188=14),"4",LEN(入力シート!E188))))</f>
        <v/>
      </c>
      <c r="F349" s="739"/>
      <c r="G349" s="741" t="str">
        <f>IF(C349="","",LEFT(IF(入力シート!E188="","",入力シート!E188)&amp;"00",3))</f>
        <v/>
      </c>
      <c r="H349" s="742" t="s">
        <v>259</v>
      </c>
      <c r="I349" s="739" t="str">
        <f>IF(自動車税減免申請書!E410="","",自動車税減免申請書!E410)</f>
        <v/>
      </c>
      <c r="J349" s="739"/>
      <c r="K349" s="87" t="str">
        <f>IF(自動車税減免申請書!G410="","",自動車税減免申請書!G410)</f>
        <v/>
      </c>
      <c r="L349" s="37"/>
    </row>
    <row r="350" spans="1:12" ht="23.25" customHeight="1">
      <c r="A350" s="822"/>
      <c r="B350" s="823"/>
      <c r="C350" s="739" t="str">
        <f>IF(自動車税減免申請書!A411="","",自動車税減免申請書!A411)</f>
        <v/>
      </c>
      <c r="D350" s="739"/>
      <c r="E350" s="739" t="str">
        <f>IF(C350="","",IF(OR(入力シート!B189=2,入力シート!B189=4,入力シート!B189=7,入力シート!B189=9,入力シート!B189=12,入力シート!B189=15,入力シート!B189=17),"1",IF(OR(入力シート!B189=6,入力シート!B189=11,入力シート!B189=14),"4",LEN(入力シート!E189))))</f>
        <v/>
      </c>
      <c r="F350" s="739"/>
      <c r="G350" s="741" t="str">
        <f>IF(C350="","",LEFT(IF(入力シート!E189="","",入力シート!E189)&amp;"00",3))</f>
        <v/>
      </c>
      <c r="H350" s="742" t="s">
        <v>259</v>
      </c>
      <c r="I350" s="739" t="str">
        <f>IF(自動車税減免申請書!E411="","",自動車税減免申請書!E411)</f>
        <v/>
      </c>
      <c r="J350" s="739"/>
      <c r="K350" s="87" t="str">
        <f>IF(自動車税減免申請書!G411="","",自動車税減免申請書!G411)</f>
        <v/>
      </c>
      <c r="L350" s="37"/>
    </row>
    <row r="351" spans="1:12" ht="23.25" customHeight="1">
      <c r="A351" s="822"/>
      <c r="B351" s="823"/>
      <c r="C351" s="739" t="str">
        <f>IF(自動車税減免申請書!A412="","",自動車税減免申請書!A412)</f>
        <v/>
      </c>
      <c r="D351" s="739"/>
      <c r="E351" s="739" t="str">
        <f>IF(C351="","",IF(OR(入力シート!B190=2,入力シート!B190=4,入力シート!B190=7,入力シート!B190=9,入力シート!B190=12,入力シート!B190=15,入力シート!B190=17),"1",IF(OR(入力シート!B190=6,入力シート!B190=11,入力シート!B190=14),"4",LEN(入力シート!E190))))</f>
        <v/>
      </c>
      <c r="F351" s="739"/>
      <c r="G351" s="741" t="str">
        <f>IF(C351="","",LEFT(IF(入力シート!E190="","",入力シート!E190)&amp;"00",3))</f>
        <v/>
      </c>
      <c r="H351" s="742" t="s">
        <v>259</v>
      </c>
      <c r="I351" s="739" t="str">
        <f>IF(自動車税減免申請書!E412="","",自動車税減免申請書!E412)</f>
        <v/>
      </c>
      <c r="J351" s="739"/>
      <c r="K351" s="87" t="str">
        <f>IF(自動車税減免申請書!G412="","",自動車税減免申請書!G412)</f>
        <v/>
      </c>
      <c r="L351" s="37"/>
    </row>
    <row r="352" spans="1:12" ht="23.25" customHeight="1">
      <c r="A352" s="822"/>
      <c r="B352" s="823"/>
      <c r="C352" s="739" t="str">
        <f>IF(自動車税減免申請書!A413="","",自動車税減免申請書!A413)</f>
        <v/>
      </c>
      <c r="D352" s="739"/>
      <c r="E352" s="739" t="str">
        <f>IF(C352="","",IF(OR(入力シート!B191=2,入力シート!B191=4,入力シート!B191=7,入力シート!B191=9,入力シート!B191=12,入力シート!B191=15,入力シート!B191=17),"1",IF(OR(入力シート!B191=6,入力シート!B191=11,入力シート!B191=14),"4",LEN(入力シート!E191))))</f>
        <v/>
      </c>
      <c r="F352" s="739"/>
      <c r="G352" s="741" t="str">
        <f>IF(C352="","",LEFT(IF(入力シート!E191="","",入力シート!E191)&amp;"00",3))</f>
        <v/>
      </c>
      <c r="H352" s="742" t="s">
        <v>259</v>
      </c>
      <c r="I352" s="739" t="str">
        <f>IF(自動車税減免申請書!E413="","",自動車税減免申請書!E413)</f>
        <v/>
      </c>
      <c r="J352" s="739"/>
      <c r="K352" s="87" t="str">
        <f>IF(自動車税減免申請書!G413="","",自動車税減免申請書!G413)</f>
        <v/>
      </c>
      <c r="L352" s="37"/>
    </row>
    <row r="353" spans="1:23" ht="23.25" customHeight="1">
      <c r="A353" s="822"/>
      <c r="B353" s="823"/>
      <c r="C353" s="739" t="str">
        <f>IF(自動車税減免申請書!A414="","",自動車税減免申請書!A414)</f>
        <v/>
      </c>
      <c r="D353" s="739"/>
      <c r="E353" s="739" t="str">
        <f>IF(C353="","",IF(OR(入力シート!B192=2,入力シート!B192=4,入力シート!B192=7,入力シート!B192=9,入力シート!B192=12,入力シート!B192=15,入力シート!B192=17),"1",IF(OR(入力シート!B192=6,入力シート!B192=11,入力シート!B192=14),"4",LEN(入力シート!E192))))</f>
        <v/>
      </c>
      <c r="F353" s="739"/>
      <c r="G353" s="741" t="str">
        <f>IF(C353="","",LEFT(IF(入力シート!E192="","",入力シート!E192)&amp;"00",3))</f>
        <v/>
      </c>
      <c r="H353" s="742" t="s">
        <v>259</v>
      </c>
      <c r="I353" s="739" t="str">
        <f>IF(自動車税減免申請書!E414="","",自動車税減免申請書!E414)</f>
        <v/>
      </c>
      <c r="J353" s="739"/>
      <c r="K353" s="87" t="str">
        <f>IF(自動車税減免申請書!G414="","",自動車税減免申請書!G414)</f>
        <v/>
      </c>
      <c r="L353" s="37"/>
    </row>
    <row r="354" spans="1:23" ht="23.25" customHeight="1">
      <c r="A354" s="824"/>
      <c r="B354" s="825"/>
      <c r="C354" s="782" t="str">
        <f>IF(自動車税減免申請書!A415="","",自動車税減免申請書!A415)</f>
        <v/>
      </c>
      <c r="D354" s="782"/>
      <c r="E354" s="783" t="str">
        <f>IF(C354="","",IF(OR(入力シート!B193=2,入力シート!B193=4,入力シート!B193=7,入力シート!B193=9,入力シート!B193=12,入力シート!B193=15,入力シート!B193=17),"1",IF(OR(入力シート!B193=6,入力シート!B193=11,入力シート!B193=14),"4",LEN(入力シート!E193))))</f>
        <v/>
      </c>
      <c r="F354" s="783"/>
      <c r="G354" s="784" t="str">
        <f>IF(C354="","",LEFT(IF(入力シート!E193="","",入力シート!E193)&amp;"00",3))</f>
        <v/>
      </c>
      <c r="H354" s="785" t="s">
        <v>259</v>
      </c>
      <c r="I354" s="782" t="str">
        <f>IF(自動車税減免申請書!E415="","",自動車税減免申請書!E415)</f>
        <v/>
      </c>
      <c r="J354" s="782"/>
      <c r="K354" s="92" t="str">
        <f>IF(自動車税減免申請書!G415="","",自動車税減免申請書!G415)</f>
        <v/>
      </c>
      <c r="L354" s="37"/>
    </row>
    <row r="355" spans="1:23" ht="6" customHeight="1">
      <c r="A355" s="27"/>
      <c r="B355" s="27"/>
      <c r="C355" s="27"/>
      <c r="D355" s="27"/>
      <c r="E355" s="27"/>
      <c r="F355" s="27"/>
      <c r="G355" s="27"/>
      <c r="H355" s="27"/>
      <c r="I355" s="27"/>
      <c r="J355" s="27"/>
      <c r="K355" s="35"/>
      <c r="L355" s="37"/>
    </row>
    <row r="356" spans="1:23" ht="9.75" customHeight="1"/>
    <row r="357" spans="1:23" ht="7.5" customHeight="1">
      <c r="A357" s="800"/>
      <c r="B357" s="84"/>
      <c r="C357" s="84"/>
      <c r="D357" s="84"/>
      <c r="E357" s="84"/>
      <c r="F357" s="801" t="s">
        <v>462</v>
      </c>
      <c r="G357" s="94" t="s">
        <v>463</v>
      </c>
      <c r="H357" s="802" t="s">
        <v>464</v>
      </c>
      <c r="I357" s="803"/>
      <c r="J357" s="804"/>
      <c r="K357" s="805"/>
      <c r="L357" s="806"/>
      <c r="M357" s="807"/>
      <c r="N357" s="808"/>
      <c r="O357" s="693" t="s">
        <v>271</v>
      </c>
      <c r="P357" s="695" t="s">
        <v>273</v>
      </c>
      <c r="Q357" s="696"/>
      <c r="R357" s="697"/>
      <c r="S357" s="95" t="s">
        <v>465</v>
      </c>
      <c r="T357" s="836"/>
      <c r="U357" s="95">
        <v>51</v>
      </c>
      <c r="V357" s="701"/>
      <c r="W357" s="702"/>
    </row>
    <row r="358" spans="1:23" ht="7.5" customHeight="1">
      <c r="A358" s="800"/>
      <c r="B358" s="84"/>
      <c r="C358" s="84"/>
      <c r="D358" s="84"/>
      <c r="E358" s="84"/>
      <c r="F358" s="801"/>
      <c r="G358" s="809">
        <v>330</v>
      </c>
      <c r="H358" s="811" t="s">
        <v>466</v>
      </c>
      <c r="I358" s="812"/>
      <c r="J358" s="812"/>
      <c r="K358" s="813"/>
      <c r="L358" s="806"/>
      <c r="M358" s="807"/>
      <c r="N358" s="808"/>
      <c r="O358" s="694"/>
      <c r="P358" s="698"/>
      <c r="Q358" s="699"/>
      <c r="R358" s="700"/>
      <c r="S358" s="705" t="s">
        <v>467</v>
      </c>
      <c r="T358" s="837"/>
      <c r="U358" s="705" t="s">
        <v>341</v>
      </c>
      <c r="V358" s="703"/>
      <c r="W358" s="704"/>
    </row>
    <row r="359" spans="1:23" ht="7.5" customHeight="1">
      <c r="A359" s="800"/>
      <c r="B359" s="84"/>
      <c r="C359" s="84"/>
      <c r="D359" s="84"/>
      <c r="E359" s="84"/>
      <c r="F359" s="801"/>
      <c r="G359" s="810"/>
      <c r="H359" s="814"/>
      <c r="I359" s="815"/>
      <c r="J359" s="815"/>
      <c r="K359" s="816"/>
      <c r="L359" s="806"/>
      <c r="M359" s="807"/>
      <c r="N359" s="808"/>
      <c r="O359" s="96">
        <v>41</v>
      </c>
      <c r="P359" s="706" t="s">
        <v>490</v>
      </c>
      <c r="Q359" s="707"/>
      <c r="R359" s="708"/>
      <c r="S359" s="705"/>
      <c r="T359" s="838"/>
      <c r="U359" s="705"/>
      <c r="V359" s="703"/>
      <c r="W359" s="704"/>
    </row>
    <row r="360" spans="1:23" ht="7.5" customHeight="1">
      <c r="A360" s="800"/>
      <c r="B360" s="84"/>
      <c r="C360" s="84"/>
      <c r="D360" s="84"/>
      <c r="E360" s="84"/>
      <c r="F360" s="97"/>
      <c r="G360" s="98"/>
      <c r="H360" s="98"/>
      <c r="I360" s="98"/>
      <c r="J360" s="98"/>
      <c r="K360" s="98"/>
      <c r="L360" s="27"/>
      <c r="M360" s="27"/>
      <c r="N360" s="27"/>
      <c r="O360" s="789"/>
      <c r="P360" s="792"/>
      <c r="Q360" s="793"/>
      <c r="R360" s="794"/>
      <c r="S360" s="99" t="s">
        <v>469</v>
      </c>
      <c r="T360" s="730"/>
      <c r="U360" s="731"/>
      <c r="V360" s="731"/>
      <c r="W360" s="732"/>
    </row>
    <row r="361" spans="1:23" ht="13.5" customHeight="1">
      <c r="A361" s="800"/>
      <c r="B361" s="519"/>
      <c r="C361" s="519"/>
      <c r="D361" s="519"/>
      <c r="E361" s="519"/>
      <c r="F361" s="519"/>
      <c r="G361" s="519"/>
      <c r="H361" s="519"/>
      <c r="I361" s="519"/>
      <c r="J361" s="519"/>
      <c r="K361" s="519"/>
      <c r="L361" s="817"/>
      <c r="M361" s="817"/>
      <c r="N361" s="817"/>
      <c r="O361" s="790"/>
      <c r="P361" s="795"/>
      <c r="Q361" s="563"/>
      <c r="R361" s="796"/>
      <c r="S361" s="100" t="s">
        <v>394</v>
      </c>
      <c r="T361" s="797"/>
      <c r="U361" s="798"/>
      <c r="V361" s="798"/>
      <c r="W361" s="799"/>
    </row>
    <row r="362" spans="1:23" ht="7.5" customHeight="1">
      <c r="A362" s="800"/>
      <c r="B362" s="519"/>
      <c r="C362" s="519"/>
      <c r="D362" s="519"/>
      <c r="E362" s="519"/>
      <c r="F362" s="519"/>
      <c r="G362" s="519"/>
      <c r="H362" s="519"/>
      <c r="I362" s="519"/>
      <c r="J362" s="519"/>
      <c r="K362" s="519"/>
      <c r="L362" s="27"/>
      <c r="M362" s="27"/>
      <c r="N362" s="27"/>
      <c r="O362" s="790"/>
      <c r="P362" s="795"/>
      <c r="Q362" s="563"/>
      <c r="R362" s="796"/>
      <c r="S362" s="99" t="s">
        <v>470</v>
      </c>
      <c r="T362" s="730"/>
      <c r="U362" s="731"/>
      <c r="V362" s="731"/>
      <c r="W362" s="732"/>
    </row>
    <row r="363" spans="1:23" ht="13.5" customHeight="1">
      <c r="A363" s="800"/>
      <c r="B363" s="519"/>
      <c r="C363" s="519"/>
      <c r="D363" s="519"/>
      <c r="E363" s="519"/>
      <c r="F363" s="519"/>
      <c r="G363" s="519"/>
      <c r="H363" s="519"/>
      <c r="I363" s="519"/>
      <c r="J363" s="519"/>
      <c r="K363" s="519"/>
      <c r="L363" s="817"/>
      <c r="M363" s="817"/>
      <c r="N363" s="817"/>
      <c r="O363" s="791"/>
      <c r="P363" s="795"/>
      <c r="Q363" s="563"/>
      <c r="R363" s="796"/>
      <c r="S363" s="82" t="s">
        <v>395</v>
      </c>
      <c r="T363" s="733"/>
      <c r="U363" s="734"/>
      <c r="V363" s="734"/>
      <c r="W363" s="735"/>
    </row>
    <row r="364" spans="1:23" ht="130.5" customHeight="1">
      <c r="A364" s="93"/>
      <c r="B364" s="16"/>
      <c r="C364" s="16"/>
      <c r="D364" s="16"/>
      <c r="E364" s="16"/>
      <c r="F364" s="16"/>
      <c r="G364" s="16"/>
      <c r="H364" s="16"/>
      <c r="I364" s="16"/>
      <c r="J364" s="16"/>
      <c r="K364" s="16"/>
      <c r="L364" s="27"/>
      <c r="M364" s="27"/>
      <c r="N364" s="27"/>
      <c r="P364" s="16"/>
      <c r="Q364" s="16"/>
      <c r="R364" s="16"/>
      <c r="S364" s="101"/>
      <c r="T364" s="16"/>
      <c r="U364" s="16"/>
      <c r="V364" s="16"/>
      <c r="W364" s="16"/>
    </row>
    <row r="365" spans="1:23" ht="3.75" customHeight="1"/>
    <row r="366" spans="1:23" ht="21">
      <c r="A366" s="518" t="s">
        <v>1259</v>
      </c>
      <c r="B366" s="518"/>
      <c r="C366" s="518"/>
      <c r="D366" s="518"/>
      <c r="E366" s="518"/>
      <c r="F366" s="518"/>
      <c r="G366" s="518"/>
      <c r="H366" s="518"/>
      <c r="I366" s="518"/>
      <c r="J366" s="518"/>
      <c r="K366" s="518"/>
      <c r="L366" s="518"/>
      <c r="M366" s="518"/>
      <c r="N366" s="518"/>
      <c r="O366" s="518"/>
      <c r="P366" s="518"/>
      <c r="Q366" s="518"/>
      <c r="R366" s="518"/>
      <c r="S366" s="518"/>
      <c r="T366" s="518"/>
      <c r="U366" s="518"/>
      <c r="V366" s="518"/>
      <c r="W366" s="518"/>
    </row>
    <row r="367" spans="1:23" ht="6" customHeight="1"/>
    <row r="368" spans="1:23" ht="13.5" customHeight="1">
      <c r="U368" s="519" t="str">
        <f>"ページ　　"&amp;入力シート!$AI$14&amp;" - "</f>
        <v xml:space="preserve">ページ　　0 - </v>
      </c>
      <c r="V368" s="519"/>
      <c r="W368" s="17">
        <v>8</v>
      </c>
    </row>
    <row r="369" spans="1:23" ht="13.5" customHeight="1">
      <c r="A369" s="743" t="s">
        <v>441</v>
      </c>
      <c r="B369" s="744"/>
      <c r="C369" s="744"/>
      <c r="D369" s="744"/>
      <c r="E369" s="744" t="s">
        <v>442</v>
      </c>
      <c r="F369" s="745"/>
    </row>
    <row r="370" spans="1:23" ht="13.5" customHeight="1">
      <c r="A370" s="746">
        <v>1</v>
      </c>
      <c r="B370" s="747">
        <v>2</v>
      </c>
      <c r="C370" s="747">
        <v>3</v>
      </c>
      <c r="D370" s="747">
        <v>4</v>
      </c>
      <c r="E370" s="747">
        <v>5</v>
      </c>
      <c r="F370" s="748"/>
      <c r="G370" s="76"/>
      <c r="H370" s="749" t="str">
        <f>H214</f>
        <v>北海道札幌道税事務所</v>
      </c>
      <c r="I370" s="749"/>
      <c r="J370" s="749"/>
      <c r="K370" s="749"/>
      <c r="L370" s="749"/>
      <c r="T370" s="709" t="str">
        <f>T214</f>
        <v>令和　　　　年　　　　月　　　　日</v>
      </c>
      <c r="U370" s="709"/>
      <c r="V370" s="709"/>
      <c r="W370" s="709"/>
    </row>
    <row r="371" spans="1:23" ht="6" customHeight="1">
      <c r="A371" s="746"/>
      <c r="B371" s="747"/>
      <c r="C371" s="747"/>
      <c r="D371" s="747"/>
      <c r="E371" s="747"/>
      <c r="F371" s="748"/>
    </row>
    <row r="372" spans="1:23" ht="7.5" customHeight="1">
      <c r="A372" s="710" t="s">
        <v>471</v>
      </c>
      <c r="B372" s="712" t="s">
        <v>472</v>
      </c>
      <c r="C372" s="712">
        <v>1</v>
      </c>
      <c r="D372" s="714" t="s">
        <v>473</v>
      </c>
      <c r="E372" s="712" t="s">
        <v>474</v>
      </c>
      <c r="F372" s="716"/>
      <c r="H372" s="718" t="s">
        <v>475</v>
      </c>
      <c r="I372" s="719"/>
      <c r="J372" s="720"/>
      <c r="K372" s="721" t="str">
        <f>K216</f>
        <v/>
      </c>
      <c r="L372" s="722"/>
      <c r="M372" s="722"/>
      <c r="N372" s="722"/>
      <c r="O372" s="722"/>
      <c r="P372" s="722"/>
      <c r="Q372" s="722"/>
      <c r="R372" s="722"/>
      <c r="S372" s="722"/>
      <c r="T372" s="722"/>
      <c r="U372" s="722"/>
      <c r="V372" s="722"/>
      <c r="W372" s="723"/>
    </row>
    <row r="373" spans="1:23" ht="18.75" customHeight="1">
      <c r="A373" s="711"/>
      <c r="B373" s="713"/>
      <c r="C373" s="713"/>
      <c r="D373" s="715"/>
      <c r="E373" s="713"/>
      <c r="F373" s="717"/>
      <c r="H373" s="727" t="s">
        <v>448</v>
      </c>
      <c r="I373" s="728"/>
      <c r="J373" s="729"/>
      <c r="K373" s="724"/>
      <c r="L373" s="725"/>
      <c r="M373" s="725"/>
      <c r="N373" s="725"/>
      <c r="O373" s="725"/>
      <c r="P373" s="725"/>
      <c r="Q373" s="725"/>
      <c r="R373" s="725"/>
      <c r="S373" s="725"/>
      <c r="T373" s="725"/>
      <c r="U373" s="725"/>
      <c r="V373" s="725"/>
      <c r="W373" s="726"/>
    </row>
    <row r="374" spans="1:23" ht="7.5" customHeight="1">
      <c r="H374" s="763" t="s">
        <v>449</v>
      </c>
      <c r="I374" s="764"/>
      <c r="J374" s="765"/>
      <c r="K374" s="766" t="str">
        <f>K218</f>
        <v/>
      </c>
      <c r="L374" s="767"/>
      <c r="M374" s="767"/>
      <c r="N374" s="767"/>
      <c r="O374" s="767"/>
      <c r="P374" s="767"/>
      <c r="Q374" s="767"/>
      <c r="R374" s="767"/>
      <c r="S374" s="767"/>
      <c r="T374" s="767"/>
      <c r="U374" s="767"/>
      <c r="V374" s="767"/>
      <c r="W374" s="768"/>
    </row>
    <row r="375" spans="1:23" ht="18.75" customHeight="1">
      <c r="H375" s="772" t="s">
        <v>450</v>
      </c>
      <c r="I375" s="773"/>
      <c r="J375" s="774"/>
      <c r="K375" s="769"/>
      <c r="L375" s="524"/>
      <c r="M375" s="524"/>
      <c r="N375" s="770"/>
      <c r="O375" s="770"/>
      <c r="P375" s="770"/>
      <c r="Q375" s="770"/>
      <c r="R375" s="770"/>
      <c r="S375" s="770"/>
      <c r="T375" s="770"/>
      <c r="U375" s="770"/>
      <c r="V375" s="770"/>
      <c r="W375" s="771"/>
    </row>
    <row r="376" spans="1:23" ht="7.5" customHeight="1">
      <c r="H376" s="57"/>
      <c r="I376" s="57"/>
      <c r="J376" s="77"/>
      <c r="K376" s="78"/>
      <c r="L376" s="16"/>
      <c r="M376" s="16"/>
      <c r="N376" s="775" t="s">
        <v>451</v>
      </c>
      <c r="O376" s="79" t="s">
        <v>452</v>
      </c>
      <c r="P376" s="777" t="s">
        <v>337</v>
      </c>
      <c r="Q376" s="80">
        <v>9</v>
      </c>
      <c r="R376" s="779" t="s">
        <v>453</v>
      </c>
      <c r="S376" s="780"/>
      <c r="T376" s="781"/>
      <c r="U376" s="730" t="str">
        <f>U220</f>
        <v/>
      </c>
      <c r="V376" s="731"/>
      <c r="W376" s="732"/>
    </row>
    <row r="377" spans="1:23" ht="15" customHeight="1">
      <c r="H377" s="57"/>
      <c r="I377" s="57"/>
      <c r="J377" s="77"/>
      <c r="K377" s="81"/>
      <c r="L377" s="81"/>
      <c r="M377" s="37"/>
      <c r="N377" s="776"/>
      <c r="O377" s="82">
        <v>310</v>
      </c>
      <c r="P377" s="778"/>
      <c r="Q377" s="83" t="str">
        <f>Q221</f>
        <v/>
      </c>
      <c r="R377" s="736" t="s">
        <v>267</v>
      </c>
      <c r="S377" s="737"/>
      <c r="T377" s="738"/>
      <c r="U377" s="733"/>
      <c r="V377" s="734"/>
      <c r="W377" s="735"/>
    </row>
    <row r="378" spans="1:23" ht="31.5" customHeight="1"/>
    <row r="379" spans="1:23" ht="15" customHeight="1">
      <c r="A379" s="756" t="s">
        <v>454</v>
      </c>
      <c r="B379" s="757"/>
      <c r="C379" s="757" t="s">
        <v>279</v>
      </c>
      <c r="D379" s="757"/>
      <c r="E379" s="760" t="s">
        <v>333</v>
      </c>
      <c r="F379" s="760"/>
      <c r="G379" s="760"/>
      <c r="H379" s="760"/>
      <c r="I379" s="760"/>
      <c r="J379" s="760"/>
      <c r="K379" s="761"/>
      <c r="L379" s="84"/>
    </row>
    <row r="380" spans="1:23" ht="15" customHeight="1">
      <c r="A380" s="758"/>
      <c r="B380" s="759"/>
      <c r="C380" s="759"/>
      <c r="D380" s="759"/>
      <c r="E380" s="762" t="s">
        <v>455</v>
      </c>
      <c r="F380" s="762"/>
      <c r="G380" s="762" t="s">
        <v>456</v>
      </c>
      <c r="H380" s="762"/>
      <c r="I380" s="762" t="s">
        <v>457</v>
      </c>
      <c r="J380" s="762"/>
      <c r="K380" s="85" t="s">
        <v>279</v>
      </c>
      <c r="L380" s="84"/>
    </row>
    <row r="381" spans="1:23" ht="7.5" customHeight="1">
      <c r="A381" s="818" t="s">
        <v>486</v>
      </c>
      <c r="B381" s="819"/>
      <c r="C381" s="819" t="s">
        <v>487</v>
      </c>
      <c r="D381" s="819"/>
      <c r="E381" s="751">
        <v>24</v>
      </c>
      <c r="F381" s="751"/>
      <c r="G381" s="819" t="s">
        <v>488</v>
      </c>
      <c r="H381" s="819"/>
      <c r="I381" s="819">
        <v>28</v>
      </c>
      <c r="J381" s="819"/>
      <c r="K381" s="86" t="s">
        <v>489</v>
      </c>
      <c r="L381" s="84"/>
    </row>
    <row r="382" spans="1:23" ht="23.25" customHeight="1">
      <c r="A382" s="820">
        <v>320</v>
      </c>
      <c r="B382" s="821"/>
      <c r="C382" s="826" t="str">
        <f>IF(自動車税減免申請書!A453="","",自動車税減免申請書!A453)</f>
        <v/>
      </c>
      <c r="D382" s="826"/>
      <c r="E382" s="739" t="str">
        <f>IF(C382="","",IF(OR(入力シート!B194=2,入力シート!B194=4,入力シート!B194=7,入力シート!B194=9,入力シート!B194=12,入力シート!B194=15,入力シート!B194=17),"1",IF(OR(入力シート!B194=6,入力シート!B194=11,入力シート!B194=14),"4",LEN(入力シート!E194))))</f>
        <v/>
      </c>
      <c r="F382" s="739"/>
      <c r="G382" s="827" t="str">
        <f>IF(C382="","",LEFT(IF(入力シート!E194="","",入力シート!E194)&amp;"00",3))</f>
        <v/>
      </c>
      <c r="H382" s="828" t="s">
        <v>259</v>
      </c>
      <c r="I382" s="826" t="str">
        <f>IF(自動車税減免申請書!E453="","",自動車税減免申請書!E453)</f>
        <v/>
      </c>
      <c r="J382" s="826"/>
      <c r="K382" s="102" t="str">
        <f>IF(自動車税減免申請書!G453="","",自動車税減免申請書!G453)</f>
        <v/>
      </c>
      <c r="L382" s="37"/>
    </row>
    <row r="383" spans="1:23" ht="23.25" customHeight="1">
      <c r="A383" s="822"/>
      <c r="B383" s="823"/>
      <c r="C383" s="739" t="str">
        <f>IF(自動車税減免申請書!A454="","",自動車税減免申請書!A454)</f>
        <v/>
      </c>
      <c r="D383" s="739"/>
      <c r="E383" s="739" t="str">
        <f>IF(C383="","",IF(OR(入力シート!B195=2,入力シート!B195=4,入力シート!B195=7,入力シート!B195=9,入力シート!B195=12,入力シート!B195=15,入力シート!B195=17),"1",IF(OR(入力シート!B195=6,入力シート!B195=11,入力シート!B195=14),"4",LEN(入力シート!E195))))</f>
        <v/>
      </c>
      <c r="F383" s="739"/>
      <c r="G383" s="741" t="str">
        <f>IF(C383="","",LEFT(IF(入力シート!E195="","",入力シート!E195)&amp;"00",3))</f>
        <v/>
      </c>
      <c r="H383" s="742" t="s">
        <v>259</v>
      </c>
      <c r="I383" s="739" t="str">
        <f>IF(自動車税減免申請書!E454="","",自動車税減免申請書!E454)</f>
        <v/>
      </c>
      <c r="J383" s="739"/>
      <c r="K383" s="87" t="str">
        <f>IF(自動車税減免申請書!G454="","",自動車税減免申請書!G454)</f>
        <v/>
      </c>
      <c r="L383" s="37"/>
    </row>
    <row r="384" spans="1:23" ht="23.25" customHeight="1">
      <c r="A384" s="822"/>
      <c r="B384" s="823"/>
      <c r="C384" s="739" t="str">
        <f>IF(自動車税減免申請書!A455="","",自動車税減免申請書!A455)</f>
        <v/>
      </c>
      <c r="D384" s="739"/>
      <c r="E384" s="739" t="str">
        <f>IF(C384="","",IF(OR(入力シート!B196=2,入力シート!B196=4,入力シート!B196=7,入力シート!B196=9,入力シート!B196=12,入力シート!B196=15,入力シート!B196=17),"1",IF(OR(入力シート!B196=6,入力シート!B196=11,入力シート!B196=14),"4",LEN(入力シート!E196))))</f>
        <v/>
      </c>
      <c r="F384" s="739"/>
      <c r="G384" s="741" t="str">
        <f>IF(C384="","",LEFT(IF(入力シート!E196="","",入力シート!E196)&amp;"00",3))</f>
        <v/>
      </c>
      <c r="H384" s="742" t="s">
        <v>259</v>
      </c>
      <c r="I384" s="739" t="str">
        <f>IF(自動車税減免申請書!E455="","",自動車税減免申請書!E455)</f>
        <v/>
      </c>
      <c r="J384" s="739"/>
      <c r="K384" s="87" t="str">
        <f>IF(自動車税減免申請書!G455="","",自動車税減免申請書!G455)</f>
        <v/>
      </c>
      <c r="L384" s="37"/>
    </row>
    <row r="385" spans="1:12" ht="23.25" customHeight="1">
      <c r="A385" s="822"/>
      <c r="B385" s="823"/>
      <c r="C385" s="739" t="str">
        <f>IF(自動車税減免申請書!A456="","",自動車税減免申請書!A456)</f>
        <v/>
      </c>
      <c r="D385" s="739"/>
      <c r="E385" s="739" t="str">
        <f>IF(C385="","",IF(OR(入力シート!B197=2,入力シート!B197=4,入力シート!B197=7,入力シート!B197=9,入力シート!B197=12,入力シート!B197=15,入力シート!B197=17),"1",IF(OR(入力シート!B197=6,入力シート!B197=11,入力シート!B197=14),"4",LEN(入力シート!E197))))</f>
        <v/>
      </c>
      <c r="F385" s="739"/>
      <c r="G385" s="741" t="str">
        <f>IF(C385="","",LEFT(IF(入力シート!E197="","",入力シート!E197)&amp;"00",3))</f>
        <v/>
      </c>
      <c r="H385" s="742" t="s">
        <v>259</v>
      </c>
      <c r="I385" s="739" t="str">
        <f>IF(自動車税減免申請書!E456="","",自動車税減免申請書!E456)</f>
        <v/>
      </c>
      <c r="J385" s="739"/>
      <c r="K385" s="87" t="str">
        <f>IF(自動車税減免申請書!G456="","",自動車税減免申請書!G456)</f>
        <v/>
      </c>
      <c r="L385" s="37"/>
    </row>
    <row r="386" spans="1:12" ht="23.25" customHeight="1">
      <c r="A386" s="822"/>
      <c r="B386" s="823"/>
      <c r="C386" s="739" t="str">
        <f>IF(自動車税減免申請書!A457="","",自動車税減免申請書!A457)</f>
        <v/>
      </c>
      <c r="D386" s="739"/>
      <c r="E386" s="739" t="str">
        <f>IF(C386="","",IF(OR(入力シート!B198=2,入力シート!B198=4,入力シート!B198=7,入力シート!B198=9,入力シート!B198=12,入力シート!B198=15,入力シート!B198=17),"1",IF(OR(入力シート!B198=6,入力シート!B198=11,入力シート!B198=14),"4",LEN(入力シート!E198))))</f>
        <v/>
      </c>
      <c r="F386" s="739"/>
      <c r="G386" s="741" t="str">
        <f>IF(C386="","",LEFT(IF(入力シート!E198="","",入力シート!E198)&amp;"00",3))</f>
        <v/>
      </c>
      <c r="H386" s="742" t="s">
        <v>259</v>
      </c>
      <c r="I386" s="739" t="str">
        <f>IF(自動車税減免申請書!E457="","",自動車税減免申請書!E457)</f>
        <v/>
      </c>
      <c r="J386" s="739"/>
      <c r="K386" s="87" t="str">
        <f>IF(自動車税減免申請書!G457="","",自動車税減免申請書!G457)</f>
        <v/>
      </c>
      <c r="L386" s="37"/>
    </row>
    <row r="387" spans="1:12" ht="23.25" customHeight="1">
      <c r="A387" s="822"/>
      <c r="B387" s="823"/>
      <c r="C387" s="739" t="str">
        <f>IF(自動車税減免申請書!A458="","",自動車税減免申請書!A458)</f>
        <v/>
      </c>
      <c r="D387" s="739"/>
      <c r="E387" s="739" t="str">
        <f>IF(C387="","",IF(OR(入力シート!B199=2,入力シート!B199=4,入力シート!B199=7,入力シート!B199=9,入力シート!B199=12,入力シート!B199=15,入力シート!B199=17),"1",IF(OR(入力シート!B199=6,入力シート!B199=11,入力シート!B199=14),"4",LEN(入力シート!E199))))</f>
        <v/>
      </c>
      <c r="F387" s="739"/>
      <c r="G387" s="741" t="str">
        <f>IF(C387="","",LEFT(IF(入力シート!E199="","",入力シート!E199)&amp;"00",3))</f>
        <v/>
      </c>
      <c r="H387" s="742" t="s">
        <v>259</v>
      </c>
      <c r="I387" s="739" t="str">
        <f>IF(自動車税減免申請書!E458="","",自動車税減免申請書!E458)</f>
        <v/>
      </c>
      <c r="J387" s="739"/>
      <c r="K387" s="87" t="str">
        <f>IF(自動車税減免申請書!G458="","",自動車税減免申請書!G458)</f>
        <v/>
      </c>
      <c r="L387" s="37"/>
    </row>
    <row r="388" spans="1:12" ht="23.25" customHeight="1">
      <c r="A388" s="822"/>
      <c r="B388" s="823"/>
      <c r="C388" s="739" t="str">
        <f>IF(自動車税減免申請書!A459="","",自動車税減免申請書!A459)</f>
        <v/>
      </c>
      <c r="D388" s="739"/>
      <c r="E388" s="739" t="str">
        <f>IF(C388="","",IF(OR(入力シート!B200=2,入力シート!B200=4,入力シート!B200=7,入力シート!B200=9,入力シート!B200=12,入力シート!B200=15,入力シート!B200=17),"1",IF(OR(入力シート!B200=6,入力シート!B200=11,入力シート!B200=14),"4",LEN(入力シート!E200))))</f>
        <v/>
      </c>
      <c r="F388" s="739"/>
      <c r="G388" s="741" t="str">
        <f>IF(C388="","",LEFT(IF(入力シート!E200="","",入力シート!E200)&amp;"00",3))</f>
        <v/>
      </c>
      <c r="H388" s="742" t="s">
        <v>259</v>
      </c>
      <c r="I388" s="739" t="str">
        <f>IF(自動車税減免申請書!E459="","",自動車税減免申請書!E459)</f>
        <v/>
      </c>
      <c r="J388" s="739"/>
      <c r="K388" s="87" t="str">
        <f>IF(自動車税減免申請書!G459="","",自動車税減免申請書!G459)</f>
        <v/>
      </c>
      <c r="L388" s="37"/>
    </row>
    <row r="389" spans="1:12" ht="23.25" customHeight="1">
      <c r="A389" s="822"/>
      <c r="B389" s="823"/>
      <c r="C389" s="739" t="str">
        <f>IF(自動車税減免申請書!A460="","",自動車税減免申請書!A460)</f>
        <v/>
      </c>
      <c r="D389" s="739"/>
      <c r="E389" s="739" t="str">
        <f>IF(C389="","",IF(OR(入力シート!B201=2,入力シート!B201=4,入力シート!B201=7,入力シート!B201=9,入力シート!B201=12,入力シート!B201=15,入力シート!B201=17),"1",IF(OR(入力シート!B201=6,入力シート!B201=11,入力シート!B201=14),"4",LEN(入力シート!E201))))</f>
        <v/>
      </c>
      <c r="F389" s="739"/>
      <c r="G389" s="741" t="str">
        <f>IF(C389="","",LEFT(IF(入力シート!E201="","",入力シート!E201)&amp;"00",3))</f>
        <v/>
      </c>
      <c r="H389" s="742" t="s">
        <v>259</v>
      </c>
      <c r="I389" s="739" t="str">
        <f>IF(自動車税減免申請書!E460="","",自動車税減免申請書!E460)</f>
        <v/>
      </c>
      <c r="J389" s="739"/>
      <c r="K389" s="87" t="str">
        <f>IF(自動車税減免申請書!G460="","",自動車税減免申請書!G460)</f>
        <v/>
      </c>
      <c r="L389" s="37"/>
    </row>
    <row r="390" spans="1:12" ht="23.25" customHeight="1">
      <c r="A390" s="822"/>
      <c r="B390" s="823"/>
      <c r="C390" s="739" t="str">
        <f>IF(自動車税減免申請書!A461="","",自動車税減免申請書!A461)</f>
        <v/>
      </c>
      <c r="D390" s="739"/>
      <c r="E390" s="739" t="str">
        <f>IF(C390="","",IF(OR(入力シート!B202=2,入力シート!B202=4,入力シート!B202=7,入力シート!B202=9,入力シート!B202=12,入力シート!B202=15,入力シート!B202=17),"1",IF(OR(入力シート!B202=6,入力シート!B202=11,入力シート!B202=14),"4",LEN(入力シート!E202))))</f>
        <v/>
      </c>
      <c r="F390" s="739"/>
      <c r="G390" s="741" t="str">
        <f>IF(C390="","",LEFT(IF(入力シート!E202="","",入力シート!E202)&amp;"00",3))</f>
        <v/>
      </c>
      <c r="H390" s="742" t="s">
        <v>259</v>
      </c>
      <c r="I390" s="739" t="str">
        <f>IF(自動車税減免申請書!E461="","",自動車税減免申請書!E461)</f>
        <v/>
      </c>
      <c r="J390" s="739"/>
      <c r="K390" s="87" t="str">
        <f>IF(自動車税減免申請書!G461="","",自動車税減免申請書!G461)</f>
        <v/>
      </c>
      <c r="L390" s="37"/>
    </row>
    <row r="391" spans="1:12" ht="23.25" customHeight="1">
      <c r="A391" s="822"/>
      <c r="B391" s="823"/>
      <c r="C391" s="739" t="str">
        <f>IF(自動車税減免申請書!A462="","",自動車税減免申請書!A462)</f>
        <v/>
      </c>
      <c r="D391" s="739"/>
      <c r="E391" s="739" t="str">
        <f>IF(C391="","",IF(OR(入力シート!B203=2,入力シート!B203=4,入力シート!B203=7,入力シート!B203=9,入力シート!B203=12,入力シート!B203=15,入力シート!B203=17),"1",IF(OR(入力シート!B203=6,入力シート!B203=11,入力シート!B203=14),"4",LEN(入力シート!E203))))</f>
        <v/>
      </c>
      <c r="F391" s="739"/>
      <c r="G391" s="741" t="str">
        <f>IF(C391="","",LEFT(IF(入力シート!E203="","",入力シート!E203)&amp;"00",3))</f>
        <v/>
      </c>
      <c r="H391" s="742" t="s">
        <v>259</v>
      </c>
      <c r="I391" s="739" t="str">
        <f>IF(自動車税減免申請書!E462="","",自動車税減免申請書!E462)</f>
        <v/>
      </c>
      <c r="J391" s="739"/>
      <c r="K391" s="87" t="str">
        <f>IF(自動車税減免申請書!G462="","",自動車税減免申請書!G462)</f>
        <v/>
      </c>
      <c r="L391" s="37"/>
    </row>
    <row r="392" spans="1:12" ht="23.25" customHeight="1">
      <c r="A392" s="822"/>
      <c r="B392" s="823"/>
      <c r="C392" s="739" t="str">
        <f>IF(自動車税減免申請書!A463="","",自動車税減免申請書!A463)</f>
        <v/>
      </c>
      <c r="D392" s="739"/>
      <c r="E392" s="739" t="str">
        <f>IF(C392="","",IF(OR(入力シート!B204=2,入力シート!B204=4,入力シート!B204=7,入力シート!B204=9,入力シート!B204=12,入力シート!B204=15,入力シート!B204=17),"1",IF(OR(入力シート!B204=6,入力シート!B204=11,入力シート!B204=14),"4",LEN(入力シート!E204))))</f>
        <v/>
      </c>
      <c r="F392" s="739"/>
      <c r="G392" s="741" t="str">
        <f>IF(C392="","",LEFT(IF(入力シート!E204="","",入力シート!E204)&amp;"00",3))</f>
        <v/>
      </c>
      <c r="H392" s="742" t="s">
        <v>259</v>
      </c>
      <c r="I392" s="739" t="str">
        <f>IF(自動車税減免申請書!E463="","",自動車税減免申請書!E463)</f>
        <v/>
      </c>
      <c r="J392" s="739"/>
      <c r="K392" s="87" t="str">
        <f>IF(自動車税減免申請書!G463="","",自動車税減免申請書!G463)</f>
        <v/>
      </c>
      <c r="L392" s="37"/>
    </row>
    <row r="393" spans="1:12" ht="23.25" customHeight="1">
      <c r="A393" s="822"/>
      <c r="B393" s="823"/>
      <c r="C393" s="739" t="str">
        <f>IF(自動車税減免申請書!A464="","",自動車税減免申請書!A464)</f>
        <v/>
      </c>
      <c r="D393" s="739"/>
      <c r="E393" s="739" t="str">
        <f>IF(C393="","",IF(OR(入力シート!B205=2,入力シート!B205=4,入力シート!B205=7,入力シート!B205=9,入力シート!B205=12,入力シート!B205=15,入力シート!B205=17),"1",IF(OR(入力シート!B205=6,入力シート!B205=11,入力シート!B205=14),"4",LEN(入力シート!E205))))</f>
        <v/>
      </c>
      <c r="F393" s="739"/>
      <c r="G393" s="741" t="str">
        <f>IF(C393="","",LEFT(IF(入力シート!E205="","",入力シート!E205)&amp;"00",3))</f>
        <v/>
      </c>
      <c r="H393" s="742" t="s">
        <v>259</v>
      </c>
      <c r="I393" s="739" t="str">
        <f>IF(自動車税減免申請書!E464="","",自動車税減免申請書!E464)</f>
        <v/>
      </c>
      <c r="J393" s="739"/>
      <c r="K393" s="87" t="str">
        <f>IF(自動車税減免申請書!G464="","",自動車税減免申請書!G464)</f>
        <v/>
      </c>
      <c r="L393" s="37"/>
    </row>
    <row r="394" spans="1:12" ht="23.25" customHeight="1">
      <c r="A394" s="822"/>
      <c r="B394" s="823"/>
      <c r="C394" s="739" t="str">
        <f>IF(自動車税減免申請書!A465="","",自動車税減免申請書!A465)</f>
        <v/>
      </c>
      <c r="D394" s="739"/>
      <c r="E394" s="739" t="str">
        <f>IF(C394="","",IF(OR(入力シート!B206=2,入力シート!B206=4,入力シート!B206=7,入力シート!B206=9,入力シート!B206=12,入力シート!B206=15,入力シート!B206=17),"1",IF(OR(入力シート!B206=6,入力シート!B206=11,入力シート!B206=14),"4",LEN(入力シート!E206))))</f>
        <v/>
      </c>
      <c r="F394" s="739"/>
      <c r="G394" s="741" t="str">
        <f>IF(C394="","",LEFT(IF(入力シート!E206="","",入力シート!E206)&amp;"00",3))</f>
        <v/>
      </c>
      <c r="H394" s="742" t="s">
        <v>259</v>
      </c>
      <c r="I394" s="739" t="str">
        <f>IF(自動車税減免申請書!E465="","",自動車税減免申請書!E465)</f>
        <v/>
      </c>
      <c r="J394" s="739"/>
      <c r="K394" s="87" t="str">
        <f>IF(自動車税減免申請書!G465="","",自動車税減免申請書!G465)</f>
        <v/>
      </c>
      <c r="L394" s="37"/>
    </row>
    <row r="395" spans="1:12" ht="23.25" customHeight="1">
      <c r="A395" s="822"/>
      <c r="B395" s="823"/>
      <c r="C395" s="739" t="str">
        <f>IF(自動車税減免申請書!A466="","",自動車税減免申請書!A466)</f>
        <v/>
      </c>
      <c r="D395" s="739"/>
      <c r="E395" s="739" t="str">
        <f>IF(C395="","",IF(OR(入力シート!B207=2,入力シート!B207=4,入力シート!B207=7,入力シート!B207=9,入力シート!B207=12,入力シート!B207=15,入力シート!B207=17),"1",IF(OR(入力シート!B207=6,入力シート!B207=11,入力シート!B207=14),"4",LEN(入力シート!E207))))</f>
        <v/>
      </c>
      <c r="F395" s="739"/>
      <c r="G395" s="741" t="str">
        <f>IF(C395="","",LEFT(IF(入力シート!E207="","",入力シート!E207)&amp;"00",3))</f>
        <v/>
      </c>
      <c r="H395" s="742" t="s">
        <v>259</v>
      </c>
      <c r="I395" s="739" t="str">
        <f>IF(自動車税減免申請書!E466="","",自動車税減免申請書!E466)</f>
        <v/>
      </c>
      <c r="J395" s="739"/>
      <c r="K395" s="87" t="str">
        <f>IF(自動車税減免申請書!G466="","",自動車税減免申請書!G466)</f>
        <v/>
      </c>
      <c r="L395" s="37"/>
    </row>
    <row r="396" spans="1:12" ht="23.25" customHeight="1">
      <c r="A396" s="822"/>
      <c r="B396" s="823"/>
      <c r="C396" s="739" t="str">
        <f>IF(自動車税減免申請書!A467="","",自動車税減免申請書!A467)</f>
        <v/>
      </c>
      <c r="D396" s="739"/>
      <c r="E396" s="739" t="str">
        <f>IF(C396="","",IF(OR(入力シート!B208=2,入力シート!B208=4,入力シート!B208=7,入力シート!B208=9,入力シート!B208=12,入力シート!B208=15,入力シート!B208=17),"1",IF(OR(入力シート!B208=6,入力シート!B208=11,入力シート!B208=14),"4",LEN(入力シート!E208))))</f>
        <v/>
      </c>
      <c r="F396" s="739"/>
      <c r="G396" s="741" t="str">
        <f>IF(C396="","",LEFT(IF(入力シート!E208="","",入力シート!E208)&amp;"00",3))</f>
        <v/>
      </c>
      <c r="H396" s="742" t="s">
        <v>259</v>
      </c>
      <c r="I396" s="739" t="str">
        <f>IF(自動車税減免申請書!E467="","",自動車税減免申請書!E467)</f>
        <v/>
      </c>
      <c r="J396" s="739"/>
      <c r="K396" s="87" t="str">
        <f>IF(自動車税減免申請書!G467="","",自動車税減免申請書!G467)</f>
        <v/>
      </c>
      <c r="L396" s="37"/>
    </row>
    <row r="397" spans="1:12" ht="23.25" customHeight="1">
      <c r="A397" s="822"/>
      <c r="B397" s="823"/>
      <c r="C397" s="739" t="str">
        <f>IF(自動車税減免申請書!A468="","",自動車税減免申請書!A468)</f>
        <v/>
      </c>
      <c r="D397" s="739"/>
      <c r="E397" s="739" t="str">
        <f>IF(C397="","",IF(OR(入力シート!B209=2,入力シート!B209=4,入力シート!B209=7,入力シート!B209=9,入力シート!B209=12,入力シート!B209=15,入力シート!B209=17),"1",IF(OR(入力シート!B209=6,入力シート!B209=11,入力シート!B209=14),"4",LEN(入力シート!E209))))</f>
        <v/>
      </c>
      <c r="F397" s="739"/>
      <c r="G397" s="741" t="str">
        <f>IF(C397="","",LEFT(IF(入力シート!E209="","",入力シート!E209)&amp;"00",3))</f>
        <v/>
      </c>
      <c r="H397" s="742" t="s">
        <v>259</v>
      </c>
      <c r="I397" s="739" t="str">
        <f>IF(自動車税減免申請書!E468="","",自動車税減免申請書!E468)</f>
        <v/>
      </c>
      <c r="J397" s="739"/>
      <c r="K397" s="87" t="str">
        <f>IF(自動車税減免申請書!G468="","",自動車税減免申請書!G468)</f>
        <v/>
      </c>
      <c r="L397" s="37"/>
    </row>
    <row r="398" spans="1:12" ht="23.25" customHeight="1">
      <c r="A398" s="822"/>
      <c r="B398" s="823"/>
      <c r="C398" s="739" t="str">
        <f>IF(自動車税減免申請書!A469="","",自動車税減免申請書!A469)</f>
        <v/>
      </c>
      <c r="D398" s="739"/>
      <c r="E398" s="739" t="str">
        <f>IF(C398="","",IF(OR(入力シート!B210=2,入力シート!B210=4,入力シート!B210=7,入力シート!B210=9,入力シート!B210=12,入力シート!B210=15,入力シート!B210=17),"1",IF(OR(入力シート!B210=6,入力シート!B210=11,入力シート!B210=14),"4",LEN(入力シート!E210))))</f>
        <v/>
      </c>
      <c r="F398" s="739"/>
      <c r="G398" s="741" t="str">
        <f>IF(C398="","",LEFT(IF(入力シート!E210="","",入力シート!E210)&amp;"00",3))</f>
        <v/>
      </c>
      <c r="H398" s="742" t="s">
        <v>259</v>
      </c>
      <c r="I398" s="739" t="str">
        <f>IF(自動車税減免申請書!E469="","",自動車税減免申請書!E469)</f>
        <v/>
      </c>
      <c r="J398" s="739"/>
      <c r="K398" s="87" t="str">
        <f>IF(自動車税減免申請書!G469="","",自動車税減免申請書!G469)</f>
        <v/>
      </c>
      <c r="L398" s="37"/>
    </row>
    <row r="399" spans="1:12" ht="23.25" customHeight="1">
      <c r="A399" s="822"/>
      <c r="B399" s="823"/>
      <c r="C399" s="739" t="str">
        <f>IF(自動車税減免申請書!A470="","",自動車税減免申請書!A470)</f>
        <v/>
      </c>
      <c r="D399" s="739"/>
      <c r="E399" s="739" t="str">
        <f>IF(C399="","",IF(OR(入力シート!B211=2,入力シート!B211=4,入力シート!B211=7,入力シート!B211=9,入力シート!B211=12,入力シート!B211=15,入力シート!B211=17),"1",IF(OR(入力シート!B211=6,入力シート!B211=11,入力シート!B211=14),"4",LEN(入力シート!E211))))</f>
        <v/>
      </c>
      <c r="F399" s="739"/>
      <c r="G399" s="741" t="str">
        <f>IF(C399="","",LEFT(IF(入力シート!E211="","",入力シート!E211)&amp;"00",3))</f>
        <v/>
      </c>
      <c r="H399" s="742" t="s">
        <v>259</v>
      </c>
      <c r="I399" s="739" t="str">
        <f>IF(自動車税減免申請書!E470="","",自動車税減免申請書!E470)</f>
        <v/>
      </c>
      <c r="J399" s="739"/>
      <c r="K399" s="87" t="str">
        <f>IF(自動車税減免申請書!G470="","",自動車税減免申請書!G470)</f>
        <v/>
      </c>
      <c r="L399" s="37"/>
    </row>
    <row r="400" spans="1:12" ht="23.25" customHeight="1">
      <c r="A400" s="822"/>
      <c r="B400" s="823"/>
      <c r="C400" s="739" t="str">
        <f>IF(自動車税減免申請書!A471="","",自動車税減免申請書!A471)</f>
        <v/>
      </c>
      <c r="D400" s="739"/>
      <c r="E400" s="739" t="str">
        <f>IF(C400="","",IF(OR(入力シート!B212=2,入力シート!B212=4,入力シート!B212=7,入力シート!B212=9,入力シート!B212=12,入力シート!B212=15,入力シート!B212=17),"1",IF(OR(入力シート!B212=6,入力シート!B212=11,入力シート!B212=14),"4",LEN(入力シート!E212))))</f>
        <v/>
      </c>
      <c r="F400" s="739"/>
      <c r="G400" s="741" t="str">
        <f>IF(C400="","",LEFT(IF(入力シート!E212="","",入力シート!E212)&amp;"00",3))</f>
        <v/>
      </c>
      <c r="H400" s="742" t="s">
        <v>259</v>
      </c>
      <c r="I400" s="739" t="str">
        <f>IF(自動車税減免申請書!E471="","",自動車税減免申請書!E471)</f>
        <v/>
      </c>
      <c r="J400" s="739"/>
      <c r="K400" s="87" t="str">
        <f>IF(自動車税減免申請書!G471="","",自動車税減免申請書!G471)</f>
        <v/>
      </c>
      <c r="L400" s="37"/>
    </row>
    <row r="401" spans="1:23" ht="23.25" customHeight="1">
      <c r="A401" s="822"/>
      <c r="B401" s="823"/>
      <c r="C401" s="739" t="str">
        <f>IF(自動車税減免申請書!A472="","",自動車税減免申請書!A472)</f>
        <v/>
      </c>
      <c r="D401" s="739"/>
      <c r="E401" s="739" t="str">
        <f>IF(C401="","",IF(OR(入力シート!B213=2,入力シート!B213=4,入力シート!B213=7,入力シート!B213=9,入力シート!B213=12,入力シート!B213=15,入力シート!B213=17),"1",IF(OR(入力シート!B213=6,入力シート!B213=11,入力シート!B213=14),"4",LEN(入力シート!E213))))</f>
        <v/>
      </c>
      <c r="F401" s="739"/>
      <c r="G401" s="741" t="str">
        <f>IF(C401="","",LEFT(IF(入力シート!E213="","",入力シート!E213)&amp;"00",3))</f>
        <v/>
      </c>
      <c r="H401" s="742" t="s">
        <v>259</v>
      </c>
      <c r="I401" s="739" t="str">
        <f>IF(自動車税減免申請書!E472="","",自動車税減免申請書!E472)</f>
        <v/>
      </c>
      <c r="J401" s="739"/>
      <c r="K401" s="87" t="str">
        <f>IF(自動車税減免申請書!G472="","",自動車税減免申請書!G472)</f>
        <v/>
      </c>
      <c r="L401" s="37"/>
    </row>
    <row r="402" spans="1:23" ht="23.25" customHeight="1">
      <c r="A402" s="822"/>
      <c r="B402" s="823"/>
      <c r="C402" s="739" t="str">
        <f>IF(自動車税減免申請書!A473="","",自動車税減免申請書!A473)</f>
        <v/>
      </c>
      <c r="D402" s="739"/>
      <c r="E402" s="739" t="str">
        <f>IF(C402="","",IF(OR(入力シート!B214=2,入力シート!B214=4,入力シート!B214=7,入力シート!B214=9,入力シート!B214=12,入力シート!B214=15,入力シート!B214=17),"1",IF(OR(入力シート!B214=6,入力シート!B214=11,入力シート!B214=14),"4",LEN(入力シート!E214))))</f>
        <v/>
      </c>
      <c r="F402" s="739"/>
      <c r="G402" s="741" t="str">
        <f>IF(C402="","",LEFT(IF(入力シート!E214="","",入力シート!E214)&amp;"00",3))</f>
        <v/>
      </c>
      <c r="H402" s="742" t="s">
        <v>259</v>
      </c>
      <c r="I402" s="739" t="str">
        <f>IF(自動車税減免申請書!E473="","",自動車税減免申請書!E473)</f>
        <v/>
      </c>
      <c r="J402" s="739"/>
      <c r="K402" s="87" t="str">
        <f>IF(自動車税減免申請書!G473="","",自動車税減免申請書!G473)</f>
        <v/>
      </c>
      <c r="L402" s="37"/>
    </row>
    <row r="403" spans="1:23" ht="23.25" customHeight="1">
      <c r="A403" s="822"/>
      <c r="B403" s="823"/>
      <c r="C403" s="739" t="str">
        <f>IF(自動車税減免申請書!A474="","",自動車税減免申請書!A474)</f>
        <v/>
      </c>
      <c r="D403" s="739"/>
      <c r="E403" s="739" t="str">
        <f>IF(C403="","",IF(OR(入力シート!B215=2,入力シート!B215=4,入力シート!B215=7,入力シート!B215=9,入力シート!B215=12,入力シート!B215=15,入力シート!B215=17),"1",IF(OR(入力シート!B215=6,入力シート!B215=11,入力シート!B215=14),"4",LEN(入力シート!E215))))</f>
        <v/>
      </c>
      <c r="F403" s="739"/>
      <c r="G403" s="741" t="str">
        <f>IF(C403="","",LEFT(IF(入力シート!E215="","",入力シート!E215)&amp;"00",3))</f>
        <v/>
      </c>
      <c r="H403" s="742" t="s">
        <v>259</v>
      </c>
      <c r="I403" s="739" t="str">
        <f>IF(自動車税減免申請書!E474="","",自動車税減免申請書!E474)</f>
        <v/>
      </c>
      <c r="J403" s="739"/>
      <c r="K403" s="87" t="str">
        <f>IF(自動車税減免申請書!G474="","",自動車税減免申請書!G474)</f>
        <v/>
      </c>
      <c r="L403" s="37"/>
    </row>
    <row r="404" spans="1:23" ht="23.25" customHeight="1">
      <c r="A404" s="822"/>
      <c r="B404" s="823"/>
      <c r="C404" s="739" t="str">
        <f>IF(自動車税減免申請書!A475="","",自動車税減免申請書!A475)</f>
        <v/>
      </c>
      <c r="D404" s="739"/>
      <c r="E404" s="739" t="str">
        <f>IF(C404="","",IF(OR(入力シート!B216=2,入力シート!B216=4,入力シート!B216=7,入力シート!B216=9,入力シート!B216=12,入力シート!B216=15,入力シート!B216=17),"1",IF(OR(入力シート!B216=6,入力シート!B216=11,入力シート!B216=14),"4",LEN(入力シート!E216))))</f>
        <v/>
      </c>
      <c r="F404" s="739"/>
      <c r="G404" s="741" t="str">
        <f>IF(C404="","",LEFT(IF(入力シート!E216="","",入力シート!E216)&amp;"00",3))</f>
        <v/>
      </c>
      <c r="H404" s="742" t="s">
        <v>259</v>
      </c>
      <c r="I404" s="739" t="str">
        <f>IF(自動車税減免申請書!E475="","",自動車税減免申請書!E475)</f>
        <v/>
      </c>
      <c r="J404" s="739"/>
      <c r="K404" s="87" t="str">
        <f>IF(自動車税減免申請書!G475="","",自動車税減免申請書!G475)</f>
        <v/>
      </c>
      <c r="L404" s="37"/>
    </row>
    <row r="405" spans="1:23" ht="23.25" customHeight="1">
      <c r="A405" s="822"/>
      <c r="B405" s="823"/>
      <c r="C405" s="739" t="str">
        <f>IF(自動車税減免申請書!A476="","",自動車税減免申請書!A476)</f>
        <v/>
      </c>
      <c r="D405" s="739"/>
      <c r="E405" s="739" t="str">
        <f>IF(C405="","",IF(OR(入力シート!B217=2,入力シート!B217=4,入力シート!B217=7,入力シート!B217=9,入力シート!B217=12,入力シート!B217=15,入力シート!B217=17),"1",IF(OR(入力シート!B217=6,入力シート!B217=11,入力シート!B217=14),"4",LEN(入力シート!E217))))</f>
        <v/>
      </c>
      <c r="F405" s="739"/>
      <c r="G405" s="741" t="str">
        <f>IF(C405="","",LEFT(IF(入力シート!E217="","",入力シート!E217)&amp;"00",3))</f>
        <v/>
      </c>
      <c r="H405" s="742" t="s">
        <v>259</v>
      </c>
      <c r="I405" s="739" t="str">
        <f>IF(自動車税減免申請書!E476="","",自動車税減免申請書!E476)</f>
        <v/>
      </c>
      <c r="J405" s="739"/>
      <c r="K405" s="87" t="str">
        <f>IF(自動車税減免申請書!G476="","",自動車税減免申請書!G476)</f>
        <v/>
      </c>
      <c r="L405" s="37"/>
    </row>
    <row r="406" spans="1:23" ht="23.25" customHeight="1">
      <c r="A406" s="824"/>
      <c r="B406" s="825"/>
      <c r="C406" s="782" t="str">
        <f>IF(自動車税減免申請書!A477="","",自動車税減免申請書!A477)</f>
        <v/>
      </c>
      <c r="D406" s="782"/>
      <c r="E406" s="783" t="str">
        <f>IF(C406="","",IF(OR(入力シート!B218=2,入力シート!B218=4,入力シート!B218=7,入力シート!B218=9,入力シート!B218=12,入力シート!B218=15,入力シート!B218=17),"1",IF(OR(入力シート!B218=6,入力シート!B218=11,入力シート!B218=14),"4",LEN(入力シート!E218))))</f>
        <v/>
      </c>
      <c r="F406" s="783"/>
      <c r="G406" s="784" t="str">
        <f>IF(C406="","",LEFT(IF(入力シート!E218="","",入力シート!E218)&amp;"00",3))</f>
        <v/>
      </c>
      <c r="H406" s="785" t="s">
        <v>259</v>
      </c>
      <c r="I406" s="782" t="str">
        <f>IF(自動車税減免申請書!E477="","",自動車税減免申請書!E477)</f>
        <v/>
      </c>
      <c r="J406" s="782"/>
      <c r="K406" s="92" t="str">
        <f>IF(自動車税減免申請書!G477="","",自動車税減免申請書!G477)</f>
        <v/>
      </c>
      <c r="L406" s="37"/>
    </row>
    <row r="407" spans="1:23" ht="6" customHeight="1">
      <c r="A407" s="27"/>
      <c r="B407" s="27"/>
      <c r="C407" s="27"/>
      <c r="D407" s="27"/>
      <c r="E407" s="27"/>
      <c r="F407" s="27"/>
      <c r="G407" s="27"/>
      <c r="H407" s="27"/>
      <c r="I407" s="27"/>
      <c r="J407" s="27"/>
      <c r="K407" s="35"/>
      <c r="L407" s="37"/>
    </row>
    <row r="408" spans="1:23" ht="9.75" customHeight="1"/>
    <row r="409" spans="1:23" ht="7.5" customHeight="1">
      <c r="A409" s="800"/>
      <c r="B409" s="84"/>
      <c r="C409" s="84"/>
      <c r="D409" s="84"/>
      <c r="E409" s="84"/>
      <c r="F409" s="801" t="s">
        <v>462</v>
      </c>
      <c r="G409" s="94" t="s">
        <v>463</v>
      </c>
      <c r="H409" s="802" t="s">
        <v>464</v>
      </c>
      <c r="I409" s="803"/>
      <c r="J409" s="804"/>
      <c r="K409" s="805"/>
      <c r="L409" s="806"/>
      <c r="M409" s="807"/>
      <c r="N409" s="808"/>
      <c r="O409" s="693" t="s">
        <v>271</v>
      </c>
      <c r="P409" s="695" t="s">
        <v>273</v>
      </c>
      <c r="Q409" s="696"/>
      <c r="R409" s="697"/>
      <c r="S409" s="95" t="s">
        <v>465</v>
      </c>
      <c r="T409" s="836"/>
      <c r="U409" s="95">
        <v>51</v>
      </c>
      <c r="V409" s="701"/>
      <c r="W409" s="702"/>
    </row>
    <row r="410" spans="1:23" ht="7.5" customHeight="1">
      <c r="A410" s="800"/>
      <c r="B410" s="84"/>
      <c r="C410" s="84"/>
      <c r="D410" s="84"/>
      <c r="E410" s="84"/>
      <c r="F410" s="801"/>
      <c r="G410" s="809">
        <v>330</v>
      </c>
      <c r="H410" s="811" t="s">
        <v>466</v>
      </c>
      <c r="I410" s="812"/>
      <c r="J410" s="812"/>
      <c r="K410" s="813"/>
      <c r="L410" s="806"/>
      <c r="M410" s="807"/>
      <c r="N410" s="808"/>
      <c r="O410" s="694"/>
      <c r="P410" s="698"/>
      <c r="Q410" s="699"/>
      <c r="R410" s="700"/>
      <c r="S410" s="705" t="s">
        <v>467</v>
      </c>
      <c r="T410" s="837"/>
      <c r="U410" s="705" t="s">
        <v>341</v>
      </c>
      <c r="V410" s="703"/>
      <c r="W410" s="704"/>
    </row>
    <row r="411" spans="1:23" ht="7.5" customHeight="1">
      <c r="A411" s="800"/>
      <c r="B411" s="84"/>
      <c r="C411" s="84"/>
      <c r="D411" s="84"/>
      <c r="E411" s="84"/>
      <c r="F411" s="801"/>
      <c r="G411" s="810"/>
      <c r="H411" s="814"/>
      <c r="I411" s="815"/>
      <c r="J411" s="815"/>
      <c r="K411" s="816"/>
      <c r="L411" s="806"/>
      <c r="M411" s="807"/>
      <c r="N411" s="808"/>
      <c r="O411" s="96">
        <v>41</v>
      </c>
      <c r="P411" s="706" t="s">
        <v>490</v>
      </c>
      <c r="Q411" s="707"/>
      <c r="R411" s="708"/>
      <c r="S411" s="705"/>
      <c r="T411" s="838"/>
      <c r="U411" s="705"/>
      <c r="V411" s="703"/>
      <c r="W411" s="704"/>
    </row>
    <row r="412" spans="1:23" ht="7.5" customHeight="1">
      <c r="A412" s="800"/>
      <c r="B412" s="84"/>
      <c r="C412" s="84"/>
      <c r="D412" s="84"/>
      <c r="E412" s="84"/>
      <c r="F412" s="97"/>
      <c r="G412" s="98"/>
      <c r="H412" s="98"/>
      <c r="I412" s="98"/>
      <c r="J412" s="98"/>
      <c r="K412" s="98"/>
      <c r="L412" s="27"/>
      <c r="M412" s="27"/>
      <c r="N412" s="27"/>
      <c r="O412" s="789"/>
      <c r="P412" s="792"/>
      <c r="Q412" s="793"/>
      <c r="R412" s="794"/>
      <c r="S412" s="99" t="s">
        <v>469</v>
      </c>
      <c r="T412" s="730"/>
      <c r="U412" s="731"/>
      <c r="V412" s="731"/>
      <c r="W412" s="732"/>
    </row>
    <row r="413" spans="1:23" ht="13.5" customHeight="1">
      <c r="A413" s="800"/>
      <c r="B413" s="519"/>
      <c r="C413" s="519"/>
      <c r="D413" s="519"/>
      <c r="E413" s="519"/>
      <c r="F413" s="519"/>
      <c r="G413" s="519"/>
      <c r="H413" s="519"/>
      <c r="I413" s="519"/>
      <c r="J413" s="519"/>
      <c r="K413" s="519"/>
      <c r="L413" s="817"/>
      <c r="M413" s="817"/>
      <c r="N413" s="817"/>
      <c r="O413" s="790"/>
      <c r="P413" s="795"/>
      <c r="Q413" s="563"/>
      <c r="R413" s="796"/>
      <c r="S413" s="100" t="s">
        <v>394</v>
      </c>
      <c r="T413" s="797"/>
      <c r="U413" s="798"/>
      <c r="V413" s="798"/>
      <c r="W413" s="799"/>
    </row>
    <row r="414" spans="1:23" ht="7.5" customHeight="1">
      <c r="A414" s="800"/>
      <c r="B414" s="519"/>
      <c r="C414" s="519"/>
      <c r="D414" s="519"/>
      <c r="E414" s="519"/>
      <c r="F414" s="519"/>
      <c r="G414" s="519"/>
      <c r="H414" s="519"/>
      <c r="I414" s="519"/>
      <c r="J414" s="519"/>
      <c r="K414" s="519"/>
      <c r="L414" s="27"/>
      <c r="M414" s="27"/>
      <c r="N414" s="27"/>
      <c r="O414" s="790"/>
      <c r="P414" s="795"/>
      <c r="Q414" s="563"/>
      <c r="R414" s="796"/>
      <c r="S414" s="99" t="s">
        <v>470</v>
      </c>
      <c r="T414" s="730"/>
      <c r="U414" s="731"/>
      <c r="V414" s="731"/>
      <c r="W414" s="732"/>
    </row>
    <row r="415" spans="1:23" ht="13.5" customHeight="1">
      <c r="A415" s="800"/>
      <c r="B415" s="519"/>
      <c r="C415" s="519"/>
      <c r="D415" s="519"/>
      <c r="E415" s="519"/>
      <c r="F415" s="519"/>
      <c r="G415" s="519"/>
      <c r="H415" s="519"/>
      <c r="I415" s="519"/>
      <c r="J415" s="519"/>
      <c r="K415" s="519"/>
      <c r="L415" s="817"/>
      <c r="M415" s="817"/>
      <c r="N415" s="817"/>
      <c r="O415" s="791"/>
      <c r="P415" s="795"/>
      <c r="Q415" s="563"/>
      <c r="R415" s="796"/>
      <c r="S415" s="82" t="s">
        <v>395</v>
      </c>
      <c r="T415" s="733"/>
      <c r="U415" s="734"/>
      <c r="V415" s="734"/>
      <c r="W415" s="735"/>
    </row>
    <row r="416" spans="1:23" ht="130.5" customHeight="1">
      <c r="A416" s="93"/>
      <c r="B416" s="16"/>
      <c r="C416" s="16"/>
      <c r="D416" s="16"/>
      <c r="E416" s="16"/>
      <c r="F416" s="16"/>
      <c r="G416" s="16"/>
      <c r="H416" s="16"/>
      <c r="I416" s="16"/>
      <c r="J416" s="16"/>
      <c r="K416" s="16"/>
      <c r="L416" s="27"/>
      <c r="M416" s="27"/>
      <c r="N416" s="27"/>
      <c r="P416" s="16"/>
      <c r="Q416" s="16"/>
      <c r="R416" s="16"/>
      <c r="S416" s="101"/>
      <c r="T416" s="16"/>
      <c r="U416" s="16"/>
      <c r="V416" s="16"/>
      <c r="W416" s="16"/>
    </row>
    <row r="417" spans="1:23" ht="3.75" customHeight="1"/>
    <row r="418" spans="1:23" ht="21">
      <c r="A418" s="518" t="s">
        <v>1259</v>
      </c>
      <c r="B418" s="518"/>
      <c r="C418" s="518"/>
      <c r="D418" s="518"/>
      <c r="E418" s="518"/>
      <c r="F418" s="518"/>
      <c r="G418" s="518"/>
      <c r="H418" s="518"/>
      <c r="I418" s="518"/>
      <c r="J418" s="518"/>
      <c r="K418" s="518"/>
      <c r="L418" s="518"/>
      <c r="M418" s="518"/>
      <c r="N418" s="518"/>
      <c r="O418" s="518"/>
      <c r="P418" s="518"/>
      <c r="Q418" s="518"/>
      <c r="R418" s="518"/>
      <c r="S418" s="518"/>
      <c r="T418" s="518"/>
      <c r="U418" s="518"/>
      <c r="V418" s="518"/>
      <c r="W418" s="518"/>
    </row>
    <row r="419" spans="1:23" ht="6" customHeight="1"/>
    <row r="420" spans="1:23" ht="13.5" customHeight="1">
      <c r="U420" s="519" t="str">
        <f>"ページ　　"&amp;入力シート!$AI$14&amp;" - "</f>
        <v xml:space="preserve">ページ　　0 - </v>
      </c>
      <c r="V420" s="519"/>
      <c r="W420" s="17">
        <v>9</v>
      </c>
    </row>
    <row r="421" spans="1:23" ht="13.5" customHeight="1">
      <c r="A421" s="743" t="s">
        <v>441</v>
      </c>
      <c r="B421" s="744"/>
      <c r="C421" s="744"/>
      <c r="D421" s="744"/>
      <c r="E421" s="744" t="s">
        <v>442</v>
      </c>
      <c r="F421" s="745"/>
    </row>
    <row r="422" spans="1:23" ht="13.5" customHeight="1">
      <c r="A422" s="746">
        <v>1</v>
      </c>
      <c r="B422" s="747">
        <v>2</v>
      </c>
      <c r="C422" s="747">
        <v>3</v>
      </c>
      <c r="D422" s="747">
        <v>4</v>
      </c>
      <c r="E422" s="747">
        <v>5</v>
      </c>
      <c r="F422" s="748"/>
      <c r="G422" s="76"/>
      <c r="H422" s="749" t="str">
        <f>H266</f>
        <v>北海道札幌道税事務所</v>
      </c>
      <c r="I422" s="749"/>
      <c r="J422" s="749"/>
      <c r="K422" s="749"/>
      <c r="L422" s="749"/>
      <c r="T422" s="709" t="str">
        <f>T266</f>
        <v>令和　　　　年　　　　月　　　　日</v>
      </c>
      <c r="U422" s="709"/>
      <c r="V422" s="709"/>
      <c r="W422" s="709"/>
    </row>
    <row r="423" spans="1:23" ht="6" customHeight="1">
      <c r="A423" s="746"/>
      <c r="B423" s="747"/>
      <c r="C423" s="747"/>
      <c r="D423" s="747"/>
      <c r="E423" s="747"/>
      <c r="F423" s="748"/>
    </row>
    <row r="424" spans="1:23" ht="7.5" customHeight="1">
      <c r="A424" s="710" t="s">
        <v>471</v>
      </c>
      <c r="B424" s="712" t="s">
        <v>472</v>
      </c>
      <c r="C424" s="712">
        <v>1</v>
      </c>
      <c r="D424" s="714" t="s">
        <v>473</v>
      </c>
      <c r="E424" s="712" t="s">
        <v>474</v>
      </c>
      <c r="F424" s="716"/>
      <c r="H424" s="718" t="s">
        <v>475</v>
      </c>
      <c r="I424" s="719"/>
      <c r="J424" s="720"/>
      <c r="K424" s="721" t="str">
        <f>K268</f>
        <v/>
      </c>
      <c r="L424" s="722"/>
      <c r="M424" s="722"/>
      <c r="N424" s="722"/>
      <c r="O424" s="722"/>
      <c r="P424" s="722"/>
      <c r="Q424" s="722"/>
      <c r="R424" s="722"/>
      <c r="S424" s="722"/>
      <c r="T424" s="722"/>
      <c r="U424" s="722"/>
      <c r="V424" s="722"/>
      <c r="W424" s="723"/>
    </row>
    <row r="425" spans="1:23" ht="18.75" customHeight="1">
      <c r="A425" s="711"/>
      <c r="B425" s="713"/>
      <c r="C425" s="713"/>
      <c r="D425" s="715"/>
      <c r="E425" s="713"/>
      <c r="F425" s="717"/>
      <c r="H425" s="727" t="s">
        <v>448</v>
      </c>
      <c r="I425" s="728"/>
      <c r="J425" s="729"/>
      <c r="K425" s="724"/>
      <c r="L425" s="725"/>
      <c r="M425" s="725"/>
      <c r="N425" s="725"/>
      <c r="O425" s="725"/>
      <c r="P425" s="725"/>
      <c r="Q425" s="725"/>
      <c r="R425" s="725"/>
      <c r="S425" s="725"/>
      <c r="T425" s="725"/>
      <c r="U425" s="725"/>
      <c r="V425" s="725"/>
      <c r="W425" s="726"/>
    </row>
    <row r="426" spans="1:23" ht="7.5" customHeight="1">
      <c r="H426" s="763" t="s">
        <v>449</v>
      </c>
      <c r="I426" s="764"/>
      <c r="J426" s="765"/>
      <c r="K426" s="766" t="str">
        <f>K270</f>
        <v/>
      </c>
      <c r="L426" s="767"/>
      <c r="M426" s="767"/>
      <c r="N426" s="767"/>
      <c r="O426" s="767"/>
      <c r="P426" s="767"/>
      <c r="Q426" s="767"/>
      <c r="R426" s="767"/>
      <c r="S426" s="767"/>
      <c r="T426" s="767"/>
      <c r="U426" s="767"/>
      <c r="V426" s="767"/>
      <c r="W426" s="768"/>
    </row>
    <row r="427" spans="1:23" ht="18.75" customHeight="1">
      <c r="H427" s="772" t="s">
        <v>450</v>
      </c>
      <c r="I427" s="773"/>
      <c r="J427" s="774"/>
      <c r="K427" s="769"/>
      <c r="L427" s="524"/>
      <c r="M427" s="524"/>
      <c r="N427" s="770"/>
      <c r="O427" s="770"/>
      <c r="P427" s="770"/>
      <c r="Q427" s="770"/>
      <c r="R427" s="770"/>
      <c r="S427" s="770"/>
      <c r="T427" s="770"/>
      <c r="U427" s="770"/>
      <c r="V427" s="770"/>
      <c r="W427" s="771"/>
    </row>
    <row r="428" spans="1:23" ht="7.5" customHeight="1">
      <c r="H428" s="57"/>
      <c r="I428" s="57"/>
      <c r="J428" s="77"/>
      <c r="K428" s="78"/>
      <c r="L428" s="16"/>
      <c r="M428" s="16"/>
      <c r="N428" s="775" t="s">
        <v>451</v>
      </c>
      <c r="O428" s="79" t="s">
        <v>452</v>
      </c>
      <c r="P428" s="777" t="s">
        <v>337</v>
      </c>
      <c r="Q428" s="80">
        <v>9</v>
      </c>
      <c r="R428" s="779" t="s">
        <v>453</v>
      </c>
      <c r="S428" s="780"/>
      <c r="T428" s="781"/>
      <c r="U428" s="730" t="str">
        <f>U272</f>
        <v/>
      </c>
      <c r="V428" s="731"/>
      <c r="W428" s="732"/>
    </row>
    <row r="429" spans="1:23" ht="15" customHeight="1">
      <c r="H429" s="57"/>
      <c r="I429" s="57"/>
      <c r="J429" s="77"/>
      <c r="K429" s="81"/>
      <c r="L429" s="81"/>
      <c r="M429" s="37"/>
      <c r="N429" s="776"/>
      <c r="O429" s="82">
        <v>310</v>
      </c>
      <c r="P429" s="778"/>
      <c r="Q429" s="83" t="str">
        <f>Q273</f>
        <v/>
      </c>
      <c r="R429" s="736" t="s">
        <v>267</v>
      </c>
      <c r="S429" s="737"/>
      <c r="T429" s="738"/>
      <c r="U429" s="733"/>
      <c r="V429" s="734"/>
      <c r="W429" s="735"/>
    </row>
    <row r="430" spans="1:23" ht="31.5" customHeight="1"/>
    <row r="431" spans="1:23" ht="15" customHeight="1">
      <c r="A431" s="756" t="s">
        <v>454</v>
      </c>
      <c r="B431" s="757"/>
      <c r="C431" s="757" t="s">
        <v>279</v>
      </c>
      <c r="D431" s="757"/>
      <c r="E431" s="760" t="s">
        <v>333</v>
      </c>
      <c r="F431" s="760"/>
      <c r="G431" s="760"/>
      <c r="H431" s="760"/>
      <c r="I431" s="760"/>
      <c r="J431" s="760"/>
      <c r="K431" s="761"/>
      <c r="L431" s="84"/>
    </row>
    <row r="432" spans="1:23" ht="15" customHeight="1">
      <c r="A432" s="758"/>
      <c r="B432" s="759"/>
      <c r="C432" s="759"/>
      <c r="D432" s="759"/>
      <c r="E432" s="762" t="s">
        <v>455</v>
      </c>
      <c r="F432" s="762"/>
      <c r="G432" s="762" t="s">
        <v>456</v>
      </c>
      <c r="H432" s="762"/>
      <c r="I432" s="762" t="s">
        <v>457</v>
      </c>
      <c r="J432" s="762"/>
      <c r="K432" s="85" t="s">
        <v>279</v>
      </c>
      <c r="L432" s="84"/>
    </row>
    <row r="433" spans="1:12" ht="7.5" customHeight="1">
      <c r="A433" s="818" t="s">
        <v>486</v>
      </c>
      <c r="B433" s="819"/>
      <c r="C433" s="819" t="s">
        <v>487</v>
      </c>
      <c r="D433" s="819"/>
      <c r="E433" s="751">
        <v>24</v>
      </c>
      <c r="F433" s="751"/>
      <c r="G433" s="819" t="s">
        <v>488</v>
      </c>
      <c r="H433" s="819"/>
      <c r="I433" s="819">
        <v>28</v>
      </c>
      <c r="J433" s="819"/>
      <c r="K433" s="86" t="s">
        <v>489</v>
      </c>
      <c r="L433" s="84"/>
    </row>
    <row r="434" spans="1:12" ht="23.25" customHeight="1">
      <c r="A434" s="820">
        <v>320</v>
      </c>
      <c r="B434" s="821"/>
      <c r="C434" s="826" t="str">
        <f>IF(自動車税減免申請書!A515="","",自動車税減免申請書!A515)</f>
        <v/>
      </c>
      <c r="D434" s="826"/>
      <c r="E434" s="739" t="str">
        <f>IF(C434="","",IF(OR(入力シート!B219=2,入力シート!B219=4,入力シート!B219=7,入力シート!B219=9,入力シート!B219=12,入力シート!B219=15,入力シート!B219=17),"1",IF(OR(入力シート!B219=6,入力シート!B219=11,入力シート!B219=14),"4",LEN(入力シート!E219))))</f>
        <v/>
      </c>
      <c r="F434" s="739"/>
      <c r="G434" s="827" t="str">
        <f>IF(C434="","",LEFT(IF(入力シート!E219="","",入力シート!E219)&amp;"00",3))</f>
        <v/>
      </c>
      <c r="H434" s="828" t="s">
        <v>259</v>
      </c>
      <c r="I434" s="826" t="str">
        <f>IF(自動車税減免申請書!E515="","",自動車税減免申請書!E515)</f>
        <v/>
      </c>
      <c r="J434" s="826"/>
      <c r="K434" s="102" t="str">
        <f>IF(自動車税減免申請書!G515="","",自動車税減免申請書!G515)</f>
        <v/>
      </c>
      <c r="L434" s="37"/>
    </row>
    <row r="435" spans="1:12" ht="23.25" customHeight="1">
      <c r="A435" s="822"/>
      <c r="B435" s="823"/>
      <c r="C435" s="739" t="str">
        <f>IF(自動車税減免申請書!A516="","",自動車税減免申請書!A516)</f>
        <v/>
      </c>
      <c r="D435" s="739"/>
      <c r="E435" s="739" t="str">
        <f>IF(C435="","",IF(OR(入力シート!B220=2,入力シート!B220=4,入力シート!B220=7,入力シート!B220=9,入力シート!B220=12,入力シート!B220=15,入力シート!B220=17),"1",IF(OR(入力シート!B220=6,入力シート!B220=11,入力シート!B220=14),"4",LEN(入力シート!E220))))</f>
        <v/>
      </c>
      <c r="F435" s="739"/>
      <c r="G435" s="741" t="str">
        <f>IF(C435="","",LEFT(IF(入力シート!E220="","",入力シート!E220)&amp;"00",3))</f>
        <v/>
      </c>
      <c r="H435" s="742" t="s">
        <v>259</v>
      </c>
      <c r="I435" s="739" t="str">
        <f>IF(自動車税減免申請書!E516="","",自動車税減免申請書!E516)</f>
        <v/>
      </c>
      <c r="J435" s="739"/>
      <c r="K435" s="87" t="str">
        <f>IF(自動車税減免申請書!G516="","",自動車税減免申請書!G516)</f>
        <v/>
      </c>
      <c r="L435" s="37"/>
    </row>
    <row r="436" spans="1:12" ht="23.25" customHeight="1">
      <c r="A436" s="822"/>
      <c r="B436" s="823"/>
      <c r="C436" s="739" t="str">
        <f>IF(自動車税減免申請書!A517="","",自動車税減免申請書!A517)</f>
        <v/>
      </c>
      <c r="D436" s="739"/>
      <c r="E436" s="739" t="str">
        <f>IF(C436="","",IF(OR(入力シート!B221=2,入力シート!B221=4,入力シート!B221=7,入力シート!B221=9,入力シート!B221=12,入力シート!B221=15,入力シート!B221=17),"1",IF(OR(入力シート!B221=6,入力シート!B221=11,入力シート!B221=14),"4",LEN(入力シート!E221))))</f>
        <v/>
      </c>
      <c r="F436" s="739"/>
      <c r="G436" s="741" t="str">
        <f>IF(C436="","",LEFT(IF(入力シート!E221="","",入力シート!E221)&amp;"00",3))</f>
        <v/>
      </c>
      <c r="H436" s="742" t="s">
        <v>259</v>
      </c>
      <c r="I436" s="739" t="str">
        <f>IF(自動車税減免申請書!E517="","",自動車税減免申請書!E517)</f>
        <v/>
      </c>
      <c r="J436" s="739"/>
      <c r="K436" s="87" t="str">
        <f>IF(自動車税減免申請書!G517="","",自動車税減免申請書!G517)</f>
        <v/>
      </c>
      <c r="L436" s="37"/>
    </row>
    <row r="437" spans="1:12" ht="23.25" customHeight="1">
      <c r="A437" s="822"/>
      <c r="B437" s="823"/>
      <c r="C437" s="739" t="str">
        <f>IF(自動車税減免申請書!A518="","",自動車税減免申請書!A518)</f>
        <v/>
      </c>
      <c r="D437" s="739"/>
      <c r="E437" s="739" t="str">
        <f>IF(C437="","",IF(OR(入力シート!B222=2,入力シート!B222=4,入力シート!B222=7,入力シート!B222=9,入力シート!B222=12,入力シート!B222=15,入力シート!B222=17),"1",IF(OR(入力シート!B222=6,入力シート!B222=11,入力シート!B222=14),"4",LEN(入力シート!E222))))</f>
        <v/>
      </c>
      <c r="F437" s="739"/>
      <c r="G437" s="741" t="str">
        <f>IF(C437="","",LEFT(IF(入力シート!E222="","",入力シート!E222)&amp;"00",3))</f>
        <v/>
      </c>
      <c r="H437" s="742" t="s">
        <v>259</v>
      </c>
      <c r="I437" s="739" t="str">
        <f>IF(自動車税減免申請書!E518="","",自動車税減免申請書!E518)</f>
        <v/>
      </c>
      <c r="J437" s="739"/>
      <c r="K437" s="87" t="str">
        <f>IF(自動車税減免申請書!G518="","",自動車税減免申請書!G518)</f>
        <v/>
      </c>
      <c r="L437" s="37"/>
    </row>
    <row r="438" spans="1:12" ht="23.25" customHeight="1">
      <c r="A438" s="822"/>
      <c r="B438" s="823"/>
      <c r="C438" s="739" t="str">
        <f>IF(自動車税減免申請書!A519="","",自動車税減免申請書!A519)</f>
        <v/>
      </c>
      <c r="D438" s="739"/>
      <c r="E438" s="739" t="str">
        <f>IF(C438="","",IF(OR(入力シート!B223=2,入力シート!B223=4,入力シート!B223=7,入力シート!B223=9,入力シート!B223=12,入力シート!B223=15,入力シート!B223=17),"1",IF(OR(入力シート!B223=6,入力シート!B223=11,入力シート!B223=14),"4",LEN(入力シート!E223))))</f>
        <v/>
      </c>
      <c r="F438" s="739"/>
      <c r="G438" s="741" t="str">
        <f>IF(C438="","",LEFT(IF(入力シート!E223="","",入力シート!E223)&amp;"00",3))</f>
        <v/>
      </c>
      <c r="H438" s="742" t="s">
        <v>259</v>
      </c>
      <c r="I438" s="739" t="str">
        <f>IF(自動車税減免申請書!E519="","",自動車税減免申請書!E519)</f>
        <v/>
      </c>
      <c r="J438" s="739"/>
      <c r="K438" s="87" t="str">
        <f>IF(自動車税減免申請書!G519="","",自動車税減免申請書!G519)</f>
        <v/>
      </c>
      <c r="L438" s="37"/>
    </row>
    <row r="439" spans="1:12" ht="23.25" customHeight="1">
      <c r="A439" s="822"/>
      <c r="B439" s="823"/>
      <c r="C439" s="739" t="str">
        <f>IF(自動車税減免申請書!A520="","",自動車税減免申請書!A520)</f>
        <v/>
      </c>
      <c r="D439" s="739"/>
      <c r="E439" s="739" t="str">
        <f>IF(C439="","",IF(OR(入力シート!B224=2,入力シート!B224=4,入力シート!B224=7,入力シート!B224=9,入力シート!B224=12,入力シート!B224=15,入力シート!B224=17),"1",IF(OR(入力シート!B224=6,入力シート!B224=11,入力シート!B224=14),"4",LEN(入力シート!E224))))</f>
        <v/>
      </c>
      <c r="F439" s="739"/>
      <c r="G439" s="741" t="str">
        <f>IF(C439="","",LEFT(IF(入力シート!E224="","",入力シート!E224)&amp;"00",3))</f>
        <v/>
      </c>
      <c r="H439" s="742" t="s">
        <v>259</v>
      </c>
      <c r="I439" s="739" t="str">
        <f>IF(自動車税減免申請書!E520="","",自動車税減免申請書!E520)</f>
        <v/>
      </c>
      <c r="J439" s="739"/>
      <c r="K439" s="87" t="str">
        <f>IF(自動車税減免申請書!G520="","",自動車税減免申請書!G520)</f>
        <v/>
      </c>
      <c r="L439" s="37"/>
    </row>
    <row r="440" spans="1:12" ht="23.25" customHeight="1">
      <c r="A440" s="822"/>
      <c r="B440" s="823"/>
      <c r="C440" s="739" t="str">
        <f>IF(自動車税減免申請書!A521="","",自動車税減免申請書!A521)</f>
        <v/>
      </c>
      <c r="D440" s="739"/>
      <c r="E440" s="739" t="str">
        <f>IF(C440="","",IF(OR(入力シート!B225=2,入力シート!B225=4,入力シート!B225=7,入力シート!B225=9,入力シート!B225=12,入力シート!B225=15,入力シート!B225=17),"1",IF(OR(入力シート!B225=6,入力シート!B225=11,入力シート!B225=14),"4",LEN(入力シート!E225))))</f>
        <v/>
      </c>
      <c r="F440" s="739"/>
      <c r="G440" s="741" t="str">
        <f>IF(C440="","",LEFT(IF(入力シート!E225="","",入力シート!E225)&amp;"00",3))</f>
        <v/>
      </c>
      <c r="H440" s="742" t="s">
        <v>259</v>
      </c>
      <c r="I440" s="739" t="str">
        <f>IF(自動車税減免申請書!E521="","",自動車税減免申請書!E521)</f>
        <v/>
      </c>
      <c r="J440" s="739"/>
      <c r="K440" s="87" t="str">
        <f>IF(自動車税減免申請書!G521="","",自動車税減免申請書!G521)</f>
        <v/>
      </c>
      <c r="L440" s="37"/>
    </row>
    <row r="441" spans="1:12" ht="23.25" customHeight="1">
      <c r="A441" s="822"/>
      <c r="B441" s="823"/>
      <c r="C441" s="739" t="str">
        <f>IF(自動車税減免申請書!A522="","",自動車税減免申請書!A522)</f>
        <v/>
      </c>
      <c r="D441" s="739"/>
      <c r="E441" s="739" t="str">
        <f>IF(C441="","",IF(OR(入力シート!B226=2,入力シート!B226=4,入力シート!B226=7,入力シート!B226=9,入力シート!B226=12,入力シート!B226=15,入力シート!B226=17),"1",IF(OR(入力シート!B226=6,入力シート!B226=11,入力シート!B226=14),"4",LEN(入力シート!E226))))</f>
        <v/>
      </c>
      <c r="F441" s="739"/>
      <c r="G441" s="741" t="str">
        <f>IF(C441="","",LEFT(IF(入力シート!E226="","",入力シート!E226)&amp;"00",3))</f>
        <v/>
      </c>
      <c r="H441" s="742" t="s">
        <v>259</v>
      </c>
      <c r="I441" s="739" t="str">
        <f>IF(自動車税減免申請書!E522="","",自動車税減免申請書!E522)</f>
        <v/>
      </c>
      <c r="J441" s="739"/>
      <c r="K441" s="87" t="str">
        <f>IF(自動車税減免申請書!G522="","",自動車税減免申請書!G522)</f>
        <v/>
      </c>
      <c r="L441" s="37"/>
    </row>
    <row r="442" spans="1:12" ht="23.25" customHeight="1">
      <c r="A442" s="822"/>
      <c r="B442" s="823"/>
      <c r="C442" s="739" t="str">
        <f>IF(自動車税減免申請書!A523="","",自動車税減免申請書!A523)</f>
        <v/>
      </c>
      <c r="D442" s="739"/>
      <c r="E442" s="739" t="str">
        <f>IF(C442="","",IF(OR(入力シート!B227=2,入力シート!B227=4,入力シート!B227=7,入力シート!B227=9,入力シート!B227=12,入力シート!B227=15,入力シート!B227=17),"1",IF(OR(入力シート!B227=6,入力シート!B227=11,入力シート!B227=14),"4",LEN(入力シート!E227))))</f>
        <v/>
      </c>
      <c r="F442" s="739"/>
      <c r="G442" s="741" t="str">
        <f>IF(C442="","",LEFT(IF(入力シート!E227="","",入力シート!E227)&amp;"00",3))</f>
        <v/>
      </c>
      <c r="H442" s="742" t="s">
        <v>259</v>
      </c>
      <c r="I442" s="739" t="str">
        <f>IF(自動車税減免申請書!E523="","",自動車税減免申請書!E523)</f>
        <v/>
      </c>
      <c r="J442" s="739"/>
      <c r="K442" s="87" t="str">
        <f>IF(自動車税減免申請書!G523="","",自動車税減免申請書!G523)</f>
        <v/>
      </c>
      <c r="L442" s="37"/>
    </row>
    <row r="443" spans="1:12" ht="23.25" customHeight="1">
      <c r="A443" s="822"/>
      <c r="B443" s="823"/>
      <c r="C443" s="739" t="str">
        <f>IF(自動車税減免申請書!A524="","",自動車税減免申請書!A524)</f>
        <v/>
      </c>
      <c r="D443" s="739"/>
      <c r="E443" s="739" t="str">
        <f>IF(C443="","",IF(OR(入力シート!B228=2,入力シート!B228=4,入力シート!B228=7,入力シート!B228=9,入力シート!B228=12,入力シート!B228=15,入力シート!B228=17),"1",IF(OR(入力シート!B228=6,入力シート!B228=11,入力シート!B228=14),"4",LEN(入力シート!E228))))</f>
        <v/>
      </c>
      <c r="F443" s="739"/>
      <c r="G443" s="741" t="str">
        <f>IF(C443="","",LEFT(IF(入力シート!E228="","",入力シート!E228)&amp;"00",3))</f>
        <v/>
      </c>
      <c r="H443" s="742" t="s">
        <v>259</v>
      </c>
      <c r="I443" s="739" t="str">
        <f>IF(自動車税減免申請書!E524="","",自動車税減免申請書!E524)</f>
        <v/>
      </c>
      <c r="J443" s="739"/>
      <c r="K443" s="87" t="str">
        <f>IF(自動車税減免申請書!G524="","",自動車税減免申請書!G524)</f>
        <v/>
      </c>
      <c r="L443" s="37"/>
    </row>
    <row r="444" spans="1:12" ht="23.25" customHeight="1">
      <c r="A444" s="822"/>
      <c r="B444" s="823"/>
      <c r="C444" s="739" t="str">
        <f>IF(自動車税減免申請書!A525="","",自動車税減免申請書!A525)</f>
        <v/>
      </c>
      <c r="D444" s="739"/>
      <c r="E444" s="739" t="str">
        <f>IF(C444="","",IF(OR(入力シート!B229=2,入力シート!B229=4,入力シート!B229=7,入力シート!B229=9,入力シート!B229=12,入力シート!B229=15,入力シート!B229=17),"1",IF(OR(入力シート!B229=6,入力シート!B229=11,入力シート!B229=14),"4",LEN(入力シート!E229))))</f>
        <v/>
      </c>
      <c r="F444" s="739"/>
      <c r="G444" s="741" t="str">
        <f>IF(C444="","",LEFT(IF(入力シート!E229="","",入力シート!E229)&amp;"00",3))</f>
        <v/>
      </c>
      <c r="H444" s="742" t="s">
        <v>259</v>
      </c>
      <c r="I444" s="739" t="str">
        <f>IF(自動車税減免申請書!E525="","",自動車税減免申請書!E525)</f>
        <v/>
      </c>
      <c r="J444" s="739"/>
      <c r="K444" s="87" t="str">
        <f>IF(自動車税減免申請書!G525="","",自動車税減免申請書!G525)</f>
        <v/>
      </c>
      <c r="L444" s="37"/>
    </row>
    <row r="445" spans="1:12" ht="23.25" customHeight="1">
      <c r="A445" s="822"/>
      <c r="B445" s="823"/>
      <c r="C445" s="739" t="str">
        <f>IF(自動車税減免申請書!A526="","",自動車税減免申請書!A526)</f>
        <v/>
      </c>
      <c r="D445" s="739"/>
      <c r="E445" s="739" t="str">
        <f>IF(C445="","",IF(OR(入力シート!B230=2,入力シート!B230=4,入力シート!B230=7,入力シート!B230=9,入力シート!B230=12,入力シート!B230=15,入力シート!B230=17),"1",IF(OR(入力シート!B230=6,入力シート!B230=11,入力シート!B230=14),"4",LEN(入力シート!E230))))</f>
        <v/>
      </c>
      <c r="F445" s="739"/>
      <c r="G445" s="741" t="str">
        <f>IF(C445="","",LEFT(IF(入力シート!E230="","",入力シート!E230)&amp;"00",3))</f>
        <v/>
      </c>
      <c r="H445" s="742" t="s">
        <v>259</v>
      </c>
      <c r="I445" s="739" t="str">
        <f>IF(自動車税減免申請書!E526="","",自動車税減免申請書!E526)</f>
        <v/>
      </c>
      <c r="J445" s="739"/>
      <c r="K445" s="87" t="str">
        <f>IF(自動車税減免申請書!G526="","",自動車税減免申請書!G526)</f>
        <v/>
      </c>
      <c r="L445" s="37"/>
    </row>
    <row r="446" spans="1:12" ht="23.25" customHeight="1">
      <c r="A446" s="822"/>
      <c r="B446" s="823"/>
      <c r="C446" s="739" t="str">
        <f>IF(自動車税減免申請書!A527="","",自動車税減免申請書!A527)</f>
        <v/>
      </c>
      <c r="D446" s="739"/>
      <c r="E446" s="739" t="str">
        <f>IF(C446="","",IF(OR(入力シート!B231=2,入力シート!B231=4,入力シート!B231=7,入力シート!B231=9,入力シート!B231=12,入力シート!B231=15,入力シート!B231=17),"1",IF(OR(入力シート!B231=6,入力シート!B231=11,入力シート!B231=14),"4",LEN(入力シート!E231))))</f>
        <v/>
      </c>
      <c r="F446" s="739"/>
      <c r="G446" s="741" t="str">
        <f>IF(C446="","",LEFT(IF(入力シート!E231="","",入力シート!E231)&amp;"00",3))</f>
        <v/>
      </c>
      <c r="H446" s="742" t="s">
        <v>259</v>
      </c>
      <c r="I446" s="739" t="str">
        <f>IF(自動車税減免申請書!E527="","",自動車税減免申請書!E527)</f>
        <v/>
      </c>
      <c r="J446" s="739"/>
      <c r="K446" s="87" t="str">
        <f>IF(自動車税減免申請書!G527="","",自動車税減免申請書!G527)</f>
        <v/>
      </c>
      <c r="L446" s="37"/>
    </row>
    <row r="447" spans="1:12" ht="23.25" customHeight="1">
      <c r="A447" s="822"/>
      <c r="B447" s="823"/>
      <c r="C447" s="739" t="str">
        <f>IF(自動車税減免申請書!A528="","",自動車税減免申請書!A528)</f>
        <v/>
      </c>
      <c r="D447" s="739"/>
      <c r="E447" s="739" t="str">
        <f>IF(C447="","",IF(OR(入力シート!B232=2,入力シート!B232=4,入力シート!B232=7,入力シート!B232=9,入力シート!B232=12,入力シート!B232=15,入力シート!B232=17),"1",IF(OR(入力シート!B232=6,入力シート!B232=11,入力シート!B232=14),"4",LEN(入力シート!E232))))</f>
        <v/>
      </c>
      <c r="F447" s="739"/>
      <c r="G447" s="741" t="str">
        <f>IF(C447="","",LEFT(IF(入力シート!E232="","",入力シート!E232)&amp;"00",3))</f>
        <v/>
      </c>
      <c r="H447" s="742" t="s">
        <v>259</v>
      </c>
      <c r="I447" s="739" t="str">
        <f>IF(自動車税減免申請書!E528="","",自動車税減免申請書!E528)</f>
        <v/>
      </c>
      <c r="J447" s="739"/>
      <c r="K447" s="87" t="str">
        <f>IF(自動車税減免申請書!G528="","",自動車税減免申請書!G528)</f>
        <v/>
      </c>
      <c r="L447" s="37"/>
    </row>
    <row r="448" spans="1:12" ht="23.25" customHeight="1">
      <c r="A448" s="822"/>
      <c r="B448" s="823"/>
      <c r="C448" s="739" t="str">
        <f>IF(自動車税減免申請書!A529="","",自動車税減免申請書!A529)</f>
        <v/>
      </c>
      <c r="D448" s="739"/>
      <c r="E448" s="739" t="str">
        <f>IF(C448="","",IF(OR(入力シート!B233=2,入力シート!B233=4,入力シート!B233=7,入力シート!B233=9,入力シート!B233=12,入力シート!B233=15,入力シート!B233=17),"1",IF(OR(入力シート!B233=6,入力シート!B233=11,入力シート!B233=14),"4",LEN(入力シート!E233))))</f>
        <v/>
      </c>
      <c r="F448" s="739"/>
      <c r="G448" s="741" t="str">
        <f>IF(C448="","",LEFT(IF(入力シート!E233="","",入力シート!E233)&amp;"00",3))</f>
        <v/>
      </c>
      <c r="H448" s="742" t="s">
        <v>259</v>
      </c>
      <c r="I448" s="739" t="str">
        <f>IF(自動車税減免申請書!E529="","",自動車税減免申請書!E529)</f>
        <v/>
      </c>
      <c r="J448" s="739"/>
      <c r="K448" s="87" t="str">
        <f>IF(自動車税減免申請書!G529="","",自動車税減免申請書!G529)</f>
        <v/>
      </c>
      <c r="L448" s="37"/>
    </row>
    <row r="449" spans="1:23" ht="23.25" customHeight="1">
      <c r="A449" s="822"/>
      <c r="B449" s="823"/>
      <c r="C449" s="739" t="str">
        <f>IF(自動車税減免申請書!A530="","",自動車税減免申請書!A530)</f>
        <v/>
      </c>
      <c r="D449" s="739"/>
      <c r="E449" s="739" t="str">
        <f>IF(C449="","",IF(OR(入力シート!B234=2,入力シート!B234=4,入力シート!B234=7,入力シート!B234=9,入力シート!B234=12,入力シート!B234=15,入力シート!B234=17),"1",IF(OR(入力シート!B234=6,入力シート!B234=11,入力シート!B234=14),"4",LEN(入力シート!E234))))</f>
        <v/>
      </c>
      <c r="F449" s="739"/>
      <c r="G449" s="741" t="str">
        <f>IF(C449="","",LEFT(IF(入力シート!E234="","",入力シート!E234)&amp;"00",3))</f>
        <v/>
      </c>
      <c r="H449" s="742" t="s">
        <v>259</v>
      </c>
      <c r="I449" s="739" t="str">
        <f>IF(自動車税減免申請書!E530="","",自動車税減免申請書!E530)</f>
        <v/>
      </c>
      <c r="J449" s="739"/>
      <c r="K449" s="87" t="str">
        <f>IF(自動車税減免申請書!G530="","",自動車税減免申請書!G530)</f>
        <v/>
      </c>
      <c r="L449" s="37"/>
    </row>
    <row r="450" spans="1:23" ht="23.25" customHeight="1">
      <c r="A450" s="822"/>
      <c r="B450" s="823"/>
      <c r="C450" s="739" t="str">
        <f>IF(自動車税減免申請書!A531="","",自動車税減免申請書!A531)</f>
        <v/>
      </c>
      <c r="D450" s="739"/>
      <c r="E450" s="739" t="str">
        <f>IF(C450="","",IF(OR(入力シート!B235=2,入力シート!B235=4,入力シート!B235=7,入力シート!B235=9,入力シート!B235=12,入力シート!B235=15,入力シート!B235=17),"1",IF(OR(入力シート!B235=6,入力シート!B235=11,入力シート!B235=14),"4",LEN(入力シート!E235))))</f>
        <v/>
      </c>
      <c r="F450" s="739"/>
      <c r="G450" s="741" t="str">
        <f>IF(C450="","",LEFT(IF(入力シート!E235="","",入力シート!E235)&amp;"00",3))</f>
        <v/>
      </c>
      <c r="H450" s="742" t="s">
        <v>259</v>
      </c>
      <c r="I450" s="739" t="str">
        <f>IF(自動車税減免申請書!E531="","",自動車税減免申請書!E531)</f>
        <v/>
      </c>
      <c r="J450" s="739"/>
      <c r="K450" s="87" t="str">
        <f>IF(自動車税減免申請書!G531="","",自動車税減免申請書!G531)</f>
        <v/>
      </c>
      <c r="L450" s="37"/>
    </row>
    <row r="451" spans="1:23" ht="23.25" customHeight="1">
      <c r="A451" s="822"/>
      <c r="B451" s="823"/>
      <c r="C451" s="739" t="str">
        <f>IF(自動車税減免申請書!A532="","",自動車税減免申請書!A532)</f>
        <v/>
      </c>
      <c r="D451" s="739"/>
      <c r="E451" s="739" t="str">
        <f>IF(C451="","",IF(OR(入力シート!B236=2,入力シート!B236=4,入力シート!B236=7,入力シート!B236=9,入力シート!B236=12,入力シート!B236=15,入力シート!B236=17),"1",IF(OR(入力シート!B236=6,入力シート!B236=11,入力シート!B236=14),"4",LEN(入力シート!E236))))</f>
        <v/>
      </c>
      <c r="F451" s="739"/>
      <c r="G451" s="741" t="str">
        <f>IF(C451="","",LEFT(IF(入力シート!E236="","",入力シート!E236)&amp;"00",3))</f>
        <v/>
      </c>
      <c r="H451" s="742" t="s">
        <v>259</v>
      </c>
      <c r="I451" s="739" t="str">
        <f>IF(自動車税減免申請書!E532="","",自動車税減免申請書!E532)</f>
        <v/>
      </c>
      <c r="J451" s="739"/>
      <c r="K451" s="87" t="str">
        <f>IF(自動車税減免申請書!G532="","",自動車税減免申請書!G532)</f>
        <v/>
      </c>
      <c r="L451" s="37"/>
    </row>
    <row r="452" spans="1:23" ht="23.25" customHeight="1">
      <c r="A452" s="822"/>
      <c r="B452" s="823"/>
      <c r="C452" s="739" t="str">
        <f>IF(自動車税減免申請書!A533="","",自動車税減免申請書!A533)</f>
        <v/>
      </c>
      <c r="D452" s="739"/>
      <c r="E452" s="739" t="str">
        <f>IF(C452="","",IF(OR(入力シート!B237=2,入力シート!B237=4,入力シート!B237=7,入力シート!B237=9,入力シート!B237=12,入力シート!B237=15,入力シート!B237=17),"1",IF(OR(入力シート!B237=6,入力シート!B237=11,入力シート!B237=14),"4",LEN(入力シート!E237))))</f>
        <v/>
      </c>
      <c r="F452" s="739"/>
      <c r="G452" s="741" t="str">
        <f>IF(C452="","",LEFT(IF(入力シート!E237="","",入力シート!E237)&amp;"00",3))</f>
        <v/>
      </c>
      <c r="H452" s="742" t="s">
        <v>259</v>
      </c>
      <c r="I452" s="739" t="str">
        <f>IF(自動車税減免申請書!E533="","",自動車税減免申請書!E533)</f>
        <v/>
      </c>
      <c r="J452" s="739"/>
      <c r="K452" s="87" t="str">
        <f>IF(自動車税減免申請書!G533="","",自動車税減免申請書!G533)</f>
        <v/>
      </c>
      <c r="L452" s="37"/>
    </row>
    <row r="453" spans="1:23" ht="23.25" customHeight="1">
      <c r="A453" s="822"/>
      <c r="B453" s="823"/>
      <c r="C453" s="739" t="str">
        <f>IF(自動車税減免申請書!A534="","",自動車税減免申請書!A534)</f>
        <v/>
      </c>
      <c r="D453" s="739"/>
      <c r="E453" s="739" t="str">
        <f>IF(C453="","",IF(OR(入力シート!B238=2,入力シート!B238=4,入力シート!B238=7,入力シート!B238=9,入力シート!B238=12,入力シート!B238=15,入力シート!B238=17),"1",IF(OR(入力シート!B238=6,入力シート!B238=11,入力シート!B238=14),"4",LEN(入力シート!E238))))</f>
        <v/>
      </c>
      <c r="F453" s="739"/>
      <c r="G453" s="741" t="str">
        <f>IF(C453="","",LEFT(IF(入力シート!E238="","",入力シート!E238)&amp;"00",3))</f>
        <v/>
      </c>
      <c r="H453" s="742" t="s">
        <v>259</v>
      </c>
      <c r="I453" s="739" t="str">
        <f>IF(自動車税減免申請書!E534="","",自動車税減免申請書!E534)</f>
        <v/>
      </c>
      <c r="J453" s="739"/>
      <c r="K453" s="87" t="str">
        <f>IF(自動車税減免申請書!G534="","",自動車税減免申請書!G534)</f>
        <v/>
      </c>
      <c r="L453" s="37"/>
    </row>
    <row r="454" spans="1:23" ht="23.25" customHeight="1">
      <c r="A454" s="822"/>
      <c r="B454" s="823"/>
      <c r="C454" s="739" t="str">
        <f>IF(自動車税減免申請書!A535="","",自動車税減免申請書!A535)</f>
        <v/>
      </c>
      <c r="D454" s="739"/>
      <c r="E454" s="739" t="str">
        <f>IF(C454="","",IF(OR(入力シート!B239=2,入力シート!B239=4,入力シート!B239=7,入力シート!B239=9,入力シート!B239=12,入力シート!B239=15,入力シート!B239=17),"1",IF(OR(入力シート!B239=6,入力シート!B239=11,入力シート!B239=14),"4",LEN(入力シート!E239))))</f>
        <v/>
      </c>
      <c r="F454" s="739"/>
      <c r="G454" s="741" t="str">
        <f>IF(C454="","",LEFT(IF(入力シート!E239="","",入力シート!E239)&amp;"00",3))</f>
        <v/>
      </c>
      <c r="H454" s="742" t="s">
        <v>259</v>
      </c>
      <c r="I454" s="739" t="str">
        <f>IF(自動車税減免申請書!E535="","",自動車税減免申請書!E535)</f>
        <v/>
      </c>
      <c r="J454" s="739"/>
      <c r="K454" s="87" t="str">
        <f>IF(自動車税減免申請書!G535="","",自動車税減免申請書!G535)</f>
        <v/>
      </c>
      <c r="L454" s="37"/>
    </row>
    <row r="455" spans="1:23" ht="23.25" customHeight="1">
      <c r="A455" s="822"/>
      <c r="B455" s="823"/>
      <c r="C455" s="739" t="str">
        <f>IF(自動車税減免申請書!A536="","",自動車税減免申請書!A536)</f>
        <v/>
      </c>
      <c r="D455" s="739"/>
      <c r="E455" s="739" t="str">
        <f>IF(C455="","",IF(OR(入力シート!B240=2,入力シート!B240=4,入力シート!B240=7,入力シート!B240=9,入力シート!B240=12,入力シート!B240=15,入力シート!B240=17),"1",IF(OR(入力シート!B240=6,入力シート!B240=11,入力シート!B240=14),"4",LEN(入力シート!E240))))</f>
        <v/>
      </c>
      <c r="F455" s="739"/>
      <c r="G455" s="741" t="str">
        <f>IF(C455="","",LEFT(IF(入力シート!E240="","",入力シート!E240)&amp;"00",3))</f>
        <v/>
      </c>
      <c r="H455" s="742" t="s">
        <v>259</v>
      </c>
      <c r="I455" s="739" t="str">
        <f>IF(自動車税減免申請書!E536="","",自動車税減免申請書!E536)</f>
        <v/>
      </c>
      <c r="J455" s="739"/>
      <c r="K455" s="87" t="str">
        <f>IF(自動車税減免申請書!G536="","",自動車税減免申請書!G536)</f>
        <v/>
      </c>
      <c r="L455" s="37"/>
    </row>
    <row r="456" spans="1:23" ht="23.25" customHeight="1">
      <c r="A456" s="822"/>
      <c r="B456" s="823"/>
      <c r="C456" s="739" t="str">
        <f>IF(自動車税減免申請書!A537="","",自動車税減免申請書!A537)</f>
        <v/>
      </c>
      <c r="D456" s="739"/>
      <c r="E456" s="739" t="str">
        <f>IF(C456="","",IF(OR(入力シート!B241=2,入力シート!B241=4,入力シート!B241=7,入力シート!B241=9,入力シート!B241=12,入力シート!B241=15,入力シート!B241=17),"1",IF(OR(入力シート!B241=6,入力シート!B241=11,入力シート!B241=14),"4",LEN(入力シート!E241))))</f>
        <v/>
      </c>
      <c r="F456" s="739"/>
      <c r="G456" s="741" t="str">
        <f>IF(C456="","",LEFT(IF(入力シート!E241="","",入力シート!E241)&amp;"00",3))</f>
        <v/>
      </c>
      <c r="H456" s="742" t="s">
        <v>259</v>
      </c>
      <c r="I456" s="739" t="str">
        <f>IF(自動車税減免申請書!E537="","",自動車税減免申請書!E537)</f>
        <v/>
      </c>
      <c r="J456" s="739"/>
      <c r="K456" s="87" t="str">
        <f>IF(自動車税減免申請書!G537="","",自動車税減免申請書!G537)</f>
        <v/>
      </c>
      <c r="L456" s="37"/>
    </row>
    <row r="457" spans="1:23" ht="23.25" customHeight="1">
      <c r="A457" s="822"/>
      <c r="B457" s="823"/>
      <c r="C457" s="739" t="str">
        <f>IF(自動車税減免申請書!A538="","",自動車税減免申請書!A538)</f>
        <v/>
      </c>
      <c r="D457" s="739"/>
      <c r="E457" s="739" t="str">
        <f>IF(C457="","",IF(OR(入力シート!B242=2,入力シート!B242=4,入力シート!B242=7,入力シート!B242=9,入力シート!B242=12,入力シート!B242=15,入力シート!B242=17),"1",IF(OR(入力シート!B242=6,入力シート!B242=11,入力シート!B242=14),"4",LEN(入力シート!E242))))</f>
        <v/>
      </c>
      <c r="F457" s="739"/>
      <c r="G457" s="741" t="str">
        <f>IF(C457="","",LEFT(IF(入力シート!E242="","",入力シート!E242)&amp;"00",3))</f>
        <v/>
      </c>
      <c r="H457" s="742" t="s">
        <v>259</v>
      </c>
      <c r="I457" s="739" t="str">
        <f>IF(自動車税減免申請書!E538="","",自動車税減免申請書!E538)</f>
        <v/>
      </c>
      <c r="J457" s="739"/>
      <c r="K457" s="87" t="str">
        <f>IF(自動車税減免申請書!G538="","",自動車税減免申請書!G538)</f>
        <v/>
      </c>
      <c r="L457" s="37"/>
    </row>
    <row r="458" spans="1:23" ht="23.25" customHeight="1">
      <c r="A458" s="824"/>
      <c r="B458" s="825"/>
      <c r="C458" s="782" t="str">
        <f>IF(自動車税減免申請書!A539="","",自動車税減免申請書!A539)</f>
        <v/>
      </c>
      <c r="D458" s="782"/>
      <c r="E458" s="783" t="str">
        <f>IF(C458="","",IF(OR(入力シート!B243=2,入力シート!B243=4,入力シート!B243=7,入力シート!B243=9,入力シート!B243=12,入力シート!B243=15,入力シート!B243=17),"1",IF(OR(入力シート!B243=6,入力シート!B243=11,入力シート!B243=14),"4",LEN(入力シート!E243))))</f>
        <v/>
      </c>
      <c r="F458" s="783"/>
      <c r="G458" s="784" t="str">
        <f>IF(C458="","",LEFT(IF(入力シート!E243="","",入力シート!E243)&amp;"00",3))</f>
        <v/>
      </c>
      <c r="H458" s="785" t="s">
        <v>259</v>
      </c>
      <c r="I458" s="782" t="str">
        <f>IF(自動車税減免申請書!E539="","",自動車税減免申請書!E539)</f>
        <v/>
      </c>
      <c r="J458" s="782"/>
      <c r="K458" s="92" t="str">
        <f>IF(自動車税減免申請書!G539="","",自動車税減免申請書!G539)</f>
        <v/>
      </c>
      <c r="L458" s="37"/>
    </row>
    <row r="459" spans="1:23" ht="6" customHeight="1">
      <c r="A459" s="27"/>
      <c r="B459" s="27"/>
      <c r="C459" s="27"/>
      <c r="D459" s="27"/>
      <c r="E459" s="27"/>
      <c r="F459" s="27"/>
      <c r="G459" s="27"/>
      <c r="H459" s="27"/>
      <c r="I459" s="27"/>
      <c r="J459" s="27"/>
      <c r="K459" s="35"/>
      <c r="L459" s="37"/>
    </row>
    <row r="460" spans="1:23" ht="9.75" customHeight="1"/>
    <row r="461" spans="1:23" ht="7.5" customHeight="1">
      <c r="A461" s="800"/>
      <c r="B461" s="84"/>
      <c r="C461" s="84"/>
      <c r="D461" s="84"/>
      <c r="E461" s="84"/>
      <c r="F461" s="801" t="s">
        <v>462</v>
      </c>
      <c r="G461" s="94" t="s">
        <v>463</v>
      </c>
      <c r="H461" s="802" t="s">
        <v>464</v>
      </c>
      <c r="I461" s="803"/>
      <c r="J461" s="804"/>
      <c r="K461" s="805"/>
      <c r="L461" s="806"/>
      <c r="M461" s="807"/>
      <c r="N461" s="808"/>
      <c r="O461" s="693" t="s">
        <v>271</v>
      </c>
      <c r="P461" s="695" t="s">
        <v>273</v>
      </c>
      <c r="Q461" s="696"/>
      <c r="R461" s="697"/>
      <c r="S461" s="95" t="s">
        <v>465</v>
      </c>
      <c r="T461" s="836"/>
      <c r="U461" s="95">
        <v>51</v>
      </c>
      <c r="V461" s="701"/>
      <c r="W461" s="702"/>
    </row>
    <row r="462" spans="1:23" ht="7.5" customHeight="1">
      <c r="A462" s="800"/>
      <c r="B462" s="84"/>
      <c r="C462" s="84"/>
      <c r="D462" s="84"/>
      <c r="E462" s="84"/>
      <c r="F462" s="801"/>
      <c r="G462" s="809">
        <v>330</v>
      </c>
      <c r="H462" s="811" t="s">
        <v>466</v>
      </c>
      <c r="I462" s="812"/>
      <c r="J462" s="812"/>
      <c r="K462" s="813"/>
      <c r="L462" s="806"/>
      <c r="M462" s="807"/>
      <c r="N462" s="808"/>
      <c r="O462" s="694"/>
      <c r="P462" s="698"/>
      <c r="Q462" s="699"/>
      <c r="R462" s="700"/>
      <c r="S462" s="705" t="s">
        <v>467</v>
      </c>
      <c r="T462" s="837"/>
      <c r="U462" s="705" t="s">
        <v>341</v>
      </c>
      <c r="V462" s="703"/>
      <c r="W462" s="704"/>
    </row>
    <row r="463" spans="1:23" ht="7.5" customHeight="1">
      <c r="A463" s="800"/>
      <c r="B463" s="84"/>
      <c r="C463" s="84"/>
      <c r="D463" s="84"/>
      <c r="E463" s="84"/>
      <c r="F463" s="801"/>
      <c r="G463" s="810"/>
      <c r="H463" s="814"/>
      <c r="I463" s="815"/>
      <c r="J463" s="815"/>
      <c r="K463" s="816"/>
      <c r="L463" s="806"/>
      <c r="M463" s="807"/>
      <c r="N463" s="808"/>
      <c r="O463" s="96">
        <v>41</v>
      </c>
      <c r="P463" s="706" t="s">
        <v>490</v>
      </c>
      <c r="Q463" s="707"/>
      <c r="R463" s="708"/>
      <c r="S463" s="705"/>
      <c r="T463" s="838"/>
      <c r="U463" s="705"/>
      <c r="V463" s="703"/>
      <c r="W463" s="704"/>
    </row>
    <row r="464" spans="1:23" ht="7.5" customHeight="1">
      <c r="A464" s="800"/>
      <c r="B464" s="84"/>
      <c r="C464" s="84"/>
      <c r="D464" s="84"/>
      <c r="E464" s="84"/>
      <c r="F464" s="97"/>
      <c r="G464" s="98"/>
      <c r="H464" s="98"/>
      <c r="I464" s="98"/>
      <c r="J464" s="98"/>
      <c r="K464" s="98"/>
      <c r="L464" s="27"/>
      <c r="M464" s="27"/>
      <c r="N464" s="27"/>
      <c r="O464" s="789"/>
      <c r="P464" s="792"/>
      <c r="Q464" s="793"/>
      <c r="R464" s="794"/>
      <c r="S464" s="99" t="s">
        <v>469</v>
      </c>
      <c r="T464" s="730"/>
      <c r="U464" s="731"/>
      <c r="V464" s="731"/>
      <c r="W464" s="732"/>
    </row>
    <row r="465" spans="1:23" ht="13.5" customHeight="1">
      <c r="A465" s="800"/>
      <c r="B465" s="519"/>
      <c r="C465" s="519"/>
      <c r="D465" s="519"/>
      <c r="E465" s="519"/>
      <c r="F465" s="519"/>
      <c r="G465" s="519"/>
      <c r="H465" s="519"/>
      <c r="I465" s="519"/>
      <c r="J465" s="519"/>
      <c r="K465" s="519"/>
      <c r="L465" s="817"/>
      <c r="M465" s="817"/>
      <c r="N465" s="817"/>
      <c r="O465" s="790"/>
      <c r="P465" s="795"/>
      <c r="Q465" s="563"/>
      <c r="R465" s="796"/>
      <c r="S465" s="100" t="s">
        <v>394</v>
      </c>
      <c r="T465" s="797"/>
      <c r="U465" s="798"/>
      <c r="V465" s="798"/>
      <c r="W465" s="799"/>
    </row>
    <row r="466" spans="1:23" ht="7.5" customHeight="1">
      <c r="A466" s="800"/>
      <c r="B466" s="519"/>
      <c r="C466" s="519"/>
      <c r="D466" s="519"/>
      <c r="E466" s="519"/>
      <c r="F466" s="519"/>
      <c r="G466" s="519"/>
      <c r="H466" s="519"/>
      <c r="I466" s="519"/>
      <c r="J466" s="519"/>
      <c r="K466" s="519"/>
      <c r="L466" s="27"/>
      <c r="M466" s="27"/>
      <c r="N466" s="27"/>
      <c r="O466" s="790"/>
      <c r="P466" s="795"/>
      <c r="Q466" s="563"/>
      <c r="R466" s="796"/>
      <c r="S466" s="99" t="s">
        <v>470</v>
      </c>
      <c r="T466" s="730"/>
      <c r="U466" s="731"/>
      <c r="V466" s="731"/>
      <c r="W466" s="732"/>
    </row>
    <row r="467" spans="1:23" ht="13.5" customHeight="1">
      <c r="A467" s="800"/>
      <c r="B467" s="519"/>
      <c r="C467" s="519"/>
      <c r="D467" s="519"/>
      <c r="E467" s="519"/>
      <c r="F467" s="519"/>
      <c r="G467" s="519"/>
      <c r="H467" s="519"/>
      <c r="I467" s="519"/>
      <c r="J467" s="519"/>
      <c r="K467" s="519"/>
      <c r="L467" s="817"/>
      <c r="M467" s="817"/>
      <c r="N467" s="817"/>
      <c r="O467" s="791"/>
      <c r="P467" s="795"/>
      <c r="Q467" s="563"/>
      <c r="R467" s="796"/>
      <c r="S467" s="82" t="s">
        <v>395</v>
      </c>
      <c r="T467" s="733"/>
      <c r="U467" s="734"/>
      <c r="V467" s="734"/>
      <c r="W467" s="735"/>
    </row>
    <row r="468" spans="1:23" ht="130.5" customHeight="1">
      <c r="A468" s="93"/>
      <c r="B468" s="16"/>
      <c r="C468" s="16"/>
      <c r="D468" s="16"/>
      <c r="E468" s="16"/>
      <c r="F468" s="16"/>
      <c r="G468" s="16"/>
      <c r="H468" s="16"/>
      <c r="I468" s="16"/>
      <c r="J468" s="16"/>
      <c r="K468" s="16"/>
      <c r="L468" s="27"/>
      <c r="M468" s="27"/>
      <c r="N468" s="27"/>
      <c r="P468" s="16"/>
      <c r="Q468" s="16"/>
      <c r="R468" s="16"/>
      <c r="S468" s="101"/>
      <c r="T468" s="16"/>
      <c r="U468" s="16"/>
      <c r="V468" s="16"/>
      <c r="W468" s="16"/>
    </row>
    <row r="469" spans="1:23" ht="3.75" customHeight="1"/>
    <row r="470" spans="1:23" ht="21">
      <c r="A470" s="518" t="s">
        <v>1259</v>
      </c>
      <c r="B470" s="518"/>
      <c r="C470" s="518"/>
      <c r="D470" s="518"/>
      <c r="E470" s="518"/>
      <c r="F470" s="518"/>
      <c r="G470" s="518"/>
      <c r="H470" s="518"/>
      <c r="I470" s="518"/>
      <c r="J470" s="518"/>
      <c r="K470" s="518"/>
      <c r="L470" s="518"/>
      <c r="M470" s="518"/>
      <c r="N470" s="518"/>
      <c r="O470" s="518"/>
      <c r="P470" s="518"/>
      <c r="Q470" s="518"/>
      <c r="R470" s="518"/>
      <c r="S470" s="518"/>
      <c r="T470" s="518"/>
      <c r="U470" s="518"/>
      <c r="V470" s="518"/>
      <c r="W470" s="518"/>
    </row>
    <row r="471" spans="1:23" ht="6" customHeight="1"/>
    <row r="472" spans="1:23" ht="13.5" customHeight="1">
      <c r="U472" s="519" t="str">
        <f>"ページ　　"&amp;入力シート!$AI$14&amp;" - "</f>
        <v xml:space="preserve">ページ　　0 - </v>
      </c>
      <c r="V472" s="519"/>
      <c r="W472" s="17">
        <v>10</v>
      </c>
    </row>
    <row r="473" spans="1:23" ht="13.5" customHeight="1">
      <c r="A473" s="743" t="s">
        <v>441</v>
      </c>
      <c r="B473" s="744"/>
      <c r="C473" s="744"/>
      <c r="D473" s="744"/>
      <c r="E473" s="744" t="s">
        <v>442</v>
      </c>
      <c r="F473" s="745"/>
    </row>
    <row r="474" spans="1:23" ht="13.5" customHeight="1">
      <c r="A474" s="746">
        <v>1</v>
      </c>
      <c r="B474" s="747">
        <v>2</v>
      </c>
      <c r="C474" s="747">
        <v>3</v>
      </c>
      <c r="D474" s="747">
        <v>4</v>
      </c>
      <c r="E474" s="747">
        <v>5</v>
      </c>
      <c r="F474" s="748"/>
      <c r="G474" s="76"/>
      <c r="H474" s="749" t="str">
        <f>H318</f>
        <v>北海道札幌道税事務所</v>
      </c>
      <c r="I474" s="749"/>
      <c r="J474" s="749"/>
      <c r="K474" s="749"/>
      <c r="L474" s="749"/>
      <c r="T474" s="709" t="str">
        <f>T318</f>
        <v>令和　　　　年　　　　月　　　　日</v>
      </c>
      <c r="U474" s="709"/>
      <c r="V474" s="709"/>
      <c r="W474" s="709"/>
    </row>
    <row r="475" spans="1:23" ht="6" customHeight="1">
      <c r="A475" s="746"/>
      <c r="B475" s="747"/>
      <c r="C475" s="747"/>
      <c r="D475" s="747"/>
      <c r="E475" s="747"/>
      <c r="F475" s="748"/>
    </row>
    <row r="476" spans="1:23" ht="7.5" customHeight="1">
      <c r="A476" s="710" t="s">
        <v>471</v>
      </c>
      <c r="B476" s="712" t="s">
        <v>472</v>
      </c>
      <c r="C476" s="712">
        <v>1</v>
      </c>
      <c r="D476" s="714" t="s">
        <v>473</v>
      </c>
      <c r="E476" s="712" t="s">
        <v>474</v>
      </c>
      <c r="F476" s="716"/>
      <c r="H476" s="718" t="s">
        <v>475</v>
      </c>
      <c r="I476" s="719"/>
      <c r="J476" s="720"/>
      <c r="K476" s="721" t="str">
        <f>K320</f>
        <v/>
      </c>
      <c r="L476" s="722"/>
      <c r="M476" s="722"/>
      <c r="N476" s="722"/>
      <c r="O476" s="722"/>
      <c r="P476" s="722"/>
      <c r="Q476" s="722"/>
      <c r="R476" s="722"/>
      <c r="S476" s="722"/>
      <c r="T476" s="722"/>
      <c r="U476" s="722"/>
      <c r="V476" s="722"/>
      <c r="W476" s="723"/>
    </row>
    <row r="477" spans="1:23" ht="18.75" customHeight="1">
      <c r="A477" s="711"/>
      <c r="B477" s="713"/>
      <c r="C477" s="713"/>
      <c r="D477" s="715"/>
      <c r="E477" s="713"/>
      <c r="F477" s="717"/>
      <c r="H477" s="727" t="s">
        <v>448</v>
      </c>
      <c r="I477" s="728"/>
      <c r="J477" s="729"/>
      <c r="K477" s="724"/>
      <c r="L477" s="725"/>
      <c r="M477" s="725"/>
      <c r="N477" s="725"/>
      <c r="O477" s="725"/>
      <c r="P477" s="725"/>
      <c r="Q477" s="725"/>
      <c r="R477" s="725"/>
      <c r="S477" s="725"/>
      <c r="T477" s="725"/>
      <c r="U477" s="725"/>
      <c r="V477" s="725"/>
      <c r="W477" s="726"/>
    </row>
    <row r="478" spans="1:23" ht="7.5" customHeight="1">
      <c r="H478" s="763" t="s">
        <v>449</v>
      </c>
      <c r="I478" s="764"/>
      <c r="J478" s="765"/>
      <c r="K478" s="766" t="str">
        <f>K322</f>
        <v/>
      </c>
      <c r="L478" s="767"/>
      <c r="M478" s="767"/>
      <c r="N478" s="767"/>
      <c r="O478" s="767"/>
      <c r="P478" s="767"/>
      <c r="Q478" s="767"/>
      <c r="R478" s="767"/>
      <c r="S478" s="767"/>
      <c r="T478" s="767"/>
      <c r="U478" s="767"/>
      <c r="V478" s="767"/>
      <c r="W478" s="768"/>
    </row>
    <row r="479" spans="1:23" ht="18.75" customHeight="1">
      <c r="H479" s="772" t="s">
        <v>450</v>
      </c>
      <c r="I479" s="773"/>
      <c r="J479" s="774"/>
      <c r="K479" s="769"/>
      <c r="L479" s="524"/>
      <c r="M479" s="524"/>
      <c r="N479" s="770"/>
      <c r="O479" s="770"/>
      <c r="P479" s="770"/>
      <c r="Q479" s="770"/>
      <c r="R479" s="770"/>
      <c r="S479" s="770"/>
      <c r="T479" s="770"/>
      <c r="U479" s="770"/>
      <c r="V479" s="770"/>
      <c r="W479" s="771"/>
    </row>
    <row r="480" spans="1:23" ht="7.5" customHeight="1">
      <c r="H480" s="57"/>
      <c r="I480" s="57"/>
      <c r="J480" s="77"/>
      <c r="K480" s="78"/>
      <c r="L480" s="16"/>
      <c r="M480" s="16"/>
      <c r="N480" s="775" t="s">
        <v>451</v>
      </c>
      <c r="O480" s="79" t="s">
        <v>452</v>
      </c>
      <c r="P480" s="777" t="s">
        <v>337</v>
      </c>
      <c r="Q480" s="80">
        <v>9</v>
      </c>
      <c r="R480" s="779" t="s">
        <v>453</v>
      </c>
      <c r="S480" s="780"/>
      <c r="T480" s="781"/>
      <c r="U480" s="730" t="str">
        <f>U324</f>
        <v/>
      </c>
      <c r="V480" s="731"/>
      <c r="W480" s="732"/>
    </row>
    <row r="481" spans="1:23" ht="15" customHeight="1">
      <c r="H481" s="57"/>
      <c r="I481" s="57"/>
      <c r="J481" s="77"/>
      <c r="K481" s="81"/>
      <c r="L481" s="81"/>
      <c r="M481" s="37"/>
      <c r="N481" s="776"/>
      <c r="O481" s="82">
        <v>310</v>
      </c>
      <c r="P481" s="778"/>
      <c r="Q481" s="83" t="str">
        <f>Q325</f>
        <v/>
      </c>
      <c r="R481" s="736" t="s">
        <v>267</v>
      </c>
      <c r="S481" s="737"/>
      <c r="T481" s="738"/>
      <c r="U481" s="733"/>
      <c r="V481" s="734"/>
      <c r="W481" s="735"/>
    </row>
    <row r="482" spans="1:23" ht="31.5" customHeight="1"/>
    <row r="483" spans="1:23" ht="15" customHeight="1">
      <c r="A483" s="756" t="s">
        <v>454</v>
      </c>
      <c r="B483" s="757"/>
      <c r="C483" s="757" t="s">
        <v>279</v>
      </c>
      <c r="D483" s="757"/>
      <c r="E483" s="760" t="s">
        <v>333</v>
      </c>
      <c r="F483" s="760"/>
      <c r="G483" s="760"/>
      <c r="H483" s="760"/>
      <c r="I483" s="760"/>
      <c r="J483" s="760"/>
      <c r="K483" s="761"/>
      <c r="L483" s="84"/>
    </row>
    <row r="484" spans="1:23" ht="15" customHeight="1">
      <c r="A484" s="758"/>
      <c r="B484" s="759"/>
      <c r="C484" s="759"/>
      <c r="D484" s="759"/>
      <c r="E484" s="762" t="s">
        <v>455</v>
      </c>
      <c r="F484" s="762"/>
      <c r="G484" s="762" t="s">
        <v>456</v>
      </c>
      <c r="H484" s="762"/>
      <c r="I484" s="762" t="s">
        <v>457</v>
      </c>
      <c r="J484" s="762"/>
      <c r="K484" s="85" t="s">
        <v>279</v>
      </c>
      <c r="L484" s="84"/>
    </row>
    <row r="485" spans="1:23" ht="7.5" customHeight="1">
      <c r="A485" s="818" t="s">
        <v>486</v>
      </c>
      <c r="B485" s="819"/>
      <c r="C485" s="819" t="s">
        <v>487</v>
      </c>
      <c r="D485" s="819"/>
      <c r="E485" s="751">
        <v>24</v>
      </c>
      <c r="F485" s="751"/>
      <c r="G485" s="819" t="s">
        <v>488</v>
      </c>
      <c r="H485" s="819"/>
      <c r="I485" s="819">
        <v>28</v>
      </c>
      <c r="J485" s="819"/>
      <c r="K485" s="86" t="s">
        <v>489</v>
      </c>
      <c r="L485" s="84"/>
    </row>
    <row r="486" spans="1:23" ht="23.25" customHeight="1">
      <c r="A486" s="820">
        <v>320</v>
      </c>
      <c r="B486" s="821"/>
      <c r="C486" s="826" t="str">
        <f>IF(自動車税減免申請書!A577="","",自動車税減免申請書!A577)</f>
        <v/>
      </c>
      <c r="D486" s="826"/>
      <c r="E486" s="739" t="str">
        <f>IF(C486="","",IF(OR(入力シート!B244=2,入力シート!B244=4,入力シート!B244=7,入力シート!B244=9,入力シート!B244=12,入力シート!B244=15,入力シート!B244=17),"1",IF(OR(入力シート!B244=6,入力シート!B244=11,入力シート!B244=14),"4",LEN(入力シート!E244))))</f>
        <v/>
      </c>
      <c r="F486" s="739"/>
      <c r="G486" s="827" t="str">
        <f>IF(C486="","",LEFT(IF(入力シート!E244="","",入力シート!E244)&amp;"00",3))</f>
        <v/>
      </c>
      <c r="H486" s="828" t="s">
        <v>259</v>
      </c>
      <c r="I486" s="826" t="str">
        <f>IF(自動車税減免申請書!E577="","",自動車税減免申請書!E577)</f>
        <v/>
      </c>
      <c r="J486" s="826"/>
      <c r="K486" s="102" t="str">
        <f>IF(自動車税減免申請書!G577="","",自動車税減免申請書!G577)</f>
        <v/>
      </c>
      <c r="L486" s="37"/>
    </row>
    <row r="487" spans="1:23" ht="23.25" customHeight="1">
      <c r="A487" s="822"/>
      <c r="B487" s="823"/>
      <c r="C487" s="739" t="str">
        <f>IF(自動車税減免申請書!A578="","",自動車税減免申請書!A578)</f>
        <v/>
      </c>
      <c r="D487" s="739"/>
      <c r="E487" s="740" t="str">
        <f>IF(C487="","",IF(OR(入力シート!B245=2,入力シート!B245=4,入力シート!B245=7,入力シート!B245=9,入力シート!B245=12,入力シート!B245=15,入力シート!B245=17),"1",IF(OR(入力シート!B245=6,入力シート!B245=11,入力シート!B245=14),"4",LEN(入力シート!E245))))</f>
        <v/>
      </c>
      <c r="F487" s="740"/>
      <c r="G487" s="741" t="str">
        <f>IF(C487="","",LEFT(IF(入力シート!E245="","",入力シート!E245)&amp;"00",3))</f>
        <v/>
      </c>
      <c r="H487" s="742" t="s">
        <v>259</v>
      </c>
      <c r="I487" s="739" t="str">
        <f>IF(自動車税減免申請書!E578="","",自動車税減免申請書!E578)</f>
        <v/>
      </c>
      <c r="J487" s="739"/>
      <c r="K487" s="87" t="str">
        <f>IF(自動車税減免申請書!G578="","",自動車税減免申請書!G578)</f>
        <v/>
      </c>
      <c r="L487" s="37"/>
    </row>
    <row r="488" spans="1:23" ht="23.25" customHeight="1">
      <c r="A488" s="822"/>
      <c r="B488" s="823"/>
      <c r="C488" s="739" t="str">
        <f>IF(自動車税減免申請書!A579="","",自動車税減免申請書!A579)</f>
        <v/>
      </c>
      <c r="D488" s="739"/>
      <c r="E488" s="739" t="str">
        <f>IF(C488="","",IF(OR(入力シート!B246=2,入力シート!B246=4,入力シート!B246=7,入力シート!B246=9,入力シート!B246=12,入力シート!B246=15,入力シート!B246=17),"1",IF(OR(入力シート!B246=6,入力シート!B246=11,入力シート!B246=14),"4",LEN(入力シート!E246))))</f>
        <v/>
      </c>
      <c r="F488" s="739"/>
      <c r="G488" s="741" t="str">
        <f>IF(C488="","",LEFT(IF(入力シート!E246="","",入力シート!E246)&amp;"00",3))</f>
        <v/>
      </c>
      <c r="H488" s="742" t="s">
        <v>259</v>
      </c>
      <c r="I488" s="739" t="str">
        <f>IF(自動車税減免申請書!E579="","",自動車税減免申請書!E579)</f>
        <v/>
      </c>
      <c r="J488" s="739"/>
      <c r="K488" s="87" t="str">
        <f>IF(自動車税減免申請書!G579="","",自動車税減免申請書!G579)</f>
        <v/>
      </c>
      <c r="L488" s="37"/>
    </row>
    <row r="489" spans="1:23" ht="23.25" customHeight="1">
      <c r="A489" s="822"/>
      <c r="B489" s="823"/>
      <c r="C489" s="739" t="str">
        <f>IF(自動車税減免申請書!A580="","",自動車税減免申請書!A580)</f>
        <v/>
      </c>
      <c r="D489" s="739"/>
      <c r="E489" s="739" t="str">
        <f>IF(C489="","",IF(OR(入力シート!B247=2,入力シート!B247=4,入力シート!B247=7,入力シート!B247=9,入力シート!B247=12,入力シート!B247=15,入力シート!B247=17),"1",IF(OR(入力シート!B247=6,入力シート!B247=11,入力シート!B247=14),"4",LEN(入力シート!E247))))</f>
        <v/>
      </c>
      <c r="F489" s="739"/>
      <c r="G489" s="741" t="str">
        <f>IF(C489="","",LEFT(IF(入力シート!E247="","",入力シート!E247)&amp;"00",3))</f>
        <v/>
      </c>
      <c r="H489" s="742" t="s">
        <v>259</v>
      </c>
      <c r="I489" s="739" t="str">
        <f>IF(自動車税減免申請書!E580="","",自動車税減免申請書!E580)</f>
        <v/>
      </c>
      <c r="J489" s="739"/>
      <c r="K489" s="87" t="str">
        <f>IF(自動車税減免申請書!G580="","",自動車税減免申請書!G580)</f>
        <v/>
      </c>
      <c r="L489" s="37"/>
    </row>
    <row r="490" spans="1:23" ht="23.25" customHeight="1">
      <c r="A490" s="822"/>
      <c r="B490" s="823"/>
      <c r="C490" s="739" t="str">
        <f>IF(自動車税減免申請書!A581="","",自動車税減免申請書!A581)</f>
        <v/>
      </c>
      <c r="D490" s="739"/>
      <c r="E490" s="739" t="str">
        <f>IF(C490="","",IF(OR(入力シート!B248=2,入力シート!B248=4,入力シート!B248=7,入力シート!B248=9,入力シート!B248=12,入力シート!B248=15,入力シート!B248=17),"1",IF(OR(入力シート!B248=6,入力シート!B248=11,入力シート!B248=14),"4",LEN(入力シート!E248))))</f>
        <v/>
      </c>
      <c r="F490" s="739"/>
      <c r="G490" s="741" t="str">
        <f>IF(C490="","",LEFT(IF(入力シート!E248="","",入力シート!E248)&amp;"00",3))</f>
        <v/>
      </c>
      <c r="H490" s="742" t="s">
        <v>259</v>
      </c>
      <c r="I490" s="739" t="str">
        <f>IF(自動車税減免申請書!E581="","",自動車税減免申請書!E581)</f>
        <v/>
      </c>
      <c r="J490" s="739"/>
      <c r="K490" s="87" t="str">
        <f>IF(自動車税減免申請書!G581="","",自動車税減免申請書!G581)</f>
        <v/>
      </c>
      <c r="L490" s="37"/>
    </row>
    <row r="491" spans="1:23" ht="23.25" customHeight="1">
      <c r="A491" s="822"/>
      <c r="B491" s="823"/>
      <c r="C491" s="739" t="str">
        <f>IF(自動車税減免申請書!A582="","",自動車税減免申請書!A582)</f>
        <v/>
      </c>
      <c r="D491" s="739"/>
      <c r="E491" s="739" t="str">
        <f>IF(C491="","",IF(OR(入力シート!B249=2,入力シート!B249=4,入力シート!B249=7,入力シート!B249=9,入力シート!B249=12,入力シート!B249=15,入力シート!B249=17),"1",IF(OR(入力シート!B249=6,入力シート!B249=11,入力シート!B249=14),"4",LEN(入力シート!E249))))</f>
        <v/>
      </c>
      <c r="F491" s="739"/>
      <c r="G491" s="741" t="str">
        <f>IF(C491="","",LEFT(IF(入力シート!E249="","",入力シート!E249)&amp;"00",3))</f>
        <v/>
      </c>
      <c r="H491" s="742" t="s">
        <v>259</v>
      </c>
      <c r="I491" s="739" t="str">
        <f>IF(自動車税減免申請書!E582="","",自動車税減免申請書!E582)</f>
        <v/>
      </c>
      <c r="J491" s="739"/>
      <c r="K491" s="87" t="str">
        <f>IF(自動車税減免申請書!G582="","",自動車税減免申請書!G582)</f>
        <v/>
      </c>
      <c r="L491" s="37"/>
    </row>
    <row r="492" spans="1:23" ht="23.25" customHeight="1">
      <c r="A492" s="822"/>
      <c r="B492" s="823"/>
      <c r="C492" s="739" t="str">
        <f>IF(自動車税減免申請書!A583="","",自動車税減免申請書!A583)</f>
        <v/>
      </c>
      <c r="D492" s="739"/>
      <c r="E492" s="739" t="str">
        <f>IF(C492="","",IF(OR(入力シート!B250=2,入力シート!B250=4,入力シート!B250=7,入力シート!B250=9,入力シート!B250=12,入力シート!B250=15,入力シート!B250=17),"1",IF(OR(入力シート!B250=6,入力シート!B250=11,入力シート!B250=14),"4",LEN(入力シート!E250))))</f>
        <v/>
      </c>
      <c r="F492" s="739"/>
      <c r="G492" s="741" t="str">
        <f>IF(C492="","",LEFT(IF(入力シート!E250="","",入力シート!E250)&amp;"00",3))</f>
        <v/>
      </c>
      <c r="H492" s="742" t="s">
        <v>259</v>
      </c>
      <c r="I492" s="739" t="str">
        <f>IF(自動車税減免申請書!E583="","",自動車税減免申請書!E583)</f>
        <v/>
      </c>
      <c r="J492" s="739"/>
      <c r="K492" s="87" t="str">
        <f>IF(自動車税減免申請書!G583="","",自動車税減免申請書!G583)</f>
        <v/>
      </c>
      <c r="L492" s="37"/>
    </row>
    <row r="493" spans="1:23" ht="23.25" customHeight="1">
      <c r="A493" s="822"/>
      <c r="B493" s="823"/>
      <c r="C493" s="739" t="str">
        <f>IF(自動車税減免申請書!A584="","",自動車税減免申請書!A584)</f>
        <v/>
      </c>
      <c r="D493" s="739"/>
      <c r="E493" s="739" t="str">
        <f>IF(C493="","",IF(OR(入力シート!B251=2,入力シート!B251=4,入力シート!B251=7,入力シート!B251=9,入力シート!B251=12,入力シート!B251=15,入力シート!B251=17),"1",IF(OR(入力シート!B251=6,入力シート!B251=11,入力シート!B251=14),"4",LEN(入力シート!E251))))</f>
        <v/>
      </c>
      <c r="F493" s="739"/>
      <c r="G493" s="741" t="str">
        <f>IF(C493="","",LEFT(IF(入力シート!E251="","",入力シート!E251)&amp;"00",3))</f>
        <v/>
      </c>
      <c r="H493" s="742" t="s">
        <v>259</v>
      </c>
      <c r="I493" s="739" t="str">
        <f>IF(自動車税減免申請書!E584="","",自動車税減免申請書!E584)</f>
        <v/>
      </c>
      <c r="J493" s="739"/>
      <c r="K493" s="87" t="str">
        <f>IF(自動車税減免申請書!G584="","",自動車税減免申請書!G584)</f>
        <v/>
      </c>
      <c r="L493" s="37"/>
    </row>
    <row r="494" spans="1:23" ht="23.25" customHeight="1">
      <c r="A494" s="822"/>
      <c r="B494" s="823"/>
      <c r="C494" s="739" t="str">
        <f>IF(自動車税減免申請書!A585="","",自動車税減免申請書!A585)</f>
        <v/>
      </c>
      <c r="D494" s="739"/>
      <c r="E494" s="739" t="str">
        <f>IF(C494="","",IF(OR(入力シート!B252=2,入力シート!B252=4,入力シート!B252=7,入力シート!B252=9,入力シート!B252=12,入力シート!B252=15,入力シート!B252=17),"1",IF(OR(入力シート!B252=6,入力シート!B252=11,入力シート!B252=14),"4",LEN(入力シート!E252))))</f>
        <v/>
      </c>
      <c r="F494" s="739"/>
      <c r="G494" s="741" t="str">
        <f>IF(C494="","",LEFT(IF(入力シート!E252="","",入力シート!E252)&amp;"00",3))</f>
        <v/>
      </c>
      <c r="H494" s="742" t="s">
        <v>259</v>
      </c>
      <c r="I494" s="739" t="str">
        <f>IF(自動車税減免申請書!E585="","",自動車税減免申請書!E585)</f>
        <v/>
      </c>
      <c r="J494" s="739"/>
      <c r="K494" s="87" t="str">
        <f>IF(自動車税減免申請書!G585="","",自動車税減免申請書!G585)</f>
        <v/>
      </c>
      <c r="L494" s="37"/>
    </row>
    <row r="495" spans="1:23" ht="23.25" customHeight="1">
      <c r="A495" s="822"/>
      <c r="B495" s="823"/>
      <c r="C495" s="739" t="str">
        <f>IF(自動車税減免申請書!A586="","",自動車税減免申請書!A586)</f>
        <v/>
      </c>
      <c r="D495" s="739"/>
      <c r="E495" s="739" t="str">
        <f>IF(C495="","",IF(OR(入力シート!B253=2,入力シート!B253=4,入力シート!B253=7,入力シート!B253=9,入力シート!B253=12,入力シート!B253=15,入力シート!B253=17),"1",IF(OR(入力シート!B253=6,入力シート!B253=11,入力シート!B253=14),"4",LEN(入力シート!E253))))</f>
        <v/>
      </c>
      <c r="F495" s="739"/>
      <c r="G495" s="741" t="str">
        <f>IF(C495="","",LEFT(IF(入力シート!E253="","",入力シート!E253)&amp;"00",3))</f>
        <v/>
      </c>
      <c r="H495" s="742" t="s">
        <v>259</v>
      </c>
      <c r="I495" s="739" t="str">
        <f>IF(自動車税減免申請書!E586="","",自動車税減免申請書!E586)</f>
        <v/>
      </c>
      <c r="J495" s="739"/>
      <c r="K495" s="87" t="str">
        <f>IF(自動車税減免申請書!G586="","",自動車税減免申請書!G586)</f>
        <v/>
      </c>
      <c r="L495" s="37"/>
    </row>
    <row r="496" spans="1:23" ht="23.25" customHeight="1">
      <c r="A496" s="822"/>
      <c r="B496" s="823"/>
      <c r="C496" s="739" t="str">
        <f>IF(自動車税減免申請書!A587="","",自動車税減免申請書!A587)</f>
        <v/>
      </c>
      <c r="D496" s="739"/>
      <c r="E496" s="739" t="str">
        <f>IF(C496="","",IF(OR(入力シート!B254=2,入力シート!B254=4,入力シート!B254=7,入力シート!B254=9,入力シート!B254=12,入力シート!B254=15,入力シート!B254=17),"1",IF(OR(入力シート!B254=6,入力シート!B254=11,入力シート!B254=14),"4",LEN(入力シート!E254))))</f>
        <v/>
      </c>
      <c r="F496" s="739"/>
      <c r="G496" s="741" t="str">
        <f>IF(C496="","",LEFT(IF(入力シート!E254="","",入力シート!E254)&amp;"00",3))</f>
        <v/>
      </c>
      <c r="H496" s="742" t="s">
        <v>259</v>
      </c>
      <c r="I496" s="739" t="str">
        <f>IF(自動車税減免申請書!E587="","",自動車税減免申請書!E587)</f>
        <v/>
      </c>
      <c r="J496" s="739"/>
      <c r="K496" s="87" t="str">
        <f>IF(自動車税減免申請書!G587="","",自動車税減免申請書!G587)</f>
        <v/>
      </c>
      <c r="L496" s="37"/>
    </row>
    <row r="497" spans="1:12" ht="23.25" customHeight="1">
      <c r="A497" s="822"/>
      <c r="B497" s="823"/>
      <c r="C497" s="739" t="str">
        <f>IF(自動車税減免申請書!A588="","",自動車税減免申請書!A588)</f>
        <v/>
      </c>
      <c r="D497" s="739"/>
      <c r="E497" s="739" t="str">
        <f>IF(C497="","",IF(OR(入力シート!B255=2,入力シート!B255=4,入力シート!B255=7,入力シート!B255=9,入力シート!B255=12,入力シート!B255=15,入力シート!B255=17),"1",IF(OR(入力シート!B255=6,入力シート!B255=11,入力シート!B255=14),"4",LEN(入力シート!E255))))</f>
        <v/>
      </c>
      <c r="F497" s="739"/>
      <c r="G497" s="741" t="str">
        <f>IF(C497="","",LEFT(IF(入力シート!E255="","",入力シート!E255)&amp;"00",3))</f>
        <v/>
      </c>
      <c r="H497" s="742" t="s">
        <v>259</v>
      </c>
      <c r="I497" s="739" t="str">
        <f>IF(自動車税減免申請書!E588="","",自動車税減免申請書!E588)</f>
        <v/>
      </c>
      <c r="J497" s="739"/>
      <c r="K497" s="87" t="str">
        <f>IF(自動車税減免申請書!G588="","",自動車税減免申請書!G588)</f>
        <v/>
      </c>
      <c r="L497" s="37"/>
    </row>
    <row r="498" spans="1:12" ht="23.25" customHeight="1">
      <c r="A498" s="822"/>
      <c r="B498" s="823"/>
      <c r="C498" s="739" t="str">
        <f>IF(自動車税減免申請書!A589="","",自動車税減免申請書!A589)</f>
        <v/>
      </c>
      <c r="D498" s="739"/>
      <c r="E498" s="739" t="str">
        <f>IF(C498="","",IF(OR(入力シート!B256=2,入力シート!B256=4,入力シート!B256=7,入力シート!B256=9,入力シート!B256=12,入力シート!B256=15,入力シート!B256=17),"1",IF(OR(入力シート!B256=6,入力シート!B256=11,入力シート!B256=14),"4",LEN(入力シート!E256))))</f>
        <v/>
      </c>
      <c r="F498" s="739"/>
      <c r="G498" s="741" t="str">
        <f>IF(C498="","",LEFT(IF(入力シート!E256="","",入力シート!E256)&amp;"00",3))</f>
        <v/>
      </c>
      <c r="H498" s="742" t="s">
        <v>259</v>
      </c>
      <c r="I498" s="739" t="str">
        <f>IF(自動車税減免申請書!E589="","",自動車税減免申請書!E589)</f>
        <v/>
      </c>
      <c r="J498" s="739"/>
      <c r="K498" s="87" t="str">
        <f>IF(自動車税減免申請書!G589="","",自動車税減免申請書!G589)</f>
        <v/>
      </c>
      <c r="L498" s="37"/>
    </row>
    <row r="499" spans="1:12" ht="23.25" customHeight="1">
      <c r="A499" s="822"/>
      <c r="B499" s="823"/>
      <c r="C499" s="739" t="str">
        <f>IF(自動車税減免申請書!A590="","",自動車税減免申請書!A590)</f>
        <v/>
      </c>
      <c r="D499" s="739"/>
      <c r="E499" s="739" t="str">
        <f>IF(C499="","",IF(OR(入力シート!B257=2,入力シート!B257=4,入力シート!B257=7,入力シート!B257=9,入力シート!B257=12,入力シート!B257=15,入力シート!B257=17),"1",IF(OR(入力シート!B257=6,入力シート!B257=11,入力シート!B257=14),"4",LEN(入力シート!E257))))</f>
        <v/>
      </c>
      <c r="F499" s="739"/>
      <c r="G499" s="741" t="str">
        <f>IF(C499="","",LEFT(IF(入力シート!E257="","",入力シート!E257)&amp;"00",3))</f>
        <v/>
      </c>
      <c r="H499" s="742" t="s">
        <v>259</v>
      </c>
      <c r="I499" s="739" t="str">
        <f>IF(自動車税減免申請書!E590="","",自動車税減免申請書!E590)</f>
        <v/>
      </c>
      <c r="J499" s="739"/>
      <c r="K499" s="87" t="str">
        <f>IF(自動車税減免申請書!G590="","",自動車税減免申請書!G590)</f>
        <v/>
      </c>
      <c r="L499" s="37"/>
    </row>
    <row r="500" spans="1:12" ht="23.25" customHeight="1">
      <c r="A500" s="822"/>
      <c r="B500" s="823"/>
      <c r="C500" s="739" t="str">
        <f>IF(自動車税減免申請書!A591="","",自動車税減免申請書!A591)</f>
        <v/>
      </c>
      <c r="D500" s="739"/>
      <c r="E500" s="739" t="str">
        <f>IF(C500="","",IF(OR(入力シート!B258=2,入力シート!B258=4,入力シート!B258=7,入力シート!B258=9,入力シート!B258=12,入力シート!B258=15,入力シート!B258=17),"1",IF(OR(入力シート!B258=6,入力シート!B258=11,入力シート!B258=14),"4",LEN(入力シート!E258))))</f>
        <v/>
      </c>
      <c r="F500" s="739"/>
      <c r="G500" s="741" t="str">
        <f>IF(C500="","",LEFT(IF(入力シート!E258="","",入力シート!E258)&amp;"00",3))</f>
        <v/>
      </c>
      <c r="H500" s="742" t="s">
        <v>259</v>
      </c>
      <c r="I500" s="739" t="str">
        <f>IF(自動車税減免申請書!E591="","",自動車税減免申請書!E591)</f>
        <v/>
      </c>
      <c r="J500" s="739"/>
      <c r="K500" s="87" t="str">
        <f>IF(自動車税減免申請書!G591="","",自動車税減免申請書!G591)</f>
        <v/>
      </c>
      <c r="L500" s="37"/>
    </row>
    <row r="501" spans="1:12" ht="23.25" customHeight="1">
      <c r="A501" s="822"/>
      <c r="B501" s="823"/>
      <c r="C501" s="739" t="str">
        <f>IF(自動車税減免申請書!A592="","",自動車税減免申請書!A592)</f>
        <v/>
      </c>
      <c r="D501" s="739"/>
      <c r="E501" s="739" t="str">
        <f>IF(C501="","",IF(OR(入力シート!B259=2,入力シート!B259=4,入力シート!B259=7,入力シート!B259=9,入力シート!B259=12,入力シート!B259=15,入力シート!B259=17),"1",IF(OR(入力シート!B259=6,入力シート!B259=11,入力シート!B259=14),"4",LEN(入力シート!E259))))</f>
        <v/>
      </c>
      <c r="F501" s="739"/>
      <c r="G501" s="741" t="str">
        <f>IF(C501="","",LEFT(IF(入力シート!E259="","",入力シート!E259)&amp;"00",3))</f>
        <v/>
      </c>
      <c r="H501" s="742" t="s">
        <v>259</v>
      </c>
      <c r="I501" s="739" t="str">
        <f>IF(自動車税減免申請書!E592="","",自動車税減免申請書!E592)</f>
        <v/>
      </c>
      <c r="J501" s="739"/>
      <c r="K501" s="87" t="str">
        <f>IF(自動車税減免申請書!G592="","",自動車税減免申請書!G592)</f>
        <v/>
      </c>
      <c r="L501" s="37"/>
    </row>
    <row r="502" spans="1:12" ht="23.25" customHeight="1">
      <c r="A502" s="822"/>
      <c r="B502" s="823"/>
      <c r="C502" s="739" t="str">
        <f>IF(自動車税減免申請書!A593="","",自動車税減免申請書!A593)</f>
        <v/>
      </c>
      <c r="D502" s="739"/>
      <c r="E502" s="739" t="str">
        <f>IF(C502="","",IF(OR(入力シート!B260=2,入力シート!B260=4,入力シート!B260=7,入力シート!B260=9,入力シート!B260=12,入力シート!B260=15,入力シート!B260=17),"1",IF(OR(入力シート!B260=6,入力シート!B260=11,入力シート!B260=14),"4",LEN(入力シート!E260))))</f>
        <v/>
      </c>
      <c r="F502" s="739"/>
      <c r="G502" s="741" t="str">
        <f>IF(C502="","",LEFT(IF(入力シート!E260="","",入力シート!E260)&amp;"00",3))</f>
        <v/>
      </c>
      <c r="H502" s="742" t="s">
        <v>259</v>
      </c>
      <c r="I502" s="739" t="str">
        <f>IF(自動車税減免申請書!E593="","",自動車税減免申請書!E593)</f>
        <v/>
      </c>
      <c r="J502" s="739"/>
      <c r="K502" s="87" t="str">
        <f>IF(自動車税減免申請書!G593="","",自動車税減免申請書!G593)</f>
        <v/>
      </c>
      <c r="L502" s="37"/>
    </row>
    <row r="503" spans="1:12" ht="23.25" customHeight="1">
      <c r="A503" s="822"/>
      <c r="B503" s="823"/>
      <c r="C503" s="739" t="str">
        <f>IF(自動車税減免申請書!A594="","",自動車税減免申請書!A594)</f>
        <v/>
      </c>
      <c r="D503" s="739"/>
      <c r="E503" s="739" t="str">
        <f>IF(C503="","",IF(OR(入力シート!B261=2,入力シート!B261=4,入力シート!B261=7,入力シート!B261=9,入力シート!B261=12,入力シート!B261=15,入力シート!B261=17),"1",IF(OR(入力シート!B261=6,入力シート!B261=11,入力シート!B261=14),"4",LEN(入力シート!E261))))</f>
        <v/>
      </c>
      <c r="F503" s="739"/>
      <c r="G503" s="741" t="str">
        <f>IF(C503="","",LEFT(IF(入力シート!E261="","",入力シート!E261)&amp;"00",3))</f>
        <v/>
      </c>
      <c r="H503" s="742" t="s">
        <v>259</v>
      </c>
      <c r="I503" s="739" t="str">
        <f>IF(自動車税減免申請書!E594="","",自動車税減免申請書!E594)</f>
        <v/>
      </c>
      <c r="J503" s="739"/>
      <c r="K503" s="87" t="str">
        <f>IF(自動車税減免申請書!G594="","",自動車税減免申請書!G594)</f>
        <v/>
      </c>
      <c r="L503" s="37"/>
    </row>
    <row r="504" spans="1:12" ht="23.25" customHeight="1">
      <c r="A504" s="822"/>
      <c r="B504" s="823"/>
      <c r="C504" s="739" t="str">
        <f>IF(自動車税減免申請書!A595="","",自動車税減免申請書!A595)</f>
        <v/>
      </c>
      <c r="D504" s="739"/>
      <c r="E504" s="739" t="str">
        <f>IF(C504="","",IF(OR(入力シート!B262=2,入力シート!B262=4,入力シート!B262=7,入力シート!B262=9,入力シート!B262=12,入力シート!B262=15,入力シート!B262=17),"1",IF(OR(入力シート!B262=6,入力シート!B262=11,入力シート!B262=14),"4",LEN(入力シート!E262))))</f>
        <v/>
      </c>
      <c r="F504" s="739"/>
      <c r="G504" s="741" t="str">
        <f>IF(C504="","",LEFT(IF(入力シート!E262="","",入力シート!E262)&amp;"00",3))</f>
        <v/>
      </c>
      <c r="H504" s="742" t="s">
        <v>259</v>
      </c>
      <c r="I504" s="739" t="str">
        <f>IF(自動車税減免申請書!E595="","",自動車税減免申請書!E595)</f>
        <v/>
      </c>
      <c r="J504" s="739"/>
      <c r="K504" s="87" t="str">
        <f>IF(自動車税減免申請書!G595="","",自動車税減免申請書!G595)</f>
        <v/>
      </c>
      <c r="L504" s="37"/>
    </row>
    <row r="505" spans="1:12" ht="23.25" customHeight="1">
      <c r="A505" s="822"/>
      <c r="B505" s="823"/>
      <c r="C505" s="739" t="str">
        <f>IF(自動車税減免申請書!A596="","",自動車税減免申請書!A596)</f>
        <v/>
      </c>
      <c r="D505" s="739"/>
      <c r="E505" s="739" t="str">
        <f>IF(C505="","",IF(OR(入力シート!B263=2,入力シート!B263=4,入力シート!B263=7,入力シート!B263=9,入力シート!B263=12,入力シート!B263=15,入力シート!B263=17),"1",IF(OR(入力シート!B263=6,入力シート!B263=11,入力シート!B263=14),"4",LEN(入力シート!E263))))</f>
        <v/>
      </c>
      <c r="F505" s="739"/>
      <c r="G505" s="741" t="str">
        <f>IF(C505="","",LEFT(IF(入力シート!E263="","",入力シート!E263)&amp;"00",3))</f>
        <v/>
      </c>
      <c r="H505" s="742" t="s">
        <v>259</v>
      </c>
      <c r="I505" s="739" t="str">
        <f>IF(自動車税減免申請書!E596="","",自動車税減免申請書!E596)</f>
        <v/>
      </c>
      <c r="J505" s="739"/>
      <c r="K505" s="87" t="str">
        <f>IF(自動車税減免申請書!G596="","",自動車税減免申請書!G596)</f>
        <v/>
      </c>
      <c r="L505" s="37"/>
    </row>
    <row r="506" spans="1:12" ht="23.25" customHeight="1">
      <c r="A506" s="822"/>
      <c r="B506" s="823"/>
      <c r="C506" s="739" t="str">
        <f>IF(自動車税減免申請書!A597="","",自動車税減免申請書!A597)</f>
        <v/>
      </c>
      <c r="D506" s="739"/>
      <c r="E506" s="739" t="str">
        <f>IF(C506="","",IF(OR(入力シート!B264=2,入力シート!B264=4,入力シート!B264=7,入力シート!B264=9,入力シート!B264=12,入力シート!B264=15,入力シート!B264=17),"1",IF(OR(入力シート!B264=6,入力シート!B264=11,入力シート!B264=14),"4",LEN(入力シート!E264))))</f>
        <v/>
      </c>
      <c r="F506" s="739"/>
      <c r="G506" s="741" t="str">
        <f>IF(C506="","",LEFT(IF(入力シート!E264="","",入力シート!E264)&amp;"00",3))</f>
        <v/>
      </c>
      <c r="H506" s="742" t="s">
        <v>259</v>
      </c>
      <c r="I506" s="739" t="str">
        <f>IF(自動車税減免申請書!E597="","",自動車税減免申請書!E597)</f>
        <v/>
      </c>
      <c r="J506" s="739"/>
      <c r="K506" s="87" t="str">
        <f>IF(自動車税減免申請書!G597="","",自動車税減免申請書!G597)</f>
        <v/>
      </c>
      <c r="L506" s="37"/>
    </row>
    <row r="507" spans="1:12" ht="23.25" customHeight="1">
      <c r="A507" s="822"/>
      <c r="B507" s="823"/>
      <c r="C507" s="739" t="str">
        <f>IF(自動車税減免申請書!A598="","",自動車税減免申請書!A598)</f>
        <v/>
      </c>
      <c r="D507" s="739"/>
      <c r="E507" s="739" t="str">
        <f>IF(C507="","",IF(OR(入力シート!B265=2,入力シート!B265=4,入力シート!B265=7,入力シート!B265=9,入力シート!B265=12,入力シート!B265=15,入力シート!B265=17),"1",IF(OR(入力シート!B265=6,入力シート!B265=11,入力シート!B265=14),"4",LEN(入力シート!E265))))</f>
        <v/>
      </c>
      <c r="F507" s="739"/>
      <c r="G507" s="741" t="str">
        <f>IF(C507="","",LEFT(IF(入力シート!E265="","",入力シート!E265)&amp;"00",3))</f>
        <v/>
      </c>
      <c r="H507" s="742" t="s">
        <v>259</v>
      </c>
      <c r="I507" s="739" t="str">
        <f>IF(自動車税減免申請書!E598="","",自動車税減免申請書!E598)</f>
        <v/>
      </c>
      <c r="J507" s="739"/>
      <c r="K507" s="87" t="str">
        <f>IF(自動車税減免申請書!G598="","",自動車税減免申請書!G598)</f>
        <v/>
      </c>
      <c r="L507" s="37"/>
    </row>
    <row r="508" spans="1:12" ht="23.25" customHeight="1">
      <c r="A508" s="822"/>
      <c r="B508" s="823"/>
      <c r="C508" s="739" t="str">
        <f>IF(自動車税減免申請書!A599="","",自動車税減免申請書!A599)</f>
        <v/>
      </c>
      <c r="D508" s="739"/>
      <c r="E508" s="739" t="str">
        <f>IF(C508="","",IF(OR(入力シート!B266=2,入力シート!B266=4,入力シート!B266=7,入力シート!B266=9,入力シート!B266=12,入力シート!B266=15,入力シート!B266=17),"1",IF(OR(入力シート!B266=6,入力シート!B266=11,入力シート!B266=14),"4",LEN(入力シート!E266))))</f>
        <v/>
      </c>
      <c r="F508" s="739"/>
      <c r="G508" s="741" t="str">
        <f>IF(C508="","",LEFT(IF(入力シート!E266="","",入力シート!E266)&amp;"00",3))</f>
        <v/>
      </c>
      <c r="H508" s="742" t="s">
        <v>259</v>
      </c>
      <c r="I508" s="739" t="str">
        <f>IF(自動車税減免申請書!E599="","",自動車税減免申請書!E599)</f>
        <v/>
      </c>
      <c r="J508" s="739"/>
      <c r="K508" s="87" t="str">
        <f>IF(自動車税減免申請書!G599="","",自動車税減免申請書!G599)</f>
        <v/>
      </c>
      <c r="L508" s="37"/>
    </row>
    <row r="509" spans="1:12" ht="23.25" customHeight="1">
      <c r="A509" s="822"/>
      <c r="B509" s="823"/>
      <c r="C509" s="739" t="str">
        <f>IF(自動車税減免申請書!A600="","",自動車税減免申請書!A600)</f>
        <v/>
      </c>
      <c r="D509" s="739"/>
      <c r="E509" s="739" t="str">
        <f>IF(C509="","",IF(OR(入力シート!B267=2,入力シート!B267=4,入力シート!B267=7,入力シート!B267=9,入力シート!B267=12,入力シート!B267=15,入力シート!B267=17),"1",IF(OR(入力シート!B267=6,入力シート!B267=11,入力シート!B267=14),"4",LEN(入力シート!E267))))</f>
        <v/>
      </c>
      <c r="F509" s="739"/>
      <c r="G509" s="741" t="str">
        <f>IF(C509="","",LEFT(IF(入力シート!E267="","",入力シート!E267)&amp;"00",3))</f>
        <v/>
      </c>
      <c r="H509" s="742" t="s">
        <v>259</v>
      </c>
      <c r="I509" s="739" t="str">
        <f>IF(自動車税減免申請書!E600="","",自動車税減免申請書!E600)</f>
        <v/>
      </c>
      <c r="J509" s="739"/>
      <c r="K509" s="87" t="str">
        <f>IF(自動車税減免申請書!G600="","",自動車税減免申請書!G600)</f>
        <v/>
      </c>
      <c r="L509" s="37"/>
    </row>
    <row r="510" spans="1:12" ht="23.25" customHeight="1">
      <c r="A510" s="824"/>
      <c r="B510" s="825"/>
      <c r="C510" s="782" t="str">
        <f>IF(自動車税減免申請書!A601="","",自動車税減免申請書!A601)</f>
        <v/>
      </c>
      <c r="D510" s="782"/>
      <c r="E510" s="782" t="str">
        <f>IF(C510="","",IF(OR(入力シート!B268=2,入力シート!B268=4,入力シート!B268=7,入力シート!B268=9,入力シート!B268=12,入力シート!B268=15,入力シート!B268=17),"1",IF(OR(入力シート!B268=6,入力シート!B268=11,入力シート!B268=14),"4",LEN(入力シート!E268))))</f>
        <v/>
      </c>
      <c r="F510" s="782"/>
      <c r="G510" s="784" t="str">
        <f>IF(C510="","",LEFT(IF(入力シート!E268="","",入力シート!E268)&amp;"00",3))</f>
        <v/>
      </c>
      <c r="H510" s="785" t="s">
        <v>259</v>
      </c>
      <c r="I510" s="782" t="str">
        <f>IF(自動車税減免申請書!E601="","",自動車税減免申請書!E601)</f>
        <v/>
      </c>
      <c r="J510" s="782"/>
      <c r="K510" s="92" t="str">
        <f>IF(自動車税減免申請書!G601="","",自動車税減免申請書!G601)</f>
        <v/>
      </c>
      <c r="L510" s="37"/>
    </row>
    <row r="511" spans="1:12" ht="6" customHeight="1">
      <c r="A511" s="27"/>
      <c r="B511" s="27"/>
      <c r="C511" s="27"/>
      <c r="D511" s="27"/>
      <c r="E511" s="27"/>
      <c r="F511" s="27"/>
      <c r="G511" s="27"/>
      <c r="H511" s="27"/>
      <c r="I511" s="27"/>
      <c r="J511" s="27"/>
      <c r="K511" s="35"/>
      <c r="L511" s="37"/>
    </row>
    <row r="512" spans="1:12" ht="9.75" customHeight="1"/>
    <row r="513" spans="1:23" ht="7.5" customHeight="1">
      <c r="A513" s="800"/>
      <c r="B513" s="84"/>
      <c r="C513" s="84"/>
      <c r="D513" s="84"/>
      <c r="E513" s="84"/>
      <c r="F513" s="801" t="s">
        <v>462</v>
      </c>
      <c r="G513" s="94" t="s">
        <v>463</v>
      </c>
      <c r="H513" s="802" t="s">
        <v>464</v>
      </c>
      <c r="I513" s="803"/>
      <c r="J513" s="804"/>
      <c r="K513" s="805"/>
      <c r="L513" s="806"/>
      <c r="M513" s="807"/>
      <c r="N513" s="808"/>
      <c r="O513" s="693" t="s">
        <v>271</v>
      </c>
      <c r="P513" s="695" t="s">
        <v>273</v>
      </c>
      <c r="Q513" s="696"/>
      <c r="R513" s="697"/>
      <c r="S513" s="95" t="s">
        <v>465</v>
      </c>
      <c r="T513" s="836"/>
      <c r="U513" s="95">
        <v>51</v>
      </c>
      <c r="V513" s="701"/>
      <c r="W513" s="702"/>
    </row>
    <row r="514" spans="1:23" ht="7.5" customHeight="1">
      <c r="A514" s="800"/>
      <c r="B514" s="84"/>
      <c r="C514" s="84"/>
      <c r="D514" s="84"/>
      <c r="E514" s="84"/>
      <c r="F514" s="801"/>
      <c r="G514" s="809">
        <v>330</v>
      </c>
      <c r="H514" s="811" t="s">
        <v>466</v>
      </c>
      <c r="I514" s="812"/>
      <c r="J514" s="812"/>
      <c r="K514" s="813"/>
      <c r="L514" s="806"/>
      <c r="M514" s="807"/>
      <c r="N514" s="808"/>
      <c r="O514" s="694"/>
      <c r="P514" s="698"/>
      <c r="Q514" s="699"/>
      <c r="R514" s="700"/>
      <c r="S514" s="705" t="s">
        <v>467</v>
      </c>
      <c r="T514" s="837"/>
      <c r="U514" s="705" t="s">
        <v>341</v>
      </c>
      <c r="V514" s="703"/>
      <c r="W514" s="704"/>
    </row>
    <row r="515" spans="1:23" ht="7.5" customHeight="1">
      <c r="A515" s="800"/>
      <c r="B515" s="84"/>
      <c r="C515" s="84"/>
      <c r="D515" s="84"/>
      <c r="E515" s="84"/>
      <c r="F515" s="801"/>
      <c r="G515" s="810"/>
      <c r="H515" s="814"/>
      <c r="I515" s="815"/>
      <c r="J515" s="815"/>
      <c r="K515" s="816"/>
      <c r="L515" s="806"/>
      <c r="M515" s="807"/>
      <c r="N515" s="808"/>
      <c r="O515" s="96">
        <v>41</v>
      </c>
      <c r="P515" s="706" t="s">
        <v>490</v>
      </c>
      <c r="Q515" s="707"/>
      <c r="R515" s="708"/>
      <c r="S515" s="705"/>
      <c r="T515" s="838"/>
      <c r="U515" s="705"/>
      <c r="V515" s="703"/>
      <c r="W515" s="704"/>
    </row>
    <row r="516" spans="1:23" ht="7.5" customHeight="1">
      <c r="A516" s="800"/>
      <c r="B516" s="84"/>
      <c r="C516" s="84"/>
      <c r="D516" s="84"/>
      <c r="E516" s="84"/>
      <c r="F516" s="97"/>
      <c r="G516" s="98"/>
      <c r="H516" s="98"/>
      <c r="I516" s="98"/>
      <c r="J516" s="98"/>
      <c r="K516" s="98"/>
      <c r="L516" s="27"/>
      <c r="M516" s="27"/>
      <c r="N516" s="27"/>
      <c r="O516" s="789"/>
      <c r="P516" s="792"/>
      <c r="Q516" s="793"/>
      <c r="R516" s="794"/>
      <c r="S516" s="99" t="s">
        <v>469</v>
      </c>
      <c r="T516" s="730"/>
      <c r="U516" s="731"/>
      <c r="V516" s="731"/>
      <c r="W516" s="732"/>
    </row>
    <row r="517" spans="1:23" ht="13.5" customHeight="1">
      <c r="A517" s="800"/>
      <c r="B517" s="519"/>
      <c r="C517" s="519"/>
      <c r="D517" s="519"/>
      <c r="E517" s="519"/>
      <c r="F517" s="519"/>
      <c r="G517" s="519"/>
      <c r="H517" s="519"/>
      <c r="I517" s="519"/>
      <c r="J517" s="519"/>
      <c r="K517" s="519"/>
      <c r="L517" s="817"/>
      <c r="M517" s="817"/>
      <c r="N517" s="817"/>
      <c r="O517" s="790"/>
      <c r="P517" s="795"/>
      <c r="Q517" s="563"/>
      <c r="R517" s="796"/>
      <c r="S517" s="100" t="s">
        <v>394</v>
      </c>
      <c r="T517" s="797"/>
      <c r="U517" s="798"/>
      <c r="V517" s="798"/>
      <c r="W517" s="799"/>
    </row>
    <row r="518" spans="1:23" ht="7.5" customHeight="1">
      <c r="A518" s="800"/>
      <c r="B518" s="519"/>
      <c r="C518" s="519"/>
      <c r="D518" s="519"/>
      <c r="E518" s="519"/>
      <c r="F518" s="519"/>
      <c r="G518" s="519"/>
      <c r="H518" s="519"/>
      <c r="I518" s="519"/>
      <c r="J518" s="519"/>
      <c r="K518" s="519"/>
      <c r="L518" s="27"/>
      <c r="M518" s="27"/>
      <c r="N518" s="27"/>
      <c r="O518" s="790"/>
      <c r="P518" s="795"/>
      <c r="Q518" s="563"/>
      <c r="R518" s="796"/>
      <c r="S518" s="99" t="s">
        <v>470</v>
      </c>
      <c r="T518" s="730"/>
      <c r="U518" s="731"/>
      <c r="V518" s="731"/>
      <c r="W518" s="732"/>
    </row>
    <row r="519" spans="1:23" ht="13.5" customHeight="1">
      <c r="A519" s="800"/>
      <c r="B519" s="519"/>
      <c r="C519" s="519"/>
      <c r="D519" s="519"/>
      <c r="E519" s="519"/>
      <c r="F519" s="519"/>
      <c r="G519" s="519"/>
      <c r="H519" s="519"/>
      <c r="I519" s="519"/>
      <c r="J519" s="519"/>
      <c r="K519" s="519"/>
      <c r="L519" s="817"/>
      <c r="M519" s="817"/>
      <c r="N519" s="817"/>
      <c r="O519" s="791"/>
      <c r="P519" s="795"/>
      <c r="Q519" s="563"/>
      <c r="R519" s="796"/>
      <c r="S519" s="82" t="s">
        <v>395</v>
      </c>
      <c r="T519" s="733"/>
      <c r="U519" s="734"/>
      <c r="V519" s="734"/>
      <c r="W519" s="735"/>
    </row>
    <row r="520" spans="1:23" ht="130.5" customHeight="1">
      <c r="A520" s="93"/>
      <c r="B520" s="16"/>
      <c r="C520" s="16"/>
      <c r="D520" s="16"/>
      <c r="E520" s="16"/>
      <c r="F520" s="16"/>
      <c r="G520" s="16"/>
      <c r="H520" s="16"/>
      <c r="I520" s="16"/>
      <c r="J520" s="16"/>
      <c r="K520" s="16"/>
      <c r="L520" s="27"/>
      <c r="M520" s="27"/>
      <c r="N520" s="27"/>
      <c r="P520" s="16"/>
      <c r="Q520" s="16"/>
      <c r="R520" s="16"/>
      <c r="S520" s="101"/>
      <c r="T520" s="16"/>
      <c r="U520" s="16"/>
      <c r="V520" s="16"/>
      <c r="W520" s="16"/>
    </row>
    <row r="521" spans="1:23" ht="3.75" customHeight="1"/>
    <row r="522" spans="1:23" ht="21">
      <c r="A522" s="518" t="s">
        <v>1259</v>
      </c>
      <c r="B522" s="518"/>
      <c r="C522" s="518"/>
      <c r="D522" s="518"/>
      <c r="E522" s="518"/>
      <c r="F522" s="518"/>
      <c r="G522" s="518"/>
      <c r="H522" s="518"/>
      <c r="I522" s="518"/>
      <c r="J522" s="518"/>
      <c r="K522" s="518"/>
      <c r="L522" s="518"/>
      <c r="M522" s="518"/>
      <c r="N522" s="518"/>
      <c r="O522" s="518"/>
      <c r="P522" s="518"/>
      <c r="Q522" s="518"/>
      <c r="R522" s="518"/>
      <c r="S522" s="518"/>
      <c r="T522" s="518"/>
      <c r="U522" s="518"/>
      <c r="V522" s="518"/>
      <c r="W522" s="518"/>
    </row>
    <row r="523" spans="1:23" ht="6" customHeight="1"/>
    <row r="524" spans="1:23" ht="13.5" customHeight="1">
      <c r="U524" s="519" t="str">
        <f>"ページ　　"&amp;入力シート!$AI$14&amp;" - "</f>
        <v xml:space="preserve">ページ　　0 - </v>
      </c>
      <c r="V524" s="519"/>
      <c r="W524" s="17">
        <v>11</v>
      </c>
    </row>
    <row r="525" spans="1:23" ht="13.5" customHeight="1">
      <c r="A525" s="743" t="s">
        <v>441</v>
      </c>
      <c r="B525" s="744"/>
      <c r="C525" s="744"/>
      <c r="D525" s="744"/>
      <c r="E525" s="744" t="s">
        <v>442</v>
      </c>
      <c r="F525" s="745"/>
    </row>
    <row r="526" spans="1:23" ht="13.5" customHeight="1">
      <c r="A526" s="746">
        <v>1</v>
      </c>
      <c r="B526" s="747">
        <v>2</v>
      </c>
      <c r="C526" s="747">
        <v>3</v>
      </c>
      <c r="D526" s="747">
        <v>4</v>
      </c>
      <c r="E526" s="747">
        <v>5</v>
      </c>
      <c r="F526" s="748"/>
      <c r="G526" s="76"/>
      <c r="H526" s="749" t="str">
        <f>H370</f>
        <v>北海道札幌道税事務所</v>
      </c>
      <c r="I526" s="749"/>
      <c r="J526" s="749"/>
      <c r="K526" s="749"/>
      <c r="L526" s="749"/>
      <c r="T526" s="709" t="str">
        <f>T370</f>
        <v>令和　　　　年　　　　月　　　　日</v>
      </c>
      <c r="U526" s="709"/>
      <c r="V526" s="709"/>
      <c r="W526" s="709"/>
    </row>
    <row r="527" spans="1:23" ht="6" customHeight="1">
      <c r="A527" s="746"/>
      <c r="B527" s="747"/>
      <c r="C527" s="747"/>
      <c r="D527" s="747"/>
      <c r="E527" s="747"/>
      <c r="F527" s="748"/>
    </row>
    <row r="528" spans="1:23" ht="7.5" customHeight="1">
      <c r="A528" s="710" t="s">
        <v>471</v>
      </c>
      <c r="B528" s="712" t="s">
        <v>472</v>
      </c>
      <c r="C528" s="712">
        <v>1</v>
      </c>
      <c r="D528" s="714" t="s">
        <v>473</v>
      </c>
      <c r="E528" s="712" t="s">
        <v>474</v>
      </c>
      <c r="F528" s="716"/>
      <c r="H528" s="718" t="s">
        <v>475</v>
      </c>
      <c r="I528" s="719"/>
      <c r="J528" s="720"/>
      <c r="K528" s="721" t="str">
        <f>K372</f>
        <v/>
      </c>
      <c r="L528" s="722"/>
      <c r="M528" s="722"/>
      <c r="N528" s="722"/>
      <c r="O528" s="722"/>
      <c r="P528" s="722"/>
      <c r="Q528" s="722"/>
      <c r="R528" s="722"/>
      <c r="S528" s="722"/>
      <c r="T528" s="722"/>
      <c r="U528" s="722"/>
      <c r="V528" s="722"/>
      <c r="W528" s="723"/>
    </row>
    <row r="529" spans="1:23" ht="18.75" customHeight="1">
      <c r="A529" s="711"/>
      <c r="B529" s="713"/>
      <c r="C529" s="713"/>
      <c r="D529" s="715"/>
      <c r="E529" s="713"/>
      <c r="F529" s="717"/>
      <c r="H529" s="727" t="s">
        <v>448</v>
      </c>
      <c r="I529" s="728"/>
      <c r="J529" s="729"/>
      <c r="K529" s="724"/>
      <c r="L529" s="725"/>
      <c r="M529" s="725"/>
      <c r="N529" s="725"/>
      <c r="O529" s="725"/>
      <c r="P529" s="725"/>
      <c r="Q529" s="725"/>
      <c r="R529" s="725"/>
      <c r="S529" s="725"/>
      <c r="T529" s="725"/>
      <c r="U529" s="725"/>
      <c r="V529" s="725"/>
      <c r="W529" s="726"/>
    </row>
    <row r="530" spans="1:23" ht="7.5" customHeight="1">
      <c r="H530" s="763" t="s">
        <v>449</v>
      </c>
      <c r="I530" s="764"/>
      <c r="J530" s="765"/>
      <c r="K530" s="766" t="str">
        <f>K374</f>
        <v/>
      </c>
      <c r="L530" s="767"/>
      <c r="M530" s="767"/>
      <c r="N530" s="767"/>
      <c r="O530" s="767"/>
      <c r="P530" s="767"/>
      <c r="Q530" s="767"/>
      <c r="R530" s="767"/>
      <c r="S530" s="767"/>
      <c r="T530" s="767"/>
      <c r="U530" s="767"/>
      <c r="V530" s="767"/>
      <c r="W530" s="768"/>
    </row>
    <row r="531" spans="1:23" ht="18.75" customHeight="1">
      <c r="H531" s="772" t="s">
        <v>450</v>
      </c>
      <c r="I531" s="773"/>
      <c r="J531" s="774"/>
      <c r="K531" s="769"/>
      <c r="L531" s="524"/>
      <c r="M531" s="524"/>
      <c r="N531" s="770"/>
      <c r="O531" s="770"/>
      <c r="P531" s="770"/>
      <c r="Q531" s="770"/>
      <c r="R531" s="770"/>
      <c r="S531" s="770"/>
      <c r="T531" s="770"/>
      <c r="U531" s="770"/>
      <c r="V531" s="770"/>
      <c r="W531" s="771"/>
    </row>
    <row r="532" spans="1:23" ht="7.5" customHeight="1">
      <c r="H532" s="57"/>
      <c r="I532" s="57"/>
      <c r="J532" s="77"/>
      <c r="K532" s="78"/>
      <c r="L532" s="16"/>
      <c r="M532" s="16"/>
      <c r="N532" s="775" t="s">
        <v>451</v>
      </c>
      <c r="O532" s="79" t="s">
        <v>452</v>
      </c>
      <c r="P532" s="777" t="s">
        <v>337</v>
      </c>
      <c r="Q532" s="80">
        <v>9</v>
      </c>
      <c r="R532" s="779" t="s">
        <v>453</v>
      </c>
      <c r="S532" s="780"/>
      <c r="T532" s="781"/>
      <c r="U532" s="730" t="str">
        <f>U376</f>
        <v/>
      </c>
      <c r="V532" s="731"/>
      <c r="W532" s="732"/>
    </row>
    <row r="533" spans="1:23" ht="15" customHeight="1">
      <c r="H533" s="57"/>
      <c r="I533" s="57"/>
      <c r="J533" s="77"/>
      <c r="K533" s="81"/>
      <c r="L533" s="81"/>
      <c r="M533" s="37"/>
      <c r="N533" s="776"/>
      <c r="O533" s="82">
        <v>310</v>
      </c>
      <c r="P533" s="778"/>
      <c r="Q533" s="83" t="str">
        <f>Q377</f>
        <v/>
      </c>
      <c r="R533" s="736" t="s">
        <v>267</v>
      </c>
      <c r="S533" s="737"/>
      <c r="T533" s="738"/>
      <c r="U533" s="733"/>
      <c r="V533" s="734"/>
      <c r="W533" s="735"/>
    </row>
    <row r="534" spans="1:23" ht="31.5" customHeight="1"/>
    <row r="535" spans="1:23" ht="15" customHeight="1">
      <c r="A535" s="756" t="s">
        <v>454</v>
      </c>
      <c r="B535" s="757"/>
      <c r="C535" s="757" t="s">
        <v>279</v>
      </c>
      <c r="D535" s="757"/>
      <c r="E535" s="760" t="s">
        <v>333</v>
      </c>
      <c r="F535" s="760"/>
      <c r="G535" s="760"/>
      <c r="H535" s="760"/>
      <c r="I535" s="760"/>
      <c r="J535" s="760"/>
      <c r="K535" s="761"/>
      <c r="L535" s="84"/>
    </row>
    <row r="536" spans="1:23" ht="15" customHeight="1">
      <c r="A536" s="758"/>
      <c r="B536" s="759"/>
      <c r="C536" s="759"/>
      <c r="D536" s="759"/>
      <c r="E536" s="762" t="s">
        <v>455</v>
      </c>
      <c r="F536" s="762"/>
      <c r="G536" s="762" t="s">
        <v>456</v>
      </c>
      <c r="H536" s="762"/>
      <c r="I536" s="762" t="s">
        <v>457</v>
      </c>
      <c r="J536" s="762"/>
      <c r="K536" s="85" t="s">
        <v>279</v>
      </c>
      <c r="L536" s="84"/>
    </row>
    <row r="537" spans="1:23" ht="7.5" customHeight="1">
      <c r="A537" s="818" t="s">
        <v>486</v>
      </c>
      <c r="B537" s="819"/>
      <c r="C537" s="819" t="s">
        <v>487</v>
      </c>
      <c r="D537" s="819"/>
      <c r="E537" s="751">
        <v>24</v>
      </c>
      <c r="F537" s="751"/>
      <c r="G537" s="819" t="s">
        <v>488</v>
      </c>
      <c r="H537" s="819"/>
      <c r="I537" s="819">
        <v>28</v>
      </c>
      <c r="J537" s="819"/>
      <c r="K537" s="86" t="s">
        <v>489</v>
      </c>
      <c r="L537" s="84"/>
    </row>
    <row r="538" spans="1:23" ht="23.25" customHeight="1">
      <c r="A538" s="820">
        <v>320</v>
      </c>
      <c r="B538" s="821"/>
      <c r="C538" s="826" t="str">
        <f>IF(自動車税減免申請書!A639="","",自動車税減免申請書!A639)</f>
        <v/>
      </c>
      <c r="D538" s="826"/>
      <c r="E538" s="739" t="str">
        <f>IF(C538="","",IF(OR(入力シート!B269=2,入力シート!B269=4,入力シート!B269=7,入力シート!B269=9,入力シート!B269=12,入力シート!B269=15,入力シート!B269=17),"1",IF(OR(入力シート!B269=6,入力シート!B269=11,入力シート!B269=14),"4",LEN(入力シート!E269))))</f>
        <v/>
      </c>
      <c r="F538" s="739"/>
      <c r="G538" s="827" t="str">
        <f>IF(C538="","",LEFT(IF(入力シート!E269="","",入力シート!E269)&amp;"00",3))</f>
        <v/>
      </c>
      <c r="H538" s="828" t="s">
        <v>259</v>
      </c>
      <c r="I538" s="826" t="str">
        <f>IF(自動車税減免申請書!E639="","",自動車税減免申請書!E639)</f>
        <v/>
      </c>
      <c r="J538" s="826"/>
      <c r="K538" s="102" t="str">
        <f>IF(自動車税減免申請書!G639="","",自動車税減免申請書!G639)</f>
        <v/>
      </c>
      <c r="L538" s="37"/>
    </row>
    <row r="539" spans="1:23" ht="23.25" customHeight="1">
      <c r="A539" s="822"/>
      <c r="B539" s="823"/>
      <c r="C539" s="739" t="str">
        <f>IF(自動車税減免申請書!A640="","",自動車税減免申請書!A640)</f>
        <v/>
      </c>
      <c r="D539" s="739"/>
      <c r="E539" s="739" t="str">
        <f>IF(C539="","",IF(OR(入力シート!B270=2,入力シート!B270=4,入力シート!B270=7,入力シート!B270=9,入力シート!B270=12,入力シート!B270=15,入力シート!B270=17),"1",IF(OR(入力シート!B270=6,入力シート!B270=11,入力シート!B270=14),"4",LEN(入力シート!E270))))</f>
        <v/>
      </c>
      <c r="F539" s="739"/>
      <c r="G539" s="741" t="str">
        <f>IF(C539="","",LEFT(IF(入力シート!E270="","",入力シート!E270)&amp;"00",3))</f>
        <v/>
      </c>
      <c r="H539" s="742" t="s">
        <v>259</v>
      </c>
      <c r="I539" s="739" t="str">
        <f>IF(自動車税減免申請書!E640="","",自動車税減免申請書!E640)</f>
        <v/>
      </c>
      <c r="J539" s="739"/>
      <c r="K539" s="87" t="str">
        <f>IF(自動車税減免申請書!G640="","",自動車税減免申請書!G640)</f>
        <v/>
      </c>
      <c r="L539" s="37"/>
    </row>
    <row r="540" spans="1:23" ht="23.25" customHeight="1">
      <c r="A540" s="822"/>
      <c r="B540" s="823"/>
      <c r="C540" s="739" t="str">
        <f>IF(自動車税減免申請書!A641="","",自動車税減免申請書!A641)</f>
        <v/>
      </c>
      <c r="D540" s="739"/>
      <c r="E540" s="739" t="str">
        <f>IF(C540="","",IF(OR(入力シート!B271=2,入力シート!B271=4,入力シート!B271=7,入力シート!B271=9,入力シート!B271=12,入力シート!B271=15,入力シート!B271=17),"1",IF(OR(入力シート!B271=6,入力シート!B271=11,入力シート!B271=14),"4",LEN(入力シート!E271))))</f>
        <v/>
      </c>
      <c r="F540" s="739"/>
      <c r="G540" s="741" t="str">
        <f>IF(C540="","",LEFT(IF(入力シート!E271="","",入力シート!E271)&amp;"00",3))</f>
        <v/>
      </c>
      <c r="H540" s="742" t="s">
        <v>259</v>
      </c>
      <c r="I540" s="739" t="str">
        <f>IF(自動車税減免申請書!E641="","",自動車税減免申請書!E641)</f>
        <v/>
      </c>
      <c r="J540" s="739"/>
      <c r="K540" s="87" t="str">
        <f>IF(自動車税減免申請書!G641="","",自動車税減免申請書!G641)</f>
        <v/>
      </c>
      <c r="L540" s="37"/>
    </row>
    <row r="541" spans="1:23" ht="23.25" customHeight="1">
      <c r="A541" s="822"/>
      <c r="B541" s="823"/>
      <c r="C541" s="739" t="str">
        <f>IF(自動車税減免申請書!A642="","",自動車税減免申請書!A642)</f>
        <v/>
      </c>
      <c r="D541" s="739"/>
      <c r="E541" s="739" t="str">
        <f>IF(C541="","",IF(OR(入力シート!B272=2,入力シート!B272=4,入力シート!B272=7,入力シート!B272=9,入力シート!B272=12,入力シート!B272=15,入力シート!B272=17),"1",IF(OR(入力シート!B272=6,入力シート!B272=11,入力シート!B272=14),"4",LEN(入力シート!E272))))</f>
        <v/>
      </c>
      <c r="F541" s="739"/>
      <c r="G541" s="741" t="str">
        <f>IF(C541="","",LEFT(IF(入力シート!E272="","",入力シート!E272)&amp;"00",3))</f>
        <v/>
      </c>
      <c r="H541" s="742" t="s">
        <v>259</v>
      </c>
      <c r="I541" s="739" t="str">
        <f>IF(自動車税減免申請書!E642="","",自動車税減免申請書!E642)</f>
        <v/>
      </c>
      <c r="J541" s="739"/>
      <c r="K541" s="87" t="str">
        <f>IF(自動車税減免申請書!G642="","",自動車税減免申請書!G642)</f>
        <v/>
      </c>
      <c r="L541" s="37"/>
    </row>
    <row r="542" spans="1:23" ht="23.25" customHeight="1">
      <c r="A542" s="822"/>
      <c r="B542" s="823"/>
      <c r="C542" s="739" t="str">
        <f>IF(自動車税減免申請書!A643="","",自動車税減免申請書!A643)</f>
        <v/>
      </c>
      <c r="D542" s="739"/>
      <c r="E542" s="739" t="str">
        <f>IF(C542="","",IF(OR(入力シート!B273=2,入力シート!B273=4,入力シート!B273=7,入力シート!B273=9,入力シート!B273=12,入力シート!B273=15,入力シート!B273=17),"1",IF(OR(入力シート!B273=6,入力シート!B273=11,入力シート!B273=14),"4",LEN(入力シート!E273))))</f>
        <v/>
      </c>
      <c r="F542" s="739"/>
      <c r="G542" s="741" t="str">
        <f>IF(C542="","",LEFT(IF(入力シート!E273="","",入力シート!E273)&amp;"00",3))</f>
        <v/>
      </c>
      <c r="H542" s="742" t="s">
        <v>259</v>
      </c>
      <c r="I542" s="739" t="str">
        <f>IF(自動車税減免申請書!E643="","",自動車税減免申請書!E643)</f>
        <v/>
      </c>
      <c r="J542" s="739"/>
      <c r="K542" s="87" t="str">
        <f>IF(自動車税減免申請書!G643="","",自動車税減免申請書!G643)</f>
        <v/>
      </c>
      <c r="L542" s="37"/>
    </row>
    <row r="543" spans="1:23" ht="23.25" customHeight="1">
      <c r="A543" s="822"/>
      <c r="B543" s="823"/>
      <c r="C543" s="739" t="str">
        <f>IF(自動車税減免申請書!A644="","",自動車税減免申請書!A644)</f>
        <v/>
      </c>
      <c r="D543" s="739"/>
      <c r="E543" s="739" t="str">
        <f>IF(C543="","",IF(OR(入力シート!B274=2,入力シート!B274=4,入力シート!B274=7,入力シート!B274=9,入力シート!B274=12,入力シート!B274=15,入力シート!B274=17),"1",IF(OR(入力シート!B274=6,入力シート!B274=11,入力シート!B274=14),"4",LEN(入力シート!E274))))</f>
        <v/>
      </c>
      <c r="F543" s="739"/>
      <c r="G543" s="741" t="str">
        <f>IF(C543="","",LEFT(IF(入力シート!E274="","",入力シート!E274)&amp;"00",3))</f>
        <v/>
      </c>
      <c r="H543" s="742" t="s">
        <v>259</v>
      </c>
      <c r="I543" s="739" t="str">
        <f>IF(自動車税減免申請書!E644="","",自動車税減免申請書!E644)</f>
        <v/>
      </c>
      <c r="J543" s="739"/>
      <c r="K543" s="87" t="str">
        <f>IF(自動車税減免申請書!G644="","",自動車税減免申請書!G644)</f>
        <v/>
      </c>
      <c r="L543" s="37"/>
    </row>
    <row r="544" spans="1:23" ht="23.25" customHeight="1">
      <c r="A544" s="822"/>
      <c r="B544" s="823"/>
      <c r="C544" s="739" t="str">
        <f>IF(自動車税減免申請書!A645="","",自動車税減免申請書!A645)</f>
        <v/>
      </c>
      <c r="D544" s="739"/>
      <c r="E544" s="739" t="str">
        <f>IF(C544="","",IF(OR(入力シート!B275=2,入力シート!B275=4,入力シート!B275=7,入力シート!B275=9,入力シート!B275=12,入力シート!B275=15,入力シート!B275=17),"1",IF(OR(入力シート!B275=6,入力シート!B275=11,入力シート!B275=14),"4",LEN(入力シート!E275))))</f>
        <v/>
      </c>
      <c r="F544" s="739"/>
      <c r="G544" s="741" t="str">
        <f>IF(C544="","",LEFT(IF(入力シート!E275="","",入力シート!E275)&amp;"00",3))</f>
        <v/>
      </c>
      <c r="H544" s="742" t="s">
        <v>259</v>
      </c>
      <c r="I544" s="739" t="str">
        <f>IF(自動車税減免申請書!E645="","",自動車税減免申請書!E645)</f>
        <v/>
      </c>
      <c r="J544" s="739"/>
      <c r="K544" s="87" t="str">
        <f>IF(自動車税減免申請書!G645="","",自動車税減免申請書!G645)</f>
        <v/>
      </c>
      <c r="L544" s="37"/>
    </row>
    <row r="545" spans="1:12" ht="23.25" customHeight="1">
      <c r="A545" s="822"/>
      <c r="B545" s="823"/>
      <c r="C545" s="739" t="str">
        <f>IF(自動車税減免申請書!A646="","",自動車税減免申請書!A646)</f>
        <v/>
      </c>
      <c r="D545" s="739"/>
      <c r="E545" s="739" t="str">
        <f>IF(C545="","",IF(OR(入力シート!B276=2,入力シート!B276=4,入力シート!B276=7,入力シート!B276=9,入力シート!B276=12,入力シート!B276=15,入力シート!B276=17),"1",IF(OR(入力シート!B276=6,入力シート!B276=11,入力シート!B276=14),"4",LEN(入力シート!E276))))</f>
        <v/>
      </c>
      <c r="F545" s="739"/>
      <c r="G545" s="741" t="str">
        <f>IF(C545="","",LEFT(IF(入力シート!E276="","",入力シート!E276)&amp;"00",3))</f>
        <v/>
      </c>
      <c r="H545" s="742" t="s">
        <v>259</v>
      </c>
      <c r="I545" s="739" t="str">
        <f>IF(自動車税減免申請書!E646="","",自動車税減免申請書!E646)</f>
        <v/>
      </c>
      <c r="J545" s="739"/>
      <c r="K545" s="87" t="str">
        <f>IF(自動車税減免申請書!G646="","",自動車税減免申請書!G646)</f>
        <v/>
      </c>
      <c r="L545" s="37"/>
    </row>
    <row r="546" spans="1:12" ht="23.25" customHeight="1">
      <c r="A546" s="822"/>
      <c r="B546" s="823"/>
      <c r="C546" s="739" t="str">
        <f>IF(自動車税減免申請書!A647="","",自動車税減免申請書!A647)</f>
        <v/>
      </c>
      <c r="D546" s="739"/>
      <c r="E546" s="739" t="str">
        <f>IF(C546="","",IF(OR(入力シート!B277=2,入力シート!B277=4,入力シート!B277=7,入力シート!B277=9,入力シート!B277=12,入力シート!B277=15,入力シート!B277=17),"1",IF(OR(入力シート!B277=6,入力シート!B277=11,入力シート!B277=14),"4",LEN(入力シート!E277))))</f>
        <v/>
      </c>
      <c r="F546" s="739"/>
      <c r="G546" s="741" t="str">
        <f>IF(C546="","",LEFT(IF(入力シート!E277="","",入力シート!E277)&amp;"00",3))</f>
        <v/>
      </c>
      <c r="H546" s="742" t="s">
        <v>259</v>
      </c>
      <c r="I546" s="739" t="str">
        <f>IF(自動車税減免申請書!E647="","",自動車税減免申請書!E647)</f>
        <v/>
      </c>
      <c r="J546" s="739"/>
      <c r="K546" s="87" t="str">
        <f>IF(自動車税減免申請書!G647="","",自動車税減免申請書!G647)</f>
        <v/>
      </c>
      <c r="L546" s="37"/>
    </row>
    <row r="547" spans="1:12" ht="23.25" customHeight="1">
      <c r="A547" s="822"/>
      <c r="B547" s="823"/>
      <c r="C547" s="739" t="str">
        <f>IF(自動車税減免申請書!A648="","",自動車税減免申請書!A648)</f>
        <v/>
      </c>
      <c r="D547" s="739"/>
      <c r="E547" s="739" t="str">
        <f>IF(C547="","",IF(OR(入力シート!B278=2,入力シート!B278=4,入力シート!B278=7,入力シート!B278=9,入力シート!B278=12,入力シート!B278=15,入力シート!B278=17),"1",IF(OR(入力シート!B278=6,入力シート!B278=11,入力シート!B278=14),"4",LEN(入力シート!E278))))</f>
        <v/>
      </c>
      <c r="F547" s="739"/>
      <c r="G547" s="741" t="str">
        <f>IF(C547="","",LEFT(IF(入力シート!E278="","",入力シート!E278)&amp;"00",3))</f>
        <v/>
      </c>
      <c r="H547" s="742" t="s">
        <v>259</v>
      </c>
      <c r="I547" s="739" t="str">
        <f>IF(自動車税減免申請書!E648="","",自動車税減免申請書!E648)</f>
        <v/>
      </c>
      <c r="J547" s="739"/>
      <c r="K547" s="87" t="str">
        <f>IF(自動車税減免申請書!G648="","",自動車税減免申請書!G648)</f>
        <v/>
      </c>
      <c r="L547" s="37"/>
    </row>
    <row r="548" spans="1:12" ht="23.25" customHeight="1">
      <c r="A548" s="822"/>
      <c r="B548" s="823"/>
      <c r="C548" s="739" t="str">
        <f>IF(自動車税減免申請書!A649="","",自動車税減免申請書!A649)</f>
        <v/>
      </c>
      <c r="D548" s="739"/>
      <c r="E548" s="739" t="str">
        <f>IF(C548="","",IF(OR(入力シート!B279=2,入力シート!B279=4,入力シート!B279=7,入力シート!B279=9,入力シート!B279=12,入力シート!B279=15,入力シート!B279=17),"1",IF(OR(入力シート!B279=6,入力シート!B279=11,入力シート!B279=14),"4",LEN(入力シート!E279))))</f>
        <v/>
      </c>
      <c r="F548" s="739"/>
      <c r="G548" s="741" t="str">
        <f>IF(C548="","",LEFT(IF(入力シート!E279="","",入力シート!E279)&amp;"00",3))</f>
        <v/>
      </c>
      <c r="H548" s="742" t="s">
        <v>259</v>
      </c>
      <c r="I548" s="739" t="str">
        <f>IF(自動車税減免申請書!E649="","",自動車税減免申請書!E649)</f>
        <v/>
      </c>
      <c r="J548" s="739"/>
      <c r="K548" s="87" t="str">
        <f>IF(自動車税減免申請書!G649="","",自動車税減免申請書!G649)</f>
        <v/>
      </c>
      <c r="L548" s="37"/>
    </row>
    <row r="549" spans="1:12" ht="23.25" customHeight="1">
      <c r="A549" s="822"/>
      <c r="B549" s="823"/>
      <c r="C549" s="739" t="str">
        <f>IF(自動車税減免申請書!A650="","",自動車税減免申請書!A650)</f>
        <v/>
      </c>
      <c r="D549" s="739"/>
      <c r="E549" s="739" t="str">
        <f>IF(C549="","",IF(OR(入力シート!B280=2,入力シート!B280=4,入力シート!B280=7,入力シート!B280=9,入力シート!B280=12,入力シート!B280=15,入力シート!B280=17),"1",IF(OR(入力シート!B280=6,入力シート!B280=11,入力シート!B280=14),"4",LEN(入力シート!E280))))</f>
        <v/>
      </c>
      <c r="F549" s="739"/>
      <c r="G549" s="741" t="str">
        <f>IF(C549="","",LEFT(IF(入力シート!E280="","",入力シート!E280)&amp;"00",3))</f>
        <v/>
      </c>
      <c r="H549" s="742" t="s">
        <v>259</v>
      </c>
      <c r="I549" s="739" t="str">
        <f>IF(自動車税減免申請書!E650="","",自動車税減免申請書!E650)</f>
        <v/>
      </c>
      <c r="J549" s="739"/>
      <c r="K549" s="87" t="str">
        <f>IF(自動車税減免申請書!G650="","",自動車税減免申請書!G650)</f>
        <v/>
      </c>
      <c r="L549" s="37"/>
    </row>
    <row r="550" spans="1:12" ht="23.25" customHeight="1">
      <c r="A550" s="822"/>
      <c r="B550" s="823"/>
      <c r="C550" s="739" t="str">
        <f>IF(自動車税減免申請書!A651="","",自動車税減免申請書!A651)</f>
        <v/>
      </c>
      <c r="D550" s="739"/>
      <c r="E550" s="739" t="str">
        <f>IF(C550="","",IF(OR(入力シート!B281=2,入力シート!B281=4,入力シート!B281=7,入力シート!B281=9,入力シート!B281=12,入力シート!B281=15,入力シート!B281=17),"1",IF(OR(入力シート!B281=6,入力シート!B281=11,入力シート!B281=14),"4",LEN(入力シート!E281))))</f>
        <v/>
      </c>
      <c r="F550" s="739"/>
      <c r="G550" s="741" t="str">
        <f>IF(C550="","",LEFT(IF(入力シート!E281="","",入力シート!E281)&amp;"00",3))</f>
        <v/>
      </c>
      <c r="H550" s="742" t="s">
        <v>259</v>
      </c>
      <c r="I550" s="739" t="str">
        <f>IF(自動車税減免申請書!E651="","",自動車税減免申請書!E651)</f>
        <v/>
      </c>
      <c r="J550" s="739"/>
      <c r="K550" s="87" t="str">
        <f>IF(自動車税減免申請書!G651="","",自動車税減免申請書!G651)</f>
        <v/>
      </c>
      <c r="L550" s="37"/>
    </row>
    <row r="551" spans="1:12" ht="23.25" customHeight="1">
      <c r="A551" s="822"/>
      <c r="B551" s="823"/>
      <c r="C551" s="739" t="str">
        <f>IF(自動車税減免申請書!A652="","",自動車税減免申請書!A652)</f>
        <v/>
      </c>
      <c r="D551" s="739"/>
      <c r="E551" s="739" t="str">
        <f>IF(C551="","",IF(OR(入力シート!B282=2,入力シート!B282=4,入力シート!B282=7,入力シート!B282=9,入力シート!B282=12,入力シート!B282=15,入力シート!B282=17),"1",IF(OR(入力シート!B282=6,入力シート!B282=11,入力シート!B282=14),"4",LEN(入力シート!E282))))</f>
        <v/>
      </c>
      <c r="F551" s="739"/>
      <c r="G551" s="741" t="str">
        <f>IF(C551="","",LEFT(IF(入力シート!E282="","",入力シート!E282)&amp;"00",3))</f>
        <v/>
      </c>
      <c r="H551" s="742" t="s">
        <v>259</v>
      </c>
      <c r="I551" s="739" t="str">
        <f>IF(自動車税減免申請書!E652="","",自動車税減免申請書!E652)</f>
        <v/>
      </c>
      <c r="J551" s="739"/>
      <c r="K551" s="87" t="str">
        <f>IF(自動車税減免申請書!G652="","",自動車税減免申請書!G652)</f>
        <v/>
      </c>
      <c r="L551" s="37"/>
    </row>
    <row r="552" spans="1:12" ht="23.25" customHeight="1">
      <c r="A552" s="822"/>
      <c r="B552" s="823"/>
      <c r="C552" s="739" t="str">
        <f>IF(自動車税減免申請書!A653="","",自動車税減免申請書!A653)</f>
        <v/>
      </c>
      <c r="D552" s="739"/>
      <c r="E552" s="739" t="str">
        <f>IF(C552="","",IF(OR(入力シート!B283=2,入力シート!B283=4,入力シート!B283=7,入力シート!B283=9,入力シート!B283=12,入力シート!B283=15,入力シート!B283=17),"1",IF(OR(入力シート!B283=6,入力シート!B283=11,入力シート!B283=14),"4",LEN(入力シート!E283))))</f>
        <v/>
      </c>
      <c r="F552" s="739"/>
      <c r="G552" s="741" t="str">
        <f>IF(C552="","",LEFT(IF(入力シート!E283="","",入力シート!E283)&amp;"00",3))</f>
        <v/>
      </c>
      <c r="H552" s="742" t="s">
        <v>259</v>
      </c>
      <c r="I552" s="739" t="str">
        <f>IF(自動車税減免申請書!E653="","",自動車税減免申請書!E653)</f>
        <v/>
      </c>
      <c r="J552" s="739"/>
      <c r="K552" s="87" t="str">
        <f>IF(自動車税減免申請書!G653="","",自動車税減免申請書!G653)</f>
        <v/>
      </c>
      <c r="L552" s="37"/>
    </row>
    <row r="553" spans="1:12" ht="23.25" customHeight="1">
      <c r="A553" s="822"/>
      <c r="B553" s="823"/>
      <c r="C553" s="739" t="str">
        <f>IF(自動車税減免申請書!A654="","",自動車税減免申請書!A654)</f>
        <v/>
      </c>
      <c r="D553" s="739"/>
      <c r="E553" s="739" t="str">
        <f>IF(C553="","",IF(OR(入力シート!B284=2,入力シート!B284=4,入力シート!B284=7,入力シート!B284=9,入力シート!B284=12,入力シート!B284=15,入力シート!B284=17),"1",IF(OR(入力シート!B284=6,入力シート!B284=11,入力シート!B284=14),"4",LEN(入力シート!E284))))</f>
        <v/>
      </c>
      <c r="F553" s="739"/>
      <c r="G553" s="741" t="str">
        <f>IF(C553="","",LEFT(IF(入力シート!E284="","",入力シート!E284)&amp;"00",3))</f>
        <v/>
      </c>
      <c r="H553" s="742" t="s">
        <v>259</v>
      </c>
      <c r="I553" s="739" t="str">
        <f>IF(自動車税減免申請書!E654="","",自動車税減免申請書!E654)</f>
        <v/>
      </c>
      <c r="J553" s="739"/>
      <c r="K553" s="87" t="str">
        <f>IF(自動車税減免申請書!G654="","",自動車税減免申請書!G654)</f>
        <v/>
      </c>
      <c r="L553" s="37"/>
    </row>
    <row r="554" spans="1:12" ht="23.25" customHeight="1">
      <c r="A554" s="822"/>
      <c r="B554" s="823"/>
      <c r="C554" s="739" t="str">
        <f>IF(自動車税減免申請書!A655="","",自動車税減免申請書!A655)</f>
        <v/>
      </c>
      <c r="D554" s="739"/>
      <c r="E554" s="739" t="str">
        <f>IF(C554="","",IF(OR(入力シート!B285=2,入力シート!B285=4,入力シート!B285=7,入力シート!B285=9,入力シート!B285=12,入力シート!B285=15,入力シート!B285=17),"1",IF(OR(入力シート!B285=6,入力シート!B285=11,入力シート!B285=14),"4",LEN(入力シート!E285))))</f>
        <v/>
      </c>
      <c r="F554" s="739"/>
      <c r="G554" s="741" t="str">
        <f>IF(C554="","",LEFT(IF(入力シート!E285="","",入力シート!E285)&amp;"00",3))</f>
        <v/>
      </c>
      <c r="H554" s="742" t="s">
        <v>259</v>
      </c>
      <c r="I554" s="739" t="str">
        <f>IF(自動車税減免申請書!E655="","",自動車税減免申請書!E655)</f>
        <v/>
      </c>
      <c r="J554" s="739"/>
      <c r="K554" s="87" t="str">
        <f>IF(自動車税減免申請書!G655="","",自動車税減免申請書!G655)</f>
        <v/>
      </c>
      <c r="L554" s="37"/>
    </row>
    <row r="555" spans="1:12" ht="23.25" customHeight="1">
      <c r="A555" s="822"/>
      <c r="B555" s="823"/>
      <c r="C555" s="739" t="str">
        <f>IF(自動車税減免申請書!A656="","",自動車税減免申請書!A656)</f>
        <v/>
      </c>
      <c r="D555" s="739"/>
      <c r="E555" s="739" t="str">
        <f>IF(C555="","",IF(OR(入力シート!B286=2,入力シート!B286=4,入力シート!B286=7,入力シート!B286=9,入力シート!B286=12,入力シート!B286=15,入力シート!B286=17),"1",IF(OR(入力シート!B286=6,入力シート!B286=11,入力シート!B286=14),"4",LEN(入力シート!E286))))</f>
        <v/>
      </c>
      <c r="F555" s="739"/>
      <c r="G555" s="741" t="str">
        <f>IF(C555="","",LEFT(IF(入力シート!E286="","",入力シート!E286)&amp;"00",3))</f>
        <v/>
      </c>
      <c r="H555" s="742" t="s">
        <v>259</v>
      </c>
      <c r="I555" s="739" t="str">
        <f>IF(自動車税減免申請書!E656="","",自動車税減免申請書!E656)</f>
        <v/>
      </c>
      <c r="J555" s="739"/>
      <c r="K555" s="87" t="str">
        <f>IF(自動車税減免申請書!G656="","",自動車税減免申請書!G656)</f>
        <v/>
      </c>
      <c r="L555" s="37"/>
    </row>
    <row r="556" spans="1:12" ht="23.25" customHeight="1">
      <c r="A556" s="822"/>
      <c r="B556" s="823"/>
      <c r="C556" s="739" t="str">
        <f>IF(自動車税減免申請書!A657="","",自動車税減免申請書!A657)</f>
        <v/>
      </c>
      <c r="D556" s="739"/>
      <c r="E556" s="739" t="str">
        <f>IF(C556="","",IF(OR(入力シート!B287=2,入力シート!B287=4,入力シート!B287=7,入力シート!B287=9,入力シート!B287=12,入力シート!B287=15,入力シート!B287=17),"1",IF(OR(入力シート!B287=6,入力シート!B287=11,入力シート!B287=14),"4",LEN(入力シート!E287))))</f>
        <v/>
      </c>
      <c r="F556" s="739"/>
      <c r="G556" s="741" t="str">
        <f>IF(C556="","",LEFT(IF(入力シート!E287="","",入力シート!E287)&amp;"00",3))</f>
        <v/>
      </c>
      <c r="H556" s="742" t="s">
        <v>259</v>
      </c>
      <c r="I556" s="739" t="str">
        <f>IF(自動車税減免申請書!E657="","",自動車税減免申請書!E657)</f>
        <v/>
      </c>
      <c r="J556" s="739"/>
      <c r="K556" s="87" t="str">
        <f>IF(自動車税減免申請書!G657="","",自動車税減免申請書!G657)</f>
        <v/>
      </c>
      <c r="L556" s="37"/>
    </row>
    <row r="557" spans="1:12" ht="23.25" customHeight="1">
      <c r="A557" s="822"/>
      <c r="B557" s="823"/>
      <c r="C557" s="739" t="str">
        <f>IF(自動車税減免申請書!A658="","",自動車税減免申請書!A658)</f>
        <v/>
      </c>
      <c r="D557" s="739"/>
      <c r="E557" s="739" t="str">
        <f>IF(C557="","",IF(OR(入力シート!B288=2,入力シート!B288=4,入力シート!B288=7,入力シート!B288=9,入力シート!B288=12,入力シート!B288=15,入力シート!B288=17),"1",IF(OR(入力シート!B288=6,入力シート!B288=11,入力シート!B288=14),"4",LEN(入力シート!E288))))</f>
        <v/>
      </c>
      <c r="F557" s="739"/>
      <c r="G557" s="741" t="str">
        <f>IF(C557="","",LEFT(IF(入力シート!E288="","",入力シート!E288)&amp;"00",3))</f>
        <v/>
      </c>
      <c r="H557" s="742" t="s">
        <v>259</v>
      </c>
      <c r="I557" s="739" t="str">
        <f>IF(自動車税減免申請書!E658="","",自動車税減免申請書!E658)</f>
        <v/>
      </c>
      <c r="J557" s="739"/>
      <c r="K557" s="87" t="str">
        <f>IF(自動車税減免申請書!G658="","",自動車税減免申請書!G658)</f>
        <v/>
      </c>
      <c r="L557" s="37"/>
    </row>
    <row r="558" spans="1:12" ht="23.25" customHeight="1">
      <c r="A558" s="822"/>
      <c r="B558" s="823"/>
      <c r="C558" s="739" t="str">
        <f>IF(自動車税減免申請書!A659="","",自動車税減免申請書!A659)</f>
        <v/>
      </c>
      <c r="D558" s="739"/>
      <c r="E558" s="739" t="str">
        <f>IF(C558="","",IF(OR(入力シート!B289=2,入力シート!B289=4,入力シート!B289=7,入力シート!B289=9,入力シート!B289=12,入力シート!B289=15,入力シート!B289=17),"1",IF(OR(入力シート!B289=6,入力シート!B289=11,入力シート!B289=14),"4",LEN(入力シート!E289))))</f>
        <v/>
      </c>
      <c r="F558" s="739"/>
      <c r="G558" s="741" t="str">
        <f>IF(C558="","",LEFT(IF(入力シート!E289="","",入力シート!E289)&amp;"00",3))</f>
        <v/>
      </c>
      <c r="H558" s="742" t="s">
        <v>259</v>
      </c>
      <c r="I558" s="739" t="str">
        <f>IF(自動車税減免申請書!E659="","",自動車税減免申請書!E659)</f>
        <v/>
      </c>
      <c r="J558" s="739"/>
      <c r="K558" s="87" t="str">
        <f>IF(自動車税減免申請書!G659="","",自動車税減免申請書!G659)</f>
        <v/>
      </c>
      <c r="L558" s="37"/>
    </row>
    <row r="559" spans="1:12" ht="23.25" customHeight="1">
      <c r="A559" s="822"/>
      <c r="B559" s="823"/>
      <c r="C559" s="739" t="str">
        <f>IF(自動車税減免申請書!A660="","",自動車税減免申請書!A660)</f>
        <v/>
      </c>
      <c r="D559" s="739"/>
      <c r="E559" s="739" t="str">
        <f>IF(C559="","",IF(OR(入力シート!B290=2,入力シート!B290=4,入力シート!B290=7,入力シート!B290=9,入力シート!B290=12,入力シート!B290=15,入力シート!B290=17),"1",IF(OR(入力シート!B290=6,入力シート!B290=11,入力シート!B290=14),"4",LEN(入力シート!E290))))</f>
        <v/>
      </c>
      <c r="F559" s="739"/>
      <c r="G559" s="741" t="str">
        <f>IF(C559="","",LEFT(IF(入力シート!E290="","",入力シート!E290)&amp;"00",3))</f>
        <v/>
      </c>
      <c r="H559" s="742" t="s">
        <v>259</v>
      </c>
      <c r="I559" s="739" t="str">
        <f>IF(自動車税減免申請書!E660="","",自動車税減免申請書!E660)</f>
        <v/>
      </c>
      <c r="J559" s="739"/>
      <c r="K559" s="87" t="str">
        <f>IF(自動車税減免申請書!G660="","",自動車税減免申請書!G660)</f>
        <v/>
      </c>
      <c r="L559" s="37"/>
    </row>
    <row r="560" spans="1:12" ht="23.25" customHeight="1">
      <c r="A560" s="822"/>
      <c r="B560" s="823"/>
      <c r="C560" s="739" t="str">
        <f>IF(自動車税減免申請書!A661="","",自動車税減免申請書!A661)</f>
        <v/>
      </c>
      <c r="D560" s="739"/>
      <c r="E560" s="739" t="str">
        <f>IF(C560="","",IF(OR(入力シート!B291=2,入力シート!B291=4,入力シート!B291=7,入力シート!B291=9,入力シート!B291=12,入力シート!B291=15,入力シート!B291=17),"1",IF(OR(入力シート!B291=6,入力シート!B291=11,入力シート!B291=14),"4",LEN(入力シート!E291))))</f>
        <v/>
      </c>
      <c r="F560" s="739"/>
      <c r="G560" s="741" t="str">
        <f>IF(C560="","",LEFT(IF(入力シート!E291="","",入力シート!E291)&amp;"00",3))</f>
        <v/>
      </c>
      <c r="H560" s="742" t="s">
        <v>259</v>
      </c>
      <c r="I560" s="739" t="str">
        <f>IF(自動車税減免申請書!E661="","",自動車税減免申請書!E661)</f>
        <v/>
      </c>
      <c r="J560" s="739"/>
      <c r="K560" s="87" t="str">
        <f>IF(自動車税減免申請書!G661="","",自動車税減免申請書!G661)</f>
        <v/>
      </c>
      <c r="L560" s="37"/>
    </row>
    <row r="561" spans="1:23" ht="23.25" customHeight="1">
      <c r="A561" s="822"/>
      <c r="B561" s="823"/>
      <c r="C561" s="739" t="str">
        <f>IF(自動車税減免申請書!A662="","",自動車税減免申請書!A662)</f>
        <v/>
      </c>
      <c r="D561" s="739"/>
      <c r="E561" s="739" t="str">
        <f>IF(C561="","",IF(OR(入力シート!B292=2,入力シート!B292=4,入力シート!B292=7,入力シート!B292=9,入力シート!B292=12,入力シート!B292=15,入力シート!B292=17),"1",IF(OR(入力シート!B292=6,入力シート!B292=11,入力シート!B292=14),"4",LEN(入力シート!E292))))</f>
        <v/>
      </c>
      <c r="F561" s="739"/>
      <c r="G561" s="741" t="str">
        <f>IF(C561="","",LEFT(IF(入力シート!E292="","",入力シート!E292)&amp;"00",3))</f>
        <v/>
      </c>
      <c r="H561" s="742" t="s">
        <v>259</v>
      </c>
      <c r="I561" s="739" t="str">
        <f>IF(自動車税減免申請書!E662="","",自動車税減免申請書!E662)</f>
        <v/>
      </c>
      <c r="J561" s="739"/>
      <c r="K561" s="87" t="str">
        <f>IF(自動車税減免申請書!G662="","",自動車税減免申請書!G662)</f>
        <v/>
      </c>
      <c r="L561" s="37"/>
    </row>
    <row r="562" spans="1:23" ht="23.25" customHeight="1">
      <c r="A562" s="824"/>
      <c r="B562" s="825"/>
      <c r="C562" s="782" t="str">
        <f>IF(自動車税減免申請書!A663="","",自動車税減免申請書!A663)</f>
        <v/>
      </c>
      <c r="D562" s="782"/>
      <c r="E562" s="783" t="str">
        <f>IF(C562="","",IF(OR(入力シート!B293=2,入力シート!B293=4,入力シート!B293=7,入力シート!B293=9,入力シート!B293=12,入力シート!B293=15,入力シート!B293=17),"1",IF(OR(入力シート!B293=6,入力シート!B293=11,入力シート!B293=14),"4",LEN(入力シート!E293))))</f>
        <v/>
      </c>
      <c r="F562" s="783"/>
      <c r="G562" s="784" t="str">
        <f>IF(C562="","",LEFT(IF(入力シート!E293="","",入力シート!E293)&amp;"00",3))</f>
        <v/>
      </c>
      <c r="H562" s="785" t="s">
        <v>259</v>
      </c>
      <c r="I562" s="782" t="str">
        <f>IF(自動車税減免申請書!E663="","",自動車税減免申請書!E663)</f>
        <v/>
      </c>
      <c r="J562" s="782"/>
      <c r="K562" s="92" t="str">
        <f>IF(自動車税減免申請書!G663="","",自動車税減免申請書!G663)</f>
        <v/>
      </c>
      <c r="L562" s="37"/>
    </row>
    <row r="563" spans="1:23" ht="6" customHeight="1">
      <c r="A563" s="27"/>
      <c r="B563" s="27"/>
      <c r="C563" s="27"/>
      <c r="D563" s="27"/>
      <c r="E563" s="27"/>
      <c r="F563" s="27"/>
      <c r="G563" s="27"/>
      <c r="H563" s="27"/>
      <c r="I563" s="27"/>
      <c r="J563" s="27"/>
      <c r="K563" s="35"/>
      <c r="L563" s="37"/>
    </row>
    <row r="564" spans="1:23" ht="9.75" customHeight="1"/>
    <row r="565" spans="1:23" ht="7.5" customHeight="1">
      <c r="A565" s="800"/>
      <c r="B565" s="84"/>
      <c r="C565" s="84"/>
      <c r="D565" s="84"/>
      <c r="E565" s="84"/>
      <c r="F565" s="801" t="s">
        <v>462</v>
      </c>
      <c r="G565" s="94" t="s">
        <v>463</v>
      </c>
      <c r="H565" s="802" t="s">
        <v>464</v>
      </c>
      <c r="I565" s="803"/>
      <c r="J565" s="804"/>
      <c r="K565" s="805"/>
      <c r="L565" s="806"/>
      <c r="M565" s="807"/>
      <c r="N565" s="808"/>
      <c r="O565" s="693" t="s">
        <v>271</v>
      </c>
      <c r="P565" s="695" t="s">
        <v>273</v>
      </c>
      <c r="Q565" s="696"/>
      <c r="R565" s="697"/>
      <c r="S565" s="95" t="s">
        <v>465</v>
      </c>
      <c r="T565" s="836"/>
      <c r="U565" s="95">
        <v>51</v>
      </c>
      <c r="V565" s="701"/>
      <c r="W565" s="702"/>
    </row>
    <row r="566" spans="1:23" ht="7.5" customHeight="1">
      <c r="A566" s="800"/>
      <c r="B566" s="84"/>
      <c r="C566" s="84"/>
      <c r="D566" s="84"/>
      <c r="E566" s="84"/>
      <c r="F566" s="801"/>
      <c r="G566" s="809">
        <v>330</v>
      </c>
      <c r="H566" s="811" t="s">
        <v>466</v>
      </c>
      <c r="I566" s="812"/>
      <c r="J566" s="812"/>
      <c r="K566" s="813"/>
      <c r="L566" s="806"/>
      <c r="M566" s="807"/>
      <c r="N566" s="808"/>
      <c r="O566" s="694"/>
      <c r="P566" s="698"/>
      <c r="Q566" s="699"/>
      <c r="R566" s="700"/>
      <c r="S566" s="705" t="s">
        <v>467</v>
      </c>
      <c r="T566" s="837"/>
      <c r="U566" s="705" t="s">
        <v>341</v>
      </c>
      <c r="V566" s="703"/>
      <c r="W566" s="704"/>
    </row>
    <row r="567" spans="1:23" ht="7.5" customHeight="1">
      <c r="A567" s="800"/>
      <c r="B567" s="84"/>
      <c r="C567" s="84"/>
      <c r="D567" s="84"/>
      <c r="E567" s="84"/>
      <c r="F567" s="801"/>
      <c r="G567" s="810"/>
      <c r="H567" s="814"/>
      <c r="I567" s="815"/>
      <c r="J567" s="815"/>
      <c r="K567" s="816"/>
      <c r="L567" s="806"/>
      <c r="M567" s="807"/>
      <c r="N567" s="808"/>
      <c r="O567" s="96">
        <v>41</v>
      </c>
      <c r="P567" s="706" t="s">
        <v>490</v>
      </c>
      <c r="Q567" s="707"/>
      <c r="R567" s="708"/>
      <c r="S567" s="705"/>
      <c r="T567" s="838"/>
      <c r="U567" s="705"/>
      <c r="V567" s="703"/>
      <c r="W567" s="704"/>
    </row>
    <row r="568" spans="1:23" ht="7.5" customHeight="1">
      <c r="A568" s="800"/>
      <c r="B568" s="84"/>
      <c r="C568" s="84"/>
      <c r="D568" s="84"/>
      <c r="E568" s="84"/>
      <c r="F568" s="97"/>
      <c r="G568" s="98"/>
      <c r="H568" s="98"/>
      <c r="I568" s="98"/>
      <c r="J568" s="98"/>
      <c r="K568" s="98"/>
      <c r="L568" s="27"/>
      <c r="M568" s="27"/>
      <c r="N568" s="27"/>
      <c r="O568" s="789"/>
      <c r="P568" s="792"/>
      <c r="Q568" s="793"/>
      <c r="R568" s="794"/>
      <c r="S568" s="99" t="s">
        <v>469</v>
      </c>
      <c r="T568" s="730"/>
      <c r="U568" s="731"/>
      <c r="V568" s="731"/>
      <c r="W568" s="732"/>
    </row>
    <row r="569" spans="1:23" ht="13.5" customHeight="1">
      <c r="A569" s="800"/>
      <c r="B569" s="519"/>
      <c r="C569" s="519"/>
      <c r="D569" s="519"/>
      <c r="E569" s="519"/>
      <c r="F569" s="519"/>
      <c r="G569" s="519"/>
      <c r="H569" s="519"/>
      <c r="I569" s="519"/>
      <c r="J569" s="519"/>
      <c r="K569" s="519"/>
      <c r="L569" s="817"/>
      <c r="M569" s="817"/>
      <c r="N569" s="817"/>
      <c r="O569" s="790"/>
      <c r="P569" s="795"/>
      <c r="Q569" s="563"/>
      <c r="R569" s="796"/>
      <c r="S569" s="100" t="s">
        <v>394</v>
      </c>
      <c r="T569" s="797"/>
      <c r="U569" s="798"/>
      <c r="V569" s="798"/>
      <c r="W569" s="799"/>
    </row>
    <row r="570" spans="1:23" ht="7.5" customHeight="1">
      <c r="A570" s="800"/>
      <c r="B570" s="519"/>
      <c r="C570" s="519"/>
      <c r="D570" s="519"/>
      <c r="E570" s="519"/>
      <c r="F570" s="519"/>
      <c r="G570" s="519"/>
      <c r="H570" s="519"/>
      <c r="I570" s="519"/>
      <c r="J570" s="519"/>
      <c r="K570" s="519"/>
      <c r="L570" s="27"/>
      <c r="M570" s="27"/>
      <c r="N570" s="27"/>
      <c r="O570" s="790"/>
      <c r="P570" s="795"/>
      <c r="Q570" s="563"/>
      <c r="R570" s="796"/>
      <c r="S570" s="99" t="s">
        <v>470</v>
      </c>
      <c r="T570" s="730"/>
      <c r="U570" s="731"/>
      <c r="V570" s="731"/>
      <c r="W570" s="732"/>
    </row>
    <row r="571" spans="1:23" ht="13.5" customHeight="1">
      <c r="A571" s="800"/>
      <c r="B571" s="519"/>
      <c r="C571" s="519"/>
      <c r="D571" s="519"/>
      <c r="E571" s="519"/>
      <c r="F571" s="519"/>
      <c r="G571" s="519"/>
      <c r="H571" s="519"/>
      <c r="I571" s="519"/>
      <c r="J571" s="519"/>
      <c r="K571" s="519"/>
      <c r="L571" s="817"/>
      <c r="M571" s="817"/>
      <c r="N571" s="817"/>
      <c r="O571" s="791"/>
      <c r="P571" s="795"/>
      <c r="Q571" s="563"/>
      <c r="R571" s="796"/>
      <c r="S571" s="82" t="s">
        <v>395</v>
      </c>
      <c r="T571" s="733"/>
      <c r="U571" s="734"/>
      <c r="V571" s="734"/>
      <c r="W571" s="735"/>
    </row>
    <row r="572" spans="1:23" ht="130.5" customHeight="1">
      <c r="A572" s="93"/>
      <c r="B572" s="16"/>
      <c r="C572" s="16"/>
      <c r="D572" s="16"/>
      <c r="E572" s="16"/>
      <c r="F572" s="16"/>
      <c r="G572" s="16"/>
      <c r="H572" s="16"/>
      <c r="I572" s="16"/>
      <c r="J572" s="16"/>
      <c r="K572" s="16"/>
      <c r="L572" s="27"/>
      <c r="M572" s="27"/>
      <c r="N572" s="27"/>
      <c r="P572" s="16"/>
      <c r="Q572" s="16"/>
      <c r="R572" s="16"/>
      <c r="S572" s="101"/>
      <c r="T572" s="16"/>
      <c r="U572" s="16"/>
      <c r="V572" s="16"/>
      <c r="W572" s="16"/>
    </row>
    <row r="573" spans="1:23" ht="3.75" customHeight="1"/>
    <row r="574" spans="1:23" ht="21">
      <c r="A574" s="518" t="s">
        <v>1259</v>
      </c>
      <c r="B574" s="518"/>
      <c r="C574" s="518"/>
      <c r="D574" s="518"/>
      <c r="E574" s="518"/>
      <c r="F574" s="518"/>
      <c r="G574" s="518"/>
      <c r="H574" s="518"/>
      <c r="I574" s="518"/>
      <c r="J574" s="518"/>
      <c r="K574" s="518"/>
      <c r="L574" s="518"/>
      <c r="M574" s="518"/>
      <c r="N574" s="518"/>
      <c r="O574" s="518"/>
      <c r="P574" s="518"/>
      <c r="Q574" s="518"/>
      <c r="R574" s="518"/>
      <c r="S574" s="518"/>
      <c r="T574" s="518"/>
      <c r="U574" s="518"/>
      <c r="V574" s="518"/>
      <c r="W574" s="518"/>
    </row>
    <row r="575" spans="1:23" ht="6" customHeight="1"/>
    <row r="576" spans="1:23" ht="13.5" customHeight="1">
      <c r="U576" s="519" t="str">
        <f>"ページ　　"&amp;入力シート!$AI$14&amp;" - "</f>
        <v xml:space="preserve">ページ　　0 - </v>
      </c>
      <c r="V576" s="519"/>
      <c r="W576" s="17">
        <v>12</v>
      </c>
    </row>
    <row r="577" spans="1:23" ht="13.5" customHeight="1">
      <c r="A577" s="743" t="s">
        <v>441</v>
      </c>
      <c r="B577" s="744"/>
      <c r="C577" s="744"/>
      <c r="D577" s="744"/>
      <c r="E577" s="744" t="s">
        <v>442</v>
      </c>
      <c r="F577" s="745"/>
    </row>
    <row r="578" spans="1:23" ht="13.5" customHeight="1">
      <c r="A578" s="746">
        <v>1</v>
      </c>
      <c r="B578" s="747">
        <v>2</v>
      </c>
      <c r="C578" s="747">
        <v>3</v>
      </c>
      <c r="D578" s="747">
        <v>4</v>
      </c>
      <c r="E578" s="747">
        <v>5</v>
      </c>
      <c r="F578" s="748"/>
      <c r="G578" s="76"/>
      <c r="H578" s="749" t="str">
        <f>H422</f>
        <v>北海道札幌道税事務所</v>
      </c>
      <c r="I578" s="749"/>
      <c r="J578" s="749"/>
      <c r="K578" s="749"/>
      <c r="L578" s="749"/>
      <c r="T578" s="709" t="str">
        <f>T422</f>
        <v>令和　　　　年　　　　月　　　　日</v>
      </c>
      <c r="U578" s="709"/>
      <c r="V578" s="709"/>
      <c r="W578" s="709"/>
    </row>
    <row r="579" spans="1:23" ht="6" customHeight="1">
      <c r="A579" s="746"/>
      <c r="B579" s="747"/>
      <c r="C579" s="747"/>
      <c r="D579" s="747"/>
      <c r="E579" s="747"/>
      <c r="F579" s="748"/>
    </row>
    <row r="580" spans="1:23" ht="7.5" customHeight="1">
      <c r="A580" s="710" t="s">
        <v>471</v>
      </c>
      <c r="B580" s="712" t="s">
        <v>472</v>
      </c>
      <c r="C580" s="712">
        <v>1</v>
      </c>
      <c r="D580" s="714" t="s">
        <v>473</v>
      </c>
      <c r="E580" s="712" t="s">
        <v>474</v>
      </c>
      <c r="F580" s="716"/>
      <c r="H580" s="718" t="s">
        <v>475</v>
      </c>
      <c r="I580" s="719"/>
      <c r="J580" s="720"/>
      <c r="K580" s="721" t="str">
        <f>K424</f>
        <v/>
      </c>
      <c r="L580" s="722"/>
      <c r="M580" s="722"/>
      <c r="N580" s="722"/>
      <c r="O580" s="722"/>
      <c r="P580" s="722"/>
      <c r="Q580" s="722"/>
      <c r="R580" s="722"/>
      <c r="S580" s="722"/>
      <c r="T580" s="722"/>
      <c r="U580" s="722"/>
      <c r="V580" s="722"/>
      <c r="W580" s="723"/>
    </row>
    <row r="581" spans="1:23" ht="18.75" customHeight="1">
      <c r="A581" s="711"/>
      <c r="B581" s="713"/>
      <c r="C581" s="713"/>
      <c r="D581" s="715"/>
      <c r="E581" s="713"/>
      <c r="F581" s="717"/>
      <c r="H581" s="727" t="s">
        <v>448</v>
      </c>
      <c r="I581" s="728"/>
      <c r="J581" s="729"/>
      <c r="K581" s="724"/>
      <c r="L581" s="725"/>
      <c r="M581" s="725"/>
      <c r="N581" s="725"/>
      <c r="O581" s="725"/>
      <c r="P581" s="725"/>
      <c r="Q581" s="725"/>
      <c r="R581" s="725"/>
      <c r="S581" s="725"/>
      <c r="T581" s="725"/>
      <c r="U581" s="725"/>
      <c r="V581" s="725"/>
      <c r="W581" s="726"/>
    </row>
    <row r="582" spans="1:23" ht="7.5" customHeight="1">
      <c r="H582" s="763" t="s">
        <v>449</v>
      </c>
      <c r="I582" s="764"/>
      <c r="J582" s="765"/>
      <c r="K582" s="766" t="str">
        <f>K426</f>
        <v/>
      </c>
      <c r="L582" s="767"/>
      <c r="M582" s="767"/>
      <c r="N582" s="767"/>
      <c r="O582" s="767"/>
      <c r="P582" s="767"/>
      <c r="Q582" s="767"/>
      <c r="R582" s="767"/>
      <c r="S582" s="767"/>
      <c r="T582" s="767"/>
      <c r="U582" s="767"/>
      <c r="V582" s="767"/>
      <c r="W582" s="768"/>
    </row>
    <row r="583" spans="1:23" ht="18.75" customHeight="1">
      <c r="H583" s="772" t="s">
        <v>450</v>
      </c>
      <c r="I583" s="773"/>
      <c r="J583" s="774"/>
      <c r="K583" s="769"/>
      <c r="L583" s="524"/>
      <c r="M583" s="524"/>
      <c r="N583" s="770"/>
      <c r="O583" s="770"/>
      <c r="P583" s="770"/>
      <c r="Q583" s="770"/>
      <c r="R583" s="770"/>
      <c r="S583" s="770"/>
      <c r="T583" s="770"/>
      <c r="U583" s="770"/>
      <c r="V583" s="770"/>
      <c r="W583" s="771"/>
    </row>
    <row r="584" spans="1:23" ht="7.5" customHeight="1">
      <c r="H584" s="57"/>
      <c r="I584" s="57"/>
      <c r="J584" s="77"/>
      <c r="K584" s="78"/>
      <c r="L584" s="16"/>
      <c r="M584" s="16"/>
      <c r="N584" s="775" t="s">
        <v>451</v>
      </c>
      <c r="O584" s="79" t="s">
        <v>452</v>
      </c>
      <c r="P584" s="777" t="s">
        <v>337</v>
      </c>
      <c r="Q584" s="80">
        <v>9</v>
      </c>
      <c r="R584" s="779" t="s">
        <v>453</v>
      </c>
      <c r="S584" s="780"/>
      <c r="T584" s="781"/>
      <c r="U584" s="730" t="str">
        <f>U428</f>
        <v/>
      </c>
      <c r="V584" s="731"/>
      <c r="W584" s="732"/>
    </row>
    <row r="585" spans="1:23" ht="15" customHeight="1">
      <c r="H585" s="57"/>
      <c r="I585" s="57"/>
      <c r="J585" s="77"/>
      <c r="K585" s="81"/>
      <c r="L585" s="81"/>
      <c r="M585" s="37"/>
      <c r="N585" s="776"/>
      <c r="O585" s="82">
        <v>310</v>
      </c>
      <c r="P585" s="778"/>
      <c r="Q585" s="83" t="str">
        <f>Q429</f>
        <v/>
      </c>
      <c r="R585" s="736" t="s">
        <v>267</v>
      </c>
      <c r="S585" s="737"/>
      <c r="T585" s="738"/>
      <c r="U585" s="733"/>
      <c r="V585" s="734"/>
      <c r="W585" s="735"/>
    </row>
    <row r="586" spans="1:23" ht="31.5" customHeight="1"/>
    <row r="587" spans="1:23" ht="15" customHeight="1">
      <c r="A587" s="756" t="s">
        <v>454</v>
      </c>
      <c r="B587" s="757"/>
      <c r="C587" s="757" t="s">
        <v>279</v>
      </c>
      <c r="D587" s="757"/>
      <c r="E587" s="760" t="s">
        <v>333</v>
      </c>
      <c r="F587" s="760"/>
      <c r="G587" s="760"/>
      <c r="H587" s="760"/>
      <c r="I587" s="760"/>
      <c r="J587" s="760"/>
      <c r="K587" s="761"/>
      <c r="L587" s="84"/>
    </row>
    <row r="588" spans="1:23" ht="15" customHeight="1">
      <c r="A588" s="758"/>
      <c r="B588" s="759"/>
      <c r="C588" s="759"/>
      <c r="D588" s="759"/>
      <c r="E588" s="762" t="s">
        <v>455</v>
      </c>
      <c r="F588" s="762"/>
      <c r="G588" s="762" t="s">
        <v>456</v>
      </c>
      <c r="H588" s="762"/>
      <c r="I588" s="762" t="s">
        <v>457</v>
      </c>
      <c r="J588" s="762"/>
      <c r="K588" s="85" t="s">
        <v>279</v>
      </c>
      <c r="L588" s="84"/>
    </row>
    <row r="589" spans="1:23" ht="7.5" customHeight="1">
      <c r="A589" s="818" t="s">
        <v>486</v>
      </c>
      <c r="B589" s="819"/>
      <c r="C589" s="819" t="s">
        <v>487</v>
      </c>
      <c r="D589" s="819"/>
      <c r="E589" s="751">
        <v>24</v>
      </c>
      <c r="F589" s="751"/>
      <c r="G589" s="819" t="s">
        <v>488</v>
      </c>
      <c r="H589" s="819"/>
      <c r="I589" s="819">
        <v>28</v>
      </c>
      <c r="J589" s="819"/>
      <c r="K589" s="86" t="s">
        <v>489</v>
      </c>
      <c r="L589" s="84"/>
    </row>
    <row r="590" spans="1:23" ht="23.25" customHeight="1">
      <c r="A590" s="820">
        <v>320</v>
      </c>
      <c r="B590" s="821"/>
      <c r="C590" s="826" t="str">
        <f>IF(自動車税減免申請書!A701="","",自動車税減免申請書!A701)</f>
        <v/>
      </c>
      <c r="D590" s="826"/>
      <c r="E590" s="739" t="str">
        <f>IF(C590="","",IF(OR(入力シート!B294=2,入力シート!B294=4,入力シート!B294=7,入力シート!B294=9,入力シート!B294=12,入力シート!B294=15,入力シート!B294=17),"1",IF(OR(入力シート!B294=6,入力シート!B294=11,入力シート!B294=14),"4",LEN(入力シート!E294))))</f>
        <v/>
      </c>
      <c r="F590" s="739"/>
      <c r="G590" s="827" t="str">
        <f>IF(C590="","",LEFT(IF(入力シート!E294="","",入力シート!E294)&amp;"00",3))</f>
        <v/>
      </c>
      <c r="H590" s="828" t="s">
        <v>259</v>
      </c>
      <c r="I590" s="826" t="str">
        <f>IF(自動車税減免申請書!E701="","",自動車税減免申請書!E701)</f>
        <v/>
      </c>
      <c r="J590" s="826"/>
      <c r="K590" s="102" t="str">
        <f>IF(自動車税減免申請書!G701="","",自動車税減免申請書!G701)</f>
        <v/>
      </c>
      <c r="L590" s="37"/>
    </row>
    <row r="591" spans="1:23" ht="23.25" customHeight="1">
      <c r="A591" s="822"/>
      <c r="B591" s="823"/>
      <c r="C591" s="739" t="str">
        <f>IF(自動車税減免申請書!A702="","",自動車税減免申請書!A702)</f>
        <v/>
      </c>
      <c r="D591" s="739"/>
      <c r="E591" s="740" t="str">
        <f>IF(C591="","",IF(OR(入力シート!B295=2,入力シート!B295=4,入力シート!B295=7,入力シート!B295=9,入力シート!B295=12,入力シート!B295=15,入力シート!B295=17),"1",IF(OR(入力シート!B295=6,入力シート!B295=11,入力シート!B295=14),"4",LEN(入力シート!E295))))</f>
        <v/>
      </c>
      <c r="F591" s="740"/>
      <c r="G591" s="741" t="str">
        <f>IF(C591="","",LEFT(IF(入力シート!E295="","",入力シート!E295)&amp;"00",3))</f>
        <v/>
      </c>
      <c r="H591" s="742" t="s">
        <v>259</v>
      </c>
      <c r="I591" s="739" t="str">
        <f>IF(自動車税減免申請書!E702="","",自動車税減免申請書!E702)</f>
        <v/>
      </c>
      <c r="J591" s="739"/>
      <c r="K591" s="87" t="str">
        <f>IF(自動車税減免申請書!G702="","",自動車税減免申請書!G702)</f>
        <v/>
      </c>
      <c r="L591" s="37"/>
    </row>
    <row r="592" spans="1:23" ht="23.25" customHeight="1">
      <c r="A592" s="822"/>
      <c r="B592" s="823"/>
      <c r="C592" s="739" t="str">
        <f>IF(自動車税減免申請書!A703="","",自動車税減免申請書!A703)</f>
        <v/>
      </c>
      <c r="D592" s="739"/>
      <c r="E592" s="739" t="str">
        <f>IF(C592="","",IF(OR(入力シート!B296=2,入力シート!B296=4,入力シート!B296=7,入力シート!B296=9,入力シート!B296=12,入力シート!B296=15,入力シート!B296=17),"1",IF(OR(入力シート!B296=6,入力シート!B296=11,入力シート!B296=14),"4",LEN(入力シート!E296))))</f>
        <v/>
      </c>
      <c r="F592" s="739"/>
      <c r="G592" s="741" t="str">
        <f>IF(C592="","",LEFT(IF(入力シート!E296="","",入力シート!E296)&amp;"00",3))</f>
        <v/>
      </c>
      <c r="H592" s="742" t="s">
        <v>259</v>
      </c>
      <c r="I592" s="739" t="str">
        <f>IF(自動車税減免申請書!E703="","",自動車税減免申請書!E703)</f>
        <v/>
      </c>
      <c r="J592" s="739"/>
      <c r="K592" s="87" t="str">
        <f>IF(自動車税減免申請書!G703="","",自動車税減免申請書!G703)</f>
        <v/>
      </c>
      <c r="L592" s="37"/>
    </row>
    <row r="593" spans="1:12" ht="23.25" customHeight="1">
      <c r="A593" s="822"/>
      <c r="B593" s="823"/>
      <c r="C593" s="739" t="str">
        <f>IF(自動車税減免申請書!A704="","",自動車税減免申請書!A704)</f>
        <v/>
      </c>
      <c r="D593" s="739"/>
      <c r="E593" s="739" t="str">
        <f>IF(C593="","",IF(OR(入力シート!B297=2,入力シート!B297=4,入力シート!B297=7,入力シート!B297=9,入力シート!B297=12,入力シート!B297=15,入力シート!B297=17),"1",IF(OR(入力シート!B297=6,入力シート!B297=11,入力シート!B297=14),"4",LEN(入力シート!E297))))</f>
        <v/>
      </c>
      <c r="F593" s="739"/>
      <c r="G593" s="741" t="str">
        <f>IF(C593="","",LEFT(IF(入力シート!E297="","",入力シート!E297)&amp;"00",3))</f>
        <v/>
      </c>
      <c r="H593" s="742" t="s">
        <v>259</v>
      </c>
      <c r="I593" s="739" t="str">
        <f>IF(自動車税減免申請書!E704="","",自動車税減免申請書!E704)</f>
        <v/>
      </c>
      <c r="J593" s="739"/>
      <c r="K593" s="87" t="str">
        <f>IF(自動車税減免申請書!G704="","",自動車税減免申請書!G704)</f>
        <v/>
      </c>
      <c r="L593" s="37"/>
    </row>
    <row r="594" spans="1:12" ht="23.25" customHeight="1">
      <c r="A594" s="822"/>
      <c r="B594" s="823"/>
      <c r="C594" s="739" t="str">
        <f>IF(自動車税減免申請書!A705="","",自動車税減免申請書!A705)</f>
        <v/>
      </c>
      <c r="D594" s="739"/>
      <c r="E594" s="739" t="str">
        <f>IF(C594="","",IF(OR(入力シート!B298=2,入力シート!B298=4,入力シート!B298=7,入力シート!B298=9,入力シート!B298=12,入力シート!B298=15,入力シート!B298=17),"1",IF(OR(入力シート!B298=6,入力シート!B298=11,入力シート!B298=14),"4",LEN(入力シート!E298))))</f>
        <v/>
      </c>
      <c r="F594" s="739"/>
      <c r="G594" s="741" t="str">
        <f>IF(C594="","",LEFT(IF(入力シート!E298="","",入力シート!E298)&amp;"00",3))</f>
        <v/>
      </c>
      <c r="H594" s="742" t="s">
        <v>259</v>
      </c>
      <c r="I594" s="739" t="str">
        <f>IF(自動車税減免申請書!E705="","",自動車税減免申請書!E705)</f>
        <v/>
      </c>
      <c r="J594" s="739"/>
      <c r="K594" s="87" t="str">
        <f>IF(自動車税減免申請書!G705="","",自動車税減免申請書!G705)</f>
        <v/>
      </c>
      <c r="L594" s="37"/>
    </row>
    <row r="595" spans="1:12" ht="23.25" customHeight="1">
      <c r="A595" s="822"/>
      <c r="B595" s="823"/>
      <c r="C595" s="739" t="str">
        <f>IF(自動車税減免申請書!A706="","",自動車税減免申請書!A706)</f>
        <v/>
      </c>
      <c r="D595" s="739"/>
      <c r="E595" s="739" t="str">
        <f>IF(C595="","",IF(OR(入力シート!B299=2,入力シート!B299=4,入力シート!B299=7,入力シート!B299=9,入力シート!B299=12,入力シート!B299=15,入力シート!B299=17),"1",IF(OR(入力シート!B299=6,入力シート!B299=11,入力シート!B299=14),"4",LEN(入力シート!E299))))</f>
        <v/>
      </c>
      <c r="F595" s="739"/>
      <c r="G595" s="741" t="str">
        <f>IF(C595="","",LEFT(IF(入力シート!E299="","",入力シート!E299)&amp;"00",3))</f>
        <v/>
      </c>
      <c r="H595" s="742" t="s">
        <v>259</v>
      </c>
      <c r="I595" s="739" t="str">
        <f>IF(自動車税減免申請書!E706="","",自動車税減免申請書!E706)</f>
        <v/>
      </c>
      <c r="J595" s="739"/>
      <c r="K595" s="87" t="str">
        <f>IF(自動車税減免申請書!G706="","",自動車税減免申請書!G706)</f>
        <v/>
      </c>
      <c r="L595" s="37"/>
    </row>
    <row r="596" spans="1:12" ht="23.25" customHeight="1">
      <c r="A596" s="822"/>
      <c r="B596" s="823"/>
      <c r="C596" s="739" t="str">
        <f>IF(自動車税減免申請書!A707="","",自動車税減免申請書!A707)</f>
        <v/>
      </c>
      <c r="D596" s="739"/>
      <c r="E596" s="739" t="str">
        <f>IF(C596="","",IF(OR(入力シート!B300=2,入力シート!B300=4,入力シート!B300=7,入力シート!B300=9,入力シート!B300=12,入力シート!B300=15,入力シート!B300=17),"1",IF(OR(入力シート!B300=6,入力シート!B300=11,入力シート!B300=14),"4",LEN(入力シート!E300))))</f>
        <v/>
      </c>
      <c r="F596" s="739"/>
      <c r="G596" s="741" t="str">
        <f>IF(C596="","",LEFT(IF(入力シート!E300="","",入力シート!E300)&amp;"00",3))</f>
        <v/>
      </c>
      <c r="H596" s="742" t="s">
        <v>259</v>
      </c>
      <c r="I596" s="739" t="str">
        <f>IF(自動車税減免申請書!E707="","",自動車税減免申請書!E707)</f>
        <v/>
      </c>
      <c r="J596" s="739"/>
      <c r="K596" s="87" t="str">
        <f>IF(自動車税減免申請書!G707="","",自動車税減免申請書!G707)</f>
        <v/>
      </c>
      <c r="L596" s="37"/>
    </row>
    <row r="597" spans="1:12" ht="23.25" customHeight="1">
      <c r="A597" s="822"/>
      <c r="B597" s="823"/>
      <c r="C597" s="739" t="str">
        <f>IF(自動車税減免申請書!A708="","",自動車税減免申請書!A708)</f>
        <v/>
      </c>
      <c r="D597" s="739"/>
      <c r="E597" s="739" t="str">
        <f>IF(C597="","",IF(OR(入力シート!B301=2,入力シート!B301=4,入力シート!B301=7,入力シート!B301=9,入力シート!B301=12,入力シート!B301=15,入力シート!B301=17),"1",IF(OR(入力シート!B301=6,入力シート!B301=11,入力シート!B301=14),"4",LEN(入力シート!E301))))</f>
        <v/>
      </c>
      <c r="F597" s="739"/>
      <c r="G597" s="741" t="str">
        <f>IF(C597="","",LEFT(IF(入力シート!E301="","",入力シート!E301)&amp;"00",3))</f>
        <v/>
      </c>
      <c r="H597" s="742" t="s">
        <v>259</v>
      </c>
      <c r="I597" s="739" t="str">
        <f>IF(自動車税減免申請書!E708="","",自動車税減免申請書!E708)</f>
        <v/>
      </c>
      <c r="J597" s="739"/>
      <c r="K597" s="87" t="str">
        <f>IF(自動車税減免申請書!G708="","",自動車税減免申請書!G708)</f>
        <v/>
      </c>
      <c r="L597" s="37"/>
    </row>
    <row r="598" spans="1:12" ht="23.25" customHeight="1">
      <c r="A598" s="822"/>
      <c r="B598" s="823"/>
      <c r="C598" s="739" t="str">
        <f>IF(自動車税減免申請書!A709="","",自動車税減免申請書!A709)</f>
        <v/>
      </c>
      <c r="D598" s="739"/>
      <c r="E598" s="739" t="str">
        <f>IF(C598="","",IF(OR(入力シート!B302=2,入力シート!B302=4,入力シート!B302=7,入力シート!B302=9,入力シート!B302=12,入力シート!B302=15,入力シート!B302=17),"1",IF(OR(入力シート!B302=6,入力シート!B302=11,入力シート!B302=14),"4",LEN(入力シート!E302))))</f>
        <v/>
      </c>
      <c r="F598" s="739"/>
      <c r="G598" s="741" t="str">
        <f>IF(C598="","",LEFT(IF(入力シート!E302="","",入力シート!E302)&amp;"00",3))</f>
        <v/>
      </c>
      <c r="H598" s="742" t="s">
        <v>259</v>
      </c>
      <c r="I598" s="739" t="str">
        <f>IF(自動車税減免申請書!E709="","",自動車税減免申請書!E709)</f>
        <v/>
      </c>
      <c r="J598" s="739"/>
      <c r="K598" s="87" t="str">
        <f>IF(自動車税減免申請書!G709="","",自動車税減免申請書!G709)</f>
        <v/>
      </c>
      <c r="L598" s="37"/>
    </row>
    <row r="599" spans="1:12" ht="23.25" customHeight="1">
      <c r="A599" s="822"/>
      <c r="B599" s="823"/>
      <c r="C599" s="739" t="str">
        <f>IF(自動車税減免申請書!A710="","",自動車税減免申請書!A710)</f>
        <v/>
      </c>
      <c r="D599" s="739"/>
      <c r="E599" s="739" t="str">
        <f>IF(C599="","",IF(OR(入力シート!B303=2,入力シート!B303=4,入力シート!B303=7,入力シート!B303=9,入力シート!B303=12,入力シート!B303=15,入力シート!B303=17),"1",IF(OR(入力シート!B303=6,入力シート!B303=11,入力シート!B303=14),"4",LEN(入力シート!E303))))</f>
        <v/>
      </c>
      <c r="F599" s="739"/>
      <c r="G599" s="741" t="str">
        <f>IF(C599="","",LEFT(IF(入力シート!E303="","",入力シート!E303)&amp;"00",3))</f>
        <v/>
      </c>
      <c r="H599" s="742" t="s">
        <v>259</v>
      </c>
      <c r="I599" s="739" t="str">
        <f>IF(自動車税減免申請書!E710="","",自動車税減免申請書!E710)</f>
        <v/>
      </c>
      <c r="J599" s="739"/>
      <c r="K599" s="87" t="str">
        <f>IF(自動車税減免申請書!G710="","",自動車税減免申請書!G710)</f>
        <v/>
      </c>
      <c r="L599" s="37"/>
    </row>
    <row r="600" spans="1:12" ht="23.25" customHeight="1">
      <c r="A600" s="822"/>
      <c r="B600" s="823"/>
      <c r="C600" s="739" t="str">
        <f>IF(自動車税減免申請書!A711="","",自動車税減免申請書!A711)</f>
        <v/>
      </c>
      <c r="D600" s="739"/>
      <c r="E600" s="739" t="str">
        <f>IF(C600="","",IF(OR(入力シート!B304=2,入力シート!B304=4,入力シート!B304=7,入力シート!B304=9,入力シート!B304=12,入力シート!B304=15,入力シート!B304=17),"1",IF(OR(入力シート!B304=6,入力シート!B304=11,入力シート!B304=14),"4",LEN(入力シート!E304))))</f>
        <v/>
      </c>
      <c r="F600" s="739"/>
      <c r="G600" s="741" t="str">
        <f>IF(C600="","",LEFT(IF(入力シート!E304="","",入力シート!E304)&amp;"00",3))</f>
        <v/>
      </c>
      <c r="H600" s="742" t="s">
        <v>259</v>
      </c>
      <c r="I600" s="739" t="str">
        <f>IF(自動車税減免申請書!E711="","",自動車税減免申請書!E711)</f>
        <v/>
      </c>
      <c r="J600" s="739"/>
      <c r="K600" s="87" t="str">
        <f>IF(自動車税減免申請書!G711="","",自動車税減免申請書!G711)</f>
        <v/>
      </c>
      <c r="L600" s="37"/>
    </row>
    <row r="601" spans="1:12" ht="23.25" customHeight="1">
      <c r="A601" s="822"/>
      <c r="B601" s="823"/>
      <c r="C601" s="739" t="str">
        <f>IF(自動車税減免申請書!A712="","",自動車税減免申請書!A712)</f>
        <v/>
      </c>
      <c r="D601" s="739"/>
      <c r="E601" s="739" t="str">
        <f>IF(C601="","",IF(OR(入力シート!B305=2,入力シート!B305=4,入力シート!B305=7,入力シート!B305=9,入力シート!B305=12,入力シート!B305=15,入力シート!B305=17),"1",IF(OR(入力シート!B305=6,入力シート!B305=11,入力シート!B305=14),"4",LEN(入力シート!E305))))</f>
        <v/>
      </c>
      <c r="F601" s="739"/>
      <c r="G601" s="741" t="str">
        <f>IF(C601="","",LEFT(IF(入力シート!E305="","",入力シート!E305)&amp;"00",3))</f>
        <v/>
      </c>
      <c r="H601" s="742" t="s">
        <v>259</v>
      </c>
      <c r="I601" s="739" t="str">
        <f>IF(自動車税減免申請書!E712="","",自動車税減免申請書!E712)</f>
        <v/>
      </c>
      <c r="J601" s="739"/>
      <c r="K601" s="87" t="str">
        <f>IF(自動車税減免申請書!G712="","",自動車税減免申請書!G712)</f>
        <v/>
      </c>
      <c r="L601" s="37"/>
    </row>
    <row r="602" spans="1:12" ht="23.25" customHeight="1">
      <c r="A602" s="822"/>
      <c r="B602" s="823"/>
      <c r="C602" s="739" t="str">
        <f>IF(自動車税減免申請書!A713="","",自動車税減免申請書!A713)</f>
        <v/>
      </c>
      <c r="D602" s="739"/>
      <c r="E602" s="739" t="str">
        <f>IF(C602="","",IF(OR(入力シート!B306=2,入力シート!B306=4,入力シート!B306=7,入力シート!B306=9,入力シート!B306=12,入力シート!B306=15,入力シート!B306=17),"1",IF(OR(入力シート!B306=6,入力シート!B306=11,入力シート!B306=14),"4",LEN(入力シート!E306))))</f>
        <v/>
      </c>
      <c r="F602" s="739"/>
      <c r="G602" s="741" t="str">
        <f>IF(C602="","",LEFT(IF(入力シート!E306="","",入力シート!E306)&amp;"00",3))</f>
        <v/>
      </c>
      <c r="H602" s="742" t="s">
        <v>259</v>
      </c>
      <c r="I602" s="739" t="str">
        <f>IF(自動車税減免申請書!E713="","",自動車税減免申請書!E713)</f>
        <v/>
      </c>
      <c r="J602" s="739"/>
      <c r="K602" s="87" t="str">
        <f>IF(自動車税減免申請書!G713="","",自動車税減免申請書!G713)</f>
        <v/>
      </c>
      <c r="L602" s="37"/>
    </row>
    <row r="603" spans="1:12" ht="23.25" customHeight="1">
      <c r="A603" s="822"/>
      <c r="B603" s="823"/>
      <c r="C603" s="739" t="str">
        <f>IF(自動車税減免申請書!A714="","",自動車税減免申請書!A714)</f>
        <v/>
      </c>
      <c r="D603" s="739"/>
      <c r="E603" s="739" t="str">
        <f>IF(C603="","",IF(OR(入力シート!B307=2,入力シート!B307=4,入力シート!B307=7,入力シート!B307=9,入力シート!B307=12,入力シート!B307=15,入力シート!B307=17),"1",IF(OR(入力シート!B307=6,入力シート!B307=11,入力シート!B307=14),"4",LEN(入力シート!E307))))</f>
        <v/>
      </c>
      <c r="F603" s="739"/>
      <c r="G603" s="741" t="str">
        <f>IF(C603="","",LEFT(IF(入力シート!E307="","",入力シート!E307)&amp;"00",3))</f>
        <v/>
      </c>
      <c r="H603" s="742" t="s">
        <v>259</v>
      </c>
      <c r="I603" s="739" t="str">
        <f>IF(自動車税減免申請書!E714="","",自動車税減免申請書!E714)</f>
        <v/>
      </c>
      <c r="J603" s="739"/>
      <c r="K603" s="87" t="str">
        <f>IF(自動車税減免申請書!G714="","",自動車税減免申請書!G714)</f>
        <v/>
      </c>
      <c r="L603" s="37"/>
    </row>
    <row r="604" spans="1:12" ht="23.25" customHeight="1">
      <c r="A604" s="822"/>
      <c r="B604" s="823"/>
      <c r="C604" s="739" t="str">
        <f>IF(自動車税減免申請書!A715="","",自動車税減免申請書!A715)</f>
        <v/>
      </c>
      <c r="D604" s="739"/>
      <c r="E604" s="739" t="str">
        <f>IF(C604="","",IF(OR(入力シート!B308=2,入力シート!B308=4,入力シート!B308=7,入力シート!B308=9,入力シート!B308=12,入力シート!B308=15,入力シート!B308=17),"1",IF(OR(入力シート!B308=6,入力シート!B308=11,入力シート!B308=14),"4",LEN(入力シート!E308))))</f>
        <v/>
      </c>
      <c r="F604" s="739"/>
      <c r="G604" s="741" t="str">
        <f>IF(C604="","",LEFT(IF(入力シート!E308="","",入力シート!E308)&amp;"00",3))</f>
        <v/>
      </c>
      <c r="H604" s="742" t="s">
        <v>259</v>
      </c>
      <c r="I604" s="739" t="str">
        <f>IF(自動車税減免申請書!E715="","",自動車税減免申請書!E715)</f>
        <v/>
      </c>
      <c r="J604" s="739"/>
      <c r="K604" s="87" t="str">
        <f>IF(自動車税減免申請書!G715="","",自動車税減免申請書!G715)</f>
        <v/>
      </c>
      <c r="L604" s="37"/>
    </row>
    <row r="605" spans="1:12" ht="23.25" customHeight="1">
      <c r="A605" s="822"/>
      <c r="B605" s="823"/>
      <c r="C605" s="739" t="str">
        <f>IF(自動車税減免申請書!A716="","",自動車税減免申請書!A716)</f>
        <v/>
      </c>
      <c r="D605" s="739"/>
      <c r="E605" s="739" t="str">
        <f>IF(C605="","",IF(OR(入力シート!B309=2,入力シート!B309=4,入力シート!B309=7,入力シート!B309=9,入力シート!B309=12,入力シート!B309=15,入力シート!B309=17),"1",IF(OR(入力シート!B309=6,入力シート!B309=11,入力シート!B309=14),"4",LEN(入力シート!E309))))</f>
        <v/>
      </c>
      <c r="F605" s="739"/>
      <c r="G605" s="741" t="str">
        <f>IF(C605="","",LEFT(IF(入力シート!E309="","",入力シート!E309)&amp;"00",3))</f>
        <v/>
      </c>
      <c r="H605" s="742" t="s">
        <v>259</v>
      </c>
      <c r="I605" s="739" t="str">
        <f>IF(自動車税減免申請書!E716="","",自動車税減免申請書!E716)</f>
        <v/>
      </c>
      <c r="J605" s="739"/>
      <c r="K605" s="87" t="str">
        <f>IF(自動車税減免申請書!G716="","",自動車税減免申請書!G716)</f>
        <v/>
      </c>
      <c r="L605" s="37"/>
    </row>
    <row r="606" spans="1:12" ht="23.25" customHeight="1">
      <c r="A606" s="822"/>
      <c r="B606" s="823"/>
      <c r="C606" s="739" t="str">
        <f>IF(自動車税減免申請書!A717="","",自動車税減免申請書!A717)</f>
        <v/>
      </c>
      <c r="D606" s="739"/>
      <c r="E606" s="739" t="str">
        <f>IF(C606="","",IF(OR(入力シート!B310=2,入力シート!B310=4,入力シート!B310=7,入力シート!B310=9,入力シート!B310=12,入力シート!B310=15,入力シート!B310=17),"1",IF(OR(入力シート!B310=6,入力シート!B310=11,入力シート!B310=14),"4",LEN(入力シート!E310))))</f>
        <v/>
      </c>
      <c r="F606" s="739"/>
      <c r="G606" s="741" t="str">
        <f>IF(C606="","",LEFT(IF(入力シート!E310="","",入力シート!E310)&amp;"00",3))</f>
        <v/>
      </c>
      <c r="H606" s="742" t="s">
        <v>259</v>
      </c>
      <c r="I606" s="739" t="str">
        <f>IF(自動車税減免申請書!E717="","",自動車税減免申請書!E717)</f>
        <v/>
      </c>
      <c r="J606" s="739"/>
      <c r="K606" s="87" t="str">
        <f>IF(自動車税減免申請書!G717="","",自動車税減免申請書!G717)</f>
        <v/>
      </c>
      <c r="L606" s="37"/>
    </row>
    <row r="607" spans="1:12" ht="23.25" customHeight="1">
      <c r="A607" s="822"/>
      <c r="B607" s="823"/>
      <c r="C607" s="739" t="str">
        <f>IF(自動車税減免申請書!A718="","",自動車税減免申請書!A718)</f>
        <v/>
      </c>
      <c r="D607" s="739"/>
      <c r="E607" s="739" t="str">
        <f>IF(C607="","",IF(OR(入力シート!B311=2,入力シート!B311=4,入力シート!B311=7,入力シート!B311=9,入力シート!B311=12,入力シート!B311=15,入力シート!B311=17),"1",IF(OR(入力シート!B311=6,入力シート!B311=11,入力シート!B311=14),"4",LEN(入力シート!E311))))</f>
        <v/>
      </c>
      <c r="F607" s="739"/>
      <c r="G607" s="741" t="str">
        <f>IF(C607="","",LEFT(IF(入力シート!E311="","",入力シート!E311)&amp;"00",3))</f>
        <v/>
      </c>
      <c r="H607" s="742" t="s">
        <v>259</v>
      </c>
      <c r="I607" s="739" t="str">
        <f>IF(自動車税減免申請書!E718="","",自動車税減免申請書!E718)</f>
        <v/>
      </c>
      <c r="J607" s="739"/>
      <c r="K607" s="87" t="str">
        <f>IF(自動車税減免申請書!G718="","",自動車税減免申請書!G718)</f>
        <v/>
      </c>
      <c r="L607" s="37"/>
    </row>
    <row r="608" spans="1:12" ht="23.25" customHeight="1">
      <c r="A608" s="822"/>
      <c r="B608" s="823"/>
      <c r="C608" s="739" t="str">
        <f>IF(自動車税減免申請書!A719="","",自動車税減免申請書!A719)</f>
        <v/>
      </c>
      <c r="D608" s="739"/>
      <c r="E608" s="739" t="str">
        <f>IF(C608="","",IF(OR(入力シート!B312=2,入力シート!B312=4,入力シート!B312=7,入力シート!B312=9,入力シート!B312=12,入力シート!B312=15,入力シート!B312=17),"1",IF(OR(入力シート!B312=6,入力シート!B312=11,入力シート!B312=14),"4",LEN(入力シート!E312))))</f>
        <v/>
      </c>
      <c r="F608" s="739"/>
      <c r="G608" s="741" t="str">
        <f>IF(C608="","",LEFT(IF(入力シート!E312="","",入力シート!E312)&amp;"00",3))</f>
        <v/>
      </c>
      <c r="H608" s="742" t="s">
        <v>259</v>
      </c>
      <c r="I608" s="739" t="str">
        <f>IF(自動車税減免申請書!E719="","",自動車税減免申請書!E719)</f>
        <v/>
      </c>
      <c r="J608" s="739"/>
      <c r="K608" s="87" t="str">
        <f>IF(自動車税減免申請書!G719="","",自動車税減免申請書!G719)</f>
        <v/>
      </c>
      <c r="L608" s="37"/>
    </row>
    <row r="609" spans="1:23" ht="23.25" customHeight="1">
      <c r="A609" s="822"/>
      <c r="B609" s="823"/>
      <c r="C609" s="739" t="str">
        <f>IF(自動車税減免申請書!A720="","",自動車税減免申請書!A720)</f>
        <v/>
      </c>
      <c r="D609" s="739"/>
      <c r="E609" s="739" t="str">
        <f>IF(C609="","",IF(OR(入力シート!B313=2,入力シート!B313=4,入力シート!B313=7,入力シート!B313=9,入力シート!B313=12,入力シート!B313=15,入力シート!B313=17),"1",IF(OR(入力シート!B313=6,入力シート!B313=11,入力シート!B313=14),"4",LEN(入力シート!E313))))</f>
        <v/>
      </c>
      <c r="F609" s="739"/>
      <c r="G609" s="741" t="str">
        <f>IF(C609="","",LEFT(IF(入力シート!E313="","",入力シート!E313)&amp;"00",3))</f>
        <v/>
      </c>
      <c r="H609" s="742" t="s">
        <v>259</v>
      </c>
      <c r="I609" s="739" t="str">
        <f>IF(自動車税減免申請書!E720="","",自動車税減免申請書!E720)</f>
        <v/>
      </c>
      <c r="J609" s="739"/>
      <c r="K609" s="87" t="str">
        <f>IF(自動車税減免申請書!G720="","",自動車税減免申請書!G720)</f>
        <v/>
      </c>
      <c r="L609" s="37"/>
    </row>
    <row r="610" spans="1:23" ht="23.25" customHeight="1">
      <c r="A610" s="822"/>
      <c r="B610" s="823"/>
      <c r="C610" s="739" t="str">
        <f>IF(自動車税減免申請書!A721="","",自動車税減免申請書!A721)</f>
        <v/>
      </c>
      <c r="D610" s="739"/>
      <c r="E610" s="739" t="str">
        <f>IF(C610="","",IF(OR(入力シート!B314=2,入力シート!B314=4,入力シート!B314=7,入力シート!B314=9,入力シート!B314=12,入力シート!B314=15,入力シート!B314=17),"1",IF(OR(入力シート!B314=6,入力シート!B314=11,入力シート!B314=14),"4",LEN(入力シート!E314))))</f>
        <v/>
      </c>
      <c r="F610" s="739"/>
      <c r="G610" s="741" t="str">
        <f>IF(C610="","",LEFT(IF(入力シート!E314="","",入力シート!E314)&amp;"00",3))</f>
        <v/>
      </c>
      <c r="H610" s="742" t="s">
        <v>259</v>
      </c>
      <c r="I610" s="739" t="str">
        <f>IF(自動車税減免申請書!E721="","",自動車税減免申請書!E721)</f>
        <v/>
      </c>
      <c r="J610" s="739"/>
      <c r="K610" s="87" t="str">
        <f>IF(自動車税減免申請書!G721="","",自動車税減免申請書!G721)</f>
        <v/>
      </c>
      <c r="L610" s="37"/>
    </row>
    <row r="611" spans="1:23" ht="23.25" customHeight="1">
      <c r="A611" s="822"/>
      <c r="B611" s="823"/>
      <c r="C611" s="739" t="str">
        <f>IF(自動車税減免申請書!A722="","",自動車税減免申請書!A722)</f>
        <v/>
      </c>
      <c r="D611" s="739"/>
      <c r="E611" s="739" t="str">
        <f>IF(C611="","",IF(OR(入力シート!B315=2,入力シート!B315=4,入力シート!B315=7,入力シート!B315=9,入力シート!B315=12,入力シート!B315=15,入力シート!B315=17),"1",IF(OR(入力シート!B315=6,入力シート!B315=11,入力シート!B315=14),"4",LEN(入力シート!E315))))</f>
        <v/>
      </c>
      <c r="F611" s="739"/>
      <c r="G611" s="741" t="str">
        <f>IF(C611="","",LEFT(IF(入力シート!E315="","",入力シート!E315)&amp;"00",3))</f>
        <v/>
      </c>
      <c r="H611" s="742" t="s">
        <v>259</v>
      </c>
      <c r="I611" s="739" t="str">
        <f>IF(自動車税減免申請書!E722="","",自動車税減免申請書!E722)</f>
        <v/>
      </c>
      <c r="J611" s="739"/>
      <c r="K611" s="87" t="str">
        <f>IF(自動車税減免申請書!G722="","",自動車税減免申請書!G722)</f>
        <v/>
      </c>
      <c r="L611" s="37"/>
    </row>
    <row r="612" spans="1:23" ht="23.25" customHeight="1">
      <c r="A612" s="822"/>
      <c r="B612" s="823"/>
      <c r="C612" s="739" t="str">
        <f>IF(自動車税減免申請書!A723="","",自動車税減免申請書!A723)</f>
        <v/>
      </c>
      <c r="D612" s="739"/>
      <c r="E612" s="739" t="str">
        <f>IF(C612="","",IF(OR(入力シート!B316=2,入力シート!B316=4,入力シート!B316=7,入力シート!B316=9,入力シート!B316=12,入力シート!B316=15,入力シート!B316=17),"1",IF(OR(入力シート!B316=6,入力シート!B316=11,入力シート!B316=14),"4",LEN(入力シート!E316))))</f>
        <v/>
      </c>
      <c r="F612" s="739"/>
      <c r="G612" s="741" t="str">
        <f>IF(C612="","",LEFT(IF(入力シート!E316="","",入力シート!E316)&amp;"00",3))</f>
        <v/>
      </c>
      <c r="H612" s="742" t="s">
        <v>259</v>
      </c>
      <c r="I612" s="739" t="str">
        <f>IF(自動車税減免申請書!E723="","",自動車税減免申請書!E723)</f>
        <v/>
      </c>
      <c r="J612" s="739"/>
      <c r="K612" s="87" t="str">
        <f>IF(自動車税減免申請書!G723="","",自動車税減免申請書!G723)</f>
        <v/>
      </c>
      <c r="L612" s="37"/>
    </row>
    <row r="613" spans="1:23" ht="23.25" customHeight="1">
      <c r="A613" s="822"/>
      <c r="B613" s="823"/>
      <c r="C613" s="739" t="str">
        <f>IF(自動車税減免申請書!A724="","",自動車税減免申請書!A724)</f>
        <v/>
      </c>
      <c r="D613" s="739"/>
      <c r="E613" s="739" t="str">
        <f>IF(C613="","",IF(OR(入力シート!B317=2,入力シート!B317=4,入力シート!B317=7,入力シート!B317=9,入力シート!B317=12,入力シート!B317=15,入力シート!B317=17),"1",IF(OR(入力シート!B317=6,入力シート!B317=11,入力シート!B317=14),"4",LEN(入力シート!E317))))</f>
        <v/>
      </c>
      <c r="F613" s="739"/>
      <c r="G613" s="741" t="str">
        <f>IF(C613="","",LEFT(IF(入力シート!E317="","",入力シート!E317)&amp;"00",3))</f>
        <v/>
      </c>
      <c r="H613" s="742" t="s">
        <v>259</v>
      </c>
      <c r="I613" s="739" t="str">
        <f>IF(自動車税減免申請書!E724="","",自動車税減免申請書!E724)</f>
        <v/>
      </c>
      <c r="J613" s="739"/>
      <c r="K613" s="87" t="str">
        <f>IF(自動車税減免申請書!G724="","",自動車税減免申請書!G724)</f>
        <v/>
      </c>
      <c r="L613" s="37"/>
    </row>
    <row r="614" spans="1:23" ht="23.25" customHeight="1">
      <c r="A614" s="824"/>
      <c r="B614" s="825"/>
      <c r="C614" s="782" t="str">
        <f>IF(自動車税減免申請書!A725="","",自動車税減免申請書!A725)</f>
        <v/>
      </c>
      <c r="D614" s="782"/>
      <c r="E614" s="782" t="str">
        <f>IF(C614="","",IF(OR(入力シート!B318=2,入力シート!B318=4,入力シート!B318=7,入力シート!B318=9,入力シート!B318=12,入力シート!B318=15,入力シート!B318=17),"1",IF(OR(入力シート!B318=6,入力シート!B318=11,入力シート!B318=14),"4",LEN(入力シート!E318))))</f>
        <v/>
      </c>
      <c r="F614" s="782"/>
      <c r="G614" s="784" t="str">
        <f>IF(C614="","",LEFT(IF(入力シート!E318="","",入力シート!E318)&amp;"00",3))</f>
        <v/>
      </c>
      <c r="H614" s="785" t="s">
        <v>259</v>
      </c>
      <c r="I614" s="782" t="str">
        <f>IF(自動車税減免申請書!E725="","",自動車税減免申請書!E725)</f>
        <v/>
      </c>
      <c r="J614" s="782"/>
      <c r="K614" s="92" t="str">
        <f>IF(自動車税減免申請書!G725="","",自動車税減免申請書!G725)</f>
        <v/>
      </c>
      <c r="L614" s="37"/>
    </row>
    <row r="615" spans="1:23" ht="6" customHeight="1">
      <c r="A615" s="27"/>
      <c r="B615" s="27"/>
      <c r="C615" s="27"/>
      <c r="D615" s="27"/>
      <c r="E615" s="27"/>
      <c r="F615" s="27"/>
      <c r="G615" s="27"/>
      <c r="H615" s="27"/>
      <c r="I615" s="27"/>
      <c r="J615" s="27"/>
      <c r="K615" s="35"/>
      <c r="L615" s="37"/>
    </row>
    <row r="616" spans="1:23" ht="9.75" customHeight="1"/>
    <row r="617" spans="1:23" ht="7.5" customHeight="1">
      <c r="A617" s="800"/>
      <c r="B617" s="84"/>
      <c r="C617" s="84"/>
      <c r="D617" s="84"/>
      <c r="E617" s="84"/>
      <c r="F617" s="801" t="s">
        <v>462</v>
      </c>
      <c r="G617" s="94" t="s">
        <v>463</v>
      </c>
      <c r="H617" s="802" t="s">
        <v>464</v>
      </c>
      <c r="I617" s="803"/>
      <c r="J617" s="804"/>
      <c r="K617" s="805"/>
      <c r="L617" s="806"/>
      <c r="M617" s="807"/>
      <c r="N617" s="808"/>
      <c r="O617" s="693" t="s">
        <v>271</v>
      </c>
      <c r="P617" s="695" t="s">
        <v>273</v>
      </c>
      <c r="Q617" s="696"/>
      <c r="R617" s="697"/>
      <c r="S617" s="95" t="s">
        <v>465</v>
      </c>
      <c r="T617" s="836"/>
      <c r="U617" s="95">
        <v>51</v>
      </c>
      <c r="V617" s="701"/>
      <c r="W617" s="702"/>
    </row>
    <row r="618" spans="1:23" ht="7.5" customHeight="1">
      <c r="A618" s="800"/>
      <c r="B618" s="84"/>
      <c r="C618" s="84"/>
      <c r="D618" s="84"/>
      <c r="E618" s="84"/>
      <c r="F618" s="801"/>
      <c r="G618" s="809">
        <v>330</v>
      </c>
      <c r="H618" s="811" t="s">
        <v>466</v>
      </c>
      <c r="I618" s="812"/>
      <c r="J618" s="812"/>
      <c r="K618" s="813"/>
      <c r="L618" s="806"/>
      <c r="M618" s="807"/>
      <c r="N618" s="808"/>
      <c r="O618" s="694"/>
      <c r="P618" s="698"/>
      <c r="Q618" s="699"/>
      <c r="R618" s="700"/>
      <c r="S618" s="705" t="s">
        <v>467</v>
      </c>
      <c r="T618" s="837"/>
      <c r="U618" s="705" t="s">
        <v>341</v>
      </c>
      <c r="V618" s="703"/>
      <c r="W618" s="704"/>
    </row>
    <row r="619" spans="1:23" ht="7.5" customHeight="1">
      <c r="A619" s="800"/>
      <c r="B619" s="84"/>
      <c r="C619" s="84"/>
      <c r="D619" s="84"/>
      <c r="E619" s="84"/>
      <c r="F619" s="801"/>
      <c r="G619" s="810"/>
      <c r="H619" s="814"/>
      <c r="I619" s="815"/>
      <c r="J619" s="815"/>
      <c r="K619" s="816"/>
      <c r="L619" s="806"/>
      <c r="M619" s="807"/>
      <c r="N619" s="808"/>
      <c r="O619" s="96">
        <v>41</v>
      </c>
      <c r="P619" s="706" t="s">
        <v>490</v>
      </c>
      <c r="Q619" s="707"/>
      <c r="R619" s="708"/>
      <c r="S619" s="705"/>
      <c r="T619" s="838"/>
      <c r="U619" s="705"/>
      <c r="V619" s="703"/>
      <c r="W619" s="704"/>
    </row>
    <row r="620" spans="1:23" ht="7.5" customHeight="1">
      <c r="A620" s="800"/>
      <c r="B620" s="84"/>
      <c r="C620" s="84"/>
      <c r="D620" s="84"/>
      <c r="E620" s="84"/>
      <c r="F620" s="97"/>
      <c r="G620" s="98"/>
      <c r="H620" s="98"/>
      <c r="I620" s="98"/>
      <c r="J620" s="98"/>
      <c r="K620" s="98"/>
      <c r="L620" s="27"/>
      <c r="M620" s="27"/>
      <c r="N620" s="27"/>
      <c r="O620" s="789"/>
      <c r="P620" s="792"/>
      <c r="Q620" s="793"/>
      <c r="R620" s="794"/>
      <c r="S620" s="99" t="s">
        <v>469</v>
      </c>
      <c r="T620" s="730" t="str">
        <f>IF(P620="","",T568)</f>
        <v/>
      </c>
      <c r="U620" s="731"/>
      <c r="V620" s="731"/>
      <c r="W620" s="732"/>
    </row>
    <row r="621" spans="1:23" ht="13.5" customHeight="1">
      <c r="A621" s="800"/>
      <c r="B621" s="519"/>
      <c r="C621" s="519"/>
      <c r="D621" s="519"/>
      <c r="E621" s="519"/>
      <c r="F621" s="519"/>
      <c r="G621" s="519"/>
      <c r="H621" s="519"/>
      <c r="I621" s="519"/>
      <c r="J621" s="519"/>
      <c r="K621" s="519"/>
      <c r="L621" s="817"/>
      <c r="M621" s="817"/>
      <c r="N621" s="817"/>
      <c r="O621" s="790"/>
      <c r="P621" s="795"/>
      <c r="Q621" s="563"/>
      <c r="R621" s="796"/>
      <c r="S621" s="100" t="s">
        <v>394</v>
      </c>
      <c r="T621" s="797"/>
      <c r="U621" s="798"/>
      <c r="V621" s="798"/>
      <c r="W621" s="799"/>
    </row>
    <row r="622" spans="1:23" ht="7.5" customHeight="1">
      <c r="A622" s="800"/>
      <c r="B622" s="519"/>
      <c r="C622" s="519"/>
      <c r="D622" s="519"/>
      <c r="E622" s="519"/>
      <c r="F622" s="519"/>
      <c r="G622" s="519"/>
      <c r="H622" s="519"/>
      <c r="I622" s="519"/>
      <c r="J622" s="519"/>
      <c r="K622" s="519"/>
      <c r="L622" s="27"/>
      <c r="M622" s="27"/>
      <c r="N622" s="27"/>
      <c r="O622" s="790"/>
      <c r="P622" s="795"/>
      <c r="Q622" s="563"/>
      <c r="R622" s="796"/>
      <c r="S622" s="99" t="s">
        <v>470</v>
      </c>
      <c r="T622" s="730" t="str">
        <f>IF(P620="","",T570)</f>
        <v/>
      </c>
      <c r="U622" s="731"/>
      <c r="V622" s="731"/>
      <c r="W622" s="732"/>
    </row>
    <row r="623" spans="1:23" ht="13.5" customHeight="1">
      <c r="A623" s="800"/>
      <c r="B623" s="519"/>
      <c r="C623" s="519"/>
      <c r="D623" s="519"/>
      <c r="E623" s="519"/>
      <c r="F623" s="519"/>
      <c r="G623" s="519"/>
      <c r="H623" s="519"/>
      <c r="I623" s="519"/>
      <c r="J623" s="519"/>
      <c r="K623" s="519"/>
      <c r="L623" s="817"/>
      <c r="M623" s="817"/>
      <c r="N623" s="817"/>
      <c r="O623" s="791"/>
      <c r="P623" s="795"/>
      <c r="Q623" s="563"/>
      <c r="R623" s="796"/>
      <c r="S623" s="82" t="s">
        <v>395</v>
      </c>
      <c r="T623" s="733"/>
      <c r="U623" s="734"/>
      <c r="V623" s="734"/>
      <c r="W623" s="735"/>
    </row>
    <row r="624" spans="1:23" ht="130.5" customHeight="1">
      <c r="A624" s="93"/>
      <c r="B624" s="16"/>
      <c r="C624" s="16"/>
      <c r="D624" s="16"/>
      <c r="E624" s="16"/>
      <c r="F624" s="16"/>
      <c r="G624" s="16"/>
      <c r="H624" s="16"/>
      <c r="I624" s="16"/>
      <c r="J624" s="16"/>
      <c r="K624" s="16"/>
      <c r="L624" s="27"/>
      <c r="M624" s="27"/>
      <c r="N624" s="27"/>
      <c r="P624" s="16"/>
      <c r="Q624" s="16"/>
      <c r="R624" s="16"/>
      <c r="S624" s="101"/>
      <c r="T624" s="16"/>
      <c r="U624" s="16"/>
      <c r="V624" s="16"/>
      <c r="W624" s="16"/>
    </row>
    <row r="625" spans="1:23" ht="3.75" customHeight="1"/>
    <row r="626" spans="1:23" ht="21">
      <c r="A626" s="518" t="s">
        <v>1259</v>
      </c>
      <c r="B626" s="518"/>
      <c r="C626" s="518"/>
      <c r="D626" s="518"/>
      <c r="E626" s="518"/>
      <c r="F626" s="518"/>
      <c r="G626" s="518"/>
      <c r="H626" s="518"/>
      <c r="I626" s="518"/>
      <c r="J626" s="518"/>
      <c r="K626" s="518"/>
      <c r="L626" s="518"/>
      <c r="M626" s="518"/>
      <c r="N626" s="518"/>
      <c r="O626" s="518"/>
      <c r="P626" s="518"/>
      <c r="Q626" s="518"/>
      <c r="R626" s="518"/>
      <c r="S626" s="518"/>
      <c r="T626" s="518"/>
      <c r="U626" s="518"/>
      <c r="V626" s="518"/>
      <c r="W626" s="518"/>
    </row>
    <row r="627" spans="1:23" ht="6" customHeight="1"/>
    <row r="628" spans="1:23" ht="13.5" customHeight="1">
      <c r="U628" s="519" t="str">
        <f>"ページ　　"&amp;入力シート!$AI$14&amp;" - "</f>
        <v xml:space="preserve">ページ　　0 - </v>
      </c>
      <c r="V628" s="519"/>
      <c r="W628" s="17">
        <v>13</v>
      </c>
    </row>
    <row r="629" spans="1:23" ht="13.5" customHeight="1">
      <c r="A629" s="743" t="s">
        <v>441</v>
      </c>
      <c r="B629" s="744"/>
      <c r="C629" s="744"/>
      <c r="D629" s="744"/>
      <c r="E629" s="744" t="s">
        <v>442</v>
      </c>
      <c r="F629" s="745"/>
    </row>
    <row r="630" spans="1:23" ht="13.5" customHeight="1">
      <c r="A630" s="746">
        <v>1</v>
      </c>
      <c r="B630" s="747">
        <v>2</v>
      </c>
      <c r="C630" s="747">
        <v>3</v>
      </c>
      <c r="D630" s="747">
        <v>4</v>
      </c>
      <c r="E630" s="747">
        <v>5</v>
      </c>
      <c r="F630" s="748"/>
      <c r="G630" s="76"/>
      <c r="H630" s="749" t="str">
        <f>H474</f>
        <v>北海道札幌道税事務所</v>
      </c>
      <c r="I630" s="749"/>
      <c r="J630" s="749"/>
      <c r="K630" s="749"/>
      <c r="L630" s="749"/>
      <c r="T630" s="709" t="str">
        <f>T474</f>
        <v>令和　　　　年　　　　月　　　　日</v>
      </c>
      <c r="U630" s="709"/>
      <c r="V630" s="709"/>
      <c r="W630" s="709"/>
    </row>
    <row r="631" spans="1:23" ht="6" customHeight="1">
      <c r="A631" s="746"/>
      <c r="B631" s="747"/>
      <c r="C631" s="747"/>
      <c r="D631" s="747"/>
      <c r="E631" s="747"/>
      <c r="F631" s="748"/>
    </row>
    <row r="632" spans="1:23" ht="7.5" customHeight="1">
      <c r="A632" s="710" t="s">
        <v>471</v>
      </c>
      <c r="B632" s="712" t="s">
        <v>472</v>
      </c>
      <c r="C632" s="712">
        <v>1</v>
      </c>
      <c r="D632" s="714" t="s">
        <v>473</v>
      </c>
      <c r="E632" s="712" t="s">
        <v>474</v>
      </c>
      <c r="F632" s="716"/>
      <c r="H632" s="718" t="s">
        <v>475</v>
      </c>
      <c r="I632" s="719"/>
      <c r="J632" s="720"/>
      <c r="K632" s="721" t="str">
        <f>K476</f>
        <v/>
      </c>
      <c r="L632" s="722"/>
      <c r="M632" s="722"/>
      <c r="N632" s="722"/>
      <c r="O632" s="722"/>
      <c r="P632" s="722"/>
      <c r="Q632" s="722"/>
      <c r="R632" s="722"/>
      <c r="S632" s="722"/>
      <c r="T632" s="722"/>
      <c r="U632" s="722"/>
      <c r="V632" s="722"/>
      <c r="W632" s="723"/>
    </row>
    <row r="633" spans="1:23" ht="18.75" customHeight="1">
      <c r="A633" s="711"/>
      <c r="B633" s="713"/>
      <c r="C633" s="713"/>
      <c r="D633" s="715"/>
      <c r="E633" s="713"/>
      <c r="F633" s="717"/>
      <c r="H633" s="727" t="s">
        <v>448</v>
      </c>
      <c r="I633" s="728"/>
      <c r="J633" s="729"/>
      <c r="K633" s="724"/>
      <c r="L633" s="725"/>
      <c r="M633" s="725"/>
      <c r="N633" s="725"/>
      <c r="O633" s="725"/>
      <c r="P633" s="725"/>
      <c r="Q633" s="725"/>
      <c r="R633" s="725"/>
      <c r="S633" s="725"/>
      <c r="T633" s="725"/>
      <c r="U633" s="725"/>
      <c r="V633" s="725"/>
      <c r="W633" s="726"/>
    </row>
    <row r="634" spans="1:23" ht="7.5" customHeight="1">
      <c r="H634" s="763" t="s">
        <v>449</v>
      </c>
      <c r="I634" s="764"/>
      <c r="J634" s="765"/>
      <c r="K634" s="766" t="str">
        <f>K478</f>
        <v/>
      </c>
      <c r="L634" s="767"/>
      <c r="M634" s="767"/>
      <c r="N634" s="767"/>
      <c r="O634" s="767"/>
      <c r="P634" s="767"/>
      <c r="Q634" s="767"/>
      <c r="R634" s="767"/>
      <c r="S634" s="767"/>
      <c r="T634" s="767"/>
      <c r="U634" s="767"/>
      <c r="V634" s="767"/>
      <c r="W634" s="768"/>
    </row>
    <row r="635" spans="1:23" ht="18.75" customHeight="1">
      <c r="H635" s="772" t="s">
        <v>450</v>
      </c>
      <c r="I635" s="773"/>
      <c r="J635" s="774"/>
      <c r="K635" s="769"/>
      <c r="L635" s="524"/>
      <c r="M635" s="524"/>
      <c r="N635" s="770"/>
      <c r="O635" s="770"/>
      <c r="P635" s="770"/>
      <c r="Q635" s="770"/>
      <c r="R635" s="770"/>
      <c r="S635" s="770"/>
      <c r="T635" s="770"/>
      <c r="U635" s="770"/>
      <c r="V635" s="770"/>
      <c r="W635" s="771"/>
    </row>
    <row r="636" spans="1:23" ht="7.5" customHeight="1">
      <c r="H636" s="57"/>
      <c r="I636" s="57"/>
      <c r="J636" s="77"/>
      <c r="K636" s="78"/>
      <c r="L636" s="16"/>
      <c r="M636" s="16"/>
      <c r="N636" s="775" t="s">
        <v>451</v>
      </c>
      <c r="O636" s="79" t="s">
        <v>452</v>
      </c>
      <c r="P636" s="777" t="s">
        <v>337</v>
      </c>
      <c r="Q636" s="80">
        <v>9</v>
      </c>
      <c r="R636" s="779" t="s">
        <v>453</v>
      </c>
      <c r="S636" s="780"/>
      <c r="T636" s="781"/>
      <c r="U636" s="730" t="str">
        <f>U480</f>
        <v/>
      </c>
      <c r="V636" s="731"/>
      <c r="W636" s="732"/>
    </row>
    <row r="637" spans="1:23" ht="15" customHeight="1">
      <c r="H637" s="57"/>
      <c r="I637" s="57"/>
      <c r="J637" s="77"/>
      <c r="K637" s="81"/>
      <c r="L637" s="81"/>
      <c r="M637" s="37"/>
      <c r="N637" s="776"/>
      <c r="O637" s="82">
        <v>310</v>
      </c>
      <c r="P637" s="778"/>
      <c r="Q637" s="83" t="str">
        <f>Q481</f>
        <v/>
      </c>
      <c r="R637" s="736" t="s">
        <v>267</v>
      </c>
      <c r="S637" s="737"/>
      <c r="T637" s="738"/>
      <c r="U637" s="733"/>
      <c r="V637" s="734"/>
      <c r="W637" s="735"/>
    </row>
    <row r="638" spans="1:23" ht="31.5" customHeight="1"/>
    <row r="639" spans="1:23" ht="15" customHeight="1">
      <c r="A639" s="756" t="s">
        <v>454</v>
      </c>
      <c r="B639" s="757"/>
      <c r="C639" s="757" t="s">
        <v>279</v>
      </c>
      <c r="D639" s="757"/>
      <c r="E639" s="760" t="s">
        <v>333</v>
      </c>
      <c r="F639" s="760"/>
      <c r="G639" s="760"/>
      <c r="H639" s="760"/>
      <c r="I639" s="760"/>
      <c r="J639" s="760"/>
      <c r="K639" s="761"/>
      <c r="L639" s="84"/>
    </row>
    <row r="640" spans="1:23" ht="15" customHeight="1">
      <c r="A640" s="758"/>
      <c r="B640" s="759"/>
      <c r="C640" s="759"/>
      <c r="D640" s="759"/>
      <c r="E640" s="762" t="s">
        <v>455</v>
      </c>
      <c r="F640" s="762"/>
      <c r="G640" s="762" t="s">
        <v>456</v>
      </c>
      <c r="H640" s="762"/>
      <c r="I640" s="762" t="s">
        <v>457</v>
      </c>
      <c r="J640" s="762"/>
      <c r="K640" s="85" t="s">
        <v>279</v>
      </c>
      <c r="L640" s="84"/>
    </row>
    <row r="641" spans="1:12" ht="7.5" customHeight="1">
      <c r="A641" s="818" t="s">
        <v>486</v>
      </c>
      <c r="B641" s="819"/>
      <c r="C641" s="819" t="s">
        <v>487</v>
      </c>
      <c r="D641" s="819"/>
      <c r="E641" s="751">
        <v>24</v>
      </c>
      <c r="F641" s="751"/>
      <c r="G641" s="819" t="s">
        <v>488</v>
      </c>
      <c r="H641" s="819"/>
      <c r="I641" s="819">
        <v>28</v>
      </c>
      <c r="J641" s="819"/>
      <c r="K641" s="86" t="s">
        <v>489</v>
      </c>
      <c r="L641" s="84"/>
    </row>
    <row r="642" spans="1:12" ht="23.25" customHeight="1">
      <c r="A642" s="820">
        <v>320</v>
      </c>
      <c r="B642" s="821"/>
      <c r="C642" s="826" t="str">
        <f>IF(自動車税減免申請書!A763="","",自動車税減免申請書!A763)</f>
        <v/>
      </c>
      <c r="D642" s="826"/>
      <c r="E642" s="739" t="str">
        <f>IF(C642="","",IF(OR(入力シート!B319=2,入力シート!B319=4,入力シート!B319=7,入力シート!B319=9,入力シート!B319=12,入力シート!B319=15,入力シート!B319=17),"1",IF(OR(入力シート!B319=6,入力シート!B319=11,入力シート!B319=14),"4",LEN(入力シート!E319))))</f>
        <v/>
      </c>
      <c r="F642" s="739"/>
      <c r="G642" s="827" t="str">
        <f>IF(C642="","",LEFT(IF(入力シート!E319="","",入力シート!E319)&amp;"00",3))</f>
        <v/>
      </c>
      <c r="H642" s="828" t="s">
        <v>259</v>
      </c>
      <c r="I642" s="826" t="str">
        <f>IF(自動車税減免申請書!E763="","",自動車税減免申請書!E763)</f>
        <v/>
      </c>
      <c r="J642" s="826"/>
      <c r="K642" s="102" t="str">
        <f>IF(自動車税減免申請書!G763="","",自動車税減免申請書!G763)</f>
        <v/>
      </c>
      <c r="L642" s="37"/>
    </row>
    <row r="643" spans="1:12" ht="23.25" customHeight="1">
      <c r="A643" s="822"/>
      <c r="B643" s="823"/>
      <c r="C643" s="739" t="str">
        <f>IF(自動車税減免申請書!A764="","",自動車税減免申請書!A764)</f>
        <v/>
      </c>
      <c r="D643" s="739"/>
      <c r="E643" s="739" t="str">
        <f>IF(C643="","",IF(OR(入力シート!B320=2,入力シート!B320=4,入力シート!B320=7,入力シート!B320=9,入力シート!B320=12,入力シート!B320=15,入力シート!B320=17),"1",IF(OR(入力シート!B320=6,入力シート!B320=11,入力シート!B320=14),"4",LEN(入力シート!E320))))</f>
        <v/>
      </c>
      <c r="F643" s="739"/>
      <c r="G643" s="741" t="str">
        <f>IF(C643="","",LEFT(IF(入力シート!E320="","",入力シート!E320)&amp;"00",3))</f>
        <v/>
      </c>
      <c r="H643" s="742" t="s">
        <v>259</v>
      </c>
      <c r="I643" s="739" t="str">
        <f>IF(自動車税減免申請書!E764="","",自動車税減免申請書!E764)</f>
        <v/>
      </c>
      <c r="J643" s="739"/>
      <c r="K643" s="87" t="str">
        <f>IF(自動車税減免申請書!G764="","",自動車税減免申請書!G764)</f>
        <v/>
      </c>
      <c r="L643" s="37"/>
    </row>
    <row r="644" spans="1:12" ht="23.25" customHeight="1">
      <c r="A644" s="822"/>
      <c r="B644" s="823"/>
      <c r="C644" s="739" t="str">
        <f>IF(自動車税減免申請書!A765="","",自動車税減免申請書!A765)</f>
        <v/>
      </c>
      <c r="D644" s="739"/>
      <c r="E644" s="739" t="str">
        <f>IF(C644="","",IF(OR(入力シート!B321=2,入力シート!B321=4,入力シート!B321=7,入力シート!B321=9,入力シート!B321=12,入力シート!B321=15,入力シート!B321=17),"1",IF(OR(入力シート!B321=6,入力シート!B321=11,入力シート!B321=14),"4",LEN(入力シート!E321))))</f>
        <v/>
      </c>
      <c r="F644" s="739"/>
      <c r="G644" s="741" t="str">
        <f>IF(C644="","",LEFT(IF(入力シート!E321="","",入力シート!E321)&amp;"00",3))</f>
        <v/>
      </c>
      <c r="H644" s="742" t="s">
        <v>259</v>
      </c>
      <c r="I644" s="739" t="str">
        <f>IF(自動車税減免申請書!E765="","",自動車税減免申請書!E765)</f>
        <v/>
      </c>
      <c r="J644" s="739"/>
      <c r="K644" s="87" t="str">
        <f>IF(自動車税減免申請書!G765="","",自動車税減免申請書!G765)</f>
        <v/>
      </c>
      <c r="L644" s="37"/>
    </row>
    <row r="645" spans="1:12" ht="23.25" customHeight="1">
      <c r="A645" s="822"/>
      <c r="B645" s="823"/>
      <c r="C645" s="739" t="str">
        <f>IF(自動車税減免申請書!A766="","",自動車税減免申請書!A766)</f>
        <v/>
      </c>
      <c r="D645" s="739"/>
      <c r="E645" s="739" t="str">
        <f>IF(C645="","",IF(OR(入力シート!B322=2,入力シート!B322=4,入力シート!B322=7,入力シート!B322=9,入力シート!B322=12,入力シート!B322=15,入力シート!B322=17),"1",IF(OR(入力シート!B322=6,入力シート!B322=11,入力シート!B322=14),"4",LEN(入力シート!E322))))</f>
        <v/>
      </c>
      <c r="F645" s="739"/>
      <c r="G645" s="741" t="str">
        <f>IF(C645="","",LEFT(IF(入力シート!E322="","",入力シート!E322)&amp;"00",3))</f>
        <v/>
      </c>
      <c r="H645" s="742" t="s">
        <v>259</v>
      </c>
      <c r="I645" s="739" t="str">
        <f>IF(自動車税減免申請書!E766="","",自動車税減免申請書!E766)</f>
        <v/>
      </c>
      <c r="J645" s="739"/>
      <c r="K645" s="87" t="str">
        <f>IF(自動車税減免申請書!G766="","",自動車税減免申請書!G766)</f>
        <v/>
      </c>
      <c r="L645" s="37"/>
    </row>
    <row r="646" spans="1:12" ht="23.25" customHeight="1">
      <c r="A646" s="822"/>
      <c r="B646" s="823"/>
      <c r="C646" s="739" t="str">
        <f>IF(自動車税減免申請書!A767="","",自動車税減免申請書!A767)</f>
        <v/>
      </c>
      <c r="D646" s="739"/>
      <c r="E646" s="739" t="str">
        <f>IF(C646="","",IF(OR(入力シート!B323=2,入力シート!B323=4,入力シート!B323=7,入力シート!B323=9,入力シート!B323=12,入力シート!B323=15,入力シート!B323=17),"1",IF(OR(入力シート!B323=6,入力シート!B323=11,入力シート!B323=14),"4",LEN(入力シート!E323))))</f>
        <v/>
      </c>
      <c r="F646" s="739"/>
      <c r="G646" s="741" t="str">
        <f>IF(C646="","",LEFT(IF(入力シート!E323="","",入力シート!E323)&amp;"00",3))</f>
        <v/>
      </c>
      <c r="H646" s="742" t="s">
        <v>259</v>
      </c>
      <c r="I646" s="739" t="str">
        <f>IF(自動車税減免申請書!E767="","",自動車税減免申請書!E767)</f>
        <v/>
      </c>
      <c r="J646" s="739"/>
      <c r="K646" s="87" t="str">
        <f>IF(自動車税減免申請書!G767="","",自動車税減免申請書!G767)</f>
        <v/>
      </c>
      <c r="L646" s="37"/>
    </row>
    <row r="647" spans="1:12" ht="23.25" customHeight="1">
      <c r="A647" s="822"/>
      <c r="B647" s="823"/>
      <c r="C647" s="739" t="str">
        <f>IF(自動車税減免申請書!A768="","",自動車税減免申請書!A768)</f>
        <v/>
      </c>
      <c r="D647" s="739"/>
      <c r="E647" s="739" t="str">
        <f>IF(C647="","",IF(OR(入力シート!B324=2,入力シート!B324=4,入力シート!B324=7,入力シート!B324=9,入力シート!B324=12,入力シート!B324=15,入力シート!B324=17),"1",IF(OR(入力シート!B324=6,入力シート!B324=11,入力シート!B324=14),"4",LEN(入力シート!E324))))</f>
        <v/>
      </c>
      <c r="F647" s="739"/>
      <c r="G647" s="741" t="str">
        <f>IF(C647="","",LEFT(IF(入力シート!E324="","",入力シート!E324)&amp;"00",3))</f>
        <v/>
      </c>
      <c r="H647" s="742" t="s">
        <v>259</v>
      </c>
      <c r="I647" s="739" t="str">
        <f>IF(自動車税減免申請書!E768="","",自動車税減免申請書!E768)</f>
        <v/>
      </c>
      <c r="J647" s="739"/>
      <c r="K647" s="87" t="str">
        <f>IF(自動車税減免申請書!G768="","",自動車税減免申請書!G768)</f>
        <v/>
      </c>
      <c r="L647" s="37"/>
    </row>
    <row r="648" spans="1:12" ht="23.25" customHeight="1">
      <c r="A648" s="822"/>
      <c r="B648" s="823"/>
      <c r="C648" s="739" t="str">
        <f>IF(自動車税減免申請書!A769="","",自動車税減免申請書!A769)</f>
        <v/>
      </c>
      <c r="D648" s="739"/>
      <c r="E648" s="739" t="str">
        <f>IF(C648="","",IF(OR(入力シート!B325=2,入力シート!B325=4,入力シート!B325=7,入力シート!B325=9,入力シート!B325=12,入力シート!B325=15,入力シート!B325=17),"1",IF(OR(入力シート!B325=6,入力シート!B325=11,入力シート!B325=14),"4",LEN(入力シート!E325))))</f>
        <v/>
      </c>
      <c r="F648" s="739"/>
      <c r="G648" s="741" t="str">
        <f>IF(C648="","",LEFT(IF(入力シート!E325="","",入力シート!E325)&amp;"00",3))</f>
        <v/>
      </c>
      <c r="H648" s="742" t="s">
        <v>259</v>
      </c>
      <c r="I648" s="739" t="str">
        <f>IF(自動車税減免申請書!E769="","",自動車税減免申請書!E769)</f>
        <v/>
      </c>
      <c r="J648" s="739"/>
      <c r="K648" s="87" t="str">
        <f>IF(自動車税減免申請書!G769="","",自動車税減免申請書!G769)</f>
        <v/>
      </c>
      <c r="L648" s="37"/>
    </row>
    <row r="649" spans="1:12" ht="23.25" customHeight="1">
      <c r="A649" s="822"/>
      <c r="B649" s="823"/>
      <c r="C649" s="739" t="str">
        <f>IF(自動車税減免申請書!A770="","",自動車税減免申請書!A770)</f>
        <v/>
      </c>
      <c r="D649" s="739"/>
      <c r="E649" s="739" t="str">
        <f>IF(C649="","",IF(OR(入力シート!B326=2,入力シート!B326=4,入力シート!B326=7,入力シート!B326=9,入力シート!B326=12,入力シート!B326=15,入力シート!B326=17),"1",IF(OR(入力シート!B326=6,入力シート!B326=11,入力シート!B326=14),"4",LEN(入力シート!E326))))</f>
        <v/>
      </c>
      <c r="F649" s="739"/>
      <c r="G649" s="741" t="str">
        <f>IF(C649="","",LEFT(IF(入力シート!E326="","",入力シート!E326)&amp;"00",3))</f>
        <v/>
      </c>
      <c r="H649" s="742" t="s">
        <v>259</v>
      </c>
      <c r="I649" s="739" t="str">
        <f>IF(自動車税減免申請書!E770="","",自動車税減免申請書!E770)</f>
        <v/>
      </c>
      <c r="J649" s="739"/>
      <c r="K649" s="87" t="str">
        <f>IF(自動車税減免申請書!G770="","",自動車税減免申請書!G770)</f>
        <v/>
      </c>
      <c r="L649" s="37"/>
    </row>
    <row r="650" spans="1:12" ht="23.25" customHeight="1">
      <c r="A650" s="822"/>
      <c r="B650" s="823"/>
      <c r="C650" s="739" t="str">
        <f>IF(自動車税減免申請書!A771="","",自動車税減免申請書!A771)</f>
        <v/>
      </c>
      <c r="D650" s="739"/>
      <c r="E650" s="739" t="str">
        <f>IF(C650="","",IF(OR(入力シート!B327=2,入力シート!B327=4,入力シート!B327=7,入力シート!B327=9,入力シート!B327=12,入力シート!B327=15,入力シート!B327=17),"1",IF(OR(入力シート!B327=6,入力シート!B327=11,入力シート!B327=14),"4",LEN(入力シート!E327))))</f>
        <v/>
      </c>
      <c r="F650" s="739"/>
      <c r="G650" s="741" t="str">
        <f>IF(C650="","",LEFT(IF(入力シート!E327="","",入力シート!E327)&amp;"00",3))</f>
        <v/>
      </c>
      <c r="H650" s="742" t="s">
        <v>259</v>
      </c>
      <c r="I650" s="739" t="str">
        <f>IF(自動車税減免申請書!E771="","",自動車税減免申請書!E771)</f>
        <v/>
      </c>
      <c r="J650" s="739"/>
      <c r="K650" s="87" t="str">
        <f>IF(自動車税減免申請書!G771="","",自動車税減免申請書!G771)</f>
        <v/>
      </c>
      <c r="L650" s="37"/>
    </row>
    <row r="651" spans="1:12" ht="23.25" customHeight="1">
      <c r="A651" s="822"/>
      <c r="B651" s="823"/>
      <c r="C651" s="739" t="str">
        <f>IF(自動車税減免申請書!A772="","",自動車税減免申請書!A772)</f>
        <v/>
      </c>
      <c r="D651" s="739"/>
      <c r="E651" s="739" t="str">
        <f>IF(C651="","",IF(OR(入力シート!B328=2,入力シート!B328=4,入力シート!B328=7,入力シート!B328=9,入力シート!B328=12,入力シート!B328=15,入力シート!B328=17),"1",IF(OR(入力シート!B328=6,入力シート!B328=11,入力シート!B328=14),"4",LEN(入力シート!E328))))</f>
        <v/>
      </c>
      <c r="F651" s="739"/>
      <c r="G651" s="741" t="str">
        <f>IF(C651="","",LEFT(IF(入力シート!E328="","",入力シート!E328)&amp;"00",3))</f>
        <v/>
      </c>
      <c r="H651" s="742" t="s">
        <v>259</v>
      </c>
      <c r="I651" s="739" t="str">
        <f>IF(自動車税減免申請書!E772="","",自動車税減免申請書!E772)</f>
        <v/>
      </c>
      <c r="J651" s="739"/>
      <c r="K651" s="87" t="str">
        <f>IF(自動車税減免申請書!G772="","",自動車税減免申請書!G772)</f>
        <v/>
      </c>
      <c r="L651" s="37"/>
    </row>
    <row r="652" spans="1:12" ht="23.25" customHeight="1">
      <c r="A652" s="822"/>
      <c r="B652" s="823"/>
      <c r="C652" s="739" t="str">
        <f>IF(自動車税減免申請書!A773="","",自動車税減免申請書!A773)</f>
        <v/>
      </c>
      <c r="D652" s="739"/>
      <c r="E652" s="739" t="str">
        <f>IF(C652="","",IF(OR(入力シート!B329=2,入力シート!B329=4,入力シート!B329=7,入力シート!B329=9,入力シート!B329=12,入力シート!B329=15,入力シート!B329=17),"1",IF(OR(入力シート!B329=6,入力シート!B329=11,入力シート!B329=14),"4",LEN(入力シート!E329))))</f>
        <v/>
      </c>
      <c r="F652" s="739"/>
      <c r="G652" s="741" t="str">
        <f>IF(C652="","",LEFT(IF(入力シート!E329="","",入力シート!E329)&amp;"00",3))</f>
        <v/>
      </c>
      <c r="H652" s="742" t="s">
        <v>259</v>
      </c>
      <c r="I652" s="739" t="str">
        <f>IF(自動車税減免申請書!E773="","",自動車税減免申請書!E773)</f>
        <v/>
      </c>
      <c r="J652" s="739"/>
      <c r="K652" s="87" t="str">
        <f>IF(自動車税減免申請書!G773="","",自動車税減免申請書!G773)</f>
        <v/>
      </c>
      <c r="L652" s="37"/>
    </row>
    <row r="653" spans="1:12" ht="23.25" customHeight="1">
      <c r="A653" s="822"/>
      <c r="B653" s="823"/>
      <c r="C653" s="739" t="str">
        <f>IF(自動車税減免申請書!A774="","",自動車税減免申請書!A774)</f>
        <v/>
      </c>
      <c r="D653" s="739"/>
      <c r="E653" s="739" t="str">
        <f>IF(C653="","",IF(OR(入力シート!B330=2,入力シート!B330=4,入力シート!B330=7,入力シート!B330=9,入力シート!B330=12,入力シート!B330=15,入力シート!B330=17),"1",IF(OR(入力シート!B330=6,入力シート!B330=11,入力シート!B330=14),"4",LEN(入力シート!E330))))</f>
        <v/>
      </c>
      <c r="F653" s="739"/>
      <c r="G653" s="741" t="str">
        <f>IF(C653="","",LEFT(IF(入力シート!E330="","",入力シート!E330)&amp;"00",3))</f>
        <v/>
      </c>
      <c r="H653" s="742" t="s">
        <v>259</v>
      </c>
      <c r="I653" s="739" t="str">
        <f>IF(自動車税減免申請書!E774="","",自動車税減免申請書!E774)</f>
        <v/>
      </c>
      <c r="J653" s="739"/>
      <c r="K653" s="87" t="str">
        <f>IF(自動車税減免申請書!G774="","",自動車税減免申請書!G774)</f>
        <v/>
      </c>
      <c r="L653" s="37"/>
    </row>
    <row r="654" spans="1:12" ht="23.25" customHeight="1">
      <c r="A654" s="822"/>
      <c r="B654" s="823"/>
      <c r="C654" s="739" t="str">
        <f>IF(自動車税減免申請書!A775="","",自動車税減免申請書!A775)</f>
        <v/>
      </c>
      <c r="D654" s="739"/>
      <c r="E654" s="739" t="str">
        <f>IF(C654="","",IF(OR(入力シート!B331=2,入力シート!B331=4,入力シート!B331=7,入力シート!B331=9,入力シート!B331=12,入力シート!B331=15,入力シート!B331=17),"1",IF(OR(入力シート!B331=6,入力シート!B331=11,入力シート!B331=14),"4",LEN(入力シート!E331))))</f>
        <v/>
      </c>
      <c r="F654" s="739"/>
      <c r="G654" s="741" t="str">
        <f>IF(C654="","",LEFT(IF(入力シート!E331="","",入力シート!E331)&amp;"00",3))</f>
        <v/>
      </c>
      <c r="H654" s="742" t="s">
        <v>259</v>
      </c>
      <c r="I654" s="739" t="str">
        <f>IF(自動車税減免申請書!E775="","",自動車税減免申請書!E775)</f>
        <v/>
      </c>
      <c r="J654" s="739"/>
      <c r="K654" s="87" t="str">
        <f>IF(自動車税減免申請書!G775="","",自動車税減免申請書!G775)</f>
        <v/>
      </c>
      <c r="L654" s="37"/>
    </row>
    <row r="655" spans="1:12" ht="23.25" customHeight="1">
      <c r="A655" s="822"/>
      <c r="B655" s="823"/>
      <c r="C655" s="739" t="str">
        <f>IF(自動車税減免申請書!A776="","",自動車税減免申請書!A776)</f>
        <v/>
      </c>
      <c r="D655" s="739"/>
      <c r="E655" s="739" t="str">
        <f>IF(C655="","",IF(OR(入力シート!B332=2,入力シート!B332=4,入力シート!B332=7,入力シート!B332=9,入力シート!B332=12,入力シート!B332=15,入力シート!B332=17),"1",IF(OR(入力シート!B332=6,入力シート!B332=11,入力シート!B332=14),"4",LEN(入力シート!E332))))</f>
        <v/>
      </c>
      <c r="F655" s="739"/>
      <c r="G655" s="741" t="str">
        <f>IF(C655="","",LEFT(IF(入力シート!E332="","",入力シート!E332)&amp;"00",3))</f>
        <v/>
      </c>
      <c r="H655" s="742" t="s">
        <v>259</v>
      </c>
      <c r="I655" s="739" t="str">
        <f>IF(自動車税減免申請書!E776="","",自動車税減免申請書!E776)</f>
        <v/>
      </c>
      <c r="J655" s="739"/>
      <c r="K655" s="87" t="str">
        <f>IF(自動車税減免申請書!G776="","",自動車税減免申請書!G776)</f>
        <v/>
      </c>
      <c r="L655" s="37"/>
    </row>
    <row r="656" spans="1:12" ht="23.25" customHeight="1">
      <c r="A656" s="822"/>
      <c r="B656" s="823"/>
      <c r="C656" s="739" t="str">
        <f>IF(自動車税減免申請書!A777="","",自動車税減免申請書!A777)</f>
        <v/>
      </c>
      <c r="D656" s="739"/>
      <c r="E656" s="739" t="str">
        <f>IF(C656="","",IF(OR(入力シート!B333=2,入力シート!B333=4,入力シート!B333=7,入力シート!B333=9,入力シート!B333=12,入力シート!B333=15,入力シート!B333=17),"1",IF(OR(入力シート!B333=6,入力シート!B333=11,入力シート!B333=14),"4",LEN(入力シート!E333))))</f>
        <v/>
      </c>
      <c r="F656" s="739"/>
      <c r="G656" s="741" t="str">
        <f>IF(C656="","",LEFT(IF(入力シート!E333="","",入力シート!E333)&amp;"00",3))</f>
        <v/>
      </c>
      <c r="H656" s="742" t="s">
        <v>259</v>
      </c>
      <c r="I656" s="739" t="str">
        <f>IF(自動車税減免申請書!E777="","",自動車税減免申請書!E777)</f>
        <v/>
      </c>
      <c r="J656" s="739"/>
      <c r="K656" s="87" t="str">
        <f>IF(自動車税減免申請書!G777="","",自動車税減免申請書!G777)</f>
        <v/>
      </c>
      <c r="L656" s="37"/>
    </row>
    <row r="657" spans="1:23" ht="23.25" customHeight="1">
      <c r="A657" s="822"/>
      <c r="B657" s="823"/>
      <c r="C657" s="739" t="str">
        <f>IF(自動車税減免申請書!A778="","",自動車税減免申請書!A778)</f>
        <v/>
      </c>
      <c r="D657" s="739"/>
      <c r="E657" s="739" t="str">
        <f>IF(C657="","",IF(OR(入力シート!B334=2,入力シート!B334=4,入力シート!B334=7,入力シート!B334=9,入力シート!B334=12,入力シート!B334=15,入力シート!B334=17),"1",IF(OR(入力シート!B334=6,入力シート!B334=11,入力シート!B334=14),"4",LEN(入力シート!E334))))</f>
        <v/>
      </c>
      <c r="F657" s="739"/>
      <c r="G657" s="741" t="str">
        <f>IF(C657="","",LEFT(IF(入力シート!E334="","",入力シート!E334)&amp;"00",3))</f>
        <v/>
      </c>
      <c r="H657" s="742" t="s">
        <v>259</v>
      </c>
      <c r="I657" s="739" t="str">
        <f>IF(自動車税減免申請書!E778="","",自動車税減免申請書!E778)</f>
        <v/>
      </c>
      <c r="J657" s="739"/>
      <c r="K657" s="87" t="str">
        <f>IF(自動車税減免申請書!G778="","",自動車税減免申請書!G778)</f>
        <v/>
      </c>
      <c r="L657" s="37"/>
    </row>
    <row r="658" spans="1:23" ht="23.25" customHeight="1">
      <c r="A658" s="822"/>
      <c r="B658" s="823"/>
      <c r="C658" s="739" t="str">
        <f>IF(自動車税減免申請書!A779="","",自動車税減免申請書!A779)</f>
        <v/>
      </c>
      <c r="D658" s="739"/>
      <c r="E658" s="739" t="str">
        <f>IF(C658="","",IF(OR(入力シート!B335=2,入力シート!B335=4,入力シート!B335=7,入力シート!B335=9,入力シート!B335=12,入力シート!B335=15,入力シート!B335=17),"1",IF(OR(入力シート!B335=6,入力シート!B335=11,入力シート!B335=14),"4",LEN(入力シート!E335))))</f>
        <v/>
      </c>
      <c r="F658" s="739"/>
      <c r="G658" s="741" t="str">
        <f>IF(C658="","",LEFT(IF(入力シート!E335="","",入力シート!E335)&amp;"00",3))</f>
        <v/>
      </c>
      <c r="H658" s="742" t="s">
        <v>259</v>
      </c>
      <c r="I658" s="739" t="str">
        <f>IF(自動車税減免申請書!E779="","",自動車税減免申請書!E779)</f>
        <v/>
      </c>
      <c r="J658" s="739"/>
      <c r="K658" s="87" t="str">
        <f>IF(自動車税減免申請書!G779="","",自動車税減免申請書!G779)</f>
        <v/>
      </c>
      <c r="L658" s="37"/>
    </row>
    <row r="659" spans="1:23" ht="23.25" customHeight="1">
      <c r="A659" s="822"/>
      <c r="B659" s="823"/>
      <c r="C659" s="739" t="str">
        <f>IF(自動車税減免申請書!A780="","",自動車税減免申請書!A780)</f>
        <v/>
      </c>
      <c r="D659" s="739"/>
      <c r="E659" s="739" t="str">
        <f>IF(C659="","",IF(OR(入力シート!B336=2,入力シート!B336=4,入力シート!B336=7,入力シート!B336=9,入力シート!B336=12,入力シート!B336=15,入力シート!B336=17),"1",IF(OR(入力シート!B336=6,入力シート!B336=11,入力シート!B336=14),"4",LEN(入力シート!E336))))</f>
        <v/>
      </c>
      <c r="F659" s="739"/>
      <c r="G659" s="741" t="str">
        <f>IF(C659="","",LEFT(IF(入力シート!E336="","",入力シート!E336)&amp;"00",3))</f>
        <v/>
      </c>
      <c r="H659" s="742" t="s">
        <v>259</v>
      </c>
      <c r="I659" s="739" t="str">
        <f>IF(自動車税減免申請書!E780="","",自動車税減免申請書!E780)</f>
        <v/>
      </c>
      <c r="J659" s="739"/>
      <c r="K659" s="87" t="str">
        <f>IF(自動車税減免申請書!G780="","",自動車税減免申請書!G780)</f>
        <v/>
      </c>
      <c r="L659" s="37"/>
    </row>
    <row r="660" spans="1:23" ht="23.25" customHeight="1">
      <c r="A660" s="822"/>
      <c r="B660" s="823"/>
      <c r="C660" s="739" t="str">
        <f>IF(自動車税減免申請書!A781="","",自動車税減免申請書!A781)</f>
        <v/>
      </c>
      <c r="D660" s="739"/>
      <c r="E660" s="739" t="str">
        <f>IF(C660="","",IF(OR(入力シート!B337=2,入力シート!B337=4,入力シート!B337=7,入力シート!B337=9,入力シート!B337=12,入力シート!B337=15,入力シート!B337=17),"1",IF(OR(入力シート!B337=6,入力シート!B337=11,入力シート!B337=14),"4",LEN(入力シート!E337))))</f>
        <v/>
      </c>
      <c r="F660" s="739"/>
      <c r="G660" s="741" t="str">
        <f>IF(C660="","",LEFT(IF(入力シート!E337="","",入力シート!E337)&amp;"00",3))</f>
        <v/>
      </c>
      <c r="H660" s="742" t="s">
        <v>259</v>
      </c>
      <c r="I660" s="739" t="str">
        <f>IF(自動車税減免申請書!E781="","",自動車税減免申請書!E781)</f>
        <v/>
      </c>
      <c r="J660" s="739"/>
      <c r="K660" s="87" t="str">
        <f>IF(自動車税減免申請書!G781="","",自動車税減免申請書!G781)</f>
        <v/>
      </c>
      <c r="L660" s="37"/>
    </row>
    <row r="661" spans="1:23" ht="23.25" customHeight="1">
      <c r="A661" s="822"/>
      <c r="B661" s="823"/>
      <c r="C661" s="739" t="str">
        <f>IF(自動車税減免申請書!A782="","",自動車税減免申請書!A782)</f>
        <v/>
      </c>
      <c r="D661" s="739"/>
      <c r="E661" s="739" t="str">
        <f>IF(C661="","",IF(OR(入力シート!B338=2,入力シート!B338=4,入力シート!B338=7,入力シート!B338=9,入力シート!B338=12,入力シート!B338=15,入力シート!B338=17),"1",IF(OR(入力シート!B338=6,入力シート!B338=11,入力シート!B338=14),"4",LEN(入力シート!E338))))</f>
        <v/>
      </c>
      <c r="F661" s="739"/>
      <c r="G661" s="741" t="str">
        <f>IF(C661="","",LEFT(IF(入力シート!E338="","",入力シート!E338)&amp;"00",3))</f>
        <v/>
      </c>
      <c r="H661" s="742" t="s">
        <v>259</v>
      </c>
      <c r="I661" s="739" t="str">
        <f>IF(自動車税減免申請書!E782="","",自動車税減免申請書!E782)</f>
        <v/>
      </c>
      <c r="J661" s="739"/>
      <c r="K661" s="87" t="str">
        <f>IF(自動車税減免申請書!G782="","",自動車税減免申請書!G782)</f>
        <v/>
      </c>
      <c r="L661" s="37"/>
    </row>
    <row r="662" spans="1:23" ht="23.25" customHeight="1">
      <c r="A662" s="822"/>
      <c r="B662" s="823"/>
      <c r="C662" s="739" t="str">
        <f>IF(自動車税減免申請書!A783="","",自動車税減免申請書!A783)</f>
        <v/>
      </c>
      <c r="D662" s="739"/>
      <c r="E662" s="739" t="str">
        <f>IF(C662="","",IF(OR(入力シート!B339=2,入力シート!B339=4,入力シート!B339=7,入力シート!B339=9,入力シート!B339=12,入力シート!B339=15,入力シート!B339=17),"1",IF(OR(入力シート!B339=6,入力シート!B339=11,入力シート!B339=14),"4",LEN(入力シート!E339))))</f>
        <v/>
      </c>
      <c r="F662" s="739"/>
      <c r="G662" s="741" t="str">
        <f>IF(C662="","",LEFT(IF(入力シート!E339="","",入力シート!E339)&amp;"00",3))</f>
        <v/>
      </c>
      <c r="H662" s="742" t="s">
        <v>259</v>
      </c>
      <c r="I662" s="739" t="str">
        <f>IF(自動車税減免申請書!E783="","",自動車税減免申請書!E783)</f>
        <v/>
      </c>
      <c r="J662" s="739"/>
      <c r="K662" s="87" t="str">
        <f>IF(自動車税減免申請書!G783="","",自動車税減免申請書!G783)</f>
        <v/>
      </c>
      <c r="L662" s="37"/>
    </row>
    <row r="663" spans="1:23" ht="23.25" customHeight="1">
      <c r="A663" s="822"/>
      <c r="B663" s="823"/>
      <c r="C663" s="739" t="str">
        <f>IF(自動車税減免申請書!A784="","",自動車税減免申請書!A784)</f>
        <v/>
      </c>
      <c r="D663" s="739"/>
      <c r="E663" s="739" t="str">
        <f>IF(C663="","",IF(OR(入力シート!B340=2,入力シート!B340=4,入力シート!B340=7,入力シート!B340=9,入力シート!B340=12,入力シート!B340=15,入力シート!B340=17),"1",IF(OR(入力シート!B340=6,入力シート!B340=11,入力シート!B340=14),"4",LEN(入力シート!E340))))</f>
        <v/>
      </c>
      <c r="F663" s="739"/>
      <c r="G663" s="741" t="str">
        <f>IF(C663="","",LEFT(IF(入力シート!E340="","",入力シート!E340)&amp;"00",3))</f>
        <v/>
      </c>
      <c r="H663" s="742" t="s">
        <v>259</v>
      </c>
      <c r="I663" s="739" t="str">
        <f>IF(自動車税減免申請書!E784="","",自動車税減免申請書!E784)</f>
        <v/>
      </c>
      <c r="J663" s="739"/>
      <c r="K663" s="87" t="str">
        <f>IF(自動車税減免申請書!G784="","",自動車税減免申請書!G784)</f>
        <v/>
      </c>
      <c r="L663" s="37"/>
    </row>
    <row r="664" spans="1:23" ht="23.25" customHeight="1">
      <c r="A664" s="822"/>
      <c r="B664" s="823"/>
      <c r="C664" s="739" t="str">
        <f>IF(自動車税減免申請書!A785="","",自動車税減免申請書!A785)</f>
        <v/>
      </c>
      <c r="D664" s="739"/>
      <c r="E664" s="739" t="str">
        <f>IF(C664="","",IF(OR(入力シート!B341=2,入力シート!B341=4,入力シート!B341=7,入力シート!B341=9,入力シート!B341=12,入力シート!B341=15,入力シート!B341=17),"1",IF(OR(入力シート!B341=6,入力シート!B341=11,入力シート!B341=14),"4",LEN(入力シート!E341))))</f>
        <v/>
      </c>
      <c r="F664" s="739"/>
      <c r="G664" s="741" t="str">
        <f>IF(C664="","",LEFT(IF(入力シート!E341="","",入力シート!E341)&amp;"00",3))</f>
        <v/>
      </c>
      <c r="H664" s="742" t="s">
        <v>259</v>
      </c>
      <c r="I664" s="739" t="str">
        <f>IF(自動車税減免申請書!E785="","",自動車税減免申請書!E785)</f>
        <v/>
      </c>
      <c r="J664" s="739"/>
      <c r="K664" s="87" t="str">
        <f>IF(自動車税減免申請書!G785="","",自動車税減免申請書!G785)</f>
        <v/>
      </c>
      <c r="L664" s="37"/>
    </row>
    <row r="665" spans="1:23" ht="23.25" customHeight="1">
      <c r="A665" s="822"/>
      <c r="B665" s="823"/>
      <c r="C665" s="739" t="str">
        <f>IF(自動車税減免申請書!A786="","",自動車税減免申請書!A786)</f>
        <v/>
      </c>
      <c r="D665" s="739"/>
      <c r="E665" s="739" t="str">
        <f>IF(C665="","",IF(OR(入力シート!B342=2,入力シート!B342=4,入力シート!B342=7,入力シート!B342=9,入力シート!B342=12,入力シート!B342=15,入力シート!B342=17),"1",IF(OR(入力シート!B342=6,入力シート!B342=11,入力シート!B342=14),"4",LEN(入力シート!E342))))</f>
        <v/>
      </c>
      <c r="F665" s="739"/>
      <c r="G665" s="741" t="str">
        <f>IF(C665="","",LEFT(IF(入力シート!E342="","",入力シート!E342)&amp;"00",3))</f>
        <v/>
      </c>
      <c r="H665" s="742" t="s">
        <v>259</v>
      </c>
      <c r="I665" s="739" t="str">
        <f>IF(自動車税減免申請書!E786="","",自動車税減免申請書!E786)</f>
        <v/>
      </c>
      <c r="J665" s="739"/>
      <c r="K665" s="87" t="str">
        <f>IF(自動車税減免申請書!G786="","",自動車税減免申請書!G786)</f>
        <v/>
      </c>
      <c r="L665" s="37"/>
    </row>
    <row r="666" spans="1:23" ht="23.25" customHeight="1">
      <c r="A666" s="824"/>
      <c r="B666" s="825"/>
      <c r="C666" s="782" t="str">
        <f>IF(自動車税減免申請書!A787="","",自動車税減免申請書!A787)</f>
        <v/>
      </c>
      <c r="D666" s="782"/>
      <c r="E666" s="783" t="str">
        <f>IF(C666="","",IF(OR(入力シート!B343=2,入力シート!B343=4,入力シート!B343=7,入力シート!B343=9,入力シート!B343=12,入力シート!B343=15,入力シート!B343=17),"1",IF(OR(入力シート!B343=6,入力シート!B343=11,入力シート!B343=14),"4",LEN(入力シート!E343))))</f>
        <v/>
      </c>
      <c r="F666" s="783"/>
      <c r="G666" s="784" t="str">
        <f>IF(C666="","",LEFT(IF(入力シート!E343="","",入力シート!E343)&amp;"00",3))</f>
        <v/>
      </c>
      <c r="H666" s="785" t="s">
        <v>259</v>
      </c>
      <c r="I666" s="782" t="str">
        <f>IF(自動車税減免申請書!E787="","",自動車税減免申請書!E787)</f>
        <v/>
      </c>
      <c r="J666" s="782"/>
      <c r="K666" s="92" t="str">
        <f>IF(自動車税減免申請書!G787="","",自動車税減免申請書!G787)</f>
        <v/>
      </c>
      <c r="L666" s="37"/>
    </row>
    <row r="667" spans="1:23" ht="6" customHeight="1">
      <c r="A667" s="27"/>
      <c r="B667" s="27"/>
      <c r="C667" s="27"/>
      <c r="D667" s="27"/>
      <c r="E667" s="27"/>
      <c r="F667" s="27"/>
      <c r="G667" s="27"/>
      <c r="H667" s="27"/>
      <c r="I667" s="27"/>
      <c r="J667" s="27"/>
      <c r="K667" s="35"/>
      <c r="L667" s="37"/>
    </row>
    <row r="668" spans="1:23" ht="9.75" customHeight="1"/>
    <row r="669" spans="1:23" ht="7.5" customHeight="1">
      <c r="A669" s="800"/>
      <c r="B669" s="84"/>
      <c r="C669" s="84"/>
      <c r="D669" s="84"/>
      <c r="E669" s="84"/>
      <c r="F669" s="801" t="s">
        <v>462</v>
      </c>
      <c r="G669" s="94" t="s">
        <v>463</v>
      </c>
      <c r="H669" s="802" t="s">
        <v>464</v>
      </c>
      <c r="I669" s="803"/>
      <c r="J669" s="804"/>
      <c r="K669" s="805"/>
      <c r="L669" s="806"/>
      <c r="M669" s="807"/>
      <c r="N669" s="808"/>
      <c r="O669" s="693" t="s">
        <v>271</v>
      </c>
      <c r="P669" s="695" t="s">
        <v>273</v>
      </c>
      <c r="Q669" s="696"/>
      <c r="R669" s="697"/>
      <c r="S669" s="95" t="s">
        <v>465</v>
      </c>
      <c r="T669" s="836"/>
      <c r="U669" s="95">
        <v>51</v>
      </c>
      <c r="V669" s="701"/>
      <c r="W669" s="702"/>
    </row>
    <row r="670" spans="1:23" ht="7.5" customHeight="1">
      <c r="A670" s="800"/>
      <c r="B670" s="84"/>
      <c r="C670" s="84"/>
      <c r="D670" s="84"/>
      <c r="E670" s="84"/>
      <c r="F670" s="801"/>
      <c r="G670" s="809">
        <v>330</v>
      </c>
      <c r="H670" s="811" t="s">
        <v>466</v>
      </c>
      <c r="I670" s="812"/>
      <c r="J670" s="812"/>
      <c r="K670" s="813"/>
      <c r="L670" s="806"/>
      <c r="M670" s="807"/>
      <c r="N670" s="808"/>
      <c r="O670" s="694"/>
      <c r="P670" s="698"/>
      <c r="Q670" s="699"/>
      <c r="R670" s="700"/>
      <c r="S670" s="705" t="s">
        <v>467</v>
      </c>
      <c r="T670" s="837"/>
      <c r="U670" s="705" t="s">
        <v>341</v>
      </c>
      <c r="V670" s="703"/>
      <c r="W670" s="704"/>
    </row>
    <row r="671" spans="1:23" ht="7.5" customHeight="1">
      <c r="A671" s="800"/>
      <c r="B671" s="84"/>
      <c r="C671" s="84"/>
      <c r="D671" s="84"/>
      <c r="E671" s="84"/>
      <c r="F671" s="801"/>
      <c r="G671" s="810"/>
      <c r="H671" s="814"/>
      <c r="I671" s="815"/>
      <c r="J671" s="815"/>
      <c r="K671" s="816"/>
      <c r="L671" s="806"/>
      <c r="M671" s="807"/>
      <c r="N671" s="808"/>
      <c r="O671" s="96">
        <v>41</v>
      </c>
      <c r="P671" s="706" t="s">
        <v>490</v>
      </c>
      <c r="Q671" s="707"/>
      <c r="R671" s="708"/>
      <c r="S671" s="705"/>
      <c r="T671" s="838"/>
      <c r="U671" s="705"/>
      <c r="V671" s="703"/>
      <c r="W671" s="704"/>
    </row>
    <row r="672" spans="1:23" ht="7.5" customHeight="1">
      <c r="A672" s="800"/>
      <c r="B672" s="84"/>
      <c r="C672" s="84"/>
      <c r="D672" s="84"/>
      <c r="E672" s="84"/>
      <c r="F672" s="97"/>
      <c r="G672" s="98"/>
      <c r="H672" s="98"/>
      <c r="I672" s="98"/>
      <c r="J672" s="98"/>
      <c r="K672" s="98"/>
      <c r="L672" s="27"/>
      <c r="M672" s="27"/>
      <c r="N672" s="27"/>
      <c r="O672" s="789"/>
      <c r="P672" s="792"/>
      <c r="Q672" s="793"/>
      <c r="R672" s="794"/>
      <c r="S672" s="99" t="s">
        <v>469</v>
      </c>
      <c r="T672" s="730"/>
      <c r="U672" s="731"/>
      <c r="V672" s="731"/>
      <c r="W672" s="732"/>
    </row>
    <row r="673" spans="1:23" ht="13.5" customHeight="1">
      <c r="A673" s="800"/>
      <c r="B673" s="519"/>
      <c r="C673" s="519"/>
      <c r="D673" s="519"/>
      <c r="E673" s="519"/>
      <c r="F673" s="519"/>
      <c r="G673" s="519"/>
      <c r="H673" s="519"/>
      <c r="I673" s="519"/>
      <c r="J673" s="519"/>
      <c r="K673" s="519"/>
      <c r="L673" s="817"/>
      <c r="M673" s="817"/>
      <c r="N673" s="817"/>
      <c r="O673" s="790"/>
      <c r="P673" s="795"/>
      <c r="Q673" s="563"/>
      <c r="R673" s="796"/>
      <c r="S673" s="100" t="s">
        <v>394</v>
      </c>
      <c r="T673" s="797"/>
      <c r="U673" s="798"/>
      <c r="V673" s="798"/>
      <c r="W673" s="799"/>
    </row>
    <row r="674" spans="1:23" ht="7.5" customHeight="1">
      <c r="A674" s="800"/>
      <c r="B674" s="519"/>
      <c r="C674" s="519"/>
      <c r="D674" s="519"/>
      <c r="E674" s="519"/>
      <c r="F674" s="519"/>
      <c r="G674" s="519"/>
      <c r="H674" s="519"/>
      <c r="I674" s="519"/>
      <c r="J674" s="519"/>
      <c r="K674" s="519"/>
      <c r="L674" s="27"/>
      <c r="M674" s="27"/>
      <c r="N674" s="27"/>
      <c r="O674" s="790"/>
      <c r="P674" s="795"/>
      <c r="Q674" s="563"/>
      <c r="R674" s="796"/>
      <c r="S674" s="99" t="s">
        <v>470</v>
      </c>
      <c r="T674" s="730"/>
      <c r="U674" s="731"/>
      <c r="V674" s="731"/>
      <c r="W674" s="732"/>
    </row>
    <row r="675" spans="1:23" ht="13.5" customHeight="1">
      <c r="A675" s="800"/>
      <c r="B675" s="519"/>
      <c r="C675" s="519"/>
      <c r="D675" s="519"/>
      <c r="E675" s="519"/>
      <c r="F675" s="519"/>
      <c r="G675" s="519"/>
      <c r="H675" s="519"/>
      <c r="I675" s="519"/>
      <c r="J675" s="519"/>
      <c r="K675" s="519"/>
      <c r="L675" s="817"/>
      <c r="M675" s="817"/>
      <c r="N675" s="817"/>
      <c r="O675" s="791"/>
      <c r="P675" s="795"/>
      <c r="Q675" s="563"/>
      <c r="R675" s="796"/>
      <c r="S675" s="82" t="s">
        <v>395</v>
      </c>
      <c r="T675" s="733"/>
      <c r="U675" s="734"/>
      <c r="V675" s="734"/>
      <c r="W675" s="735"/>
    </row>
    <row r="676" spans="1:23" ht="130.5" customHeight="1">
      <c r="A676" s="93"/>
      <c r="B676" s="16"/>
      <c r="C676" s="16"/>
      <c r="D676" s="16"/>
      <c r="E676" s="16"/>
      <c r="F676" s="16"/>
      <c r="G676" s="16"/>
      <c r="H676" s="16"/>
      <c r="I676" s="16"/>
      <c r="J676" s="16"/>
      <c r="K676" s="16"/>
      <c r="L676" s="27"/>
      <c r="M676" s="27"/>
      <c r="N676" s="27"/>
      <c r="P676" s="16"/>
      <c r="Q676" s="16"/>
      <c r="R676" s="16"/>
      <c r="S676" s="101"/>
      <c r="T676" s="16"/>
      <c r="U676" s="16"/>
      <c r="V676" s="16"/>
      <c r="W676" s="16"/>
    </row>
    <row r="677" spans="1:23" ht="3.75" customHeight="1"/>
    <row r="678" spans="1:23" ht="21">
      <c r="A678" s="518" t="s">
        <v>1259</v>
      </c>
      <c r="B678" s="518"/>
      <c r="C678" s="518"/>
      <c r="D678" s="518"/>
      <c r="E678" s="518"/>
      <c r="F678" s="518"/>
      <c r="G678" s="518"/>
      <c r="H678" s="518"/>
      <c r="I678" s="518"/>
      <c r="J678" s="518"/>
      <c r="K678" s="518"/>
      <c r="L678" s="518"/>
      <c r="M678" s="518"/>
      <c r="N678" s="518"/>
      <c r="O678" s="518"/>
      <c r="P678" s="518"/>
      <c r="Q678" s="518"/>
      <c r="R678" s="518"/>
      <c r="S678" s="518"/>
      <c r="T678" s="518"/>
      <c r="U678" s="518"/>
      <c r="V678" s="518"/>
      <c r="W678" s="518"/>
    </row>
    <row r="679" spans="1:23" ht="6" customHeight="1"/>
    <row r="680" spans="1:23" ht="13.5" customHeight="1">
      <c r="U680" s="519" t="str">
        <f>"ページ　　"&amp;入力シート!$AI$14&amp;" - "</f>
        <v xml:space="preserve">ページ　　0 - </v>
      </c>
      <c r="V680" s="519"/>
      <c r="W680" s="17">
        <v>14</v>
      </c>
    </row>
    <row r="681" spans="1:23" ht="13.5" customHeight="1">
      <c r="A681" s="743" t="s">
        <v>441</v>
      </c>
      <c r="B681" s="744"/>
      <c r="C681" s="744"/>
      <c r="D681" s="744"/>
      <c r="E681" s="744" t="s">
        <v>442</v>
      </c>
      <c r="F681" s="745"/>
    </row>
    <row r="682" spans="1:23" ht="13.5" customHeight="1">
      <c r="A682" s="746">
        <v>1</v>
      </c>
      <c r="B682" s="747">
        <v>2</v>
      </c>
      <c r="C682" s="747">
        <v>3</v>
      </c>
      <c r="D682" s="747">
        <v>4</v>
      </c>
      <c r="E682" s="747">
        <v>5</v>
      </c>
      <c r="F682" s="748"/>
      <c r="G682" s="76"/>
      <c r="H682" s="749" t="str">
        <f>H526</f>
        <v>北海道札幌道税事務所</v>
      </c>
      <c r="I682" s="749"/>
      <c r="J682" s="749"/>
      <c r="K682" s="749"/>
      <c r="L682" s="749"/>
      <c r="T682" s="709" t="str">
        <f>T526</f>
        <v>令和　　　　年　　　　月　　　　日</v>
      </c>
      <c r="U682" s="709"/>
      <c r="V682" s="709"/>
      <c r="W682" s="709"/>
    </row>
    <row r="683" spans="1:23" ht="6" customHeight="1">
      <c r="A683" s="746"/>
      <c r="B683" s="747"/>
      <c r="C683" s="747"/>
      <c r="D683" s="747"/>
      <c r="E683" s="747"/>
      <c r="F683" s="748"/>
    </row>
    <row r="684" spans="1:23" ht="7.5" customHeight="1">
      <c r="A684" s="710" t="s">
        <v>471</v>
      </c>
      <c r="B684" s="712" t="s">
        <v>472</v>
      </c>
      <c r="C684" s="712">
        <v>1</v>
      </c>
      <c r="D684" s="714" t="s">
        <v>473</v>
      </c>
      <c r="E684" s="712" t="s">
        <v>474</v>
      </c>
      <c r="F684" s="716"/>
      <c r="H684" s="718" t="s">
        <v>475</v>
      </c>
      <c r="I684" s="719"/>
      <c r="J684" s="720"/>
      <c r="K684" s="721" t="str">
        <f>K528</f>
        <v/>
      </c>
      <c r="L684" s="722"/>
      <c r="M684" s="722"/>
      <c r="N684" s="722"/>
      <c r="O684" s="722"/>
      <c r="P684" s="722"/>
      <c r="Q684" s="722"/>
      <c r="R684" s="722"/>
      <c r="S684" s="722"/>
      <c r="T684" s="722"/>
      <c r="U684" s="722"/>
      <c r="V684" s="722"/>
      <c r="W684" s="723"/>
    </row>
    <row r="685" spans="1:23" ht="18.75" customHeight="1">
      <c r="A685" s="711"/>
      <c r="B685" s="713"/>
      <c r="C685" s="713"/>
      <c r="D685" s="715"/>
      <c r="E685" s="713"/>
      <c r="F685" s="717"/>
      <c r="H685" s="727" t="s">
        <v>448</v>
      </c>
      <c r="I685" s="728"/>
      <c r="J685" s="729"/>
      <c r="K685" s="724"/>
      <c r="L685" s="725"/>
      <c r="M685" s="725"/>
      <c r="N685" s="725"/>
      <c r="O685" s="725"/>
      <c r="P685" s="725"/>
      <c r="Q685" s="725"/>
      <c r="R685" s="725"/>
      <c r="S685" s="725"/>
      <c r="T685" s="725"/>
      <c r="U685" s="725"/>
      <c r="V685" s="725"/>
      <c r="W685" s="726"/>
    </row>
    <row r="686" spans="1:23" ht="7.5" customHeight="1">
      <c r="H686" s="763" t="s">
        <v>449</v>
      </c>
      <c r="I686" s="764"/>
      <c r="J686" s="765"/>
      <c r="K686" s="766" t="str">
        <f>K530</f>
        <v/>
      </c>
      <c r="L686" s="767"/>
      <c r="M686" s="767"/>
      <c r="N686" s="767"/>
      <c r="O686" s="767"/>
      <c r="P686" s="767"/>
      <c r="Q686" s="767"/>
      <c r="R686" s="767"/>
      <c r="S686" s="767"/>
      <c r="T686" s="767"/>
      <c r="U686" s="767"/>
      <c r="V686" s="767"/>
      <c r="W686" s="768"/>
    </row>
    <row r="687" spans="1:23" ht="18.75" customHeight="1">
      <c r="H687" s="772" t="s">
        <v>450</v>
      </c>
      <c r="I687" s="773"/>
      <c r="J687" s="774"/>
      <c r="K687" s="769"/>
      <c r="L687" s="524"/>
      <c r="M687" s="524"/>
      <c r="N687" s="770"/>
      <c r="O687" s="770"/>
      <c r="P687" s="770"/>
      <c r="Q687" s="770"/>
      <c r="R687" s="770"/>
      <c r="S687" s="770"/>
      <c r="T687" s="770"/>
      <c r="U687" s="770"/>
      <c r="V687" s="770"/>
      <c r="W687" s="771"/>
    </row>
    <row r="688" spans="1:23" ht="7.5" customHeight="1">
      <c r="H688" s="57"/>
      <c r="I688" s="57"/>
      <c r="J688" s="77"/>
      <c r="K688" s="78"/>
      <c r="L688" s="16"/>
      <c r="M688" s="16"/>
      <c r="N688" s="775" t="s">
        <v>451</v>
      </c>
      <c r="O688" s="79" t="s">
        <v>452</v>
      </c>
      <c r="P688" s="777" t="s">
        <v>337</v>
      </c>
      <c r="Q688" s="80">
        <v>9</v>
      </c>
      <c r="R688" s="779" t="s">
        <v>453</v>
      </c>
      <c r="S688" s="780"/>
      <c r="T688" s="781"/>
      <c r="U688" s="730" t="str">
        <f>U532</f>
        <v/>
      </c>
      <c r="V688" s="731"/>
      <c r="W688" s="732"/>
    </row>
    <row r="689" spans="1:23" ht="15" customHeight="1">
      <c r="H689" s="57"/>
      <c r="I689" s="57"/>
      <c r="J689" s="77"/>
      <c r="K689" s="81"/>
      <c r="L689" s="81"/>
      <c r="M689" s="37"/>
      <c r="N689" s="776"/>
      <c r="O689" s="82">
        <v>310</v>
      </c>
      <c r="P689" s="778"/>
      <c r="Q689" s="83" t="str">
        <f>Q533</f>
        <v/>
      </c>
      <c r="R689" s="736" t="s">
        <v>267</v>
      </c>
      <c r="S689" s="737"/>
      <c r="T689" s="738"/>
      <c r="U689" s="733"/>
      <c r="V689" s="734"/>
      <c r="W689" s="735"/>
    </row>
    <row r="690" spans="1:23" ht="31.5" customHeight="1"/>
    <row r="691" spans="1:23" ht="15" customHeight="1">
      <c r="A691" s="756" t="s">
        <v>454</v>
      </c>
      <c r="B691" s="757"/>
      <c r="C691" s="757" t="s">
        <v>279</v>
      </c>
      <c r="D691" s="757"/>
      <c r="E691" s="760" t="s">
        <v>333</v>
      </c>
      <c r="F691" s="760"/>
      <c r="G691" s="760"/>
      <c r="H691" s="760"/>
      <c r="I691" s="760"/>
      <c r="J691" s="760"/>
      <c r="K691" s="761"/>
      <c r="L691" s="84"/>
    </row>
    <row r="692" spans="1:23" ht="15" customHeight="1">
      <c r="A692" s="758"/>
      <c r="B692" s="759"/>
      <c r="C692" s="759"/>
      <c r="D692" s="759"/>
      <c r="E692" s="762" t="s">
        <v>455</v>
      </c>
      <c r="F692" s="762"/>
      <c r="G692" s="762" t="s">
        <v>456</v>
      </c>
      <c r="H692" s="762"/>
      <c r="I692" s="762" t="s">
        <v>457</v>
      </c>
      <c r="J692" s="762"/>
      <c r="K692" s="85" t="s">
        <v>279</v>
      </c>
      <c r="L692" s="84"/>
    </row>
    <row r="693" spans="1:23" ht="7.5" customHeight="1">
      <c r="A693" s="818" t="s">
        <v>486</v>
      </c>
      <c r="B693" s="819"/>
      <c r="C693" s="819" t="s">
        <v>487</v>
      </c>
      <c r="D693" s="819"/>
      <c r="E693" s="751">
        <v>24</v>
      </c>
      <c r="F693" s="751"/>
      <c r="G693" s="819" t="s">
        <v>488</v>
      </c>
      <c r="H693" s="819"/>
      <c r="I693" s="819">
        <v>28</v>
      </c>
      <c r="J693" s="819"/>
      <c r="K693" s="86" t="s">
        <v>489</v>
      </c>
      <c r="L693" s="84"/>
    </row>
    <row r="694" spans="1:23" ht="23.25" customHeight="1">
      <c r="A694" s="820">
        <v>320</v>
      </c>
      <c r="B694" s="821"/>
      <c r="C694" s="826" t="str">
        <f>IF(自動車税減免申請書!A825="","",自動車税減免申請書!A825)</f>
        <v/>
      </c>
      <c r="D694" s="826"/>
      <c r="E694" s="739" t="str">
        <f>IF(C694="","",IF(OR(入力シート!B344=2,入力シート!B344=4,入力シート!B344=7,入力シート!B344=9,入力シート!B344=12,入力シート!B344=15,入力シート!B344=17),"1",IF(OR(入力シート!B344=6,入力シート!B344=11,入力シート!B344=14),"4",LEN(入力シート!E344))))</f>
        <v/>
      </c>
      <c r="F694" s="739"/>
      <c r="G694" s="827" t="str">
        <f>IF(C694="","",LEFT(IF(入力シート!E344="","",入力シート!E344)&amp;"00",3))</f>
        <v/>
      </c>
      <c r="H694" s="828" t="s">
        <v>259</v>
      </c>
      <c r="I694" s="826" t="str">
        <f>IF(自動車税減免申請書!E825="","",自動車税減免申請書!E825)</f>
        <v/>
      </c>
      <c r="J694" s="826"/>
      <c r="K694" s="102" t="str">
        <f>IF(自動車税減免申請書!G825="","",自動車税減免申請書!G825)</f>
        <v/>
      </c>
      <c r="L694" s="37"/>
    </row>
    <row r="695" spans="1:23" ht="23.25" customHeight="1">
      <c r="A695" s="822"/>
      <c r="B695" s="823"/>
      <c r="C695" s="739" t="str">
        <f>IF(自動車税減免申請書!A826="","",自動車税減免申請書!A826)</f>
        <v/>
      </c>
      <c r="D695" s="739"/>
      <c r="E695" s="739" t="str">
        <f>IF(C695="","",IF(OR(入力シート!B345=2,入力シート!B345=4,入力シート!B345=7,入力シート!B345=9,入力シート!B345=12,入力シート!B345=15,入力シート!B345=17),"1",IF(OR(入力シート!B345=6,入力シート!B345=11,入力シート!B345=14),"4",LEN(入力シート!E345))))</f>
        <v/>
      </c>
      <c r="F695" s="739"/>
      <c r="G695" s="741" t="str">
        <f>IF(C695="","",LEFT(IF(入力シート!E345="","",入力シート!E345)&amp;"00",3))</f>
        <v/>
      </c>
      <c r="H695" s="742" t="s">
        <v>259</v>
      </c>
      <c r="I695" s="739" t="str">
        <f>IF(自動車税減免申請書!E826="","",自動車税減免申請書!E826)</f>
        <v/>
      </c>
      <c r="J695" s="739"/>
      <c r="K695" s="87" t="str">
        <f>IF(自動車税減免申請書!G826="","",自動車税減免申請書!G826)</f>
        <v/>
      </c>
      <c r="L695" s="37"/>
    </row>
    <row r="696" spans="1:23" ht="23.25" customHeight="1">
      <c r="A696" s="822"/>
      <c r="B696" s="823"/>
      <c r="C696" s="739" t="str">
        <f>IF(自動車税減免申請書!A827="","",自動車税減免申請書!A827)</f>
        <v/>
      </c>
      <c r="D696" s="739"/>
      <c r="E696" s="739" t="str">
        <f>IF(C696="","",IF(OR(入力シート!B346=2,入力シート!B346=4,入力シート!B346=7,入力シート!B346=9,入力シート!B346=12,入力シート!B346=15,入力シート!B346=17),"1",IF(OR(入力シート!B346=6,入力シート!B346=11,入力シート!B346=14),"4",LEN(入力シート!E346))))</f>
        <v/>
      </c>
      <c r="F696" s="739"/>
      <c r="G696" s="741" t="str">
        <f>IF(C696="","",LEFT(IF(入力シート!E346="","",入力シート!E346)&amp;"00",3))</f>
        <v/>
      </c>
      <c r="H696" s="742" t="s">
        <v>259</v>
      </c>
      <c r="I696" s="739" t="str">
        <f>IF(自動車税減免申請書!E827="","",自動車税減免申請書!E827)</f>
        <v/>
      </c>
      <c r="J696" s="739"/>
      <c r="K696" s="87" t="str">
        <f>IF(自動車税減免申請書!G827="","",自動車税減免申請書!G827)</f>
        <v/>
      </c>
      <c r="L696" s="37"/>
    </row>
    <row r="697" spans="1:23" ht="23.25" customHeight="1">
      <c r="A697" s="822"/>
      <c r="B697" s="823"/>
      <c r="C697" s="739" t="str">
        <f>IF(自動車税減免申請書!A828="","",自動車税減免申請書!A828)</f>
        <v/>
      </c>
      <c r="D697" s="739"/>
      <c r="E697" s="739" t="str">
        <f>IF(C697="","",IF(OR(入力シート!B347=2,入力シート!B347=4,入力シート!B347=7,入力シート!B347=9,入力シート!B347=12,入力シート!B347=15,入力シート!B347=17),"1",IF(OR(入力シート!B347=6,入力シート!B347=11,入力シート!B347=14),"4",LEN(入力シート!E347))))</f>
        <v/>
      </c>
      <c r="F697" s="739"/>
      <c r="G697" s="741" t="str">
        <f>IF(C697="","",LEFT(IF(入力シート!E347="","",入力シート!E347)&amp;"00",3))</f>
        <v/>
      </c>
      <c r="H697" s="742" t="s">
        <v>259</v>
      </c>
      <c r="I697" s="739" t="str">
        <f>IF(自動車税減免申請書!E828="","",自動車税減免申請書!E828)</f>
        <v/>
      </c>
      <c r="J697" s="739"/>
      <c r="K697" s="87" t="str">
        <f>IF(自動車税減免申請書!G828="","",自動車税減免申請書!G828)</f>
        <v/>
      </c>
      <c r="L697" s="37"/>
    </row>
    <row r="698" spans="1:23" ht="23.25" customHeight="1">
      <c r="A698" s="822"/>
      <c r="B698" s="823"/>
      <c r="C698" s="739" t="str">
        <f>IF(自動車税減免申請書!A829="","",自動車税減免申請書!A829)</f>
        <v/>
      </c>
      <c r="D698" s="739"/>
      <c r="E698" s="739" t="str">
        <f>IF(C698="","",IF(OR(入力シート!B348=2,入力シート!B348=4,入力シート!B348=7,入力シート!B348=9,入力シート!B348=12,入力シート!B348=15,入力シート!B348=17),"1",IF(OR(入力シート!B348=6,入力シート!B348=11,入力シート!B348=14),"4",LEN(入力シート!E348))))</f>
        <v/>
      </c>
      <c r="F698" s="739"/>
      <c r="G698" s="741" t="str">
        <f>IF(C698="","",LEFT(IF(入力シート!E348="","",入力シート!E348)&amp;"00",3))</f>
        <v/>
      </c>
      <c r="H698" s="742" t="s">
        <v>259</v>
      </c>
      <c r="I698" s="739" t="str">
        <f>IF(自動車税減免申請書!E829="","",自動車税減免申請書!E829)</f>
        <v/>
      </c>
      <c r="J698" s="739"/>
      <c r="K698" s="87" t="str">
        <f>IF(自動車税減免申請書!G829="","",自動車税減免申請書!G829)</f>
        <v/>
      </c>
      <c r="L698" s="37"/>
    </row>
    <row r="699" spans="1:23" ht="23.25" customHeight="1">
      <c r="A699" s="822"/>
      <c r="B699" s="823"/>
      <c r="C699" s="739" t="str">
        <f>IF(自動車税減免申請書!A830="","",自動車税減免申請書!A830)</f>
        <v/>
      </c>
      <c r="D699" s="739"/>
      <c r="E699" s="739" t="str">
        <f>IF(C699="","",IF(OR(入力シート!B349=2,入力シート!B349=4,入力シート!B349=7,入力シート!B349=9,入力シート!B349=12,入力シート!B349=15,入力シート!B349=17),"1",IF(OR(入力シート!B349=6,入力シート!B349=11,入力シート!B349=14),"4",LEN(入力シート!E349))))</f>
        <v/>
      </c>
      <c r="F699" s="739"/>
      <c r="G699" s="741" t="str">
        <f>IF(C699="","",LEFT(IF(入力シート!E349="","",入力シート!E349)&amp;"00",3))</f>
        <v/>
      </c>
      <c r="H699" s="742" t="s">
        <v>259</v>
      </c>
      <c r="I699" s="739" t="str">
        <f>IF(自動車税減免申請書!E830="","",自動車税減免申請書!E830)</f>
        <v/>
      </c>
      <c r="J699" s="739"/>
      <c r="K699" s="87" t="str">
        <f>IF(自動車税減免申請書!G830="","",自動車税減免申請書!G830)</f>
        <v/>
      </c>
      <c r="L699" s="37"/>
    </row>
    <row r="700" spans="1:23" ht="23.25" customHeight="1">
      <c r="A700" s="822"/>
      <c r="B700" s="823"/>
      <c r="C700" s="739" t="str">
        <f>IF(自動車税減免申請書!A831="","",自動車税減免申請書!A831)</f>
        <v/>
      </c>
      <c r="D700" s="739"/>
      <c r="E700" s="739" t="str">
        <f>IF(C700="","",IF(OR(入力シート!B350=2,入力シート!B350=4,入力シート!B350=7,入力シート!B350=9,入力シート!B350=12,入力シート!B350=15,入力シート!B350=17),"1",IF(OR(入力シート!B350=6,入力シート!B350=11,入力シート!B350=14),"4",LEN(入力シート!E350))))</f>
        <v/>
      </c>
      <c r="F700" s="739"/>
      <c r="G700" s="741" t="str">
        <f>IF(C700="","",LEFT(IF(入力シート!E350="","",入力シート!E350)&amp;"00",3))</f>
        <v/>
      </c>
      <c r="H700" s="742" t="s">
        <v>259</v>
      </c>
      <c r="I700" s="739" t="str">
        <f>IF(自動車税減免申請書!E831="","",自動車税減免申請書!E831)</f>
        <v/>
      </c>
      <c r="J700" s="739"/>
      <c r="K700" s="87" t="str">
        <f>IF(自動車税減免申請書!G831="","",自動車税減免申請書!G831)</f>
        <v/>
      </c>
      <c r="L700" s="37"/>
    </row>
    <row r="701" spans="1:23" ht="23.25" customHeight="1">
      <c r="A701" s="822"/>
      <c r="B701" s="823"/>
      <c r="C701" s="739" t="str">
        <f>IF(自動車税減免申請書!A832="","",自動車税減免申請書!A832)</f>
        <v/>
      </c>
      <c r="D701" s="739"/>
      <c r="E701" s="739" t="str">
        <f>IF(C701="","",IF(OR(入力シート!B351=2,入力シート!B351=4,入力シート!B351=7,入力シート!B351=9,入力シート!B351=12,入力シート!B351=15,入力シート!B351=17),"1",IF(OR(入力シート!B351=6,入力シート!B351=11,入力シート!B351=14),"4",LEN(入力シート!E351))))</f>
        <v/>
      </c>
      <c r="F701" s="739"/>
      <c r="G701" s="741" t="str">
        <f>IF(C701="","",LEFT(IF(入力シート!E351="","",入力シート!E351)&amp;"00",3))</f>
        <v/>
      </c>
      <c r="H701" s="742" t="s">
        <v>259</v>
      </c>
      <c r="I701" s="739" t="str">
        <f>IF(自動車税減免申請書!E832="","",自動車税減免申請書!E832)</f>
        <v/>
      </c>
      <c r="J701" s="739"/>
      <c r="K701" s="87" t="str">
        <f>IF(自動車税減免申請書!G832="","",自動車税減免申請書!G832)</f>
        <v/>
      </c>
      <c r="L701" s="37"/>
    </row>
    <row r="702" spans="1:23" ht="23.25" customHeight="1">
      <c r="A702" s="822"/>
      <c r="B702" s="823"/>
      <c r="C702" s="739" t="str">
        <f>IF(自動車税減免申請書!A833="","",自動車税減免申請書!A833)</f>
        <v/>
      </c>
      <c r="D702" s="739"/>
      <c r="E702" s="739" t="str">
        <f>IF(C702="","",IF(OR(入力シート!B352=2,入力シート!B352=4,入力シート!B352=7,入力シート!B352=9,入力シート!B352=12,入力シート!B352=15,入力シート!B352=17),"1",IF(OR(入力シート!B352=6,入力シート!B352=11,入力シート!B352=14),"4",LEN(入力シート!E352))))</f>
        <v/>
      </c>
      <c r="F702" s="739"/>
      <c r="G702" s="741" t="str">
        <f>IF(C702="","",LEFT(IF(入力シート!E352="","",入力シート!E352)&amp;"00",3))</f>
        <v/>
      </c>
      <c r="H702" s="742" t="s">
        <v>259</v>
      </c>
      <c r="I702" s="739" t="str">
        <f>IF(自動車税減免申請書!E833="","",自動車税減免申請書!E833)</f>
        <v/>
      </c>
      <c r="J702" s="739"/>
      <c r="K702" s="87" t="str">
        <f>IF(自動車税減免申請書!G833="","",自動車税減免申請書!G833)</f>
        <v/>
      </c>
      <c r="L702" s="37"/>
    </row>
    <row r="703" spans="1:23" ht="23.25" customHeight="1">
      <c r="A703" s="822"/>
      <c r="B703" s="823"/>
      <c r="C703" s="739" t="str">
        <f>IF(自動車税減免申請書!A834="","",自動車税減免申請書!A834)</f>
        <v/>
      </c>
      <c r="D703" s="739"/>
      <c r="E703" s="739" t="str">
        <f>IF(C703="","",IF(OR(入力シート!B353=2,入力シート!B353=4,入力シート!B353=7,入力シート!B353=9,入力シート!B353=12,入力シート!B353=15,入力シート!B353=17),"1",IF(OR(入力シート!B353=6,入力シート!B353=11,入力シート!B353=14),"4",LEN(入力シート!E353))))</f>
        <v/>
      </c>
      <c r="F703" s="739"/>
      <c r="G703" s="741" t="str">
        <f>IF(C703="","",LEFT(IF(入力シート!E353="","",入力シート!E353)&amp;"00",3))</f>
        <v/>
      </c>
      <c r="H703" s="742" t="s">
        <v>259</v>
      </c>
      <c r="I703" s="739" t="str">
        <f>IF(自動車税減免申請書!E834="","",自動車税減免申請書!E834)</f>
        <v/>
      </c>
      <c r="J703" s="739"/>
      <c r="K703" s="87" t="str">
        <f>IF(自動車税減免申請書!G834="","",自動車税減免申請書!G834)</f>
        <v/>
      </c>
      <c r="L703" s="37"/>
    </row>
    <row r="704" spans="1:23" ht="23.25" customHeight="1">
      <c r="A704" s="822"/>
      <c r="B704" s="823"/>
      <c r="C704" s="739" t="str">
        <f>IF(自動車税減免申請書!A835="","",自動車税減免申請書!A835)</f>
        <v/>
      </c>
      <c r="D704" s="739"/>
      <c r="E704" s="739" t="str">
        <f>IF(C704="","",IF(OR(入力シート!B354=2,入力シート!B354=4,入力シート!B354=7,入力シート!B354=9,入力シート!B354=12,入力シート!B354=15,入力シート!B354=17),"1",IF(OR(入力シート!B354=6,入力シート!B354=11,入力シート!B354=14),"4",LEN(入力シート!E354))))</f>
        <v/>
      </c>
      <c r="F704" s="739"/>
      <c r="G704" s="741" t="str">
        <f>IF(C704="","",LEFT(IF(入力シート!E354="","",入力シート!E354)&amp;"00",3))</f>
        <v/>
      </c>
      <c r="H704" s="742" t="s">
        <v>259</v>
      </c>
      <c r="I704" s="739" t="str">
        <f>IF(自動車税減免申請書!E835="","",自動車税減免申請書!E835)</f>
        <v/>
      </c>
      <c r="J704" s="739"/>
      <c r="K704" s="87" t="str">
        <f>IF(自動車税減免申請書!G835="","",自動車税減免申請書!G835)</f>
        <v/>
      </c>
      <c r="L704" s="37"/>
    </row>
    <row r="705" spans="1:12" ht="23.25" customHeight="1">
      <c r="A705" s="822"/>
      <c r="B705" s="823"/>
      <c r="C705" s="739" t="str">
        <f>IF(自動車税減免申請書!A836="","",自動車税減免申請書!A836)</f>
        <v/>
      </c>
      <c r="D705" s="739"/>
      <c r="E705" s="739" t="str">
        <f>IF(C705="","",IF(OR(入力シート!B355=2,入力シート!B355=4,入力シート!B355=7,入力シート!B355=9,入力シート!B355=12,入力シート!B355=15,入力シート!B355=17),"1",IF(OR(入力シート!B355=6,入力シート!B355=11,入力シート!B355=14),"4",LEN(入力シート!E355))))</f>
        <v/>
      </c>
      <c r="F705" s="739"/>
      <c r="G705" s="741" t="str">
        <f>IF(C705="","",LEFT(IF(入力シート!E355="","",入力シート!E355)&amp;"00",3))</f>
        <v/>
      </c>
      <c r="H705" s="742" t="s">
        <v>259</v>
      </c>
      <c r="I705" s="739" t="str">
        <f>IF(自動車税減免申請書!E836="","",自動車税減免申請書!E836)</f>
        <v/>
      </c>
      <c r="J705" s="739"/>
      <c r="K705" s="87" t="str">
        <f>IF(自動車税減免申請書!G836="","",自動車税減免申請書!G836)</f>
        <v/>
      </c>
      <c r="L705" s="37"/>
    </row>
    <row r="706" spans="1:12" ht="23.25" customHeight="1">
      <c r="A706" s="822"/>
      <c r="B706" s="823"/>
      <c r="C706" s="739" t="str">
        <f>IF(自動車税減免申請書!A837="","",自動車税減免申請書!A837)</f>
        <v/>
      </c>
      <c r="D706" s="739"/>
      <c r="E706" s="739" t="str">
        <f>IF(C706="","",IF(OR(入力シート!B356=2,入力シート!B356=4,入力シート!B356=7,入力シート!B356=9,入力シート!B356=12,入力シート!B356=15,入力シート!B356=17),"1",IF(OR(入力シート!B356=6,入力シート!B356=11,入力シート!B356=14),"4",LEN(入力シート!E356))))</f>
        <v/>
      </c>
      <c r="F706" s="739"/>
      <c r="G706" s="741" t="str">
        <f>IF(C706="","",LEFT(IF(入力シート!E356="","",入力シート!E356)&amp;"00",3))</f>
        <v/>
      </c>
      <c r="H706" s="742" t="s">
        <v>259</v>
      </c>
      <c r="I706" s="739" t="str">
        <f>IF(自動車税減免申請書!E837="","",自動車税減免申請書!E837)</f>
        <v/>
      </c>
      <c r="J706" s="739"/>
      <c r="K706" s="87" t="str">
        <f>IF(自動車税減免申請書!G837="","",自動車税減免申請書!G837)</f>
        <v/>
      </c>
      <c r="L706" s="37"/>
    </row>
    <row r="707" spans="1:12" ht="23.25" customHeight="1">
      <c r="A707" s="822"/>
      <c r="B707" s="823"/>
      <c r="C707" s="739" t="str">
        <f>IF(自動車税減免申請書!A838="","",自動車税減免申請書!A838)</f>
        <v/>
      </c>
      <c r="D707" s="739"/>
      <c r="E707" s="739" t="str">
        <f>IF(C707="","",IF(OR(入力シート!B357=2,入力シート!B357=4,入力シート!B357=7,入力シート!B357=9,入力シート!B357=12,入力シート!B357=15,入力シート!B357=17),"1",IF(OR(入力シート!B357=6,入力シート!B357=11,入力シート!B357=14),"4",LEN(入力シート!E357))))</f>
        <v/>
      </c>
      <c r="F707" s="739"/>
      <c r="G707" s="741" t="str">
        <f>IF(C707="","",LEFT(IF(入力シート!E357="","",入力シート!E357)&amp;"00",3))</f>
        <v/>
      </c>
      <c r="H707" s="742" t="s">
        <v>259</v>
      </c>
      <c r="I707" s="739" t="str">
        <f>IF(自動車税減免申請書!E838="","",自動車税減免申請書!E838)</f>
        <v/>
      </c>
      <c r="J707" s="739"/>
      <c r="K707" s="87" t="str">
        <f>IF(自動車税減免申請書!G838="","",自動車税減免申請書!G838)</f>
        <v/>
      </c>
      <c r="L707" s="37"/>
    </row>
    <row r="708" spans="1:12" ht="23.25" customHeight="1">
      <c r="A708" s="822"/>
      <c r="B708" s="823"/>
      <c r="C708" s="739" t="str">
        <f>IF(自動車税減免申請書!A839="","",自動車税減免申請書!A839)</f>
        <v/>
      </c>
      <c r="D708" s="739"/>
      <c r="E708" s="739" t="str">
        <f>IF(C708="","",IF(OR(入力シート!B358=2,入力シート!B358=4,入力シート!B358=7,入力シート!B358=9,入力シート!B358=12,入力シート!B358=15,入力シート!B358=17),"1",IF(OR(入力シート!B358=6,入力シート!B358=11,入力シート!B358=14),"4",LEN(入力シート!E358))))</f>
        <v/>
      </c>
      <c r="F708" s="739"/>
      <c r="G708" s="741" t="str">
        <f>IF(C708="","",LEFT(IF(入力シート!E358="","",入力シート!E358)&amp;"00",3))</f>
        <v/>
      </c>
      <c r="H708" s="742" t="s">
        <v>259</v>
      </c>
      <c r="I708" s="739" t="str">
        <f>IF(自動車税減免申請書!E839="","",自動車税減免申請書!E839)</f>
        <v/>
      </c>
      <c r="J708" s="739"/>
      <c r="K708" s="87" t="str">
        <f>IF(自動車税減免申請書!G839="","",自動車税減免申請書!G839)</f>
        <v/>
      </c>
      <c r="L708" s="37"/>
    </row>
    <row r="709" spans="1:12" ht="23.25" customHeight="1">
      <c r="A709" s="822"/>
      <c r="B709" s="823"/>
      <c r="C709" s="739" t="str">
        <f>IF(自動車税減免申請書!A840="","",自動車税減免申請書!A840)</f>
        <v/>
      </c>
      <c r="D709" s="739"/>
      <c r="E709" s="739" t="str">
        <f>IF(C709="","",IF(OR(入力シート!B359=2,入力シート!B359=4,入力シート!B359=7,入力シート!B359=9,入力シート!B359=12,入力シート!B359=15,入力シート!B359=17),"1",IF(OR(入力シート!B359=6,入力シート!B359=11,入力シート!B359=14),"4",LEN(入力シート!E359))))</f>
        <v/>
      </c>
      <c r="F709" s="739"/>
      <c r="G709" s="741" t="str">
        <f>IF(C709="","",LEFT(IF(入力シート!E359="","",入力シート!E359)&amp;"00",3))</f>
        <v/>
      </c>
      <c r="H709" s="742" t="s">
        <v>259</v>
      </c>
      <c r="I709" s="739" t="str">
        <f>IF(自動車税減免申請書!E840="","",自動車税減免申請書!E840)</f>
        <v/>
      </c>
      <c r="J709" s="739"/>
      <c r="K709" s="87" t="str">
        <f>IF(自動車税減免申請書!G840="","",自動車税減免申請書!G840)</f>
        <v/>
      </c>
      <c r="L709" s="37"/>
    </row>
    <row r="710" spans="1:12" ht="23.25" customHeight="1">
      <c r="A710" s="822"/>
      <c r="B710" s="823"/>
      <c r="C710" s="739" t="str">
        <f>IF(自動車税減免申請書!A841="","",自動車税減免申請書!A841)</f>
        <v/>
      </c>
      <c r="D710" s="739"/>
      <c r="E710" s="739" t="str">
        <f>IF(C710="","",IF(OR(入力シート!B360=2,入力シート!B360=4,入力シート!B360=7,入力シート!B360=9,入力シート!B360=12,入力シート!B360=15,入力シート!B360=17),"1",IF(OR(入力シート!B360=6,入力シート!B360=11,入力シート!B360=14),"4",LEN(入力シート!E360))))</f>
        <v/>
      </c>
      <c r="F710" s="739"/>
      <c r="G710" s="741" t="str">
        <f>IF(C710="","",LEFT(IF(入力シート!E360="","",入力シート!E360)&amp;"00",3))</f>
        <v/>
      </c>
      <c r="H710" s="742" t="s">
        <v>259</v>
      </c>
      <c r="I710" s="739" t="str">
        <f>IF(自動車税減免申請書!E841="","",自動車税減免申請書!E841)</f>
        <v/>
      </c>
      <c r="J710" s="739"/>
      <c r="K710" s="87" t="str">
        <f>IF(自動車税減免申請書!G841="","",自動車税減免申請書!G841)</f>
        <v/>
      </c>
      <c r="L710" s="37"/>
    </row>
    <row r="711" spans="1:12" ht="23.25" customHeight="1">
      <c r="A711" s="822"/>
      <c r="B711" s="823"/>
      <c r="C711" s="739" t="str">
        <f>IF(自動車税減免申請書!A842="","",自動車税減免申請書!A842)</f>
        <v/>
      </c>
      <c r="D711" s="739"/>
      <c r="E711" s="739" t="str">
        <f>IF(C711="","",IF(OR(入力シート!B361=2,入力シート!B361=4,入力シート!B361=7,入力シート!B361=9,入力シート!B361=12,入力シート!B361=15,入力シート!B361=17),"1",IF(OR(入力シート!B361=6,入力シート!B361=11,入力シート!B361=14),"4",LEN(入力シート!E361))))</f>
        <v/>
      </c>
      <c r="F711" s="739"/>
      <c r="G711" s="741" t="str">
        <f>IF(C711="","",LEFT(IF(入力シート!E361="","",入力シート!E361)&amp;"00",3))</f>
        <v/>
      </c>
      <c r="H711" s="742" t="s">
        <v>259</v>
      </c>
      <c r="I711" s="739" t="str">
        <f>IF(自動車税減免申請書!E842="","",自動車税減免申請書!E842)</f>
        <v/>
      </c>
      <c r="J711" s="739"/>
      <c r="K711" s="87" t="str">
        <f>IF(自動車税減免申請書!G842="","",自動車税減免申請書!G842)</f>
        <v/>
      </c>
      <c r="L711" s="37"/>
    </row>
    <row r="712" spans="1:12" ht="23.25" customHeight="1">
      <c r="A712" s="822"/>
      <c r="B712" s="823"/>
      <c r="C712" s="739" t="str">
        <f>IF(自動車税減免申請書!A843="","",自動車税減免申請書!A843)</f>
        <v/>
      </c>
      <c r="D712" s="739"/>
      <c r="E712" s="739" t="str">
        <f>IF(C712="","",IF(OR(入力シート!B362=2,入力シート!B362=4,入力シート!B362=7,入力シート!B362=9,入力シート!B362=12,入力シート!B362=15,入力シート!B362=17),"1",IF(OR(入力シート!B362=6,入力シート!B362=11,入力シート!B362=14),"4",LEN(入力シート!E362))))</f>
        <v/>
      </c>
      <c r="F712" s="739"/>
      <c r="G712" s="741" t="str">
        <f>IF(C712="","",LEFT(IF(入力シート!E362="","",入力シート!E362)&amp;"00",3))</f>
        <v/>
      </c>
      <c r="H712" s="742" t="s">
        <v>259</v>
      </c>
      <c r="I712" s="739" t="str">
        <f>IF(自動車税減免申請書!E843="","",自動車税減免申請書!E843)</f>
        <v/>
      </c>
      <c r="J712" s="739"/>
      <c r="K712" s="87" t="str">
        <f>IF(自動車税減免申請書!G843="","",自動車税減免申請書!G843)</f>
        <v/>
      </c>
      <c r="L712" s="37"/>
    </row>
    <row r="713" spans="1:12" ht="23.25" customHeight="1">
      <c r="A713" s="822"/>
      <c r="B713" s="823"/>
      <c r="C713" s="739" t="str">
        <f>IF(自動車税減免申請書!A844="","",自動車税減免申請書!A844)</f>
        <v/>
      </c>
      <c r="D713" s="739"/>
      <c r="E713" s="739" t="str">
        <f>IF(C713="","",IF(OR(入力シート!B363=2,入力シート!B363=4,入力シート!B363=7,入力シート!B363=9,入力シート!B363=12,入力シート!B363=15,入力シート!B363=17),"1",IF(OR(入力シート!B363=6,入力シート!B363=11,入力シート!B363=14),"4",LEN(入力シート!E363))))</f>
        <v/>
      </c>
      <c r="F713" s="739"/>
      <c r="G713" s="741" t="str">
        <f>IF(C713="","",LEFT(IF(入力シート!E363="","",入力シート!E363)&amp;"00",3))</f>
        <v/>
      </c>
      <c r="H713" s="742" t="s">
        <v>259</v>
      </c>
      <c r="I713" s="739" t="str">
        <f>IF(自動車税減免申請書!E844="","",自動車税減免申請書!E844)</f>
        <v/>
      </c>
      <c r="J713" s="739"/>
      <c r="K713" s="87" t="str">
        <f>IF(自動車税減免申請書!G844="","",自動車税減免申請書!G844)</f>
        <v/>
      </c>
      <c r="L713" s="37"/>
    </row>
    <row r="714" spans="1:12" ht="23.25" customHeight="1">
      <c r="A714" s="822"/>
      <c r="B714" s="823"/>
      <c r="C714" s="739" t="str">
        <f>IF(自動車税減免申請書!A845="","",自動車税減免申請書!A845)</f>
        <v/>
      </c>
      <c r="D714" s="739"/>
      <c r="E714" s="739" t="str">
        <f>IF(C714="","",IF(OR(入力シート!B364=2,入力シート!B364=4,入力シート!B364=7,入力シート!B364=9,入力シート!B364=12,入力シート!B364=15,入力シート!B364=17),"1",IF(OR(入力シート!B364=6,入力シート!B364=11,入力シート!B364=14),"4",LEN(入力シート!E364))))</f>
        <v/>
      </c>
      <c r="F714" s="739"/>
      <c r="G714" s="741" t="str">
        <f>IF(C714="","",LEFT(IF(入力シート!E364="","",入力シート!E364)&amp;"00",3))</f>
        <v/>
      </c>
      <c r="H714" s="742" t="s">
        <v>259</v>
      </c>
      <c r="I714" s="739" t="str">
        <f>IF(自動車税減免申請書!E845="","",自動車税減免申請書!E845)</f>
        <v/>
      </c>
      <c r="J714" s="739"/>
      <c r="K714" s="87" t="str">
        <f>IF(自動車税減免申請書!G845="","",自動車税減免申請書!G845)</f>
        <v/>
      </c>
      <c r="L714" s="37"/>
    </row>
    <row r="715" spans="1:12" ht="23.25" customHeight="1">
      <c r="A715" s="822"/>
      <c r="B715" s="823"/>
      <c r="C715" s="739" t="str">
        <f>IF(自動車税減免申請書!A846="","",自動車税減免申請書!A846)</f>
        <v/>
      </c>
      <c r="D715" s="739"/>
      <c r="E715" s="739" t="str">
        <f>IF(C715="","",IF(OR(入力シート!B365=2,入力シート!B365=4,入力シート!B365=7,入力シート!B365=9,入力シート!B365=12,入力シート!B365=15,入力シート!B365=17),"1",IF(OR(入力シート!B365=6,入力シート!B365=11,入力シート!B365=14),"4",LEN(入力シート!E365))))</f>
        <v/>
      </c>
      <c r="F715" s="739"/>
      <c r="G715" s="741" t="str">
        <f>IF(C715="","",LEFT(IF(入力シート!E365="","",入力シート!E365)&amp;"00",3))</f>
        <v/>
      </c>
      <c r="H715" s="742" t="s">
        <v>259</v>
      </c>
      <c r="I715" s="739" t="str">
        <f>IF(自動車税減免申請書!E846="","",自動車税減免申請書!E846)</f>
        <v/>
      </c>
      <c r="J715" s="739"/>
      <c r="K715" s="87" t="str">
        <f>IF(自動車税減免申請書!G846="","",自動車税減免申請書!G846)</f>
        <v/>
      </c>
      <c r="L715" s="37"/>
    </row>
    <row r="716" spans="1:12" ht="23.25" customHeight="1">
      <c r="A716" s="822"/>
      <c r="B716" s="823"/>
      <c r="C716" s="739" t="str">
        <f>IF(自動車税減免申請書!A847="","",自動車税減免申請書!A847)</f>
        <v/>
      </c>
      <c r="D716" s="739"/>
      <c r="E716" s="739" t="str">
        <f>IF(C716="","",IF(OR(入力シート!B366=2,入力シート!B366=4,入力シート!B366=7,入力シート!B366=9,入力シート!B366=12,入力シート!B366=15,入力シート!B366=17),"1",IF(OR(入力シート!B366=6,入力シート!B366=11,入力シート!B366=14),"4",LEN(入力シート!E366))))</f>
        <v/>
      </c>
      <c r="F716" s="739"/>
      <c r="G716" s="741" t="str">
        <f>IF(C716="","",LEFT(IF(入力シート!E366="","",入力シート!E366)&amp;"00",3))</f>
        <v/>
      </c>
      <c r="H716" s="742" t="s">
        <v>259</v>
      </c>
      <c r="I716" s="739" t="str">
        <f>IF(自動車税減免申請書!E847="","",自動車税減免申請書!E847)</f>
        <v/>
      </c>
      <c r="J716" s="739"/>
      <c r="K716" s="87" t="str">
        <f>IF(自動車税減免申請書!G847="","",自動車税減免申請書!G847)</f>
        <v/>
      </c>
      <c r="L716" s="37"/>
    </row>
    <row r="717" spans="1:12" ht="23.25" customHeight="1">
      <c r="A717" s="822"/>
      <c r="B717" s="823"/>
      <c r="C717" s="739" t="str">
        <f>IF(自動車税減免申請書!A848="","",自動車税減免申請書!A848)</f>
        <v/>
      </c>
      <c r="D717" s="739"/>
      <c r="E717" s="739" t="str">
        <f>IF(C717="","",IF(OR(入力シート!B367=2,入力シート!B367=4,入力シート!B367=7,入力シート!B367=9,入力シート!B367=12,入力シート!B367=15,入力シート!B367=17),"1",IF(OR(入力シート!B367=6,入力シート!B367=11,入力シート!B367=14),"4",LEN(入力シート!E367))))</f>
        <v/>
      </c>
      <c r="F717" s="739"/>
      <c r="G717" s="741" t="str">
        <f>IF(C717="","",LEFT(IF(入力シート!E367="","",入力シート!E367)&amp;"00",3))</f>
        <v/>
      </c>
      <c r="H717" s="742" t="s">
        <v>259</v>
      </c>
      <c r="I717" s="739" t="str">
        <f>IF(自動車税減免申請書!E848="","",自動車税減免申請書!E848)</f>
        <v/>
      </c>
      <c r="J717" s="739"/>
      <c r="K717" s="87" t="str">
        <f>IF(自動車税減免申請書!G848="","",自動車税減免申請書!G848)</f>
        <v/>
      </c>
      <c r="L717" s="37"/>
    </row>
    <row r="718" spans="1:12" ht="23.25" customHeight="1">
      <c r="A718" s="824"/>
      <c r="B718" s="825"/>
      <c r="C718" s="782" t="str">
        <f>IF(自動車税減免申請書!A849="","",自動車税減免申請書!A849)</f>
        <v/>
      </c>
      <c r="D718" s="782"/>
      <c r="E718" s="783" t="str">
        <f>IF(C718="","",IF(OR(入力シート!B368=2,入力シート!B368=4,入力シート!B368=7,入力シート!B368=9,入力シート!B368=12,入力シート!B368=15,入力シート!B368=17),"1",IF(OR(入力シート!B368=6,入力シート!B368=11,入力シート!B368=14),"4",LEN(入力シート!E368))))</f>
        <v/>
      </c>
      <c r="F718" s="783"/>
      <c r="G718" s="784" t="str">
        <f>IF(C718="","",LEFT(IF(入力シート!E368="","",入力シート!E368)&amp;"00",3))</f>
        <v/>
      </c>
      <c r="H718" s="785" t="s">
        <v>259</v>
      </c>
      <c r="I718" s="782" t="str">
        <f>IF(自動車税減免申請書!E849="","",自動車税減免申請書!E849)</f>
        <v/>
      </c>
      <c r="J718" s="782"/>
      <c r="K718" s="92" t="str">
        <f>IF(自動車税減免申請書!G849="","",自動車税減免申請書!G849)</f>
        <v/>
      </c>
      <c r="L718" s="37"/>
    </row>
    <row r="719" spans="1:12" ht="6" customHeight="1">
      <c r="A719" s="27"/>
      <c r="B719" s="27"/>
      <c r="C719" s="27"/>
      <c r="D719" s="27"/>
      <c r="E719" s="27"/>
      <c r="F719" s="27"/>
      <c r="G719" s="27"/>
      <c r="H719" s="27"/>
      <c r="I719" s="27"/>
      <c r="J719" s="27"/>
      <c r="K719" s="35"/>
      <c r="L719" s="37"/>
    </row>
    <row r="720" spans="1:12" ht="9.75" customHeight="1"/>
    <row r="721" spans="1:23" ht="7.5" customHeight="1">
      <c r="A721" s="800"/>
      <c r="B721" s="84"/>
      <c r="C721" s="84"/>
      <c r="D721" s="84"/>
      <c r="E721" s="84"/>
      <c r="F721" s="801" t="s">
        <v>462</v>
      </c>
      <c r="G721" s="94" t="s">
        <v>463</v>
      </c>
      <c r="H721" s="802" t="s">
        <v>464</v>
      </c>
      <c r="I721" s="803"/>
      <c r="J721" s="804"/>
      <c r="K721" s="805"/>
      <c r="L721" s="806"/>
      <c r="M721" s="807"/>
      <c r="N721" s="808"/>
      <c r="O721" s="693" t="s">
        <v>271</v>
      </c>
      <c r="P721" s="695" t="s">
        <v>273</v>
      </c>
      <c r="Q721" s="696"/>
      <c r="R721" s="697"/>
      <c r="S721" s="95" t="s">
        <v>465</v>
      </c>
      <c r="T721" s="836"/>
      <c r="U721" s="95">
        <v>51</v>
      </c>
      <c r="V721" s="701"/>
      <c r="W721" s="702"/>
    </row>
    <row r="722" spans="1:23" ht="7.5" customHeight="1">
      <c r="A722" s="800"/>
      <c r="B722" s="84"/>
      <c r="C722" s="84"/>
      <c r="D722" s="84"/>
      <c r="E722" s="84"/>
      <c r="F722" s="801"/>
      <c r="G722" s="809">
        <v>330</v>
      </c>
      <c r="H722" s="811" t="s">
        <v>466</v>
      </c>
      <c r="I722" s="812"/>
      <c r="J722" s="812"/>
      <c r="K722" s="813"/>
      <c r="L722" s="806"/>
      <c r="M722" s="807"/>
      <c r="N722" s="808"/>
      <c r="O722" s="694"/>
      <c r="P722" s="698"/>
      <c r="Q722" s="699"/>
      <c r="R722" s="700"/>
      <c r="S722" s="705" t="s">
        <v>467</v>
      </c>
      <c r="T722" s="837"/>
      <c r="U722" s="705" t="s">
        <v>341</v>
      </c>
      <c r="V722" s="703"/>
      <c r="W722" s="704"/>
    </row>
    <row r="723" spans="1:23" ht="7.5" customHeight="1">
      <c r="A723" s="800"/>
      <c r="B723" s="84"/>
      <c r="C723" s="84"/>
      <c r="D723" s="84"/>
      <c r="E723" s="84"/>
      <c r="F723" s="801"/>
      <c r="G723" s="810"/>
      <c r="H723" s="814"/>
      <c r="I723" s="815"/>
      <c r="J723" s="815"/>
      <c r="K723" s="816"/>
      <c r="L723" s="806"/>
      <c r="M723" s="807"/>
      <c r="N723" s="808"/>
      <c r="O723" s="96">
        <v>41</v>
      </c>
      <c r="P723" s="706" t="s">
        <v>490</v>
      </c>
      <c r="Q723" s="707"/>
      <c r="R723" s="708"/>
      <c r="S723" s="705"/>
      <c r="T723" s="838"/>
      <c r="U723" s="705"/>
      <c r="V723" s="703"/>
      <c r="W723" s="704"/>
    </row>
    <row r="724" spans="1:23" ht="7.5" customHeight="1">
      <c r="A724" s="800"/>
      <c r="B724" s="84"/>
      <c r="C724" s="84"/>
      <c r="D724" s="84"/>
      <c r="E724" s="84"/>
      <c r="F724" s="97"/>
      <c r="G724" s="98"/>
      <c r="H724" s="98"/>
      <c r="I724" s="98"/>
      <c r="J724" s="98"/>
      <c r="K724" s="98"/>
      <c r="L724" s="27"/>
      <c r="M724" s="27"/>
      <c r="N724" s="27"/>
      <c r="O724" s="789"/>
      <c r="P724" s="792"/>
      <c r="Q724" s="793"/>
      <c r="R724" s="794"/>
      <c r="S724" s="99" t="s">
        <v>469</v>
      </c>
      <c r="T724" s="730"/>
      <c r="U724" s="731"/>
      <c r="V724" s="731"/>
      <c r="W724" s="732"/>
    </row>
    <row r="725" spans="1:23" ht="13.5" customHeight="1">
      <c r="A725" s="800"/>
      <c r="B725" s="519"/>
      <c r="C725" s="519"/>
      <c r="D725" s="519"/>
      <c r="E725" s="519"/>
      <c r="F725" s="519"/>
      <c r="G725" s="519"/>
      <c r="H725" s="519"/>
      <c r="I725" s="519"/>
      <c r="J725" s="519"/>
      <c r="K725" s="519"/>
      <c r="L725" s="817"/>
      <c r="M725" s="817"/>
      <c r="N725" s="817"/>
      <c r="O725" s="790"/>
      <c r="P725" s="795"/>
      <c r="Q725" s="563"/>
      <c r="R725" s="796"/>
      <c r="S725" s="100" t="s">
        <v>394</v>
      </c>
      <c r="T725" s="797"/>
      <c r="U725" s="798"/>
      <c r="V725" s="798"/>
      <c r="W725" s="799"/>
    </row>
    <row r="726" spans="1:23" ht="7.5" customHeight="1">
      <c r="A726" s="800"/>
      <c r="B726" s="519"/>
      <c r="C726" s="519"/>
      <c r="D726" s="519"/>
      <c r="E726" s="519"/>
      <c r="F726" s="519"/>
      <c r="G726" s="519"/>
      <c r="H726" s="519"/>
      <c r="I726" s="519"/>
      <c r="J726" s="519"/>
      <c r="K726" s="519"/>
      <c r="L726" s="27"/>
      <c r="M726" s="27"/>
      <c r="N726" s="27"/>
      <c r="O726" s="790"/>
      <c r="P726" s="795"/>
      <c r="Q726" s="563"/>
      <c r="R726" s="796"/>
      <c r="S726" s="99" t="s">
        <v>470</v>
      </c>
      <c r="T726" s="730"/>
      <c r="U726" s="731"/>
      <c r="V726" s="731"/>
      <c r="W726" s="732"/>
    </row>
    <row r="727" spans="1:23" ht="13.5" customHeight="1">
      <c r="A727" s="800"/>
      <c r="B727" s="519"/>
      <c r="C727" s="519"/>
      <c r="D727" s="519"/>
      <c r="E727" s="519"/>
      <c r="F727" s="519"/>
      <c r="G727" s="519"/>
      <c r="H727" s="519"/>
      <c r="I727" s="519"/>
      <c r="J727" s="519"/>
      <c r="K727" s="519"/>
      <c r="L727" s="817"/>
      <c r="M727" s="817"/>
      <c r="N727" s="817"/>
      <c r="O727" s="791"/>
      <c r="P727" s="795"/>
      <c r="Q727" s="563"/>
      <c r="R727" s="796"/>
      <c r="S727" s="82" t="s">
        <v>395</v>
      </c>
      <c r="T727" s="733"/>
      <c r="U727" s="734"/>
      <c r="V727" s="734"/>
      <c r="W727" s="735"/>
    </row>
    <row r="728" spans="1:23" ht="130.5" customHeight="1">
      <c r="A728" s="93"/>
      <c r="B728" s="16"/>
      <c r="C728" s="16"/>
      <c r="D728" s="16"/>
      <c r="E728" s="16"/>
      <c r="F728" s="16"/>
      <c r="G728" s="16"/>
      <c r="H728" s="16"/>
      <c r="I728" s="16"/>
      <c r="J728" s="16"/>
      <c r="K728" s="16"/>
      <c r="L728" s="27"/>
      <c r="M728" s="27"/>
      <c r="N728" s="27"/>
      <c r="P728" s="16"/>
      <c r="Q728" s="16"/>
      <c r="R728" s="16"/>
      <c r="S728" s="101"/>
      <c r="T728" s="16"/>
      <c r="U728" s="16"/>
      <c r="V728" s="16"/>
      <c r="W728" s="16"/>
    </row>
    <row r="729" spans="1:23" ht="3.75" customHeight="1"/>
    <row r="730" spans="1:23" ht="21">
      <c r="A730" s="518" t="s">
        <v>1259</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row>
    <row r="731" spans="1:23" ht="6" customHeight="1"/>
    <row r="732" spans="1:23" ht="13.5" customHeight="1">
      <c r="U732" s="519" t="str">
        <f>"ページ　　"&amp;入力シート!$AI$14&amp;" - "</f>
        <v xml:space="preserve">ページ　　0 - </v>
      </c>
      <c r="V732" s="519"/>
      <c r="W732" s="17">
        <v>15</v>
      </c>
    </row>
    <row r="733" spans="1:23" ht="13.5" customHeight="1">
      <c r="A733" s="743" t="s">
        <v>441</v>
      </c>
      <c r="B733" s="744"/>
      <c r="C733" s="744"/>
      <c r="D733" s="744"/>
      <c r="E733" s="744" t="s">
        <v>442</v>
      </c>
      <c r="F733" s="745"/>
    </row>
    <row r="734" spans="1:23" ht="13.5" customHeight="1">
      <c r="A734" s="746">
        <v>1</v>
      </c>
      <c r="B734" s="747">
        <v>2</v>
      </c>
      <c r="C734" s="747">
        <v>3</v>
      </c>
      <c r="D734" s="747">
        <v>4</v>
      </c>
      <c r="E734" s="747">
        <v>5</v>
      </c>
      <c r="F734" s="748"/>
      <c r="G734" s="76"/>
      <c r="H734" s="749" t="str">
        <f>H578</f>
        <v>北海道札幌道税事務所</v>
      </c>
      <c r="I734" s="749"/>
      <c r="J734" s="749"/>
      <c r="K734" s="749"/>
      <c r="L734" s="749"/>
      <c r="T734" s="709" t="str">
        <f>T578</f>
        <v>令和　　　　年　　　　月　　　　日</v>
      </c>
      <c r="U734" s="709"/>
      <c r="V734" s="709"/>
      <c r="W734" s="709"/>
    </row>
    <row r="735" spans="1:23" ht="6" customHeight="1">
      <c r="A735" s="746"/>
      <c r="B735" s="747"/>
      <c r="C735" s="747"/>
      <c r="D735" s="747"/>
      <c r="E735" s="747"/>
      <c r="F735" s="748"/>
    </row>
    <row r="736" spans="1:23" ht="7.5" customHeight="1">
      <c r="A736" s="710" t="s">
        <v>471</v>
      </c>
      <c r="B736" s="712" t="s">
        <v>472</v>
      </c>
      <c r="C736" s="712">
        <v>1</v>
      </c>
      <c r="D736" s="714" t="s">
        <v>473</v>
      </c>
      <c r="E736" s="712" t="s">
        <v>474</v>
      </c>
      <c r="F736" s="716"/>
      <c r="H736" s="718" t="s">
        <v>475</v>
      </c>
      <c r="I736" s="719"/>
      <c r="J736" s="720"/>
      <c r="K736" s="721" t="str">
        <f>K580</f>
        <v/>
      </c>
      <c r="L736" s="722"/>
      <c r="M736" s="722"/>
      <c r="N736" s="722"/>
      <c r="O736" s="722"/>
      <c r="P736" s="722"/>
      <c r="Q736" s="722"/>
      <c r="R736" s="722"/>
      <c r="S736" s="722"/>
      <c r="T736" s="722"/>
      <c r="U736" s="722"/>
      <c r="V736" s="722"/>
      <c r="W736" s="723"/>
    </row>
    <row r="737" spans="1:23" ht="18.75" customHeight="1">
      <c r="A737" s="711"/>
      <c r="B737" s="713"/>
      <c r="C737" s="713"/>
      <c r="D737" s="715"/>
      <c r="E737" s="713"/>
      <c r="F737" s="717"/>
      <c r="H737" s="727" t="s">
        <v>448</v>
      </c>
      <c r="I737" s="728"/>
      <c r="J737" s="729"/>
      <c r="K737" s="724"/>
      <c r="L737" s="725"/>
      <c r="M737" s="725"/>
      <c r="N737" s="725"/>
      <c r="O737" s="725"/>
      <c r="P737" s="725"/>
      <c r="Q737" s="725"/>
      <c r="R737" s="725"/>
      <c r="S737" s="725"/>
      <c r="T737" s="725"/>
      <c r="U737" s="725"/>
      <c r="V737" s="725"/>
      <c r="W737" s="726"/>
    </row>
    <row r="738" spans="1:23" ht="7.5" customHeight="1">
      <c r="H738" s="763" t="s">
        <v>449</v>
      </c>
      <c r="I738" s="764"/>
      <c r="J738" s="765"/>
      <c r="K738" s="766" t="str">
        <f>K582</f>
        <v/>
      </c>
      <c r="L738" s="767"/>
      <c r="M738" s="767"/>
      <c r="N738" s="767"/>
      <c r="O738" s="767"/>
      <c r="P738" s="767"/>
      <c r="Q738" s="767"/>
      <c r="R738" s="767"/>
      <c r="S738" s="767"/>
      <c r="T738" s="767"/>
      <c r="U738" s="767"/>
      <c r="V738" s="767"/>
      <c r="W738" s="768"/>
    </row>
    <row r="739" spans="1:23" ht="18.75" customHeight="1">
      <c r="H739" s="772" t="s">
        <v>450</v>
      </c>
      <c r="I739" s="773"/>
      <c r="J739" s="774"/>
      <c r="K739" s="769"/>
      <c r="L739" s="524"/>
      <c r="M739" s="524"/>
      <c r="N739" s="770"/>
      <c r="O739" s="770"/>
      <c r="P739" s="770"/>
      <c r="Q739" s="770"/>
      <c r="R739" s="770"/>
      <c r="S739" s="770"/>
      <c r="T739" s="770"/>
      <c r="U739" s="770"/>
      <c r="V739" s="770"/>
      <c r="W739" s="771"/>
    </row>
    <row r="740" spans="1:23" ht="7.5" customHeight="1">
      <c r="H740" s="57"/>
      <c r="I740" s="57"/>
      <c r="J740" s="77"/>
      <c r="K740" s="78"/>
      <c r="L740" s="16"/>
      <c r="M740" s="16"/>
      <c r="N740" s="775" t="s">
        <v>451</v>
      </c>
      <c r="O740" s="79" t="s">
        <v>452</v>
      </c>
      <c r="P740" s="777" t="s">
        <v>337</v>
      </c>
      <c r="Q740" s="80">
        <v>9</v>
      </c>
      <c r="R740" s="779" t="s">
        <v>453</v>
      </c>
      <c r="S740" s="780"/>
      <c r="T740" s="781"/>
      <c r="U740" s="730" t="str">
        <f>U584</f>
        <v/>
      </c>
      <c r="V740" s="731"/>
      <c r="W740" s="732"/>
    </row>
    <row r="741" spans="1:23" ht="15" customHeight="1">
      <c r="H741" s="57"/>
      <c r="I741" s="57"/>
      <c r="J741" s="77"/>
      <c r="K741" s="81"/>
      <c r="L741" s="81"/>
      <c r="M741" s="37"/>
      <c r="N741" s="776"/>
      <c r="O741" s="82">
        <v>310</v>
      </c>
      <c r="P741" s="778"/>
      <c r="Q741" s="83" t="str">
        <f>Q585</f>
        <v/>
      </c>
      <c r="R741" s="736" t="s">
        <v>267</v>
      </c>
      <c r="S741" s="737"/>
      <c r="T741" s="738"/>
      <c r="U741" s="733"/>
      <c r="V741" s="734"/>
      <c r="W741" s="735"/>
    </row>
    <row r="742" spans="1:23" ht="31.5" customHeight="1"/>
    <row r="743" spans="1:23" ht="15" customHeight="1">
      <c r="A743" s="756" t="s">
        <v>454</v>
      </c>
      <c r="B743" s="757"/>
      <c r="C743" s="757" t="s">
        <v>279</v>
      </c>
      <c r="D743" s="757"/>
      <c r="E743" s="760" t="s">
        <v>333</v>
      </c>
      <c r="F743" s="760"/>
      <c r="G743" s="760"/>
      <c r="H743" s="760"/>
      <c r="I743" s="760"/>
      <c r="J743" s="760"/>
      <c r="K743" s="761"/>
      <c r="L743" s="84"/>
    </row>
    <row r="744" spans="1:23" ht="15" customHeight="1">
      <c r="A744" s="758"/>
      <c r="B744" s="759"/>
      <c r="C744" s="759"/>
      <c r="D744" s="759"/>
      <c r="E744" s="762" t="s">
        <v>455</v>
      </c>
      <c r="F744" s="762"/>
      <c r="G744" s="762" t="s">
        <v>456</v>
      </c>
      <c r="H744" s="762"/>
      <c r="I744" s="762" t="s">
        <v>457</v>
      </c>
      <c r="J744" s="762"/>
      <c r="K744" s="85" t="s">
        <v>279</v>
      </c>
      <c r="L744" s="84"/>
    </row>
    <row r="745" spans="1:23" ht="7.5" customHeight="1">
      <c r="A745" s="818" t="s">
        <v>486</v>
      </c>
      <c r="B745" s="819"/>
      <c r="C745" s="819" t="s">
        <v>487</v>
      </c>
      <c r="D745" s="819"/>
      <c r="E745" s="751">
        <v>24</v>
      </c>
      <c r="F745" s="751"/>
      <c r="G745" s="819" t="s">
        <v>488</v>
      </c>
      <c r="H745" s="819"/>
      <c r="I745" s="819">
        <v>28</v>
      </c>
      <c r="J745" s="819"/>
      <c r="K745" s="86" t="s">
        <v>489</v>
      </c>
      <c r="L745" s="84"/>
    </row>
    <row r="746" spans="1:23" ht="23.25" customHeight="1">
      <c r="A746" s="820">
        <v>320</v>
      </c>
      <c r="B746" s="821"/>
      <c r="C746" s="826" t="str">
        <f>IF(自動車税減免申請書!A887="","",自動車税減免申請書!A887)</f>
        <v/>
      </c>
      <c r="D746" s="826"/>
      <c r="E746" s="739" t="str">
        <f>IF(C746="","",IF(OR(入力シート!B369=2,入力シート!B369=4,入力シート!B369=7,入力シート!B369=9,入力シート!B369=12,入力シート!B369=15,入力シート!B369=17),"1",IF(OR(入力シート!B369=6,入力シート!B369=11,入力シート!B369=14),"4",LEN(入力シート!E369))))</f>
        <v/>
      </c>
      <c r="F746" s="739"/>
      <c r="G746" s="827" t="str">
        <f>IF(C746="","",LEFT(IF(入力シート!E369="","",入力シート!E369)&amp;"00",3))</f>
        <v/>
      </c>
      <c r="H746" s="828" t="s">
        <v>259</v>
      </c>
      <c r="I746" s="826" t="str">
        <f>IF(自動車税減免申請書!E887="","",自動車税減免申請書!E887)</f>
        <v/>
      </c>
      <c r="J746" s="826"/>
      <c r="K746" s="102" t="str">
        <f>IF(自動車税減免申請書!G887="","",自動車税減免申請書!G887)</f>
        <v/>
      </c>
      <c r="L746" s="37"/>
    </row>
    <row r="747" spans="1:23" ht="23.25" customHeight="1">
      <c r="A747" s="822"/>
      <c r="B747" s="823"/>
      <c r="C747" s="739" t="str">
        <f>IF(自動車税減免申請書!A888="","",自動車税減免申請書!A888)</f>
        <v/>
      </c>
      <c r="D747" s="739"/>
      <c r="E747" s="740" t="str">
        <f>IF(C747="","",IF(OR(入力シート!B370=2,入力シート!B370=4,入力シート!B370=7,入力シート!B370=9,入力シート!B370=12,入力シート!B370=15,入力シート!B370=17),"1",IF(OR(入力シート!B370=6,入力シート!B370=11,入力シート!B370=14),"4",LEN(入力シート!E370))))</f>
        <v/>
      </c>
      <c r="F747" s="740"/>
      <c r="G747" s="741" t="str">
        <f>IF(C747="","",LEFT(IF(入力シート!E370="","",入力シート!E370)&amp;"00",3))</f>
        <v/>
      </c>
      <c r="H747" s="742" t="s">
        <v>259</v>
      </c>
      <c r="I747" s="739" t="str">
        <f>IF(自動車税減免申請書!E888="","",自動車税減免申請書!E888)</f>
        <v/>
      </c>
      <c r="J747" s="739"/>
      <c r="K747" s="87" t="str">
        <f>IF(自動車税減免申請書!G888="","",自動車税減免申請書!G888)</f>
        <v/>
      </c>
      <c r="L747" s="37"/>
    </row>
    <row r="748" spans="1:23" ht="23.25" customHeight="1">
      <c r="A748" s="822"/>
      <c r="B748" s="823"/>
      <c r="C748" s="739" t="str">
        <f>IF(自動車税減免申請書!A889="","",自動車税減免申請書!A889)</f>
        <v/>
      </c>
      <c r="D748" s="739"/>
      <c r="E748" s="739" t="str">
        <f>IF(C748="","",IF(OR(入力シート!B371=2,入力シート!B371=4,入力シート!B371=7,入力シート!B371=9,入力シート!B371=12,入力シート!B371=15,入力シート!B371=17),"1",IF(OR(入力シート!B371=6,入力シート!B371=11,入力シート!B371=14),"4",LEN(入力シート!E371))))</f>
        <v/>
      </c>
      <c r="F748" s="739"/>
      <c r="G748" s="741" t="str">
        <f>IF(C748="","",LEFT(IF(入力シート!E371="","",入力シート!E371)&amp;"00",3))</f>
        <v/>
      </c>
      <c r="H748" s="742" t="s">
        <v>259</v>
      </c>
      <c r="I748" s="739" t="str">
        <f>IF(自動車税減免申請書!E889="","",自動車税減免申請書!E889)</f>
        <v/>
      </c>
      <c r="J748" s="739"/>
      <c r="K748" s="87" t="str">
        <f>IF(自動車税減免申請書!G889="","",自動車税減免申請書!G889)</f>
        <v/>
      </c>
      <c r="L748" s="37"/>
    </row>
    <row r="749" spans="1:23" ht="23.25" customHeight="1">
      <c r="A749" s="822"/>
      <c r="B749" s="823"/>
      <c r="C749" s="739" t="str">
        <f>IF(自動車税減免申請書!A890="","",自動車税減免申請書!A890)</f>
        <v/>
      </c>
      <c r="D749" s="739"/>
      <c r="E749" s="739" t="str">
        <f>IF(C749="","",IF(OR(入力シート!B372=2,入力シート!B372=4,入力シート!B372=7,入力シート!B372=9,入力シート!B372=12,入力シート!B372=15,入力シート!B372=17),"1",IF(OR(入力シート!B372=6,入力シート!B372=11,入力シート!B372=14),"4",LEN(入力シート!E372))))</f>
        <v/>
      </c>
      <c r="F749" s="739"/>
      <c r="G749" s="741" t="str">
        <f>IF(C749="","",LEFT(IF(入力シート!E372="","",入力シート!E372)&amp;"00",3))</f>
        <v/>
      </c>
      <c r="H749" s="742" t="s">
        <v>259</v>
      </c>
      <c r="I749" s="739" t="str">
        <f>IF(自動車税減免申請書!E890="","",自動車税減免申請書!E890)</f>
        <v/>
      </c>
      <c r="J749" s="739"/>
      <c r="K749" s="87" t="str">
        <f>IF(自動車税減免申請書!G890="","",自動車税減免申請書!G890)</f>
        <v/>
      </c>
      <c r="L749" s="37"/>
    </row>
    <row r="750" spans="1:23" ht="23.25" customHeight="1">
      <c r="A750" s="822"/>
      <c r="B750" s="823"/>
      <c r="C750" s="739" t="str">
        <f>IF(自動車税減免申請書!A891="","",自動車税減免申請書!A891)</f>
        <v/>
      </c>
      <c r="D750" s="739"/>
      <c r="E750" s="739" t="str">
        <f>IF(C750="","",IF(OR(入力シート!B373=2,入力シート!B373=4,入力シート!B373=7,入力シート!B373=9,入力シート!B373=12,入力シート!B373=15,入力シート!B373=17),"1",IF(OR(入力シート!B373=6,入力シート!B373=11,入力シート!B373=14),"4",LEN(入力シート!E373))))</f>
        <v/>
      </c>
      <c r="F750" s="739"/>
      <c r="G750" s="741" t="str">
        <f>IF(C750="","",LEFT(IF(入力シート!E373="","",入力シート!E373)&amp;"00",3))</f>
        <v/>
      </c>
      <c r="H750" s="742" t="s">
        <v>259</v>
      </c>
      <c r="I750" s="739" t="str">
        <f>IF(自動車税減免申請書!E891="","",自動車税減免申請書!E891)</f>
        <v/>
      </c>
      <c r="J750" s="739"/>
      <c r="K750" s="87" t="str">
        <f>IF(自動車税減免申請書!G891="","",自動車税減免申請書!G891)</f>
        <v/>
      </c>
      <c r="L750" s="37"/>
    </row>
    <row r="751" spans="1:23" ht="23.25" customHeight="1">
      <c r="A751" s="822"/>
      <c r="B751" s="823"/>
      <c r="C751" s="739" t="str">
        <f>IF(自動車税減免申請書!A892="","",自動車税減免申請書!A892)</f>
        <v/>
      </c>
      <c r="D751" s="739"/>
      <c r="E751" s="739" t="str">
        <f>IF(C751="","",IF(OR(入力シート!B374=2,入力シート!B374=4,入力シート!B374=7,入力シート!B374=9,入力シート!B374=12,入力シート!B374=15,入力シート!B374=17),"1",IF(OR(入力シート!B374=6,入力シート!B374=11,入力シート!B374=14),"4",LEN(入力シート!E374))))</f>
        <v/>
      </c>
      <c r="F751" s="739"/>
      <c r="G751" s="741" t="str">
        <f>IF(C751="","",LEFT(IF(入力シート!E374="","",入力シート!E374)&amp;"00",3))</f>
        <v/>
      </c>
      <c r="H751" s="742" t="s">
        <v>259</v>
      </c>
      <c r="I751" s="739" t="str">
        <f>IF(自動車税減免申請書!E892="","",自動車税減免申請書!E892)</f>
        <v/>
      </c>
      <c r="J751" s="739"/>
      <c r="K751" s="87" t="str">
        <f>IF(自動車税減免申請書!G892="","",自動車税減免申請書!G892)</f>
        <v/>
      </c>
      <c r="L751" s="37"/>
    </row>
    <row r="752" spans="1:23" ht="23.25" customHeight="1">
      <c r="A752" s="822"/>
      <c r="B752" s="823"/>
      <c r="C752" s="739" t="str">
        <f>IF(自動車税減免申請書!A893="","",自動車税減免申請書!A893)</f>
        <v/>
      </c>
      <c r="D752" s="739"/>
      <c r="E752" s="739" t="str">
        <f>IF(C752="","",IF(OR(入力シート!B375=2,入力シート!B375=4,入力シート!B375=7,入力シート!B375=9,入力シート!B375=12,入力シート!B375=15,入力シート!B375=17),"1",IF(OR(入力シート!B375=6,入力シート!B375=11,入力シート!B375=14),"4",LEN(入力シート!E375))))</f>
        <v/>
      </c>
      <c r="F752" s="739"/>
      <c r="G752" s="741" t="str">
        <f>IF(C752="","",LEFT(IF(入力シート!E375="","",入力シート!E375)&amp;"00",3))</f>
        <v/>
      </c>
      <c r="H752" s="742" t="s">
        <v>259</v>
      </c>
      <c r="I752" s="739" t="str">
        <f>IF(自動車税減免申請書!E893="","",自動車税減免申請書!E893)</f>
        <v/>
      </c>
      <c r="J752" s="739"/>
      <c r="K752" s="87" t="str">
        <f>IF(自動車税減免申請書!G893="","",自動車税減免申請書!G893)</f>
        <v/>
      </c>
      <c r="L752" s="37"/>
    </row>
    <row r="753" spans="1:12" ht="23.25" customHeight="1">
      <c r="A753" s="822"/>
      <c r="B753" s="823"/>
      <c r="C753" s="739" t="str">
        <f>IF(自動車税減免申請書!A894="","",自動車税減免申請書!A894)</f>
        <v/>
      </c>
      <c r="D753" s="739"/>
      <c r="E753" s="739" t="str">
        <f>IF(C753="","",IF(OR(入力シート!B376=2,入力シート!B376=4,入力シート!B376=7,入力シート!B376=9,入力シート!B376=12,入力シート!B376=15,入力シート!B376=17),"1",IF(OR(入力シート!B376=6,入力シート!B376=11,入力シート!B376=14),"4",LEN(入力シート!E376))))</f>
        <v/>
      </c>
      <c r="F753" s="739"/>
      <c r="G753" s="741" t="str">
        <f>IF(C753="","",LEFT(IF(入力シート!E376="","",入力シート!E376)&amp;"00",3))</f>
        <v/>
      </c>
      <c r="H753" s="742" t="s">
        <v>259</v>
      </c>
      <c r="I753" s="739" t="str">
        <f>IF(自動車税減免申請書!E894="","",自動車税減免申請書!E894)</f>
        <v/>
      </c>
      <c r="J753" s="739"/>
      <c r="K753" s="87" t="str">
        <f>IF(自動車税減免申請書!G894="","",自動車税減免申請書!G894)</f>
        <v/>
      </c>
      <c r="L753" s="37"/>
    </row>
    <row r="754" spans="1:12" ht="23.25" customHeight="1">
      <c r="A754" s="822"/>
      <c r="B754" s="823"/>
      <c r="C754" s="739" t="str">
        <f>IF(自動車税減免申請書!A895="","",自動車税減免申請書!A895)</f>
        <v/>
      </c>
      <c r="D754" s="739"/>
      <c r="E754" s="739" t="str">
        <f>IF(C754="","",IF(OR(入力シート!B377=2,入力シート!B377=4,入力シート!B377=7,入力シート!B377=9,入力シート!B377=12,入力シート!B377=15,入力シート!B377=17),"1",IF(OR(入力シート!B377=6,入力シート!B377=11,入力シート!B377=14),"4",LEN(入力シート!E377))))</f>
        <v/>
      </c>
      <c r="F754" s="739"/>
      <c r="G754" s="741" t="str">
        <f>IF(C754="","",LEFT(IF(入力シート!E377="","",入力シート!E377)&amp;"00",3))</f>
        <v/>
      </c>
      <c r="H754" s="742" t="s">
        <v>259</v>
      </c>
      <c r="I754" s="739" t="str">
        <f>IF(自動車税減免申請書!E895="","",自動車税減免申請書!E895)</f>
        <v/>
      </c>
      <c r="J754" s="739"/>
      <c r="K754" s="87" t="str">
        <f>IF(自動車税減免申請書!G895="","",自動車税減免申請書!G895)</f>
        <v/>
      </c>
      <c r="L754" s="37"/>
    </row>
    <row r="755" spans="1:12" ht="23.25" customHeight="1">
      <c r="A755" s="822"/>
      <c r="B755" s="823"/>
      <c r="C755" s="739" t="str">
        <f>IF(自動車税減免申請書!A896="","",自動車税減免申請書!A896)</f>
        <v/>
      </c>
      <c r="D755" s="739"/>
      <c r="E755" s="739" t="str">
        <f>IF(C755="","",IF(OR(入力シート!B378=2,入力シート!B378=4,入力シート!B378=7,入力シート!B378=9,入力シート!B378=12,入力シート!B378=15,入力シート!B378=17),"1",IF(OR(入力シート!B378=6,入力シート!B378=11,入力シート!B378=14),"4",LEN(入力シート!E378))))</f>
        <v/>
      </c>
      <c r="F755" s="739"/>
      <c r="G755" s="741" t="str">
        <f>IF(C755="","",LEFT(IF(入力シート!E378="","",入力シート!E378)&amp;"00",3))</f>
        <v/>
      </c>
      <c r="H755" s="742" t="s">
        <v>259</v>
      </c>
      <c r="I755" s="739" t="str">
        <f>IF(自動車税減免申請書!E896="","",自動車税減免申請書!E896)</f>
        <v/>
      </c>
      <c r="J755" s="739"/>
      <c r="K755" s="87" t="str">
        <f>IF(自動車税減免申請書!G896="","",自動車税減免申請書!G896)</f>
        <v/>
      </c>
      <c r="L755" s="37"/>
    </row>
    <row r="756" spans="1:12" ht="23.25" customHeight="1">
      <c r="A756" s="822"/>
      <c r="B756" s="823"/>
      <c r="C756" s="739" t="str">
        <f>IF(自動車税減免申請書!A897="","",自動車税減免申請書!A897)</f>
        <v/>
      </c>
      <c r="D756" s="739"/>
      <c r="E756" s="739" t="str">
        <f>IF(C756="","",IF(OR(入力シート!B379=2,入力シート!B379=4,入力シート!B379=7,入力シート!B379=9,入力シート!B379=12,入力シート!B379=15,入力シート!B379=17),"1",IF(OR(入力シート!B379=6,入力シート!B379=11,入力シート!B379=14),"4",LEN(入力シート!E379))))</f>
        <v/>
      </c>
      <c r="F756" s="739"/>
      <c r="G756" s="741" t="str">
        <f>IF(C756="","",LEFT(IF(入力シート!E379="","",入力シート!E379)&amp;"00",3))</f>
        <v/>
      </c>
      <c r="H756" s="742" t="s">
        <v>259</v>
      </c>
      <c r="I756" s="739" t="str">
        <f>IF(自動車税減免申請書!E897="","",自動車税減免申請書!E897)</f>
        <v/>
      </c>
      <c r="J756" s="739"/>
      <c r="K756" s="87" t="str">
        <f>IF(自動車税減免申請書!G897="","",自動車税減免申請書!G897)</f>
        <v/>
      </c>
      <c r="L756" s="37"/>
    </row>
    <row r="757" spans="1:12" ht="23.25" customHeight="1">
      <c r="A757" s="822"/>
      <c r="B757" s="823"/>
      <c r="C757" s="739" t="str">
        <f>IF(自動車税減免申請書!A898="","",自動車税減免申請書!A898)</f>
        <v/>
      </c>
      <c r="D757" s="739"/>
      <c r="E757" s="739" t="str">
        <f>IF(C757="","",IF(OR(入力シート!B380=2,入力シート!B380=4,入力シート!B380=7,入力シート!B380=9,入力シート!B380=12,入力シート!B380=15,入力シート!B380=17),"1",IF(OR(入力シート!B380=6,入力シート!B380=11,入力シート!B380=14),"4",LEN(入力シート!E380))))</f>
        <v/>
      </c>
      <c r="F757" s="739"/>
      <c r="G757" s="741" t="str">
        <f>IF(C757="","",LEFT(IF(入力シート!E380="","",入力シート!E380)&amp;"00",3))</f>
        <v/>
      </c>
      <c r="H757" s="742" t="s">
        <v>259</v>
      </c>
      <c r="I757" s="739" t="str">
        <f>IF(自動車税減免申請書!E898="","",自動車税減免申請書!E898)</f>
        <v/>
      </c>
      <c r="J757" s="739"/>
      <c r="K757" s="87" t="str">
        <f>IF(自動車税減免申請書!G898="","",自動車税減免申請書!G898)</f>
        <v/>
      </c>
      <c r="L757" s="37"/>
    </row>
    <row r="758" spans="1:12" ht="23.25" customHeight="1">
      <c r="A758" s="822"/>
      <c r="B758" s="823"/>
      <c r="C758" s="739" t="str">
        <f>IF(自動車税減免申請書!A899="","",自動車税減免申請書!A899)</f>
        <v/>
      </c>
      <c r="D758" s="739"/>
      <c r="E758" s="739" t="str">
        <f>IF(C758="","",IF(OR(入力シート!B381=2,入力シート!B381=4,入力シート!B381=7,入力シート!B381=9,入力シート!B381=12,入力シート!B381=15,入力シート!B381=17),"1",IF(OR(入力シート!B381=6,入力シート!B381=11,入力シート!B381=14),"4",LEN(入力シート!E381))))</f>
        <v/>
      </c>
      <c r="F758" s="739"/>
      <c r="G758" s="741" t="str">
        <f>IF(C758="","",LEFT(IF(入力シート!E381="","",入力シート!E381)&amp;"00",3))</f>
        <v/>
      </c>
      <c r="H758" s="742" t="s">
        <v>259</v>
      </c>
      <c r="I758" s="739" t="str">
        <f>IF(自動車税減免申請書!E899="","",自動車税減免申請書!E899)</f>
        <v/>
      </c>
      <c r="J758" s="739"/>
      <c r="K758" s="87" t="str">
        <f>IF(自動車税減免申請書!G899="","",自動車税減免申請書!G899)</f>
        <v/>
      </c>
      <c r="L758" s="37"/>
    </row>
    <row r="759" spans="1:12" ht="23.25" customHeight="1">
      <c r="A759" s="822"/>
      <c r="B759" s="823"/>
      <c r="C759" s="739" t="str">
        <f>IF(自動車税減免申請書!A900="","",自動車税減免申請書!A900)</f>
        <v/>
      </c>
      <c r="D759" s="739"/>
      <c r="E759" s="739" t="str">
        <f>IF(C759="","",IF(OR(入力シート!B382=2,入力シート!B382=4,入力シート!B382=7,入力シート!B382=9,入力シート!B382=12,入力シート!B382=15,入力シート!B382=17),"1",IF(OR(入力シート!B382=6,入力シート!B382=11,入力シート!B382=14),"4",LEN(入力シート!E382))))</f>
        <v/>
      </c>
      <c r="F759" s="739"/>
      <c r="G759" s="741" t="str">
        <f>IF(C759="","",LEFT(IF(入力シート!E382="","",入力シート!E382)&amp;"00",3))</f>
        <v/>
      </c>
      <c r="H759" s="742" t="s">
        <v>259</v>
      </c>
      <c r="I759" s="739" t="str">
        <f>IF(自動車税減免申請書!E900="","",自動車税減免申請書!E900)</f>
        <v/>
      </c>
      <c r="J759" s="739"/>
      <c r="K759" s="87" t="str">
        <f>IF(自動車税減免申請書!G900="","",自動車税減免申請書!G900)</f>
        <v/>
      </c>
      <c r="L759" s="37"/>
    </row>
    <row r="760" spans="1:12" ht="23.25" customHeight="1">
      <c r="A760" s="822"/>
      <c r="B760" s="823"/>
      <c r="C760" s="739" t="str">
        <f>IF(自動車税減免申請書!A901="","",自動車税減免申請書!A901)</f>
        <v/>
      </c>
      <c r="D760" s="739"/>
      <c r="E760" s="739" t="str">
        <f>IF(C760="","",IF(OR(入力シート!B383=2,入力シート!B383=4,入力シート!B383=7,入力シート!B383=9,入力シート!B383=12,入力シート!B383=15,入力シート!B383=17),"1",IF(OR(入力シート!B383=6,入力シート!B383=11,入力シート!B383=14),"4",LEN(入力シート!E383))))</f>
        <v/>
      </c>
      <c r="F760" s="739"/>
      <c r="G760" s="741" t="str">
        <f>IF(C760="","",LEFT(IF(入力シート!E383="","",入力シート!E383)&amp;"00",3))</f>
        <v/>
      </c>
      <c r="H760" s="742" t="s">
        <v>259</v>
      </c>
      <c r="I760" s="739" t="str">
        <f>IF(自動車税減免申請書!E901="","",自動車税減免申請書!E901)</f>
        <v/>
      </c>
      <c r="J760" s="739"/>
      <c r="K760" s="87" t="str">
        <f>IF(自動車税減免申請書!G901="","",自動車税減免申請書!G901)</f>
        <v/>
      </c>
      <c r="L760" s="37"/>
    </row>
    <row r="761" spans="1:12" ht="23.25" customHeight="1">
      <c r="A761" s="822"/>
      <c r="B761" s="823"/>
      <c r="C761" s="739" t="str">
        <f>IF(自動車税減免申請書!A902="","",自動車税減免申請書!A902)</f>
        <v/>
      </c>
      <c r="D761" s="739"/>
      <c r="E761" s="739" t="str">
        <f>IF(C761="","",IF(OR(入力シート!B384=2,入力シート!B384=4,入力シート!B384=7,入力シート!B384=9,入力シート!B384=12,入力シート!B384=15,入力シート!B384=17),"1",IF(OR(入力シート!B384=6,入力シート!B384=11,入力シート!B384=14),"4",LEN(入力シート!E384))))</f>
        <v/>
      </c>
      <c r="F761" s="739"/>
      <c r="G761" s="741" t="str">
        <f>IF(C761="","",LEFT(IF(入力シート!E384="","",入力シート!E384)&amp;"00",3))</f>
        <v/>
      </c>
      <c r="H761" s="742" t="s">
        <v>259</v>
      </c>
      <c r="I761" s="739" t="str">
        <f>IF(自動車税減免申請書!E902="","",自動車税減免申請書!E902)</f>
        <v/>
      </c>
      <c r="J761" s="739"/>
      <c r="K761" s="87" t="str">
        <f>IF(自動車税減免申請書!G902="","",自動車税減免申請書!G902)</f>
        <v/>
      </c>
      <c r="L761" s="37"/>
    </row>
    <row r="762" spans="1:12" ht="23.25" customHeight="1">
      <c r="A762" s="822"/>
      <c r="B762" s="823"/>
      <c r="C762" s="739" t="str">
        <f>IF(自動車税減免申請書!A903="","",自動車税減免申請書!A903)</f>
        <v/>
      </c>
      <c r="D762" s="739"/>
      <c r="E762" s="739" t="str">
        <f>IF(C762="","",IF(OR(入力シート!B385=2,入力シート!B385=4,入力シート!B385=7,入力シート!B385=9,入力シート!B385=12,入力シート!B385=15,入力シート!B385=17),"1",IF(OR(入力シート!B385=6,入力シート!B385=11,入力シート!B385=14),"4",LEN(入力シート!E385))))</f>
        <v/>
      </c>
      <c r="F762" s="739"/>
      <c r="G762" s="741" t="str">
        <f>IF(C762="","",LEFT(IF(入力シート!E385="","",入力シート!E385)&amp;"00",3))</f>
        <v/>
      </c>
      <c r="H762" s="742" t="s">
        <v>259</v>
      </c>
      <c r="I762" s="739" t="str">
        <f>IF(自動車税減免申請書!E903="","",自動車税減免申請書!E903)</f>
        <v/>
      </c>
      <c r="J762" s="739"/>
      <c r="K762" s="87" t="str">
        <f>IF(自動車税減免申請書!G903="","",自動車税減免申請書!G903)</f>
        <v/>
      </c>
      <c r="L762" s="37"/>
    </row>
    <row r="763" spans="1:12" ht="23.25" customHeight="1">
      <c r="A763" s="822"/>
      <c r="B763" s="823"/>
      <c r="C763" s="739" t="str">
        <f>IF(自動車税減免申請書!A904="","",自動車税減免申請書!A904)</f>
        <v/>
      </c>
      <c r="D763" s="739"/>
      <c r="E763" s="739" t="str">
        <f>IF(C763="","",IF(OR(入力シート!B386=2,入力シート!B386=4,入力シート!B386=7,入力シート!B386=9,入力シート!B386=12,入力シート!B386=15,入力シート!B386=17),"1",IF(OR(入力シート!B386=6,入力シート!B386=11,入力シート!B386=14),"4",LEN(入力シート!E386))))</f>
        <v/>
      </c>
      <c r="F763" s="739"/>
      <c r="G763" s="741" t="str">
        <f>IF(C763="","",LEFT(IF(入力シート!E386="","",入力シート!E386)&amp;"00",3))</f>
        <v/>
      </c>
      <c r="H763" s="742" t="s">
        <v>259</v>
      </c>
      <c r="I763" s="739" t="str">
        <f>IF(自動車税減免申請書!E904="","",自動車税減免申請書!E904)</f>
        <v/>
      </c>
      <c r="J763" s="739"/>
      <c r="K763" s="87" t="str">
        <f>IF(自動車税減免申請書!G904="","",自動車税減免申請書!G904)</f>
        <v/>
      </c>
      <c r="L763" s="37"/>
    </row>
    <row r="764" spans="1:12" ht="23.25" customHeight="1">
      <c r="A764" s="822"/>
      <c r="B764" s="823"/>
      <c r="C764" s="739" t="str">
        <f>IF(自動車税減免申請書!A905="","",自動車税減免申請書!A905)</f>
        <v/>
      </c>
      <c r="D764" s="739"/>
      <c r="E764" s="739" t="str">
        <f>IF(C764="","",IF(OR(入力シート!B387=2,入力シート!B387=4,入力シート!B387=7,入力シート!B387=9,入力シート!B387=12,入力シート!B387=15,入力シート!B387=17),"1",IF(OR(入力シート!B387=6,入力シート!B387=11,入力シート!B387=14),"4",LEN(入力シート!E387))))</f>
        <v/>
      </c>
      <c r="F764" s="739"/>
      <c r="G764" s="741" t="str">
        <f>IF(C764="","",LEFT(IF(入力シート!E387="","",入力シート!E387)&amp;"00",3))</f>
        <v/>
      </c>
      <c r="H764" s="742" t="s">
        <v>259</v>
      </c>
      <c r="I764" s="739" t="str">
        <f>IF(自動車税減免申請書!E905="","",自動車税減免申請書!E905)</f>
        <v/>
      </c>
      <c r="J764" s="739"/>
      <c r="K764" s="87" t="str">
        <f>IF(自動車税減免申請書!G905="","",自動車税減免申請書!G905)</f>
        <v/>
      </c>
      <c r="L764" s="37"/>
    </row>
    <row r="765" spans="1:12" ht="23.25" customHeight="1">
      <c r="A765" s="822"/>
      <c r="B765" s="823"/>
      <c r="C765" s="739" t="str">
        <f>IF(自動車税減免申請書!A906="","",自動車税減免申請書!A906)</f>
        <v/>
      </c>
      <c r="D765" s="739"/>
      <c r="E765" s="739" t="str">
        <f>IF(C765="","",IF(OR(入力シート!B388=2,入力シート!B388=4,入力シート!B388=7,入力シート!B388=9,入力シート!B388=12,入力シート!B388=15,入力シート!B388=17),"1",IF(OR(入力シート!B388=6,入力シート!B388=11,入力シート!B388=14),"4",LEN(入力シート!E388))))</f>
        <v/>
      </c>
      <c r="F765" s="739"/>
      <c r="G765" s="741" t="str">
        <f>IF(C765="","",LEFT(IF(入力シート!E388="","",入力シート!E388)&amp;"00",3))</f>
        <v/>
      </c>
      <c r="H765" s="742" t="s">
        <v>259</v>
      </c>
      <c r="I765" s="739" t="str">
        <f>IF(自動車税減免申請書!E906="","",自動車税減免申請書!E906)</f>
        <v/>
      </c>
      <c r="J765" s="739"/>
      <c r="K765" s="87" t="str">
        <f>IF(自動車税減免申請書!G906="","",自動車税減免申請書!G906)</f>
        <v/>
      </c>
      <c r="L765" s="37"/>
    </row>
    <row r="766" spans="1:12" ht="23.25" customHeight="1">
      <c r="A766" s="822"/>
      <c r="B766" s="823"/>
      <c r="C766" s="739" t="str">
        <f>IF(自動車税減免申請書!A907="","",自動車税減免申請書!A907)</f>
        <v/>
      </c>
      <c r="D766" s="739"/>
      <c r="E766" s="739" t="str">
        <f>IF(C766="","",IF(OR(入力シート!B389=2,入力シート!B389=4,入力シート!B389=7,入力シート!B389=9,入力シート!B389=12,入力シート!B389=15,入力シート!B389=17),"1",IF(OR(入力シート!B389=6,入力シート!B389=11,入力シート!B389=14),"4",LEN(入力シート!E389))))</f>
        <v/>
      </c>
      <c r="F766" s="739"/>
      <c r="G766" s="741" t="str">
        <f>IF(C766="","",LEFT(IF(入力シート!E389="","",入力シート!E389)&amp;"00",3))</f>
        <v/>
      </c>
      <c r="H766" s="742" t="s">
        <v>259</v>
      </c>
      <c r="I766" s="739" t="str">
        <f>IF(自動車税減免申請書!E907="","",自動車税減免申請書!E907)</f>
        <v/>
      </c>
      <c r="J766" s="739"/>
      <c r="K766" s="87" t="str">
        <f>IF(自動車税減免申請書!G907="","",自動車税減免申請書!G907)</f>
        <v/>
      </c>
      <c r="L766" s="37"/>
    </row>
    <row r="767" spans="1:12" ht="23.25" customHeight="1">
      <c r="A767" s="822"/>
      <c r="B767" s="823"/>
      <c r="C767" s="739" t="str">
        <f>IF(自動車税減免申請書!A908="","",自動車税減免申請書!A908)</f>
        <v/>
      </c>
      <c r="D767" s="739"/>
      <c r="E767" s="739" t="str">
        <f>IF(C767="","",IF(OR(入力シート!B390=2,入力シート!B390=4,入力シート!B390=7,入力シート!B390=9,入力シート!B390=12,入力シート!B390=15,入力シート!B390=17),"1",IF(OR(入力シート!B390=6,入力シート!B390=11,入力シート!B390=14),"4",LEN(入力シート!E390))))</f>
        <v/>
      </c>
      <c r="F767" s="739"/>
      <c r="G767" s="741" t="str">
        <f>IF(C767="","",LEFT(IF(入力シート!E390="","",入力シート!E390)&amp;"00",3))</f>
        <v/>
      </c>
      <c r="H767" s="742" t="s">
        <v>259</v>
      </c>
      <c r="I767" s="739" t="str">
        <f>IF(自動車税減免申請書!E908="","",自動車税減免申請書!E908)</f>
        <v/>
      </c>
      <c r="J767" s="739"/>
      <c r="K767" s="87" t="str">
        <f>IF(自動車税減免申請書!G908="","",自動車税減免申請書!G908)</f>
        <v/>
      </c>
      <c r="L767" s="37"/>
    </row>
    <row r="768" spans="1:12" ht="23.25" customHeight="1">
      <c r="A768" s="822"/>
      <c r="B768" s="823"/>
      <c r="C768" s="739" t="str">
        <f>IF(自動車税減免申請書!A909="","",自動車税減免申請書!A909)</f>
        <v/>
      </c>
      <c r="D768" s="739"/>
      <c r="E768" s="739" t="str">
        <f>IF(C768="","",IF(OR(入力シート!B391=2,入力シート!B391=4,入力シート!B391=7,入力シート!B391=9,入力シート!B391=12,入力シート!B391=15,入力シート!B391=17),"1",IF(OR(入力シート!B391=6,入力シート!B391=11,入力シート!B391=14),"4",LEN(入力シート!E391))))</f>
        <v/>
      </c>
      <c r="F768" s="739"/>
      <c r="G768" s="741" t="str">
        <f>IF(C768="","",LEFT(IF(入力シート!E391="","",入力シート!E391)&amp;"00",3))</f>
        <v/>
      </c>
      <c r="H768" s="742" t="s">
        <v>259</v>
      </c>
      <c r="I768" s="739" t="str">
        <f>IF(自動車税減免申請書!E909="","",自動車税減免申請書!E909)</f>
        <v/>
      </c>
      <c r="J768" s="739"/>
      <c r="K768" s="87" t="str">
        <f>IF(自動車税減免申請書!G909="","",自動車税減免申請書!G909)</f>
        <v/>
      </c>
      <c r="L768" s="37"/>
    </row>
    <row r="769" spans="1:23" ht="23.25" customHeight="1">
      <c r="A769" s="822"/>
      <c r="B769" s="823"/>
      <c r="C769" s="739" t="str">
        <f>IF(自動車税減免申請書!A910="","",自動車税減免申請書!A910)</f>
        <v/>
      </c>
      <c r="D769" s="739"/>
      <c r="E769" s="739" t="str">
        <f>IF(C769="","",IF(OR(入力シート!B392=2,入力シート!B392=4,入力シート!B392=7,入力シート!B392=9,入力シート!B392=12,入力シート!B392=15,入力シート!B392=17),"1",IF(OR(入力シート!B392=6,入力シート!B392=11,入力シート!B392=14),"4",LEN(入力シート!E392))))</f>
        <v/>
      </c>
      <c r="F769" s="739"/>
      <c r="G769" s="741" t="str">
        <f>IF(C769="","",LEFT(IF(入力シート!E392="","",入力シート!E392)&amp;"00",3))</f>
        <v/>
      </c>
      <c r="H769" s="742" t="s">
        <v>259</v>
      </c>
      <c r="I769" s="739" t="str">
        <f>IF(自動車税減免申請書!E910="","",自動車税減免申請書!E910)</f>
        <v/>
      </c>
      <c r="J769" s="739"/>
      <c r="K769" s="87" t="str">
        <f>IF(自動車税減免申請書!G910="","",自動車税減免申請書!G910)</f>
        <v/>
      </c>
      <c r="L769" s="37"/>
    </row>
    <row r="770" spans="1:23" ht="23.25" customHeight="1">
      <c r="A770" s="824"/>
      <c r="B770" s="825"/>
      <c r="C770" s="782" t="str">
        <f>IF(自動車税減免申請書!A911="","",自動車税減免申請書!A911)</f>
        <v/>
      </c>
      <c r="D770" s="782"/>
      <c r="E770" s="782" t="str">
        <f>IF(C770="","",IF(OR(入力シート!B393=2,入力シート!B393=4,入力シート!B393=7,入力シート!B393=9,入力シート!B393=12,入力シート!B393=15,入力シート!B393=17),"1",IF(OR(入力シート!B393=6,入力シート!B393=11,入力シート!B393=14),"4",LEN(入力シート!E393))))</f>
        <v/>
      </c>
      <c r="F770" s="782"/>
      <c r="G770" s="784" t="str">
        <f>IF(C770="","",LEFT(IF(入力シート!E393="","",入力シート!E393)&amp;"00",3))</f>
        <v/>
      </c>
      <c r="H770" s="785" t="s">
        <v>259</v>
      </c>
      <c r="I770" s="782" t="str">
        <f>IF(自動車税減免申請書!E911="","",自動車税減免申請書!E911)</f>
        <v/>
      </c>
      <c r="J770" s="782"/>
      <c r="K770" s="92" t="str">
        <f>IF(自動車税減免申請書!G911="","",自動車税減免申請書!G911)</f>
        <v/>
      </c>
      <c r="L770" s="37"/>
    </row>
    <row r="771" spans="1:23" ht="6" customHeight="1">
      <c r="A771" s="27"/>
      <c r="B771" s="27"/>
      <c r="C771" s="27"/>
      <c r="D771" s="27"/>
      <c r="E771" s="27"/>
      <c r="F771" s="27"/>
      <c r="G771" s="27"/>
      <c r="H771" s="27"/>
      <c r="I771" s="27"/>
      <c r="J771" s="27"/>
      <c r="K771" s="35"/>
      <c r="L771" s="37"/>
    </row>
    <row r="772" spans="1:23" ht="9.75" customHeight="1"/>
    <row r="773" spans="1:23" ht="7.5" customHeight="1">
      <c r="A773" s="800"/>
      <c r="B773" s="84"/>
      <c r="C773" s="84"/>
      <c r="D773" s="84"/>
      <c r="E773" s="84"/>
      <c r="F773" s="801" t="s">
        <v>462</v>
      </c>
      <c r="G773" s="94" t="s">
        <v>463</v>
      </c>
      <c r="H773" s="802" t="s">
        <v>464</v>
      </c>
      <c r="I773" s="803"/>
      <c r="J773" s="804"/>
      <c r="K773" s="805"/>
      <c r="L773" s="806"/>
      <c r="M773" s="807"/>
      <c r="N773" s="808"/>
      <c r="O773" s="693" t="s">
        <v>271</v>
      </c>
      <c r="P773" s="695" t="s">
        <v>273</v>
      </c>
      <c r="Q773" s="696"/>
      <c r="R773" s="697"/>
      <c r="S773" s="95" t="s">
        <v>465</v>
      </c>
      <c r="T773" s="836"/>
      <c r="U773" s="95">
        <v>51</v>
      </c>
      <c r="V773" s="701"/>
      <c r="W773" s="702"/>
    </row>
    <row r="774" spans="1:23" ht="7.5" customHeight="1">
      <c r="A774" s="800"/>
      <c r="B774" s="84"/>
      <c r="C774" s="84"/>
      <c r="D774" s="84"/>
      <c r="E774" s="84"/>
      <c r="F774" s="801"/>
      <c r="G774" s="809">
        <v>330</v>
      </c>
      <c r="H774" s="811" t="s">
        <v>466</v>
      </c>
      <c r="I774" s="812"/>
      <c r="J774" s="812"/>
      <c r="K774" s="813"/>
      <c r="L774" s="806"/>
      <c r="M774" s="807"/>
      <c r="N774" s="808"/>
      <c r="O774" s="694"/>
      <c r="P774" s="698"/>
      <c r="Q774" s="699"/>
      <c r="R774" s="700"/>
      <c r="S774" s="705" t="s">
        <v>467</v>
      </c>
      <c r="T774" s="837"/>
      <c r="U774" s="705" t="s">
        <v>341</v>
      </c>
      <c r="V774" s="703"/>
      <c r="W774" s="704"/>
    </row>
    <row r="775" spans="1:23" ht="7.5" customHeight="1">
      <c r="A775" s="800"/>
      <c r="B775" s="84"/>
      <c r="C775" s="84"/>
      <c r="D775" s="84"/>
      <c r="E775" s="84"/>
      <c r="F775" s="801"/>
      <c r="G775" s="810"/>
      <c r="H775" s="814"/>
      <c r="I775" s="815"/>
      <c r="J775" s="815"/>
      <c r="K775" s="816"/>
      <c r="L775" s="806"/>
      <c r="M775" s="807"/>
      <c r="N775" s="808"/>
      <c r="O775" s="96">
        <v>41</v>
      </c>
      <c r="P775" s="706" t="s">
        <v>490</v>
      </c>
      <c r="Q775" s="707"/>
      <c r="R775" s="708"/>
      <c r="S775" s="705"/>
      <c r="T775" s="838"/>
      <c r="U775" s="705"/>
      <c r="V775" s="703"/>
      <c r="W775" s="704"/>
    </row>
    <row r="776" spans="1:23" ht="7.5" customHeight="1">
      <c r="A776" s="800"/>
      <c r="B776" s="84"/>
      <c r="C776" s="84"/>
      <c r="D776" s="84"/>
      <c r="E776" s="84"/>
      <c r="F776" s="97"/>
      <c r="G776" s="98"/>
      <c r="H776" s="98"/>
      <c r="I776" s="98"/>
      <c r="J776" s="98"/>
      <c r="K776" s="98"/>
      <c r="L776" s="27"/>
      <c r="M776" s="27"/>
      <c r="N776" s="27"/>
      <c r="O776" s="789"/>
      <c r="P776" s="792"/>
      <c r="Q776" s="793"/>
      <c r="R776" s="794"/>
      <c r="S776" s="99" t="s">
        <v>469</v>
      </c>
      <c r="T776" s="730"/>
      <c r="U776" s="731"/>
      <c r="V776" s="731"/>
      <c r="W776" s="732"/>
    </row>
    <row r="777" spans="1:23" ht="13.5" customHeight="1">
      <c r="A777" s="800"/>
      <c r="B777" s="519"/>
      <c r="C777" s="519"/>
      <c r="D777" s="519"/>
      <c r="E777" s="519"/>
      <c r="F777" s="519"/>
      <c r="G777" s="519"/>
      <c r="H777" s="519"/>
      <c r="I777" s="519"/>
      <c r="J777" s="519"/>
      <c r="K777" s="519"/>
      <c r="L777" s="817"/>
      <c r="M777" s="817"/>
      <c r="N777" s="817"/>
      <c r="O777" s="790"/>
      <c r="P777" s="795"/>
      <c r="Q777" s="563"/>
      <c r="R777" s="796"/>
      <c r="S777" s="100" t="s">
        <v>394</v>
      </c>
      <c r="T777" s="797"/>
      <c r="U777" s="798"/>
      <c r="V777" s="798"/>
      <c r="W777" s="799"/>
    </row>
    <row r="778" spans="1:23" ht="7.5" customHeight="1">
      <c r="A778" s="800"/>
      <c r="B778" s="519"/>
      <c r="C778" s="519"/>
      <c r="D778" s="519"/>
      <c r="E778" s="519"/>
      <c r="F778" s="519"/>
      <c r="G778" s="519"/>
      <c r="H778" s="519"/>
      <c r="I778" s="519"/>
      <c r="J778" s="519"/>
      <c r="K778" s="519"/>
      <c r="L778" s="27"/>
      <c r="M778" s="27"/>
      <c r="N778" s="27"/>
      <c r="O778" s="790"/>
      <c r="P778" s="795"/>
      <c r="Q778" s="563"/>
      <c r="R778" s="796"/>
      <c r="S778" s="99" t="s">
        <v>470</v>
      </c>
      <c r="T778" s="730"/>
      <c r="U778" s="731"/>
      <c r="V778" s="731"/>
      <c r="W778" s="732"/>
    </row>
    <row r="779" spans="1:23" ht="13.5" customHeight="1">
      <c r="A779" s="800"/>
      <c r="B779" s="519"/>
      <c r="C779" s="519"/>
      <c r="D779" s="519"/>
      <c r="E779" s="519"/>
      <c r="F779" s="519"/>
      <c r="G779" s="519"/>
      <c r="H779" s="519"/>
      <c r="I779" s="519"/>
      <c r="J779" s="519"/>
      <c r="K779" s="519"/>
      <c r="L779" s="817"/>
      <c r="M779" s="817"/>
      <c r="N779" s="817"/>
      <c r="O779" s="791"/>
      <c r="P779" s="795"/>
      <c r="Q779" s="563"/>
      <c r="R779" s="796"/>
      <c r="S779" s="82" t="s">
        <v>395</v>
      </c>
      <c r="T779" s="733"/>
      <c r="U779" s="734"/>
      <c r="V779" s="734"/>
      <c r="W779" s="735"/>
    </row>
    <row r="780" spans="1:23" ht="130.5" customHeight="1">
      <c r="A780" s="93"/>
      <c r="B780" s="16"/>
      <c r="C780" s="16"/>
      <c r="D780" s="16"/>
      <c r="E780" s="16"/>
      <c r="F780" s="16"/>
      <c r="G780" s="16"/>
      <c r="H780" s="16"/>
      <c r="I780" s="16"/>
      <c r="J780" s="16"/>
      <c r="K780" s="16"/>
      <c r="L780" s="27"/>
      <c r="M780" s="27"/>
      <c r="N780" s="27"/>
      <c r="P780" s="16"/>
      <c r="Q780" s="16"/>
      <c r="R780" s="16"/>
      <c r="S780" s="101"/>
      <c r="T780" s="16"/>
      <c r="U780" s="16"/>
      <c r="V780" s="16"/>
      <c r="W780" s="16"/>
    </row>
    <row r="781" spans="1:23" ht="3.75" customHeight="1"/>
    <row r="782" spans="1:23" ht="21">
      <c r="A782" s="518" t="s">
        <v>1259</v>
      </c>
      <c r="B782" s="518"/>
      <c r="C782" s="518"/>
      <c r="D782" s="518"/>
      <c r="E782" s="518"/>
      <c r="F782" s="518"/>
      <c r="G782" s="518"/>
      <c r="H782" s="518"/>
      <c r="I782" s="518"/>
      <c r="J782" s="518"/>
      <c r="K782" s="518"/>
      <c r="L782" s="518"/>
      <c r="M782" s="518"/>
      <c r="N782" s="518"/>
      <c r="O782" s="518"/>
      <c r="P782" s="518"/>
      <c r="Q782" s="518"/>
      <c r="R782" s="518"/>
      <c r="S782" s="518"/>
      <c r="T782" s="518"/>
      <c r="U782" s="518"/>
      <c r="V782" s="518"/>
      <c r="W782" s="518"/>
    </row>
    <row r="783" spans="1:23" ht="6" customHeight="1"/>
    <row r="784" spans="1:23" ht="13.5" customHeight="1">
      <c r="U784" s="519" t="str">
        <f>"ページ　　"&amp;入力シート!$AI$14&amp;" - "</f>
        <v xml:space="preserve">ページ　　0 - </v>
      </c>
      <c r="V784" s="519"/>
      <c r="W784" s="17">
        <v>16</v>
      </c>
    </row>
    <row r="785" spans="1:23" ht="13.5" customHeight="1">
      <c r="A785" s="743" t="s">
        <v>441</v>
      </c>
      <c r="B785" s="744"/>
      <c r="C785" s="744"/>
      <c r="D785" s="744"/>
      <c r="E785" s="744" t="s">
        <v>442</v>
      </c>
      <c r="F785" s="745"/>
    </row>
    <row r="786" spans="1:23" ht="13.5" customHeight="1">
      <c r="A786" s="746">
        <v>1</v>
      </c>
      <c r="B786" s="747">
        <v>2</v>
      </c>
      <c r="C786" s="747">
        <v>3</v>
      </c>
      <c r="D786" s="747">
        <v>4</v>
      </c>
      <c r="E786" s="747">
        <v>5</v>
      </c>
      <c r="F786" s="748"/>
      <c r="G786" s="76"/>
      <c r="H786" s="749" t="str">
        <f>H630</f>
        <v>北海道札幌道税事務所</v>
      </c>
      <c r="I786" s="749"/>
      <c r="J786" s="749"/>
      <c r="K786" s="749"/>
      <c r="L786" s="749"/>
      <c r="T786" s="709" t="str">
        <f>T630</f>
        <v>令和　　　　年　　　　月　　　　日</v>
      </c>
      <c r="U786" s="709"/>
      <c r="V786" s="709"/>
      <c r="W786" s="709"/>
    </row>
    <row r="787" spans="1:23" ht="6" customHeight="1">
      <c r="A787" s="746"/>
      <c r="B787" s="747"/>
      <c r="C787" s="747"/>
      <c r="D787" s="747"/>
      <c r="E787" s="747"/>
      <c r="F787" s="748"/>
    </row>
    <row r="788" spans="1:23" ht="7.5" customHeight="1">
      <c r="A788" s="710" t="s">
        <v>471</v>
      </c>
      <c r="B788" s="712" t="s">
        <v>472</v>
      </c>
      <c r="C788" s="712">
        <v>1</v>
      </c>
      <c r="D788" s="714" t="s">
        <v>473</v>
      </c>
      <c r="E788" s="712" t="s">
        <v>474</v>
      </c>
      <c r="F788" s="716"/>
      <c r="H788" s="718" t="s">
        <v>475</v>
      </c>
      <c r="I788" s="719"/>
      <c r="J788" s="720"/>
      <c r="K788" s="721" t="str">
        <f>K632</f>
        <v/>
      </c>
      <c r="L788" s="722"/>
      <c r="M788" s="722"/>
      <c r="N788" s="722"/>
      <c r="O788" s="722"/>
      <c r="P788" s="722"/>
      <c r="Q788" s="722"/>
      <c r="R788" s="722"/>
      <c r="S788" s="722"/>
      <c r="T788" s="722"/>
      <c r="U788" s="722"/>
      <c r="V788" s="722"/>
      <c r="W788" s="723"/>
    </row>
    <row r="789" spans="1:23" ht="18.75" customHeight="1">
      <c r="A789" s="711"/>
      <c r="B789" s="713"/>
      <c r="C789" s="713"/>
      <c r="D789" s="715"/>
      <c r="E789" s="713"/>
      <c r="F789" s="717"/>
      <c r="H789" s="727" t="s">
        <v>448</v>
      </c>
      <c r="I789" s="728"/>
      <c r="J789" s="729"/>
      <c r="K789" s="724"/>
      <c r="L789" s="725"/>
      <c r="M789" s="725"/>
      <c r="N789" s="725"/>
      <c r="O789" s="725"/>
      <c r="P789" s="725"/>
      <c r="Q789" s="725"/>
      <c r="R789" s="725"/>
      <c r="S789" s="725"/>
      <c r="T789" s="725"/>
      <c r="U789" s="725"/>
      <c r="V789" s="725"/>
      <c r="W789" s="726"/>
    </row>
    <row r="790" spans="1:23" ht="7.5" customHeight="1">
      <c r="H790" s="763" t="s">
        <v>449</v>
      </c>
      <c r="I790" s="764"/>
      <c r="J790" s="765"/>
      <c r="K790" s="766" t="str">
        <f>K634</f>
        <v/>
      </c>
      <c r="L790" s="767"/>
      <c r="M790" s="767"/>
      <c r="N790" s="767"/>
      <c r="O790" s="767"/>
      <c r="P790" s="767"/>
      <c r="Q790" s="767"/>
      <c r="R790" s="767"/>
      <c r="S790" s="767"/>
      <c r="T790" s="767"/>
      <c r="U790" s="767"/>
      <c r="V790" s="767"/>
      <c r="W790" s="768"/>
    </row>
    <row r="791" spans="1:23" ht="18.75" customHeight="1">
      <c r="H791" s="772" t="s">
        <v>450</v>
      </c>
      <c r="I791" s="773"/>
      <c r="J791" s="774"/>
      <c r="K791" s="769"/>
      <c r="L791" s="524"/>
      <c r="M791" s="524"/>
      <c r="N791" s="770"/>
      <c r="O791" s="770"/>
      <c r="P791" s="770"/>
      <c r="Q791" s="770"/>
      <c r="R791" s="770"/>
      <c r="S791" s="770"/>
      <c r="T791" s="770"/>
      <c r="U791" s="770"/>
      <c r="V791" s="770"/>
      <c r="W791" s="771"/>
    </row>
    <row r="792" spans="1:23" ht="7.5" customHeight="1">
      <c r="H792" s="57"/>
      <c r="I792" s="57"/>
      <c r="J792" s="77"/>
      <c r="K792" s="78"/>
      <c r="L792" s="16"/>
      <c r="M792" s="16"/>
      <c r="N792" s="775" t="s">
        <v>451</v>
      </c>
      <c r="O792" s="79" t="s">
        <v>452</v>
      </c>
      <c r="P792" s="777" t="s">
        <v>337</v>
      </c>
      <c r="Q792" s="80">
        <v>9</v>
      </c>
      <c r="R792" s="779" t="s">
        <v>453</v>
      </c>
      <c r="S792" s="780"/>
      <c r="T792" s="781"/>
      <c r="U792" s="730" t="str">
        <f>U636</f>
        <v/>
      </c>
      <c r="V792" s="731"/>
      <c r="W792" s="732"/>
    </row>
    <row r="793" spans="1:23" ht="15" customHeight="1">
      <c r="H793" s="57"/>
      <c r="I793" s="57"/>
      <c r="J793" s="77"/>
      <c r="K793" s="81"/>
      <c r="L793" s="81"/>
      <c r="M793" s="37"/>
      <c r="N793" s="776"/>
      <c r="O793" s="82">
        <v>310</v>
      </c>
      <c r="P793" s="778"/>
      <c r="Q793" s="83" t="str">
        <f>Q637</f>
        <v/>
      </c>
      <c r="R793" s="736" t="s">
        <v>267</v>
      </c>
      <c r="S793" s="737"/>
      <c r="T793" s="738"/>
      <c r="U793" s="733"/>
      <c r="V793" s="734"/>
      <c r="W793" s="735"/>
    </row>
    <row r="794" spans="1:23" ht="31.5" customHeight="1"/>
    <row r="795" spans="1:23" ht="15" customHeight="1">
      <c r="A795" s="756" t="s">
        <v>454</v>
      </c>
      <c r="B795" s="757"/>
      <c r="C795" s="757" t="s">
        <v>279</v>
      </c>
      <c r="D795" s="757"/>
      <c r="E795" s="760" t="s">
        <v>333</v>
      </c>
      <c r="F795" s="760"/>
      <c r="G795" s="760"/>
      <c r="H795" s="760"/>
      <c r="I795" s="760"/>
      <c r="J795" s="760"/>
      <c r="K795" s="761"/>
      <c r="L795" s="84"/>
    </row>
    <row r="796" spans="1:23" ht="15" customHeight="1">
      <c r="A796" s="758"/>
      <c r="B796" s="759"/>
      <c r="C796" s="759"/>
      <c r="D796" s="759"/>
      <c r="E796" s="762" t="s">
        <v>455</v>
      </c>
      <c r="F796" s="762"/>
      <c r="G796" s="762" t="s">
        <v>456</v>
      </c>
      <c r="H796" s="762"/>
      <c r="I796" s="762" t="s">
        <v>457</v>
      </c>
      <c r="J796" s="762"/>
      <c r="K796" s="85" t="s">
        <v>279</v>
      </c>
      <c r="L796" s="84"/>
    </row>
    <row r="797" spans="1:23" ht="7.5" customHeight="1">
      <c r="A797" s="818" t="s">
        <v>486</v>
      </c>
      <c r="B797" s="819"/>
      <c r="C797" s="819" t="s">
        <v>487</v>
      </c>
      <c r="D797" s="819"/>
      <c r="E797" s="751">
        <v>24</v>
      </c>
      <c r="F797" s="751"/>
      <c r="G797" s="819" t="s">
        <v>488</v>
      </c>
      <c r="H797" s="819"/>
      <c r="I797" s="819">
        <v>28</v>
      </c>
      <c r="J797" s="819"/>
      <c r="K797" s="86" t="s">
        <v>489</v>
      </c>
      <c r="L797" s="84"/>
    </row>
    <row r="798" spans="1:23" ht="23.25" customHeight="1">
      <c r="A798" s="820">
        <v>320</v>
      </c>
      <c r="B798" s="821"/>
      <c r="C798" s="826" t="str">
        <f>IF(自動車税減免申請書!A949="","",自動車税減免申請書!A949)</f>
        <v/>
      </c>
      <c r="D798" s="826"/>
      <c r="E798" s="739" t="str">
        <f>IF(C798="","",IF(OR(入力シート!B394=2,入力シート!B394=4,入力シート!B394=7,入力シート!B394=9,入力シート!B394=12,入力シート!B394=15,入力シート!B394=17),"1",IF(OR(入力シート!B394=6,入力シート!B394=11,入力シート!B394=14),"4",LEN(入力シート!E394))))</f>
        <v/>
      </c>
      <c r="F798" s="739"/>
      <c r="G798" s="827" t="str">
        <f>IF(C798="","",LEFT(IF(入力シート!E394="","",入力シート!E394)&amp;"00",3))</f>
        <v/>
      </c>
      <c r="H798" s="828" t="s">
        <v>259</v>
      </c>
      <c r="I798" s="826" t="str">
        <f>IF(自動車税減免申請書!E949="","",自動車税減免申請書!E949)</f>
        <v/>
      </c>
      <c r="J798" s="826"/>
      <c r="K798" s="102" t="str">
        <f>IF(自動車税減免申請書!G949="","",自動車税減免申請書!G949)</f>
        <v/>
      </c>
      <c r="L798" s="37"/>
    </row>
    <row r="799" spans="1:23" ht="23.25" customHeight="1">
      <c r="A799" s="822"/>
      <c r="B799" s="823"/>
      <c r="C799" s="739" t="str">
        <f>IF(自動車税減免申請書!A950="","",自動車税減免申請書!A950)</f>
        <v/>
      </c>
      <c r="D799" s="739"/>
      <c r="E799" s="739" t="str">
        <f>IF(C799="","",IF(OR(入力シート!B395=2,入力シート!B395=4,入力シート!B395=7,入力シート!B395=9,入力シート!B395=12,入力シート!B395=15,入力シート!B395=17),"1",IF(OR(入力シート!B395=6,入力シート!B395=11,入力シート!B395=14),"4",LEN(入力シート!E395))))</f>
        <v/>
      </c>
      <c r="F799" s="739"/>
      <c r="G799" s="741" t="str">
        <f>IF(C799="","",LEFT(IF(入力シート!E395="","",入力シート!E395)&amp;"00",3))</f>
        <v/>
      </c>
      <c r="H799" s="742" t="s">
        <v>259</v>
      </c>
      <c r="I799" s="739" t="str">
        <f>IF(自動車税減免申請書!E950="","",自動車税減免申請書!E950)</f>
        <v/>
      </c>
      <c r="J799" s="739"/>
      <c r="K799" s="87" t="str">
        <f>IF(自動車税減免申請書!G950="","",自動車税減免申請書!G950)</f>
        <v/>
      </c>
      <c r="L799" s="37"/>
    </row>
    <row r="800" spans="1:23" ht="23.25" customHeight="1">
      <c r="A800" s="822"/>
      <c r="B800" s="823"/>
      <c r="C800" s="739" t="str">
        <f>IF(自動車税減免申請書!A951="","",自動車税減免申請書!A951)</f>
        <v/>
      </c>
      <c r="D800" s="739"/>
      <c r="E800" s="739" t="str">
        <f>IF(C800="","",IF(OR(入力シート!B396=2,入力シート!B396=4,入力シート!B396=7,入力シート!B396=9,入力シート!B396=12,入力シート!B396=15,入力シート!B396=17),"1",IF(OR(入力シート!B396=6,入力シート!B396=11,入力シート!B396=14),"4",LEN(入力シート!E396))))</f>
        <v/>
      </c>
      <c r="F800" s="739"/>
      <c r="G800" s="741" t="str">
        <f>IF(C800="","",LEFT(IF(入力シート!E396="","",入力シート!E396)&amp;"00",3))</f>
        <v/>
      </c>
      <c r="H800" s="742" t="s">
        <v>259</v>
      </c>
      <c r="I800" s="739" t="str">
        <f>IF(自動車税減免申請書!E951="","",自動車税減免申請書!E951)</f>
        <v/>
      </c>
      <c r="J800" s="739"/>
      <c r="K800" s="87" t="str">
        <f>IF(自動車税減免申請書!G951="","",自動車税減免申請書!G951)</f>
        <v/>
      </c>
      <c r="L800" s="37"/>
    </row>
    <row r="801" spans="1:12" ht="23.25" customHeight="1">
      <c r="A801" s="822"/>
      <c r="B801" s="823"/>
      <c r="C801" s="739" t="str">
        <f>IF(自動車税減免申請書!A952="","",自動車税減免申請書!A952)</f>
        <v/>
      </c>
      <c r="D801" s="739"/>
      <c r="E801" s="739" t="str">
        <f>IF(C801="","",IF(OR(入力シート!B397=2,入力シート!B397=4,入力シート!B397=7,入力シート!B397=9,入力シート!B397=12,入力シート!B397=15,入力シート!B397=17),"1",IF(OR(入力シート!B397=6,入力シート!B397=11,入力シート!B397=14),"4",LEN(入力シート!E397))))</f>
        <v/>
      </c>
      <c r="F801" s="739"/>
      <c r="G801" s="741" t="str">
        <f>IF(C801="","",LEFT(IF(入力シート!E397="","",入力シート!E397)&amp;"00",3))</f>
        <v/>
      </c>
      <c r="H801" s="742" t="s">
        <v>259</v>
      </c>
      <c r="I801" s="739" t="str">
        <f>IF(自動車税減免申請書!E952="","",自動車税減免申請書!E952)</f>
        <v/>
      </c>
      <c r="J801" s="739"/>
      <c r="K801" s="87" t="str">
        <f>IF(自動車税減免申請書!G952="","",自動車税減免申請書!G952)</f>
        <v/>
      </c>
      <c r="L801" s="37"/>
    </row>
    <row r="802" spans="1:12" ht="23.25" customHeight="1">
      <c r="A802" s="822"/>
      <c r="B802" s="823"/>
      <c r="C802" s="739" t="str">
        <f>IF(自動車税減免申請書!A953="","",自動車税減免申請書!A953)</f>
        <v/>
      </c>
      <c r="D802" s="739"/>
      <c r="E802" s="739" t="str">
        <f>IF(C802="","",IF(OR(入力シート!B398=2,入力シート!B398=4,入力シート!B398=7,入力シート!B398=9,入力シート!B398=12,入力シート!B398=15,入力シート!B398=17),"1",IF(OR(入力シート!B398=6,入力シート!B398=11,入力シート!B398=14),"4",LEN(入力シート!E398))))</f>
        <v/>
      </c>
      <c r="F802" s="739"/>
      <c r="G802" s="741" t="str">
        <f>IF(C802="","",LEFT(IF(入力シート!E398="","",入力シート!E398)&amp;"00",3))</f>
        <v/>
      </c>
      <c r="H802" s="742" t="s">
        <v>259</v>
      </c>
      <c r="I802" s="739" t="str">
        <f>IF(自動車税減免申請書!E953="","",自動車税減免申請書!E953)</f>
        <v/>
      </c>
      <c r="J802" s="739"/>
      <c r="K802" s="87" t="str">
        <f>IF(自動車税減免申請書!G953="","",自動車税減免申請書!G953)</f>
        <v/>
      </c>
      <c r="L802" s="37"/>
    </row>
    <row r="803" spans="1:12" ht="23.25" customHeight="1">
      <c r="A803" s="822"/>
      <c r="B803" s="823"/>
      <c r="C803" s="739" t="str">
        <f>IF(自動車税減免申請書!A954="","",自動車税減免申請書!A954)</f>
        <v/>
      </c>
      <c r="D803" s="739"/>
      <c r="E803" s="739" t="str">
        <f>IF(C803="","",IF(OR(入力シート!B399=2,入力シート!B399=4,入力シート!B399=7,入力シート!B399=9,入力シート!B399=12,入力シート!B399=15,入力シート!B399=17),"1",IF(OR(入力シート!B399=6,入力シート!B399=11,入力シート!B399=14),"4",LEN(入力シート!E399))))</f>
        <v/>
      </c>
      <c r="F803" s="739"/>
      <c r="G803" s="741" t="str">
        <f>IF(C803="","",LEFT(IF(入力シート!E399="","",入力シート!E399)&amp;"00",3))</f>
        <v/>
      </c>
      <c r="H803" s="742" t="s">
        <v>259</v>
      </c>
      <c r="I803" s="739" t="str">
        <f>IF(自動車税減免申請書!E954="","",自動車税減免申請書!E954)</f>
        <v/>
      </c>
      <c r="J803" s="739"/>
      <c r="K803" s="87" t="str">
        <f>IF(自動車税減免申請書!G954="","",自動車税減免申請書!G954)</f>
        <v/>
      </c>
      <c r="L803" s="37"/>
    </row>
    <row r="804" spans="1:12" ht="23.25" customHeight="1">
      <c r="A804" s="822"/>
      <c r="B804" s="823"/>
      <c r="C804" s="739" t="str">
        <f>IF(自動車税減免申請書!A955="","",自動車税減免申請書!A955)</f>
        <v/>
      </c>
      <c r="D804" s="739"/>
      <c r="E804" s="739" t="str">
        <f>IF(C804="","",IF(OR(入力シート!B400=2,入力シート!B400=4,入力シート!B400=7,入力シート!B400=9,入力シート!B400=12,入力シート!B400=15,入力シート!B400=17),"1",IF(OR(入力シート!B400=6,入力シート!B400=11,入力シート!B400=14),"4",LEN(入力シート!E400))))</f>
        <v/>
      </c>
      <c r="F804" s="739"/>
      <c r="G804" s="741" t="str">
        <f>IF(C804="","",LEFT(IF(入力シート!E400="","",入力シート!E400)&amp;"00",3))</f>
        <v/>
      </c>
      <c r="H804" s="742" t="s">
        <v>259</v>
      </c>
      <c r="I804" s="739" t="str">
        <f>IF(自動車税減免申請書!E955="","",自動車税減免申請書!E955)</f>
        <v/>
      </c>
      <c r="J804" s="739"/>
      <c r="K804" s="87" t="str">
        <f>IF(自動車税減免申請書!G955="","",自動車税減免申請書!G955)</f>
        <v/>
      </c>
      <c r="L804" s="37"/>
    </row>
    <row r="805" spans="1:12" ht="23.25" customHeight="1">
      <c r="A805" s="822"/>
      <c r="B805" s="823"/>
      <c r="C805" s="739" t="str">
        <f>IF(自動車税減免申請書!A956="","",自動車税減免申請書!A956)</f>
        <v/>
      </c>
      <c r="D805" s="739"/>
      <c r="E805" s="739" t="str">
        <f>IF(C805="","",IF(OR(入力シート!B401=2,入力シート!B401=4,入力シート!B401=7,入力シート!B401=9,入力シート!B401=12,入力シート!B401=15,入力シート!B401=17),"1",IF(OR(入力シート!B401=6,入力シート!B401=11,入力シート!B401=14),"4",LEN(入力シート!E401))))</f>
        <v/>
      </c>
      <c r="F805" s="739"/>
      <c r="G805" s="741" t="str">
        <f>IF(C805="","",LEFT(IF(入力シート!E401="","",入力シート!E401)&amp;"00",3))</f>
        <v/>
      </c>
      <c r="H805" s="742" t="s">
        <v>259</v>
      </c>
      <c r="I805" s="739" t="str">
        <f>IF(自動車税減免申請書!E956="","",自動車税減免申請書!E956)</f>
        <v/>
      </c>
      <c r="J805" s="739"/>
      <c r="K805" s="87" t="str">
        <f>IF(自動車税減免申請書!G956="","",自動車税減免申請書!G956)</f>
        <v/>
      </c>
      <c r="L805" s="37"/>
    </row>
    <row r="806" spans="1:12" ht="23.25" customHeight="1">
      <c r="A806" s="822"/>
      <c r="B806" s="823"/>
      <c r="C806" s="739" t="str">
        <f>IF(自動車税減免申請書!A957="","",自動車税減免申請書!A957)</f>
        <v/>
      </c>
      <c r="D806" s="739"/>
      <c r="E806" s="739" t="str">
        <f>IF(C806="","",IF(OR(入力シート!B402=2,入力シート!B402=4,入力シート!B402=7,入力シート!B402=9,入力シート!B402=12,入力シート!B402=15,入力シート!B402=17),"1",IF(OR(入力シート!B402=6,入力シート!B402=11,入力シート!B402=14),"4",LEN(入力シート!E402))))</f>
        <v/>
      </c>
      <c r="F806" s="739"/>
      <c r="G806" s="741" t="str">
        <f>IF(C806="","",LEFT(IF(入力シート!E402="","",入力シート!E402)&amp;"00",3))</f>
        <v/>
      </c>
      <c r="H806" s="742" t="s">
        <v>259</v>
      </c>
      <c r="I806" s="739" t="str">
        <f>IF(自動車税減免申請書!E957="","",自動車税減免申請書!E957)</f>
        <v/>
      </c>
      <c r="J806" s="739"/>
      <c r="K806" s="87" t="str">
        <f>IF(自動車税減免申請書!G957="","",自動車税減免申請書!G957)</f>
        <v/>
      </c>
      <c r="L806" s="37"/>
    </row>
    <row r="807" spans="1:12" ht="23.25" customHeight="1">
      <c r="A807" s="822"/>
      <c r="B807" s="823"/>
      <c r="C807" s="739" t="str">
        <f>IF(自動車税減免申請書!A958="","",自動車税減免申請書!A958)</f>
        <v/>
      </c>
      <c r="D807" s="739"/>
      <c r="E807" s="739" t="str">
        <f>IF(C807="","",IF(OR(入力シート!B403=2,入力シート!B403=4,入力シート!B403=7,入力シート!B403=9,入力シート!B403=12,入力シート!B403=15,入力シート!B403=17),"1",IF(OR(入力シート!B403=6,入力シート!B403=11,入力シート!B403=14),"4",LEN(入力シート!E403))))</f>
        <v/>
      </c>
      <c r="F807" s="739"/>
      <c r="G807" s="741" t="str">
        <f>IF(C807="","",LEFT(IF(入力シート!E403="","",入力シート!E403)&amp;"00",3))</f>
        <v/>
      </c>
      <c r="H807" s="742" t="s">
        <v>259</v>
      </c>
      <c r="I807" s="739" t="str">
        <f>IF(自動車税減免申請書!E958="","",自動車税減免申請書!E958)</f>
        <v/>
      </c>
      <c r="J807" s="739"/>
      <c r="K807" s="87" t="str">
        <f>IF(自動車税減免申請書!G958="","",自動車税減免申請書!G958)</f>
        <v/>
      </c>
      <c r="L807" s="37"/>
    </row>
    <row r="808" spans="1:12" ht="23.25" customHeight="1">
      <c r="A808" s="822"/>
      <c r="B808" s="823"/>
      <c r="C808" s="739" t="str">
        <f>IF(自動車税減免申請書!A959="","",自動車税減免申請書!A959)</f>
        <v/>
      </c>
      <c r="D808" s="739"/>
      <c r="E808" s="739" t="str">
        <f>IF(C808="","",IF(OR(入力シート!B404=2,入力シート!B404=4,入力シート!B404=7,入力シート!B404=9,入力シート!B404=12,入力シート!B404=15,入力シート!B404=17),"1",IF(OR(入力シート!B404=6,入力シート!B404=11,入力シート!B404=14),"4",LEN(入力シート!E404))))</f>
        <v/>
      </c>
      <c r="F808" s="739"/>
      <c r="G808" s="741" t="str">
        <f>IF(C808="","",LEFT(IF(入力シート!E404="","",入力シート!E404)&amp;"00",3))</f>
        <v/>
      </c>
      <c r="H808" s="742" t="s">
        <v>259</v>
      </c>
      <c r="I808" s="739" t="str">
        <f>IF(自動車税減免申請書!E959="","",自動車税減免申請書!E959)</f>
        <v/>
      </c>
      <c r="J808" s="739"/>
      <c r="K808" s="87" t="str">
        <f>IF(自動車税減免申請書!G959="","",自動車税減免申請書!G959)</f>
        <v/>
      </c>
      <c r="L808" s="37"/>
    </row>
    <row r="809" spans="1:12" ht="23.25" customHeight="1">
      <c r="A809" s="822"/>
      <c r="B809" s="823"/>
      <c r="C809" s="739" t="str">
        <f>IF(自動車税減免申請書!A960="","",自動車税減免申請書!A960)</f>
        <v/>
      </c>
      <c r="D809" s="739"/>
      <c r="E809" s="739" t="str">
        <f>IF(C809="","",IF(OR(入力シート!B405=2,入力シート!B405=4,入力シート!B405=7,入力シート!B405=9,入力シート!B405=12,入力シート!B405=15,入力シート!B405=17),"1",IF(OR(入力シート!B405=6,入力シート!B405=11,入力シート!B405=14),"4",LEN(入力シート!E405))))</f>
        <v/>
      </c>
      <c r="F809" s="739"/>
      <c r="G809" s="741" t="str">
        <f>IF(C809="","",LEFT(IF(入力シート!E405="","",入力シート!E405)&amp;"00",3))</f>
        <v/>
      </c>
      <c r="H809" s="742" t="s">
        <v>259</v>
      </c>
      <c r="I809" s="739" t="str">
        <f>IF(自動車税減免申請書!E960="","",自動車税減免申請書!E960)</f>
        <v/>
      </c>
      <c r="J809" s="739"/>
      <c r="K809" s="87" t="str">
        <f>IF(自動車税減免申請書!G960="","",自動車税減免申請書!G960)</f>
        <v/>
      </c>
      <c r="L809" s="37"/>
    </row>
    <row r="810" spans="1:12" ht="23.25" customHeight="1">
      <c r="A810" s="822"/>
      <c r="B810" s="823"/>
      <c r="C810" s="739" t="str">
        <f>IF(自動車税減免申請書!A961="","",自動車税減免申請書!A961)</f>
        <v/>
      </c>
      <c r="D810" s="739"/>
      <c r="E810" s="739" t="str">
        <f>IF(C810="","",IF(OR(入力シート!B406=2,入力シート!B406=4,入力シート!B406=7,入力シート!B406=9,入力シート!B406=12,入力シート!B406=15,入力シート!B406=17),"1",IF(OR(入力シート!B406=6,入力シート!B406=11,入力シート!B406=14),"4",LEN(入力シート!E406))))</f>
        <v/>
      </c>
      <c r="F810" s="739"/>
      <c r="G810" s="741" t="str">
        <f>IF(C810="","",LEFT(IF(入力シート!E406="","",入力シート!E406)&amp;"00",3))</f>
        <v/>
      </c>
      <c r="H810" s="742" t="s">
        <v>259</v>
      </c>
      <c r="I810" s="739" t="str">
        <f>IF(自動車税減免申請書!E961="","",自動車税減免申請書!E961)</f>
        <v/>
      </c>
      <c r="J810" s="739"/>
      <c r="K810" s="87" t="str">
        <f>IF(自動車税減免申請書!G961="","",自動車税減免申請書!G961)</f>
        <v/>
      </c>
      <c r="L810" s="37"/>
    </row>
    <row r="811" spans="1:12" ht="23.25" customHeight="1">
      <c r="A811" s="822"/>
      <c r="B811" s="823"/>
      <c r="C811" s="739" t="str">
        <f>IF(自動車税減免申請書!A962="","",自動車税減免申請書!A962)</f>
        <v/>
      </c>
      <c r="D811" s="739"/>
      <c r="E811" s="739" t="str">
        <f>IF(C811="","",IF(OR(入力シート!B407=2,入力シート!B407=4,入力シート!B407=7,入力シート!B407=9,入力シート!B407=12,入力シート!B407=15,入力シート!B407=17),"1",IF(OR(入力シート!B407=6,入力シート!B407=11,入力シート!B407=14),"4",LEN(入力シート!E407))))</f>
        <v/>
      </c>
      <c r="F811" s="739"/>
      <c r="G811" s="741" t="str">
        <f>IF(C811="","",LEFT(IF(入力シート!E407="","",入力シート!E407)&amp;"00",3))</f>
        <v/>
      </c>
      <c r="H811" s="742" t="s">
        <v>259</v>
      </c>
      <c r="I811" s="739" t="str">
        <f>IF(自動車税減免申請書!E962="","",自動車税減免申請書!E962)</f>
        <v/>
      </c>
      <c r="J811" s="739"/>
      <c r="K811" s="87" t="str">
        <f>IF(自動車税減免申請書!G962="","",自動車税減免申請書!G962)</f>
        <v/>
      </c>
      <c r="L811" s="37"/>
    </row>
    <row r="812" spans="1:12" ht="23.25" customHeight="1">
      <c r="A812" s="822"/>
      <c r="B812" s="823"/>
      <c r="C812" s="739" t="str">
        <f>IF(自動車税減免申請書!A963="","",自動車税減免申請書!A963)</f>
        <v/>
      </c>
      <c r="D812" s="739"/>
      <c r="E812" s="739" t="str">
        <f>IF(C812="","",IF(OR(入力シート!B408=2,入力シート!B408=4,入力シート!B408=7,入力シート!B408=9,入力シート!B408=12,入力シート!B408=15,入力シート!B408=17),"1",IF(OR(入力シート!B408=6,入力シート!B408=11,入力シート!B408=14),"4",LEN(入力シート!E408))))</f>
        <v/>
      </c>
      <c r="F812" s="739"/>
      <c r="G812" s="741" t="str">
        <f>IF(C812="","",LEFT(IF(入力シート!E408="","",入力シート!E408)&amp;"00",3))</f>
        <v/>
      </c>
      <c r="H812" s="742" t="s">
        <v>259</v>
      </c>
      <c r="I812" s="739" t="str">
        <f>IF(自動車税減免申請書!E963="","",自動車税減免申請書!E963)</f>
        <v/>
      </c>
      <c r="J812" s="739"/>
      <c r="K812" s="87" t="str">
        <f>IF(自動車税減免申請書!G963="","",自動車税減免申請書!G963)</f>
        <v/>
      </c>
      <c r="L812" s="37"/>
    </row>
    <row r="813" spans="1:12" ht="23.25" customHeight="1">
      <c r="A813" s="822"/>
      <c r="B813" s="823"/>
      <c r="C813" s="739" t="str">
        <f>IF(自動車税減免申請書!A964="","",自動車税減免申請書!A964)</f>
        <v/>
      </c>
      <c r="D813" s="739"/>
      <c r="E813" s="739" t="str">
        <f>IF(C813="","",IF(OR(入力シート!B409=2,入力シート!B409=4,入力シート!B409=7,入力シート!B409=9,入力シート!B409=12,入力シート!B409=15,入力シート!B409=17),"1",IF(OR(入力シート!B409=6,入力シート!B409=11,入力シート!B409=14),"4",LEN(入力シート!E409))))</f>
        <v/>
      </c>
      <c r="F813" s="739"/>
      <c r="G813" s="741" t="str">
        <f>IF(C813="","",LEFT(IF(入力シート!E409="","",入力シート!E409)&amp;"00",3))</f>
        <v/>
      </c>
      <c r="H813" s="742" t="s">
        <v>259</v>
      </c>
      <c r="I813" s="739" t="str">
        <f>IF(自動車税減免申請書!E964="","",自動車税減免申請書!E964)</f>
        <v/>
      </c>
      <c r="J813" s="739"/>
      <c r="K813" s="87" t="str">
        <f>IF(自動車税減免申請書!G964="","",自動車税減免申請書!G964)</f>
        <v/>
      </c>
      <c r="L813" s="37"/>
    </row>
    <row r="814" spans="1:12" ht="23.25" customHeight="1">
      <c r="A814" s="822"/>
      <c r="B814" s="823"/>
      <c r="C814" s="739" t="str">
        <f>IF(自動車税減免申請書!A965="","",自動車税減免申請書!A965)</f>
        <v/>
      </c>
      <c r="D814" s="739"/>
      <c r="E814" s="739" t="str">
        <f>IF(C814="","",IF(OR(入力シート!B410=2,入力シート!B410=4,入力シート!B410=7,入力シート!B410=9,入力シート!B410=12,入力シート!B410=15,入力シート!B410=17),"1",IF(OR(入力シート!B410=6,入力シート!B410=11,入力シート!B410=14),"4",LEN(入力シート!E410))))</f>
        <v/>
      </c>
      <c r="F814" s="739"/>
      <c r="G814" s="741" t="str">
        <f>IF(C814="","",LEFT(IF(入力シート!E410="","",入力シート!E410)&amp;"00",3))</f>
        <v/>
      </c>
      <c r="H814" s="742" t="s">
        <v>259</v>
      </c>
      <c r="I814" s="739" t="str">
        <f>IF(自動車税減免申請書!E965="","",自動車税減免申請書!E965)</f>
        <v/>
      </c>
      <c r="J814" s="739"/>
      <c r="K814" s="87" t="str">
        <f>IF(自動車税減免申請書!G965="","",自動車税減免申請書!G965)</f>
        <v/>
      </c>
      <c r="L814" s="37"/>
    </row>
    <row r="815" spans="1:12" ht="23.25" customHeight="1">
      <c r="A815" s="822"/>
      <c r="B815" s="823"/>
      <c r="C815" s="739" t="str">
        <f>IF(自動車税減免申請書!A966="","",自動車税減免申請書!A966)</f>
        <v/>
      </c>
      <c r="D815" s="739"/>
      <c r="E815" s="739" t="str">
        <f>IF(C815="","",IF(OR(入力シート!B411=2,入力シート!B411=4,入力シート!B411=7,入力シート!B411=9,入力シート!B411=12,入力シート!B411=15,入力シート!B411=17),"1",IF(OR(入力シート!B411=6,入力シート!B411=11,入力シート!B411=14),"4",LEN(入力シート!E411))))</f>
        <v/>
      </c>
      <c r="F815" s="739"/>
      <c r="G815" s="741" t="str">
        <f>IF(C815="","",LEFT(IF(入力シート!E411="","",入力シート!E411)&amp;"00",3))</f>
        <v/>
      </c>
      <c r="H815" s="742" t="s">
        <v>259</v>
      </c>
      <c r="I815" s="739" t="str">
        <f>IF(自動車税減免申請書!E966="","",自動車税減免申請書!E966)</f>
        <v/>
      </c>
      <c r="J815" s="739"/>
      <c r="K815" s="87" t="str">
        <f>IF(自動車税減免申請書!G966="","",自動車税減免申請書!G966)</f>
        <v/>
      </c>
      <c r="L815" s="37"/>
    </row>
    <row r="816" spans="1:12" ht="23.25" customHeight="1">
      <c r="A816" s="822"/>
      <c r="B816" s="823"/>
      <c r="C816" s="739" t="str">
        <f>IF(自動車税減免申請書!A967="","",自動車税減免申請書!A967)</f>
        <v/>
      </c>
      <c r="D816" s="739"/>
      <c r="E816" s="739" t="str">
        <f>IF(C816="","",IF(OR(入力シート!B412=2,入力シート!B412=4,入力シート!B412=7,入力シート!B412=9,入力シート!B412=12,入力シート!B412=15,入力シート!B412=17),"1",IF(OR(入力シート!B412=6,入力シート!B412=11,入力シート!B412=14),"4",LEN(入力シート!E412))))</f>
        <v/>
      </c>
      <c r="F816" s="739"/>
      <c r="G816" s="741" t="str">
        <f>IF(C816="","",LEFT(IF(入力シート!E412="","",入力シート!E412)&amp;"00",3))</f>
        <v/>
      </c>
      <c r="H816" s="742" t="s">
        <v>259</v>
      </c>
      <c r="I816" s="739" t="str">
        <f>IF(自動車税減免申請書!E967="","",自動車税減免申請書!E967)</f>
        <v/>
      </c>
      <c r="J816" s="739"/>
      <c r="K816" s="87" t="str">
        <f>IF(自動車税減免申請書!G967="","",自動車税減免申請書!G967)</f>
        <v/>
      </c>
      <c r="L816" s="37"/>
    </row>
    <row r="817" spans="1:23" ht="23.25" customHeight="1">
      <c r="A817" s="822"/>
      <c r="B817" s="823"/>
      <c r="C817" s="739" t="str">
        <f>IF(自動車税減免申請書!A968="","",自動車税減免申請書!A968)</f>
        <v/>
      </c>
      <c r="D817" s="739"/>
      <c r="E817" s="739" t="str">
        <f>IF(C817="","",IF(OR(入力シート!B413=2,入力シート!B413=4,入力シート!B413=7,入力シート!B413=9,入力シート!B413=12,入力シート!B413=15,入力シート!B413=17),"1",IF(OR(入力シート!B413=6,入力シート!B413=11,入力シート!B413=14),"4",LEN(入力シート!E413))))</f>
        <v/>
      </c>
      <c r="F817" s="739"/>
      <c r="G817" s="741" t="str">
        <f>IF(C817="","",LEFT(IF(入力シート!E413="","",入力シート!E413)&amp;"00",3))</f>
        <v/>
      </c>
      <c r="H817" s="742" t="s">
        <v>259</v>
      </c>
      <c r="I817" s="739" t="str">
        <f>IF(自動車税減免申請書!E968="","",自動車税減免申請書!E968)</f>
        <v/>
      </c>
      <c r="J817" s="739"/>
      <c r="K817" s="87" t="str">
        <f>IF(自動車税減免申請書!G968="","",自動車税減免申請書!G968)</f>
        <v/>
      </c>
      <c r="L817" s="37"/>
    </row>
    <row r="818" spans="1:23" ht="23.25" customHeight="1">
      <c r="A818" s="822"/>
      <c r="B818" s="823"/>
      <c r="C818" s="739" t="str">
        <f>IF(自動車税減免申請書!A969="","",自動車税減免申請書!A969)</f>
        <v/>
      </c>
      <c r="D818" s="739"/>
      <c r="E818" s="739" t="str">
        <f>IF(C818="","",IF(OR(入力シート!B414=2,入力シート!B414=4,入力シート!B414=7,入力シート!B414=9,入力シート!B414=12,入力シート!B414=15,入力シート!B414=17),"1",IF(OR(入力シート!B414=6,入力シート!B414=11,入力シート!B414=14),"4",LEN(入力シート!E414))))</f>
        <v/>
      </c>
      <c r="F818" s="739"/>
      <c r="G818" s="741" t="str">
        <f>IF(C818="","",LEFT(IF(入力シート!E414="","",入力シート!E414)&amp;"00",3))</f>
        <v/>
      </c>
      <c r="H818" s="742" t="s">
        <v>259</v>
      </c>
      <c r="I818" s="739" t="str">
        <f>IF(自動車税減免申請書!E969="","",自動車税減免申請書!E969)</f>
        <v/>
      </c>
      <c r="J818" s="739"/>
      <c r="K818" s="87" t="str">
        <f>IF(自動車税減免申請書!G969="","",自動車税減免申請書!G969)</f>
        <v/>
      </c>
      <c r="L818" s="37"/>
    </row>
    <row r="819" spans="1:23" ht="23.25" customHeight="1">
      <c r="A819" s="822"/>
      <c r="B819" s="823"/>
      <c r="C819" s="739" t="str">
        <f>IF(自動車税減免申請書!A970="","",自動車税減免申請書!A970)</f>
        <v/>
      </c>
      <c r="D819" s="739"/>
      <c r="E819" s="739" t="str">
        <f>IF(C819="","",IF(OR(入力シート!B415=2,入力シート!B415=4,入力シート!B415=7,入力シート!B415=9,入力シート!B415=12,入力シート!B415=15,入力シート!B415=17),"1",IF(OR(入力シート!B415=6,入力シート!B415=11,入力シート!B415=14),"4",LEN(入力シート!E415))))</f>
        <v/>
      </c>
      <c r="F819" s="739"/>
      <c r="G819" s="741" t="str">
        <f>IF(C819="","",LEFT(IF(入力シート!E415="","",入力シート!E415)&amp;"00",3))</f>
        <v/>
      </c>
      <c r="H819" s="742" t="s">
        <v>259</v>
      </c>
      <c r="I819" s="739" t="str">
        <f>IF(自動車税減免申請書!E970="","",自動車税減免申請書!E970)</f>
        <v/>
      </c>
      <c r="J819" s="739"/>
      <c r="K819" s="87" t="str">
        <f>IF(自動車税減免申請書!G970="","",自動車税減免申請書!G970)</f>
        <v/>
      </c>
      <c r="L819" s="37"/>
    </row>
    <row r="820" spans="1:23" ht="23.25" customHeight="1">
      <c r="A820" s="822"/>
      <c r="B820" s="823"/>
      <c r="C820" s="739" t="str">
        <f>IF(自動車税減免申請書!A971="","",自動車税減免申請書!A971)</f>
        <v/>
      </c>
      <c r="D820" s="739"/>
      <c r="E820" s="739" t="str">
        <f>IF(C820="","",IF(OR(入力シート!B416=2,入力シート!B416=4,入力シート!B416=7,入力シート!B416=9,入力シート!B416=12,入力シート!B416=15,入力シート!B416=17),"1",IF(OR(入力シート!B416=6,入力シート!B416=11,入力シート!B416=14),"4",LEN(入力シート!E416))))</f>
        <v/>
      </c>
      <c r="F820" s="739"/>
      <c r="G820" s="741" t="str">
        <f>IF(C820="","",LEFT(IF(入力シート!E416="","",入力シート!E416)&amp;"00",3))</f>
        <v/>
      </c>
      <c r="H820" s="742" t="s">
        <v>259</v>
      </c>
      <c r="I820" s="739" t="str">
        <f>IF(自動車税減免申請書!E971="","",自動車税減免申請書!E971)</f>
        <v/>
      </c>
      <c r="J820" s="739"/>
      <c r="K820" s="87" t="str">
        <f>IF(自動車税減免申請書!G971="","",自動車税減免申請書!G971)</f>
        <v/>
      </c>
      <c r="L820" s="37"/>
    </row>
    <row r="821" spans="1:23" ht="23.25" customHeight="1">
      <c r="A821" s="822"/>
      <c r="B821" s="823"/>
      <c r="C821" s="739" t="str">
        <f>IF(自動車税減免申請書!A972="","",自動車税減免申請書!A972)</f>
        <v/>
      </c>
      <c r="D821" s="739"/>
      <c r="E821" s="739" t="str">
        <f>IF(C821="","",IF(OR(入力シート!B417=2,入力シート!B417=4,入力シート!B417=7,入力シート!B417=9,入力シート!B417=12,入力シート!B417=15,入力シート!B417=17),"1",IF(OR(入力シート!B417=6,入力シート!B417=11,入力シート!B417=14),"4",LEN(入力シート!E417))))</f>
        <v/>
      </c>
      <c r="F821" s="739"/>
      <c r="G821" s="741" t="str">
        <f>IF(C821="","",LEFT(IF(入力シート!E417="","",入力シート!E417)&amp;"00",3))</f>
        <v/>
      </c>
      <c r="H821" s="742" t="s">
        <v>259</v>
      </c>
      <c r="I821" s="739" t="str">
        <f>IF(自動車税減免申請書!E972="","",自動車税減免申請書!E972)</f>
        <v/>
      </c>
      <c r="J821" s="739"/>
      <c r="K821" s="87" t="str">
        <f>IF(自動車税減免申請書!G972="","",自動車税減免申請書!G972)</f>
        <v/>
      </c>
      <c r="L821" s="37"/>
    </row>
    <row r="822" spans="1:23" ht="23.25" customHeight="1">
      <c r="A822" s="824"/>
      <c r="B822" s="825"/>
      <c r="C822" s="782" t="str">
        <f>IF(自動車税減免申請書!A973="","",自動車税減免申請書!A973)</f>
        <v/>
      </c>
      <c r="D822" s="782"/>
      <c r="E822" s="783" t="str">
        <f>IF(C822="","",IF(OR(入力シート!B418=2,入力シート!B418=4,入力シート!B418=7,入力シート!B418=9,入力シート!B418=12,入力シート!B418=15,入力シート!B418=17),"1",IF(OR(入力シート!B418=6,入力シート!B418=11,入力シート!B418=14),"4",LEN(入力シート!E418))))</f>
        <v/>
      </c>
      <c r="F822" s="783"/>
      <c r="G822" s="784" t="str">
        <f>IF(C822="","",LEFT(IF(入力シート!E418="","",入力シート!E418)&amp;"00",3))</f>
        <v/>
      </c>
      <c r="H822" s="785" t="s">
        <v>259</v>
      </c>
      <c r="I822" s="782" t="str">
        <f>IF(自動車税減免申請書!E973="","",自動車税減免申請書!E973)</f>
        <v/>
      </c>
      <c r="J822" s="782"/>
      <c r="K822" s="92" t="str">
        <f>IF(自動車税減免申請書!G973="","",自動車税減免申請書!G973)</f>
        <v/>
      </c>
      <c r="L822" s="37"/>
    </row>
    <row r="823" spans="1:23" ht="6" customHeight="1">
      <c r="A823" s="27"/>
      <c r="B823" s="27"/>
      <c r="C823" s="27"/>
      <c r="D823" s="27"/>
      <c r="E823" s="27"/>
      <c r="F823" s="27"/>
      <c r="G823" s="27"/>
      <c r="H823" s="27"/>
      <c r="I823" s="27"/>
      <c r="J823" s="27"/>
      <c r="K823" s="35"/>
      <c r="L823" s="37"/>
    </row>
    <row r="824" spans="1:23" ht="9.75" customHeight="1"/>
    <row r="825" spans="1:23" ht="7.5" customHeight="1">
      <c r="A825" s="800"/>
      <c r="B825" s="84"/>
      <c r="C825" s="84"/>
      <c r="D825" s="84"/>
      <c r="E825" s="84"/>
      <c r="F825" s="801" t="s">
        <v>462</v>
      </c>
      <c r="G825" s="94" t="s">
        <v>463</v>
      </c>
      <c r="H825" s="802" t="s">
        <v>464</v>
      </c>
      <c r="I825" s="803"/>
      <c r="J825" s="804"/>
      <c r="K825" s="805"/>
      <c r="L825" s="806"/>
      <c r="M825" s="807"/>
      <c r="N825" s="808"/>
      <c r="O825" s="693" t="s">
        <v>271</v>
      </c>
      <c r="P825" s="695" t="s">
        <v>273</v>
      </c>
      <c r="Q825" s="696"/>
      <c r="R825" s="697"/>
      <c r="S825" s="95" t="s">
        <v>465</v>
      </c>
      <c r="T825" s="836"/>
      <c r="U825" s="95">
        <v>51</v>
      </c>
      <c r="V825" s="701"/>
      <c r="W825" s="702"/>
    </row>
    <row r="826" spans="1:23" ht="7.5" customHeight="1">
      <c r="A826" s="800"/>
      <c r="B826" s="84"/>
      <c r="C826" s="84"/>
      <c r="D826" s="84"/>
      <c r="E826" s="84"/>
      <c r="F826" s="801"/>
      <c r="G826" s="809">
        <v>330</v>
      </c>
      <c r="H826" s="811" t="s">
        <v>466</v>
      </c>
      <c r="I826" s="812"/>
      <c r="J826" s="812"/>
      <c r="K826" s="813"/>
      <c r="L826" s="806"/>
      <c r="M826" s="807"/>
      <c r="N826" s="808"/>
      <c r="O826" s="694"/>
      <c r="P826" s="698"/>
      <c r="Q826" s="699"/>
      <c r="R826" s="700"/>
      <c r="S826" s="705" t="s">
        <v>467</v>
      </c>
      <c r="T826" s="837"/>
      <c r="U826" s="705" t="s">
        <v>341</v>
      </c>
      <c r="V826" s="703"/>
      <c r="W826" s="704"/>
    </row>
    <row r="827" spans="1:23" ht="7.5" customHeight="1">
      <c r="A827" s="800"/>
      <c r="B827" s="84"/>
      <c r="C827" s="84"/>
      <c r="D827" s="84"/>
      <c r="E827" s="84"/>
      <c r="F827" s="801"/>
      <c r="G827" s="810"/>
      <c r="H827" s="814"/>
      <c r="I827" s="815"/>
      <c r="J827" s="815"/>
      <c r="K827" s="816"/>
      <c r="L827" s="806"/>
      <c r="M827" s="807"/>
      <c r="N827" s="808"/>
      <c r="O827" s="96">
        <v>41</v>
      </c>
      <c r="P827" s="706" t="s">
        <v>490</v>
      </c>
      <c r="Q827" s="707"/>
      <c r="R827" s="708"/>
      <c r="S827" s="705"/>
      <c r="T827" s="838"/>
      <c r="U827" s="705"/>
      <c r="V827" s="703"/>
      <c r="W827" s="704"/>
    </row>
    <row r="828" spans="1:23" ht="7.5" customHeight="1">
      <c r="A828" s="800"/>
      <c r="B828" s="84"/>
      <c r="C828" s="84"/>
      <c r="D828" s="84"/>
      <c r="E828" s="84"/>
      <c r="F828" s="97"/>
      <c r="G828" s="98"/>
      <c r="H828" s="98"/>
      <c r="I828" s="98"/>
      <c r="J828" s="98"/>
      <c r="K828" s="98"/>
      <c r="L828" s="27"/>
      <c r="M828" s="27"/>
      <c r="N828" s="27"/>
      <c r="O828" s="789"/>
      <c r="P828" s="792"/>
      <c r="Q828" s="793"/>
      <c r="R828" s="794"/>
      <c r="S828" s="99" t="s">
        <v>469</v>
      </c>
      <c r="T828" s="730"/>
      <c r="U828" s="731"/>
      <c r="V828" s="731"/>
      <c r="W828" s="732"/>
    </row>
    <row r="829" spans="1:23" ht="13.5" customHeight="1">
      <c r="A829" s="800"/>
      <c r="B829" s="519"/>
      <c r="C829" s="519"/>
      <c r="D829" s="519"/>
      <c r="E829" s="519"/>
      <c r="F829" s="519"/>
      <c r="G829" s="519"/>
      <c r="H829" s="519"/>
      <c r="I829" s="519"/>
      <c r="J829" s="519"/>
      <c r="K829" s="519"/>
      <c r="L829" s="817"/>
      <c r="M829" s="817"/>
      <c r="N829" s="817"/>
      <c r="O829" s="790"/>
      <c r="P829" s="795"/>
      <c r="Q829" s="563"/>
      <c r="R829" s="796"/>
      <c r="S829" s="100" t="s">
        <v>394</v>
      </c>
      <c r="T829" s="797"/>
      <c r="U829" s="798"/>
      <c r="V829" s="798"/>
      <c r="W829" s="799"/>
    </row>
    <row r="830" spans="1:23" ht="7.5" customHeight="1">
      <c r="A830" s="800"/>
      <c r="B830" s="519"/>
      <c r="C830" s="519"/>
      <c r="D830" s="519"/>
      <c r="E830" s="519"/>
      <c r="F830" s="519"/>
      <c r="G830" s="519"/>
      <c r="H830" s="519"/>
      <c r="I830" s="519"/>
      <c r="J830" s="519"/>
      <c r="K830" s="519"/>
      <c r="L830" s="27"/>
      <c r="M830" s="27"/>
      <c r="N830" s="27"/>
      <c r="O830" s="790"/>
      <c r="P830" s="795"/>
      <c r="Q830" s="563"/>
      <c r="R830" s="796"/>
      <c r="S830" s="99" t="s">
        <v>470</v>
      </c>
      <c r="T830" s="730"/>
      <c r="U830" s="731"/>
      <c r="V830" s="731"/>
      <c r="W830" s="732"/>
    </row>
    <row r="831" spans="1:23" ht="13.5" customHeight="1">
      <c r="A831" s="800"/>
      <c r="B831" s="519"/>
      <c r="C831" s="519"/>
      <c r="D831" s="519"/>
      <c r="E831" s="519"/>
      <c r="F831" s="519"/>
      <c r="G831" s="519"/>
      <c r="H831" s="519"/>
      <c r="I831" s="519"/>
      <c r="J831" s="519"/>
      <c r="K831" s="519"/>
      <c r="L831" s="817"/>
      <c r="M831" s="817"/>
      <c r="N831" s="817"/>
      <c r="O831" s="791"/>
      <c r="P831" s="795"/>
      <c r="Q831" s="563"/>
      <c r="R831" s="796"/>
      <c r="S831" s="82" t="s">
        <v>395</v>
      </c>
      <c r="T831" s="733"/>
      <c r="U831" s="734"/>
      <c r="V831" s="734"/>
      <c r="W831" s="735"/>
    </row>
    <row r="832" spans="1:23" ht="130.5" customHeight="1">
      <c r="A832" s="93"/>
      <c r="B832" s="16"/>
      <c r="C832" s="16"/>
      <c r="D832" s="16"/>
      <c r="E832" s="16"/>
      <c r="F832" s="16"/>
      <c r="G832" s="16"/>
      <c r="H832" s="16"/>
      <c r="I832" s="16"/>
      <c r="J832" s="16"/>
      <c r="K832" s="16"/>
      <c r="L832" s="27"/>
      <c r="M832" s="27"/>
      <c r="N832" s="27"/>
      <c r="P832" s="16"/>
      <c r="Q832" s="16"/>
      <c r="R832" s="16"/>
      <c r="S832" s="101"/>
      <c r="T832" s="16"/>
      <c r="U832" s="16"/>
      <c r="V832" s="16"/>
      <c r="W832" s="16"/>
    </row>
    <row r="833" spans="1:23" ht="3.75" customHeight="1"/>
    <row r="834" spans="1:23" ht="21">
      <c r="A834" s="518" t="s">
        <v>1259</v>
      </c>
      <c r="B834" s="518"/>
      <c r="C834" s="518"/>
      <c r="D834" s="518"/>
      <c r="E834" s="518"/>
      <c r="F834" s="518"/>
      <c r="G834" s="518"/>
      <c r="H834" s="518"/>
      <c r="I834" s="518"/>
      <c r="J834" s="518"/>
      <c r="K834" s="518"/>
      <c r="L834" s="518"/>
      <c r="M834" s="518"/>
      <c r="N834" s="518"/>
      <c r="O834" s="518"/>
      <c r="P834" s="518"/>
      <c r="Q834" s="518"/>
      <c r="R834" s="518"/>
      <c r="S834" s="518"/>
      <c r="T834" s="518"/>
      <c r="U834" s="518"/>
      <c r="V834" s="518"/>
      <c r="W834" s="518"/>
    </row>
    <row r="835" spans="1:23" ht="6" customHeight="1"/>
    <row r="836" spans="1:23" ht="13.5" customHeight="1">
      <c r="U836" s="519" t="str">
        <f>"ページ　　"&amp;入力シート!$AI$14&amp;" - "</f>
        <v xml:space="preserve">ページ　　0 - </v>
      </c>
      <c r="V836" s="519"/>
      <c r="W836" s="17">
        <v>17</v>
      </c>
    </row>
    <row r="837" spans="1:23" ht="13.5" customHeight="1">
      <c r="A837" s="743" t="s">
        <v>441</v>
      </c>
      <c r="B837" s="744"/>
      <c r="C837" s="744"/>
      <c r="D837" s="744"/>
      <c r="E837" s="744" t="s">
        <v>442</v>
      </c>
      <c r="F837" s="745"/>
    </row>
    <row r="838" spans="1:23" ht="13.5" customHeight="1">
      <c r="A838" s="746">
        <v>1</v>
      </c>
      <c r="B838" s="747">
        <v>2</v>
      </c>
      <c r="C838" s="747">
        <v>3</v>
      </c>
      <c r="D838" s="747">
        <v>4</v>
      </c>
      <c r="E838" s="747">
        <v>5</v>
      </c>
      <c r="F838" s="748"/>
      <c r="G838" s="76"/>
      <c r="H838" s="749" t="str">
        <f>H682</f>
        <v>北海道札幌道税事務所</v>
      </c>
      <c r="I838" s="749"/>
      <c r="J838" s="749"/>
      <c r="K838" s="749"/>
      <c r="L838" s="749"/>
      <c r="T838" s="709" t="str">
        <f>T682</f>
        <v>令和　　　　年　　　　月　　　　日</v>
      </c>
      <c r="U838" s="709"/>
      <c r="V838" s="709"/>
      <c r="W838" s="709"/>
    </row>
    <row r="839" spans="1:23" ht="6" customHeight="1">
      <c r="A839" s="746"/>
      <c r="B839" s="747"/>
      <c r="C839" s="747"/>
      <c r="D839" s="747"/>
      <c r="E839" s="747"/>
      <c r="F839" s="748"/>
    </row>
    <row r="840" spans="1:23" ht="7.5" customHeight="1">
      <c r="A840" s="710" t="s">
        <v>471</v>
      </c>
      <c r="B840" s="712" t="s">
        <v>472</v>
      </c>
      <c r="C840" s="712">
        <v>1</v>
      </c>
      <c r="D840" s="714" t="s">
        <v>473</v>
      </c>
      <c r="E840" s="712" t="s">
        <v>474</v>
      </c>
      <c r="F840" s="716"/>
      <c r="H840" s="718" t="s">
        <v>475</v>
      </c>
      <c r="I840" s="719"/>
      <c r="J840" s="720"/>
      <c r="K840" s="721" t="str">
        <f>K684</f>
        <v/>
      </c>
      <c r="L840" s="722"/>
      <c r="M840" s="722"/>
      <c r="N840" s="722"/>
      <c r="O840" s="722"/>
      <c r="P840" s="722"/>
      <c r="Q840" s="722"/>
      <c r="R840" s="722"/>
      <c r="S840" s="722"/>
      <c r="T840" s="722"/>
      <c r="U840" s="722"/>
      <c r="V840" s="722"/>
      <c r="W840" s="723"/>
    </row>
    <row r="841" spans="1:23" ht="18.75" customHeight="1">
      <c r="A841" s="711"/>
      <c r="B841" s="713"/>
      <c r="C841" s="713"/>
      <c r="D841" s="715"/>
      <c r="E841" s="713"/>
      <c r="F841" s="717"/>
      <c r="H841" s="727" t="s">
        <v>448</v>
      </c>
      <c r="I841" s="728"/>
      <c r="J841" s="729"/>
      <c r="K841" s="724"/>
      <c r="L841" s="725"/>
      <c r="M841" s="725"/>
      <c r="N841" s="725"/>
      <c r="O841" s="725"/>
      <c r="P841" s="725"/>
      <c r="Q841" s="725"/>
      <c r="R841" s="725"/>
      <c r="S841" s="725"/>
      <c r="T841" s="725"/>
      <c r="U841" s="725"/>
      <c r="V841" s="725"/>
      <c r="W841" s="726"/>
    </row>
    <row r="842" spans="1:23" ht="7.5" customHeight="1">
      <c r="H842" s="763" t="s">
        <v>449</v>
      </c>
      <c r="I842" s="764"/>
      <c r="J842" s="765"/>
      <c r="K842" s="766" t="str">
        <f>K686</f>
        <v/>
      </c>
      <c r="L842" s="767"/>
      <c r="M842" s="767"/>
      <c r="N842" s="767"/>
      <c r="O842" s="767"/>
      <c r="P842" s="767"/>
      <c r="Q842" s="767"/>
      <c r="R842" s="767"/>
      <c r="S842" s="767"/>
      <c r="T842" s="767"/>
      <c r="U842" s="767"/>
      <c r="V842" s="767"/>
      <c r="W842" s="768"/>
    </row>
    <row r="843" spans="1:23" ht="18.75" customHeight="1">
      <c r="H843" s="772" t="s">
        <v>450</v>
      </c>
      <c r="I843" s="773"/>
      <c r="J843" s="774"/>
      <c r="K843" s="769"/>
      <c r="L843" s="524"/>
      <c r="M843" s="524"/>
      <c r="N843" s="770"/>
      <c r="O843" s="770"/>
      <c r="P843" s="770"/>
      <c r="Q843" s="770"/>
      <c r="R843" s="770"/>
      <c r="S843" s="770"/>
      <c r="T843" s="770"/>
      <c r="U843" s="770"/>
      <c r="V843" s="770"/>
      <c r="W843" s="771"/>
    </row>
    <row r="844" spans="1:23" ht="7.5" customHeight="1">
      <c r="H844" s="57"/>
      <c r="I844" s="57"/>
      <c r="J844" s="77"/>
      <c r="K844" s="78"/>
      <c r="L844" s="16"/>
      <c r="M844" s="16"/>
      <c r="N844" s="775" t="s">
        <v>451</v>
      </c>
      <c r="O844" s="79" t="s">
        <v>452</v>
      </c>
      <c r="P844" s="777" t="s">
        <v>337</v>
      </c>
      <c r="Q844" s="80">
        <v>9</v>
      </c>
      <c r="R844" s="779" t="s">
        <v>453</v>
      </c>
      <c r="S844" s="780"/>
      <c r="T844" s="781"/>
      <c r="U844" s="730" t="str">
        <f>U688</f>
        <v/>
      </c>
      <c r="V844" s="731"/>
      <c r="W844" s="732"/>
    </row>
    <row r="845" spans="1:23" ht="15" customHeight="1">
      <c r="H845" s="57"/>
      <c r="I845" s="57"/>
      <c r="J845" s="77"/>
      <c r="K845" s="81"/>
      <c r="L845" s="81"/>
      <c r="M845" s="37"/>
      <c r="N845" s="776"/>
      <c r="O845" s="82">
        <v>310</v>
      </c>
      <c r="P845" s="778"/>
      <c r="Q845" s="83" t="str">
        <f>Q689</f>
        <v/>
      </c>
      <c r="R845" s="736" t="s">
        <v>267</v>
      </c>
      <c r="S845" s="737"/>
      <c r="T845" s="738"/>
      <c r="U845" s="733"/>
      <c r="V845" s="734"/>
      <c r="W845" s="735"/>
    </row>
    <row r="846" spans="1:23" ht="31.5" customHeight="1"/>
    <row r="847" spans="1:23" ht="15" customHeight="1">
      <c r="A847" s="756" t="s">
        <v>454</v>
      </c>
      <c r="B847" s="757"/>
      <c r="C847" s="757" t="s">
        <v>279</v>
      </c>
      <c r="D847" s="757"/>
      <c r="E847" s="760" t="s">
        <v>333</v>
      </c>
      <c r="F847" s="760"/>
      <c r="G847" s="760"/>
      <c r="H847" s="760"/>
      <c r="I847" s="760"/>
      <c r="J847" s="760"/>
      <c r="K847" s="761"/>
      <c r="L847" s="84"/>
    </row>
    <row r="848" spans="1:23" ht="15" customHeight="1">
      <c r="A848" s="758"/>
      <c r="B848" s="759"/>
      <c r="C848" s="759"/>
      <c r="D848" s="759"/>
      <c r="E848" s="762" t="s">
        <v>455</v>
      </c>
      <c r="F848" s="762"/>
      <c r="G848" s="762" t="s">
        <v>456</v>
      </c>
      <c r="H848" s="762"/>
      <c r="I848" s="762" t="s">
        <v>457</v>
      </c>
      <c r="J848" s="762"/>
      <c r="K848" s="85" t="s">
        <v>279</v>
      </c>
      <c r="L848" s="84"/>
    </row>
    <row r="849" spans="1:12" ht="7.5" customHeight="1">
      <c r="A849" s="818" t="s">
        <v>486</v>
      </c>
      <c r="B849" s="819"/>
      <c r="C849" s="819" t="s">
        <v>487</v>
      </c>
      <c r="D849" s="819"/>
      <c r="E849" s="751">
        <v>24</v>
      </c>
      <c r="F849" s="751"/>
      <c r="G849" s="819" t="s">
        <v>488</v>
      </c>
      <c r="H849" s="819"/>
      <c r="I849" s="819">
        <v>28</v>
      </c>
      <c r="J849" s="819"/>
      <c r="K849" s="86" t="s">
        <v>489</v>
      </c>
      <c r="L849" s="84"/>
    </row>
    <row r="850" spans="1:12" ht="23.25" customHeight="1">
      <c r="A850" s="820">
        <v>320</v>
      </c>
      <c r="B850" s="821"/>
      <c r="C850" s="826" t="str">
        <f>IF(自動車税減免申請書!A1011="","",自動車税減免申請書!A1011)</f>
        <v/>
      </c>
      <c r="D850" s="826"/>
      <c r="E850" s="739" t="str">
        <f>IF(C850="","",IF(OR(入力シート!B419=2,入力シート!B419=4,入力シート!B419=7,入力シート!B419=9,入力シート!B419=12,入力シート!B419=15,入力シート!B419=17),"1",IF(OR(入力シート!B419=6,入力シート!B419=11,入力シート!B419=14),"4",LEN(入力シート!E419))))</f>
        <v/>
      </c>
      <c r="F850" s="739"/>
      <c r="G850" s="827" t="str">
        <f>IF(C850="","",LEFT(IF(入力シート!E419="","",入力シート!E419)&amp;"00",3))</f>
        <v/>
      </c>
      <c r="H850" s="828" t="s">
        <v>259</v>
      </c>
      <c r="I850" s="826" t="str">
        <f>IF(自動車税減免申請書!E1011="","",自動車税減免申請書!E1011)</f>
        <v/>
      </c>
      <c r="J850" s="826"/>
      <c r="K850" s="102" t="str">
        <f>IF(自動車税減免申請書!G1011="","",自動車税減免申請書!G1011)</f>
        <v/>
      </c>
      <c r="L850" s="37"/>
    </row>
    <row r="851" spans="1:12" ht="23.25" customHeight="1">
      <c r="A851" s="822"/>
      <c r="B851" s="823"/>
      <c r="C851" s="739" t="str">
        <f>IF(自動車税減免申請書!A1012="","",自動車税減免申請書!A1012)</f>
        <v/>
      </c>
      <c r="D851" s="739"/>
      <c r="E851" s="739" t="str">
        <f>IF(C851="","",IF(OR(入力シート!B420=2,入力シート!B420=4,入力シート!B420=7,入力シート!B420=9,入力シート!B420=12,入力シート!B420=15,入力シート!B420=17),"1",IF(OR(入力シート!B420=6,入力シート!B420=11,入力シート!B420=14),"4",LEN(入力シート!E420))))</f>
        <v/>
      </c>
      <c r="F851" s="739"/>
      <c r="G851" s="741" t="str">
        <f>IF(C851="","",LEFT(IF(入力シート!E420="","",入力シート!E420)&amp;"00",3))</f>
        <v/>
      </c>
      <c r="H851" s="742" t="s">
        <v>259</v>
      </c>
      <c r="I851" s="739" t="str">
        <f>IF(自動車税減免申請書!E1012="","",自動車税減免申請書!E1012)</f>
        <v/>
      </c>
      <c r="J851" s="739"/>
      <c r="K851" s="87" t="str">
        <f>IF(自動車税減免申請書!G1012="","",自動車税減免申請書!G1012)</f>
        <v/>
      </c>
      <c r="L851" s="37"/>
    </row>
    <row r="852" spans="1:12" ht="23.25" customHeight="1">
      <c r="A852" s="822"/>
      <c r="B852" s="823"/>
      <c r="C852" s="739" t="str">
        <f>IF(自動車税減免申請書!A1013="","",自動車税減免申請書!A1013)</f>
        <v/>
      </c>
      <c r="D852" s="739"/>
      <c r="E852" s="739" t="str">
        <f>IF(C852="","",IF(OR(入力シート!B421=2,入力シート!B421=4,入力シート!B421=7,入力シート!B421=9,入力シート!B421=12,入力シート!B421=15,入力シート!B421=17),"1",IF(OR(入力シート!B421=6,入力シート!B421=11,入力シート!B421=14),"4",LEN(入力シート!E421))))</f>
        <v/>
      </c>
      <c r="F852" s="739"/>
      <c r="G852" s="741" t="str">
        <f>IF(C852="","",LEFT(IF(入力シート!E421="","",入力シート!E421)&amp;"00",3))</f>
        <v/>
      </c>
      <c r="H852" s="742" t="s">
        <v>259</v>
      </c>
      <c r="I852" s="739" t="str">
        <f>IF(自動車税減免申請書!E1013="","",自動車税減免申請書!E1013)</f>
        <v/>
      </c>
      <c r="J852" s="739"/>
      <c r="K852" s="87" t="str">
        <f>IF(自動車税減免申請書!G1013="","",自動車税減免申請書!G1013)</f>
        <v/>
      </c>
      <c r="L852" s="37"/>
    </row>
    <row r="853" spans="1:12" ht="23.25" customHeight="1">
      <c r="A853" s="822"/>
      <c r="B853" s="823"/>
      <c r="C853" s="739" t="str">
        <f>IF(自動車税減免申請書!A1014="","",自動車税減免申請書!A1014)</f>
        <v/>
      </c>
      <c r="D853" s="739"/>
      <c r="E853" s="739" t="str">
        <f>IF(C853="","",IF(OR(入力シート!B422=2,入力シート!B422=4,入力シート!B422=7,入力シート!B422=9,入力シート!B422=12,入力シート!B422=15,入力シート!B422=17),"1",IF(OR(入力シート!B422=6,入力シート!B422=11,入力シート!B422=14),"4",LEN(入力シート!E422))))</f>
        <v/>
      </c>
      <c r="F853" s="739"/>
      <c r="G853" s="741" t="str">
        <f>IF(C853="","",LEFT(IF(入力シート!E422="","",入力シート!E422)&amp;"00",3))</f>
        <v/>
      </c>
      <c r="H853" s="742" t="s">
        <v>259</v>
      </c>
      <c r="I853" s="739" t="str">
        <f>IF(自動車税減免申請書!E1014="","",自動車税減免申請書!E1014)</f>
        <v/>
      </c>
      <c r="J853" s="739"/>
      <c r="K853" s="87" t="str">
        <f>IF(自動車税減免申請書!G1014="","",自動車税減免申請書!G1014)</f>
        <v/>
      </c>
      <c r="L853" s="37"/>
    </row>
    <row r="854" spans="1:12" ht="23.25" customHeight="1">
      <c r="A854" s="822"/>
      <c r="B854" s="823"/>
      <c r="C854" s="739" t="str">
        <f>IF(自動車税減免申請書!A1015="","",自動車税減免申請書!A1015)</f>
        <v/>
      </c>
      <c r="D854" s="739"/>
      <c r="E854" s="739" t="str">
        <f>IF(C854="","",IF(OR(入力シート!B423=2,入力シート!B423=4,入力シート!B423=7,入力シート!B423=9,入力シート!B423=12,入力シート!B423=15,入力シート!B423=17),"1",IF(OR(入力シート!B423=6,入力シート!B423=11,入力シート!B423=14),"4",LEN(入力シート!E423))))</f>
        <v/>
      </c>
      <c r="F854" s="739"/>
      <c r="G854" s="741" t="str">
        <f>IF(C854="","",LEFT(IF(入力シート!E423="","",入力シート!E423)&amp;"00",3))</f>
        <v/>
      </c>
      <c r="H854" s="742" t="s">
        <v>259</v>
      </c>
      <c r="I854" s="739" t="str">
        <f>IF(自動車税減免申請書!E1015="","",自動車税減免申請書!E1015)</f>
        <v/>
      </c>
      <c r="J854" s="739"/>
      <c r="K854" s="87" t="str">
        <f>IF(自動車税減免申請書!G1015="","",自動車税減免申請書!G1015)</f>
        <v/>
      </c>
      <c r="L854" s="37"/>
    </row>
    <row r="855" spans="1:12" ht="23.25" customHeight="1">
      <c r="A855" s="822"/>
      <c r="B855" s="823"/>
      <c r="C855" s="739" t="str">
        <f>IF(自動車税減免申請書!A1016="","",自動車税減免申請書!A1016)</f>
        <v/>
      </c>
      <c r="D855" s="739"/>
      <c r="E855" s="739" t="str">
        <f>IF(C855="","",IF(OR(入力シート!B424=2,入力シート!B424=4,入力シート!B424=7,入力シート!B424=9,入力シート!B424=12,入力シート!B424=15,入力シート!B424=17),"1",IF(OR(入力シート!B424=6,入力シート!B424=11,入力シート!B424=14),"4",LEN(入力シート!E424))))</f>
        <v/>
      </c>
      <c r="F855" s="739"/>
      <c r="G855" s="741" t="str">
        <f>IF(C855="","",LEFT(IF(入力シート!E424="","",入力シート!E424)&amp;"00",3))</f>
        <v/>
      </c>
      <c r="H855" s="742" t="s">
        <v>259</v>
      </c>
      <c r="I855" s="739" t="str">
        <f>IF(自動車税減免申請書!E1016="","",自動車税減免申請書!E1016)</f>
        <v/>
      </c>
      <c r="J855" s="739"/>
      <c r="K855" s="87" t="str">
        <f>IF(自動車税減免申請書!G1016="","",自動車税減免申請書!G1016)</f>
        <v/>
      </c>
      <c r="L855" s="37"/>
    </row>
    <row r="856" spans="1:12" ht="23.25" customHeight="1">
      <c r="A856" s="822"/>
      <c r="B856" s="823"/>
      <c r="C856" s="739" t="str">
        <f>IF(自動車税減免申請書!A1017="","",自動車税減免申請書!A1017)</f>
        <v/>
      </c>
      <c r="D856" s="739"/>
      <c r="E856" s="739" t="str">
        <f>IF(C856="","",IF(OR(入力シート!B425=2,入力シート!B425=4,入力シート!B425=7,入力シート!B425=9,入力シート!B425=12,入力シート!B425=15,入力シート!B425=17),"1",IF(OR(入力シート!B425=6,入力シート!B425=11,入力シート!B425=14),"4",LEN(入力シート!E425))))</f>
        <v/>
      </c>
      <c r="F856" s="739"/>
      <c r="G856" s="741" t="str">
        <f>IF(C856="","",LEFT(IF(入力シート!E425="","",入力シート!E425)&amp;"00",3))</f>
        <v/>
      </c>
      <c r="H856" s="742" t="s">
        <v>259</v>
      </c>
      <c r="I856" s="739" t="str">
        <f>IF(自動車税減免申請書!E1017="","",自動車税減免申請書!E1017)</f>
        <v/>
      </c>
      <c r="J856" s="739"/>
      <c r="K856" s="87" t="str">
        <f>IF(自動車税減免申請書!G1017="","",自動車税減免申請書!G1017)</f>
        <v/>
      </c>
      <c r="L856" s="37"/>
    </row>
    <row r="857" spans="1:12" ht="23.25" customHeight="1">
      <c r="A857" s="822"/>
      <c r="B857" s="823"/>
      <c r="C857" s="739" t="str">
        <f>IF(自動車税減免申請書!A1018="","",自動車税減免申請書!A1018)</f>
        <v/>
      </c>
      <c r="D857" s="739"/>
      <c r="E857" s="739" t="str">
        <f>IF(C857="","",IF(OR(入力シート!B426=2,入力シート!B426=4,入力シート!B426=7,入力シート!B426=9,入力シート!B426=12,入力シート!B426=15,入力シート!B426=17),"1",IF(OR(入力シート!B426=6,入力シート!B426=11,入力シート!B426=14),"4",LEN(入力シート!E426))))</f>
        <v/>
      </c>
      <c r="F857" s="739"/>
      <c r="G857" s="741" t="str">
        <f>IF(C857="","",LEFT(IF(入力シート!E426="","",入力シート!E426)&amp;"00",3))</f>
        <v/>
      </c>
      <c r="H857" s="742" t="s">
        <v>259</v>
      </c>
      <c r="I857" s="739" t="str">
        <f>IF(自動車税減免申請書!E1018="","",自動車税減免申請書!E1018)</f>
        <v/>
      </c>
      <c r="J857" s="739"/>
      <c r="K857" s="87" t="str">
        <f>IF(自動車税減免申請書!G1018="","",自動車税減免申請書!G1018)</f>
        <v/>
      </c>
      <c r="L857" s="37"/>
    </row>
    <row r="858" spans="1:12" ht="23.25" customHeight="1">
      <c r="A858" s="822"/>
      <c r="B858" s="823"/>
      <c r="C858" s="739" t="str">
        <f>IF(自動車税減免申請書!A1019="","",自動車税減免申請書!A1019)</f>
        <v/>
      </c>
      <c r="D858" s="739"/>
      <c r="E858" s="739" t="str">
        <f>IF(C858="","",IF(OR(入力シート!B427=2,入力シート!B427=4,入力シート!B427=7,入力シート!B427=9,入力シート!B427=12,入力シート!B427=15,入力シート!B427=17),"1",IF(OR(入力シート!B427=6,入力シート!B427=11,入力シート!B427=14),"4",LEN(入力シート!E427))))</f>
        <v/>
      </c>
      <c r="F858" s="739"/>
      <c r="G858" s="741" t="str">
        <f>IF(C858="","",LEFT(IF(入力シート!E427="","",入力シート!E427)&amp;"00",3))</f>
        <v/>
      </c>
      <c r="H858" s="742" t="s">
        <v>259</v>
      </c>
      <c r="I858" s="739" t="str">
        <f>IF(自動車税減免申請書!E1019="","",自動車税減免申請書!E1019)</f>
        <v/>
      </c>
      <c r="J858" s="739"/>
      <c r="K858" s="87" t="str">
        <f>IF(自動車税減免申請書!G1019="","",自動車税減免申請書!G1019)</f>
        <v/>
      </c>
      <c r="L858" s="37"/>
    </row>
    <row r="859" spans="1:12" ht="23.25" customHeight="1">
      <c r="A859" s="822"/>
      <c r="B859" s="823"/>
      <c r="C859" s="739" t="str">
        <f>IF(自動車税減免申請書!A1020="","",自動車税減免申請書!A1020)</f>
        <v/>
      </c>
      <c r="D859" s="739"/>
      <c r="E859" s="739" t="str">
        <f>IF(C859="","",IF(OR(入力シート!B428=2,入力シート!B428=4,入力シート!B428=7,入力シート!B428=9,入力シート!B428=12,入力シート!B428=15,入力シート!B428=17),"1",IF(OR(入力シート!B428=6,入力シート!B428=11,入力シート!B428=14),"4",LEN(入力シート!E428))))</f>
        <v/>
      </c>
      <c r="F859" s="739"/>
      <c r="G859" s="741" t="str">
        <f>IF(C859="","",LEFT(IF(入力シート!E428="","",入力シート!E428)&amp;"00",3))</f>
        <v/>
      </c>
      <c r="H859" s="742" t="s">
        <v>259</v>
      </c>
      <c r="I859" s="739" t="str">
        <f>IF(自動車税減免申請書!E1020="","",自動車税減免申請書!E1020)</f>
        <v/>
      </c>
      <c r="J859" s="739"/>
      <c r="K859" s="87" t="str">
        <f>IF(自動車税減免申請書!G1020="","",自動車税減免申請書!G1020)</f>
        <v/>
      </c>
      <c r="L859" s="37"/>
    </row>
    <row r="860" spans="1:12" ht="23.25" customHeight="1">
      <c r="A860" s="822"/>
      <c r="B860" s="823"/>
      <c r="C860" s="739" t="str">
        <f>IF(自動車税減免申請書!A1021="","",自動車税減免申請書!A1021)</f>
        <v/>
      </c>
      <c r="D860" s="739"/>
      <c r="E860" s="739" t="str">
        <f>IF(C860="","",IF(OR(入力シート!B429=2,入力シート!B429=4,入力シート!B429=7,入力シート!B429=9,入力シート!B429=12,入力シート!B429=15,入力シート!B429=17),"1",IF(OR(入力シート!B429=6,入力シート!B429=11,入力シート!B429=14),"4",LEN(入力シート!E429))))</f>
        <v/>
      </c>
      <c r="F860" s="739"/>
      <c r="G860" s="741" t="str">
        <f>IF(C860="","",LEFT(IF(入力シート!E429="","",入力シート!E429)&amp;"00",3))</f>
        <v/>
      </c>
      <c r="H860" s="742" t="s">
        <v>259</v>
      </c>
      <c r="I860" s="739" t="str">
        <f>IF(自動車税減免申請書!E1021="","",自動車税減免申請書!E1021)</f>
        <v/>
      </c>
      <c r="J860" s="739"/>
      <c r="K860" s="87" t="str">
        <f>IF(自動車税減免申請書!G1021="","",自動車税減免申請書!G1021)</f>
        <v/>
      </c>
      <c r="L860" s="37"/>
    </row>
    <row r="861" spans="1:12" ht="23.25" customHeight="1">
      <c r="A861" s="822"/>
      <c r="B861" s="823"/>
      <c r="C861" s="739" t="str">
        <f>IF(自動車税減免申請書!A1022="","",自動車税減免申請書!A1022)</f>
        <v/>
      </c>
      <c r="D861" s="739"/>
      <c r="E861" s="739" t="str">
        <f>IF(C861="","",IF(OR(入力シート!B430=2,入力シート!B430=4,入力シート!B430=7,入力シート!B430=9,入力シート!B430=12,入力シート!B430=15,入力シート!B430=17),"1",IF(OR(入力シート!B430=6,入力シート!B430=11,入力シート!B430=14),"4",LEN(入力シート!E430))))</f>
        <v/>
      </c>
      <c r="F861" s="739"/>
      <c r="G861" s="741" t="str">
        <f>IF(C861="","",LEFT(IF(入力シート!E430="","",入力シート!E430)&amp;"00",3))</f>
        <v/>
      </c>
      <c r="H861" s="742" t="s">
        <v>259</v>
      </c>
      <c r="I861" s="739" t="str">
        <f>IF(自動車税減免申請書!E1022="","",自動車税減免申請書!E1022)</f>
        <v/>
      </c>
      <c r="J861" s="739"/>
      <c r="K861" s="87" t="str">
        <f>IF(自動車税減免申請書!G1022="","",自動車税減免申請書!G1022)</f>
        <v/>
      </c>
      <c r="L861" s="37"/>
    </row>
    <row r="862" spans="1:12" ht="23.25" customHeight="1">
      <c r="A862" s="822"/>
      <c r="B862" s="823"/>
      <c r="C862" s="739" t="str">
        <f>IF(自動車税減免申請書!A1023="","",自動車税減免申請書!A1023)</f>
        <v/>
      </c>
      <c r="D862" s="739"/>
      <c r="E862" s="739" t="str">
        <f>IF(C862="","",IF(OR(入力シート!B431=2,入力シート!B431=4,入力シート!B431=7,入力シート!B431=9,入力シート!B431=12,入力シート!B431=15,入力シート!B431=17),"1",IF(OR(入力シート!B431=6,入力シート!B431=11,入力シート!B431=14),"4",LEN(入力シート!E431))))</f>
        <v/>
      </c>
      <c r="F862" s="739"/>
      <c r="G862" s="741" t="str">
        <f>IF(C862="","",LEFT(IF(入力シート!E431="","",入力シート!E431)&amp;"00",3))</f>
        <v/>
      </c>
      <c r="H862" s="742" t="s">
        <v>259</v>
      </c>
      <c r="I862" s="739" t="str">
        <f>IF(自動車税減免申請書!E1023="","",自動車税減免申請書!E1023)</f>
        <v/>
      </c>
      <c r="J862" s="739"/>
      <c r="K862" s="87" t="str">
        <f>IF(自動車税減免申請書!G1023="","",自動車税減免申請書!G1023)</f>
        <v/>
      </c>
      <c r="L862" s="37"/>
    </row>
    <row r="863" spans="1:12" ht="23.25" customHeight="1">
      <c r="A863" s="822"/>
      <c r="B863" s="823"/>
      <c r="C863" s="739" t="str">
        <f>IF(自動車税減免申請書!A1024="","",自動車税減免申請書!A1024)</f>
        <v/>
      </c>
      <c r="D863" s="739"/>
      <c r="E863" s="739" t="str">
        <f>IF(C863="","",IF(OR(入力シート!B432=2,入力シート!B432=4,入力シート!B432=7,入力シート!B432=9,入力シート!B432=12,入力シート!B432=15,入力シート!B432=17),"1",IF(OR(入力シート!B432=6,入力シート!B432=11,入力シート!B432=14),"4",LEN(入力シート!E432))))</f>
        <v/>
      </c>
      <c r="F863" s="739"/>
      <c r="G863" s="741" t="str">
        <f>IF(C863="","",LEFT(IF(入力シート!E432="","",入力シート!E432)&amp;"00",3))</f>
        <v/>
      </c>
      <c r="H863" s="742" t="s">
        <v>259</v>
      </c>
      <c r="I863" s="739" t="str">
        <f>IF(自動車税減免申請書!E1024="","",自動車税減免申請書!E1024)</f>
        <v/>
      </c>
      <c r="J863" s="739"/>
      <c r="K863" s="87" t="str">
        <f>IF(自動車税減免申請書!G1024="","",自動車税減免申請書!G1024)</f>
        <v/>
      </c>
      <c r="L863" s="37"/>
    </row>
    <row r="864" spans="1:12" ht="23.25" customHeight="1">
      <c r="A864" s="822"/>
      <c r="B864" s="823"/>
      <c r="C864" s="739" t="str">
        <f>IF(自動車税減免申請書!A1025="","",自動車税減免申請書!A1025)</f>
        <v/>
      </c>
      <c r="D864" s="739"/>
      <c r="E864" s="739" t="str">
        <f>IF(C864="","",IF(OR(入力シート!B433=2,入力シート!B433=4,入力シート!B433=7,入力シート!B433=9,入力シート!B433=12,入力シート!B433=15,入力シート!B433=17),"1",IF(OR(入力シート!B433=6,入力シート!B433=11,入力シート!B433=14),"4",LEN(入力シート!E433))))</f>
        <v/>
      </c>
      <c r="F864" s="739"/>
      <c r="G864" s="741" t="str">
        <f>IF(C864="","",LEFT(IF(入力シート!E433="","",入力シート!E433)&amp;"00",3))</f>
        <v/>
      </c>
      <c r="H864" s="742" t="s">
        <v>259</v>
      </c>
      <c r="I864" s="739" t="str">
        <f>IF(自動車税減免申請書!E1025="","",自動車税減免申請書!E1025)</f>
        <v/>
      </c>
      <c r="J864" s="739"/>
      <c r="K864" s="87" t="str">
        <f>IF(自動車税減免申請書!G1025="","",自動車税減免申請書!G1025)</f>
        <v/>
      </c>
      <c r="L864" s="37"/>
    </row>
    <row r="865" spans="1:23" ht="23.25" customHeight="1">
      <c r="A865" s="822"/>
      <c r="B865" s="823"/>
      <c r="C865" s="739" t="str">
        <f>IF(自動車税減免申請書!A1026="","",自動車税減免申請書!A1026)</f>
        <v/>
      </c>
      <c r="D865" s="739"/>
      <c r="E865" s="739" t="str">
        <f>IF(C865="","",IF(OR(入力シート!B434=2,入力シート!B434=4,入力シート!B434=7,入力シート!B434=9,入力シート!B434=12,入力シート!B434=15,入力シート!B434=17),"1",IF(OR(入力シート!B434=6,入力シート!B434=11,入力シート!B434=14),"4",LEN(入力シート!E434))))</f>
        <v/>
      </c>
      <c r="F865" s="739"/>
      <c r="G865" s="741" t="str">
        <f>IF(C865="","",LEFT(IF(入力シート!E434="","",入力シート!E434)&amp;"00",3))</f>
        <v/>
      </c>
      <c r="H865" s="742" t="s">
        <v>259</v>
      </c>
      <c r="I865" s="739" t="str">
        <f>IF(自動車税減免申請書!E1026="","",自動車税減免申請書!E1026)</f>
        <v/>
      </c>
      <c r="J865" s="739"/>
      <c r="K865" s="87" t="str">
        <f>IF(自動車税減免申請書!G1026="","",自動車税減免申請書!G1026)</f>
        <v/>
      </c>
      <c r="L865" s="37"/>
    </row>
    <row r="866" spans="1:23" ht="23.25" customHeight="1">
      <c r="A866" s="822"/>
      <c r="B866" s="823"/>
      <c r="C866" s="739" t="str">
        <f>IF(自動車税減免申請書!A1027="","",自動車税減免申請書!A1027)</f>
        <v/>
      </c>
      <c r="D866" s="739"/>
      <c r="E866" s="739" t="str">
        <f>IF(C866="","",IF(OR(入力シート!B435=2,入力シート!B435=4,入力シート!B435=7,入力シート!B435=9,入力シート!B435=12,入力シート!B435=15,入力シート!B435=17),"1",IF(OR(入力シート!B435=6,入力シート!B435=11,入力シート!B435=14),"4",LEN(入力シート!E435))))</f>
        <v/>
      </c>
      <c r="F866" s="739"/>
      <c r="G866" s="741" t="str">
        <f>IF(C866="","",LEFT(IF(入力シート!E435="","",入力シート!E435)&amp;"00",3))</f>
        <v/>
      </c>
      <c r="H866" s="742" t="s">
        <v>259</v>
      </c>
      <c r="I866" s="739" t="str">
        <f>IF(自動車税減免申請書!E1027="","",自動車税減免申請書!E1027)</f>
        <v/>
      </c>
      <c r="J866" s="739"/>
      <c r="K866" s="87" t="str">
        <f>IF(自動車税減免申請書!G1027="","",自動車税減免申請書!G1027)</f>
        <v/>
      </c>
      <c r="L866" s="37"/>
    </row>
    <row r="867" spans="1:23" ht="23.25" customHeight="1">
      <c r="A867" s="822"/>
      <c r="B867" s="823"/>
      <c r="C867" s="739" t="str">
        <f>IF(自動車税減免申請書!A1028="","",自動車税減免申請書!A1028)</f>
        <v/>
      </c>
      <c r="D867" s="739"/>
      <c r="E867" s="739" t="str">
        <f>IF(C867="","",IF(OR(入力シート!B436=2,入力シート!B436=4,入力シート!B436=7,入力シート!B436=9,入力シート!B436=12,入力シート!B436=15,入力シート!B436=17),"1",IF(OR(入力シート!B436=6,入力シート!B436=11,入力シート!B436=14),"4",LEN(入力シート!E436))))</f>
        <v/>
      </c>
      <c r="F867" s="739"/>
      <c r="G867" s="741" t="str">
        <f>IF(C867="","",LEFT(IF(入力シート!E436="","",入力シート!E436)&amp;"00",3))</f>
        <v/>
      </c>
      <c r="H867" s="742" t="s">
        <v>259</v>
      </c>
      <c r="I867" s="739" t="str">
        <f>IF(自動車税減免申請書!E1028="","",自動車税減免申請書!E1028)</f>
        <v/>
      </c>
      <c r="J867" s="739"/>
      <c r="K867" s="87" t="str">
        <f>IF(自動車税減免申請書!G1028="","",自動車税減免申請書!G1028)</f>
        <v/>
      </c>
      <c r="L867" s="37"/>
    </row>
    <row r="868" spans="1:23" ht="23.25" customHeight="1">
      <c r="A868" s="822"/>
      <c r="B868" s="823"/>
      <c r="C868" s="739" t="str">
        <f>IF(自動車税減免申請書!A1029="","",自動車税減免申請書!A1029)</f>
        <v/>
      </c>
      <c r="D868" s="739"/>
      <c r="E868" s="739" t="str">
        <f>IF(C868="","",IF(OR(入力シート!B437=2,入力シート!B437=4,入力シート!B437=7,入力シート!B437=9,入力シート!B437=12,入力シート!B437=15,入力シート!B437=17),"1",IF(OR(入力シート!B437=6,入力シート!B437=11,入力シート!B437=14),"4",LEN(入力シート!E437))))</f>
        <v/>
      </c>
      <c r="F868" s="739"/>
      <c r="G868" s="741" t="str">
        <f>IF(C868="","",LEFT(IF(入力シート!E437="","",入力シート!E437)&amp;"00",3))</f>
        <v/>
      </c>
      <c r="H868" s="742" t="s">
        <v>259</v>
      </c>
      <c r="I868" s="739" t="str">
        <f>IF(自動車税減免申請書!E1029="","",自動車税減免申請書!E1029)</f>
        <v/>
      </c>
      <c r="J868" s="739"/>
      <c r="K868" s="87" t="str">
        <f>IF(自動車税減免申請書!G1029="","",自動車税減免申請書!G1029)</f>
        <v/>
      </c>
      <c r="L868" s="37"/>
    </row>
    <row r="869" spans="1:23" ht="23.25" customHeight="1">
      <c r="A869" s="822"/>
      <c r="B869" s="823"/>
      <c r="C869" s="739" t="str">
        <f>IF(自動車税減免申請書!A1030="","",自動車税減免申請書!A1030)</f>
        <v/>
      </c>
      <c r="D869" s="739"/>
      <c r="E869" s="739" t="str">
        <f>IF(C869="","",IF(OR(入力シート!B438=2,入力シート!B438=4,入力シート!B438=7,入力シート!B438=9,入力シート!B438=12,入力シート!B438=15,入力シート!B438=17),"1",IF(OR(入力シート!B438=6,入力シート!B438=11,入力シート!B438=14),"4",LEN(入力シート!E438))))</f>
        <v/>
      </c>
      <c r="F869" s="739"/>
      <c r="G869" s="741" t="str">
        <f>IF(C869="","",LEFT(IF(入力シート!E438="","",入力シート!E438)&amp;"00",3))</f>
        <v/>
      </c>
      <c r="H869" s="742" t="s">
        <v>259</v>
      </c>
      <c r="I869" s="739" t="str">
        <f>IF(自動車税減免申請書!E1030="","",自動車税減免申請書!E1030)</f>
        <v/>
      </c>
      <c r="J869" s="739"/>
      <c r="K869" s="87" t="str">
        <f>IF(自動車税減免申請書!G1030="","",自動車税減免申請書!G1030)</f>
        <v/>
      </c>
      <c r="L869" s="37"/>
    </row>
    <row r="870" spans="1:23" ht="23.25" customHeight="1">
      <c r="A870" s="822"/>
      <c r="B870" s="823"/>
      <c r="C870" s="739" t="str">
        <f>IF(自動車税減免申請書!A1031="","",自動車税減免申請書!A1031)</f>
        <v/>
      </c>
      <c r="D870" s="739"/>
      <c r="E870" s="739" t="str">
        <f>IF(C870="","",IF(OR(入力シート!B439=2,入力シート!B439=4,入力シート!B439=7,入力シート!B439=9,入力シート!B439=12,入力シート!B439=15,入力シート!B439=17),"1",IF(OR(入力シート!B439=6,入力シート!B439=11,入力シート!B439=14),"4",LEN(入力シート!E439))))</f>
        <v/>
      </c>
      <c r="F870" s="739"/>
      <c r="G870" s="741" t="str">
        <f>IF(C870="","",LEFT(IF(入力シート!E439="","",入力シート!E439)&amp;"00",3))</f>
        <v/>
      </c>
      <c r="H870" s="742" t="s">
        <v>259</v>
      </c>
      <c r="I870" s="739" t="str">
        <f>IF(自動車税減免申請書!E1031="","",自動車税減免申請書!E1031)</f>
        <v/>
      </c>
      <c r="J870" s="739"/>
      <c r="K870" s="87" t="str">
        <f>IF(自動車税減免申請書!G1031="","",自動車税減免申請書!G1031)</f>
        <v/>
      </c>
      <c r="L870" s="37"/>
    </row>
    <row r="871" spans="1:23" ht="23.25" customHeight="1">
      <c r="A871" s="822"/>
      <c r="B871" s="823"/>
      <c r="C871" s="739" t="str">
        <f>IF(自動車税減免申請書!A1032="","",自動車税減免申請書!A1032)</f>
        <v/>
      </c>
      <c r="D871" s="739"/>
      <c r="E871" s="739" t="str">
        <f>IF(C871="","",IF(OR(入力シート!B440=2,入力シート!B440=4,入力シート!B440=7,入力シート!B440=9,入力シート!B440=12,入力シート!B440=15,入力シート!B440=17),"1",IF(OR(入力シート!B440=6,入力シート!B440=11,入力シート!B440=14),"4",LEN(入力シート!E440))))</f>
        <v/>
      </c>
      <c r="F871" s="739"/>
      <c r="G871" s="741" t="str">
        <f>IF(C871="","",LEFT(IF(入力シート!E440="","",入力シート!E440)&amp;"00",3))</f>
        <v/>
      </c>
      <c r="H871" s="742" t="s">
        <v>259</v>
      </c>
      <c r="I871" s="739" t="str">
        <f>IF(自動車税減免申請書!E1032="","",自動車税減免申請書!E1032)</f>
        <v/>
      </c>
      <c r="J871" s="739"/>
      <c r="K871" s="87" t="str">
        <f>IF(自動車税減免申請書!G1032="","",自動車税減免申請書!G1032)</f>
        <v/>
      </c>
      <c r="L871" s="37"/>
    </row>
    <row r="872" spans="1:23" ht="23.25" customHeight="1">
      <c r="A872" s="822"/>
      <c r="B872" s="823"/>
      <c r="C872" s="739" t="str">
        <f>IF(自動車税減免申請書!A1033="","",自動車税減免申請書!A1033)</f>
        <v/>
      </c>
      <c r="D872" s="739"/>
      <c r="E872" s="739" t="str">
        <f>IF(C872="","",IF(OR(入力シート!B441=2,入力シート!B441=4,入力シート!B441=7,入力シート!B441=9,入力シート!B441=12,入力シート!B441=15,入力シート!B441=17),"1",IF(OR(入力シート!B441=6,入力シート!B441=11,入力シート!B441=14),"4",LEN(入力シート!E441))))</f>
        <v/>
      </c>
      <c r="F872" s="739"/>
      <c r="G872" s="741" t="str">
        <f>IF(C872="","",LEFT(IF(入力シート!E441="","",入力シート!E441)&amp;"00",3))</f>
        <v/>
      </c>
      <c r="H872" s="742" t="s">
        <v>259</v>
      </c>
      <c r="I872" s="739" t="str">
        <f>IF(自動車税減免申請書!E1033="","",自動車税減免申請書!E1033)</f>
        <v/>
      </c>
      <c r="J872" s="739"/>
      <c r="K872" s="87" t="str">
        <f>IF(自動車税減免申請書!G1033="","",自動車税減免申請書!G1033)</f>
        <v/>
      </c>
      <c r="L872" s="37"/>
    </row>
    <row r="873" spans="1:23" ht="23.25" customHeight="1">
      <c r="A873" s="822"/>
      <c r="B873" s="823"/>
      <c r="C873" s="739" t="str">
        <f>IF(自動車税減免申請書!A1034="","",自動車税減免申請書!A1034)</f>
        <v/>
      </c>
      <c r="D873" s="739"/>
      <c r="E873" s="739" t="str">
        <f>IF(C873="","",IF(OR(入力シート!B442=2,入力シート!B442=4,入力シート!B442=7,入力シート!B442=9,入力シート!B442=12,入力シート!B442=15,入力シート!B442=17),"1",IF(OR(入力シート!B442=6,入力シート!B442=11,入力シート!B442=14),"4",LEN(入力シート!E442))))</f>
        <v/>
      </c>
      <c r="F873" s="739"/>
      <c r="G873" s="741" t="str">
        <f>IF(C873="","",LEFT(IF(入力シート!E442="","",入力シート!E442)&amp;"00",3))</f>
        <v/>
      </c>
      <c r="H873" s="742" t="s">
        <v>259</v>
      </c>
      <c r="I873" s="739" t="str">
        <f>IF(自動車税減免申請書!E1034="","",自動車税減免申請書!E1034)</f>
        <v/>
      </c>
      <c r="J873" s="739"/>
      <c r="K873" s="87" t="str">
        <f>IF(自動車税減免申請書!G1034="","",自動車税減免申請書!G1034)</f>
        <v/>
      </c>
      <c r="L873" s="37"/>
    </row>
    <row r="874" spans="1:23" ht="23.25" customHeight="1">
      <c r="A874" s="824"/>
      <c r="B874" s="825"/>
      <c r="C874" s="782" t="str">
        <f>IF(自動車税減免申請書!A1035="","",自動車税減免申請書!A1035)</f>
        <v/>
      </c>
      <c r="D874" s="782"/>
      <c r="E874" s="783" t="str">
        <f>IF(C874="","",IF(OR(入力シート!B443=2,入力シート!B443=4,入力シート!B443=7,入力シート!B443=9,入力シート!B443=12,入力シート!B443=15,入力シート!B443=17),"1",IF(OR(入力シート!B443=6,入力シート!B443=11,入力シート!B443=14),"4",LEN(入力シート!E443))))</f>
        <v/>
      </c>
      <c r="F874" s="783"/>
      <c r="G874" s="784" t="str">
        <f>IF(C874="","",LEFT(IF(入力シート!E443="","",入力シート!E443)&amp;"00",3))</f>
        <v/>
      </c>
      <c r="H874" s="785" t="s">
        <v>259</v>
      </c>
      <c r="I874" s="782" t="str">
        <f>IF(自動車税減免申請書!E1035="","",自動車税減免申請書!E1035)</f>
        <v/>
      </c>
      <c r="J874" s="782"/>
      <c r="K874" s="92" t="str">
        <f>IF(自動車税減免申請書!G1035="","",自動車税減免申請書!G1035)</f>
        <v/>
      </c>
      <c r="L874" s="37"/>
    </row>
    <row r="875" spans="1:23" ht="6" customHeight="1">
      <c r="A875" s="27"/>
      <c r="B875" s="27"/>
      <c r="C875" s="27"/>
      <c r="D875" s="27"/>
      <c r="E875" s="27"/>
      <c r="F875" s="27"/>
      <c r="G875" s="27"/>
      <c r="H875" s="27"/>
      <c r="I875" s="27"/>
      <c r="J875" s="27"/>
      <c r="K875" s="35"/>
      <c r="L875" s="37"/>
    </row>
    <row r="876" spans="1:23" ht="9.75" customHeight="1"/>
    <row r="877" spans="1:23" ht="7.5" customHeight="1">
      <c r="A877" s="800"/>
      <c r="B877" s="84"/>
      <c r="C877" s="84"/>
      <c r="D877" s="84"/>
      <c r="E877" s="84"/>
      <c r="F877" s="801" t="s">
        <v>462</v>
      </c>
      <c r="G877" s="94" t="s">
        <v>463</v>
      </c>
      <c r="H877" s="802" t="s">
        <v>464</v>
      </c>
      <c r="I877" s="803"/>
      <c r="J877" s="804"/>
      <c r="K877" s="805"/>
      <c r="L877" s="806"/>
      <c r="M877" s="807"/>
      <c r="N877" s="808"/>
      <c r="O877" s="693" t="s">
        <v>271</v>
      </c>
      <c r="P877" s="695" t="s">
        <v>273</v>
      </c>
      <c r="Q877" s="696"/>
      <c r="R877" s="697"/>
      <c r="S877" s="95" t="s">
        <v>465</v>
      </c>
      <c r="T877" s="836"/>
      <c r="U877" s="95">
        <v>51</v>
      </c>
      <c r="V877" s="701"/>
      <c r="W877" s="702"/>
    </row>
    <row r="878" spans="1:23" ht="7.5" customHeight="1">
      <c r="A878" s="800"/>
      <c r="B878" s="84"/>
      <c r="C878" s="84"/>
      <c r="D878" s="84"/>
      <c r="E878" s="84"/>
      <c r="F878" s="801"/>
      <c r="G878" s="809">
        <v>330</v>
      </c>
      <c r="H878" s="811" t="s">
        <v>466</v>
      </c>
      <c r="I878" s="812"/>
      <c r="J878" s="812"/>
      <c r="K878" s="813"/>
      <c r="L878" s="806"/>
      <c r="M878" s="807"/>
      <c r="N878" s="808"/>
      <c r="O878" s="694"/>
      <c r="P878" s="698"/>
      <c r="Q878" s="699"/>
      <c r="R878" s="700"/>
      <c r="S878" s="705" t="s">
        <v>467</v>
      </c>
      <c r="T878" s="837"/>
      <c r="U878" s="705" t="s">
        <v>341</v>
      </c>
      <c r="V878" s="703"/>
      <c r="W878" s="704"/>
    </row>
    <row r="879" spans="1:23" ht="7.5" customHeight="1">
      <c r="A879" s="800"/>
      <c r="B879" s="84"/>
      <c r="C879" s="84"/>
      <c r="D879" s="84"/>
      <c r="E879" s="84"/>
      <c r="F879" s="801"/>
      <c r="G879" s="810"/>
      <c r="H879" s="814"/>
      <c r="I879" s="815"/>
      <c r="J879" s="815"/>
      <c r="K879" s="816"/>
      <c r="L879" s="806"/>
      <c r="M879" s="807"/>
      <c r="N879" s="808"/>
      <c r="O879" s="96">
        <v>41</v>
      </c>
      <c r="P879" s="706" t="s">
        <v>490</v>
      </c>
      <c r="Q879" s="707"/>
      <c r="R879" s="708"/>
      <c r="S879" s="705"/>
      <c r="T879" s="838"/>
      <c r="U879" s="705"/>
      <c r="V879" s="703"/>
      <c r="W879" s="704"/>
    </row>
    <row r="880" spans="1:23" ht="7.5" customHeight="1">
      <c r="A880" s="800"/>
      <c r="B880" s="84"/>
      <c r="C880" s="84"/>
      <c r="D880" s="84"/>
      <c r="E880" s="84"/>
      <c r="F880" s="97"/>
      <c r="G880" s="98"/>
      <c r="H880" s="98"/>
      <c r="I880" s="98"/>
      <c r="J880" s="98"/>
      <c r="K880" s="98"/>
      <c r="L880" s="27"/>
      <c r="M880" s="27"/>
      <c r="N880" s="27"/>
      <c r="O880" s="789"/>
      <c r="P880" s="792"/>
      <c r="Q880" s="793"/>
      <c r="R880" s="794"/>
      <c r="S880" s="99" t="s">
        <v>469</v>
      </c>
      <c r="T880" s="730"/>
      <c r="U880" s="731"/>
      <c r="V880" s="731"/>
      <c r="W880" s="732"/>
    </row>
    <row r="881" spans="1:23" ht="13.5" customHeight="1">
      <c r="A881" s="800"/>
      <c r="B881" s="519"/>
      <c r="C881" s="519"/>
      <c r="D881" s="519"/>
      <c r="E881" s="519"/>
      <c r="F881" s="519"/>
      <c r="G881" s="519"/>
      <c r="H881" s="519"/>
      <c r="I881" s="519"/>
      <c r="J881" s="519"/>
      <c r="K881" s="519"/>
      <c r="L881" s="817"/>
      <c r="M881" s="817"/>
      <c r="N881" s="817"/>
      <c r="O881" s="790"/>
      <c r="P881" s="795"/>
      <c r="Q881" s="563"/>
      <c r="R881" s="796"/>
      <c r="S881" s="100" t="s">
        <v>394</v>
      </c>
      <c r="T881" s="797"/>
      <c r="U881" s="798"/>
      <c r="V881" s="798"/>
      <c r="W881" s="799"/>
    </row>
    <row r="882" spans="1:23" ht="7.5" customHeight="1">
      <c r="A882" s="800"/>
      <c r="B882" s="519"/>
      <c r="C882" s="519"/>
      <c r="D882" s="519"/>
      <c r="E882" s="519"/>
      <c r="F882" s="519"/>
      <c r="G882" s="519"/>
      <c r="H882" s="519"/>
      <c r="I882" s="519"/>
      <c r="J882" s="519"/>
      <c r="K882" s="519"/>
      <c r="L882" s="27"/>
      <c r="M882" s="27"/>
      <c r="N882" s="27"/>
      <c r="O882" s="790"/>
      <c r="P882" s="795"/>
      <c r="Q882" s="563"/>
      <c r="R882" s="796"/>
      <c r="S882" s="99" t="s">
        <v>470</v>
      </c>
      <c r="T882" s="730"/>
      <c r="U882" s="731"/>
      <c r="V882" s="731"/>
      <c r="W882" s="732"/>
    </row>
    <row r="883" spans="1:23" ht="13.5" customHeight="1">
      <c r="A883" s="800"/>
      <c r="B883" s="519"/>
      <c r="C883" s="519"/>
      <c r="D883" s="519"/>
      <c r="E883" s="519"/>
      <c r="F883" s="519"/>
      <c r="G883" s="519"/>
      <c r="H883" s="519"/>
      <c r="I883" s="519"/>
      <c r="J883" s="519"/>
      <c r="K883" s="519"/>
      <c r="L883" s="817"/>
      <c r="M883" s="817"/>
      <c r="N883" s="817"/>
      <c r="O883" s="791"/>
      <c r="P883" s="795"/>
      <c r="Q883" s="563"/>
      <c r="R883" s="796"/>
      <c r="S883" s="82" t="s">
        <v>395</v>
      </c>
      <c r="T883" s="733"/>
      <c r="U883" s="734"/>
      <c r="V883" s="734"/>
      <c r="W883" s="735"/>
    </row>
    <row r="884" spans="1:23" ht="130.5" customHeight="1">
      <c r="A884" s="93"/>
      <c r="B884" s="16"/>
      <c r="C884" s="16"/>
      <c r="D884" s="16"/>
      <c r="E884" s="16"/>
      <c r="F884" s="16"/>
      <c r="G884" s="16"/>
      <c r="H884" s="16"/>
      <c r="I884" s="16"/>
      <c r="J884" s="16"/>
      <c r="K884" s="16"/>
      <c r="L884" s="27"/>
      <c r="M884" s="27"/>
      <c r="N884" s="27"/>
      <c r="P884" s="16"/>
      <c r="Q884" s="16"/>
      <c r="R884" s="16"/>
      <c r="S884" s="101"/>
      <c r="T884" s="16"/>
      <c r="U884" s="16"/>
      <c r="V884" s="16"/>
      <c r="W884" s="16"/>
    </row>
    <row r="885" spans="1:23" ht="3.75" customHeight="1"/>
    <row r="886" spans="1:23" ht="21">
      <c r="A886" s="518" t="s">
        <v>1259</v>
      </c>
      <c r="B886" s="518"/>
      <c r="C886" s="518"/>
      <c r="D886" s="518"/>
      <c r="E886" s="518"/>
      <c r="F886" s="518"/>
      <c r="G886" s="518"/>
      <c r="H886" s="518"/>
      <c r="I886" s="518"/>
      <c r="J886" s="518"/>
      <c r="K886" s="518"/>
      <c r="L886" s="518"/>
      <c r="M886" s="518"/>
      <c r="N886" s="518"/>
      <c r="O886" s="518"/>
      <c r="P886" s="518"/>
      <c r="Q886" s="518"/>
      <c r="R886" s="518"/>
      <c r="S886" s="518"/>
      <c r="T886" s="518"/>
      <c r="U886" s="518"/>
      <c r="V886" s="518"/>
      <c r="W886" s="518"/>
    </row>
    <row r="887" spans="1:23" ht="6" customHeight="1"/>
    <row r="888" spans="1:23" ht="13.5" customHeight="1">
      <c r="U888" s="519" t="str">
        <f>"ページ　　"&amp;入力シート!$AI$14&amp;" - "</f>
        <v xml:space="preserve">ページ　　0 - </v>
      </c>
      <c r="V888" s="519"/>
      <c r="W888" s="17">
        <v>18</v>
      </c>
    </row>
    <row r="889" spans="1:23" ht="13.5" customHeight="1">
      <c r="A889" s="743" t="s">
        <v>441</v>
      </c>
      <c r="B889" s="744"/>
      <c r="C889" s="744"/>
      <c r="D889" s="744"/>
      <c r="E889" s="744" t="s">
        <v>442</v>
      </c>
      <c r="F889" s="745"/>
    </row>
    <row r="890" spans="1:23" ht="13.5" customHeight="1">
      <c r="A890" s="746">
        <v>1</v>
      </c>
      <c r="B890" s="747">
        <v>2</v>
      </c>
      <c r="C890" s="747">
        <v>3</v>
      </c>
      <c r="D890" s="747">
        <v>4</v>
      </c>
      <c r="E890" s="747">
        <v>5</v>
      </c>
      <c r="F890" s="748"/>
      <c r="G890" s="76"/>
      <c r="H890" s="749" t="str">
        <f>H734</f>
        <v>北海道札幌道税事務所</v>
      </c>
      <c r="I890" s="749"/>
      <c r="J890" s="749"/>
      <c r="K890" s="749"/>
      <c r="L890" s="749"/>
      <c r="T890" s="709" t="str">
        <f>T734</f>
        <v>令和　　　　年　　　　月　　　　日</v>
      </c>
      <c r="U890" s="709"/>
      <c r="V890" s="709"/>
      <c r="W890" s="709"/>
    </row>
    <row r="891" spans="1:23" ht="6" customHeight="1">
      <c r="A891" s="746"/>
      <c r="B891" s="747"/>
      <c r="C891" s="747"/>
      <c r="D891" s="747"/>
      <c r="E891" s="747"/>
      <c r="F891" s="748"/>
    </row>
    <row r="892" spans="1:23" ht="7.5" customHeight="1">
      <c r="A892" s="710" t="s">
        <v>471</v>
      </c>
      <c r="B892" s="712" t="s">
        <v>472</v>
      </c>
      <c r="C892" s="712">
        <v>1</v>
      </c>
      <c r="D892" s="714" t="s">
        <v>473</v>
      </c>
      <c r="E892" s="712" t="s">
        <v>474</v>
      </c>
      <c r="F892" s="716"/>
      <c r="H892" s="718" t="s">
        <v>475</v>
      </c>
      <c r="I892" s="719"/>
      <c r="J892" s="720"/>
      <c r="K892" s="721" t="str">
        <f>K736</f>
        <v/>
      </c>
      <c r="L892" s="722"/>
      <c r="M892" s="722"/>
      <c r="N892" s="722"/>
      <c r="O892" s="722"/>
      <c r="P892" s="722"/>
      <c r="Q892" s="722"/>
      <c r="R892" s="722"/>
      <c r="S892" s="722"/>
      <c r="T892" s="722"/>
      <c r="U892" s="722"/>
      <c r="V892" s="722"/>
      <c r="W892" s="723"/>
    </row>
    <row r="893" spans="1:23" ht="18.75" customHeight="1">
      <c r="A893" s="711"/>
      <c r="B893" s="713"/>
      <c r="C893" s="713"/>
      <c r="D893" s="715"/>
      <c r="E893" s="713"/>
      <c r="F893" s="717"/>
      <c r="H893" s="727" t="s">
        <v>448</v>
      </c>
      <c r="I893" s="728"/>
      <c r="J893" s="729"/>
      <c r="K893" s="724"/>
      <c r="L893" s="725"/>
      <c r="M893" s="725"/>
      <c r="N893" s="725"/>
      <c r="O893" s="725"/>
      <c r="P893" s="725"/>
      <c r="Q893" s="725"/>
      <c r="R893" s="725"/>
      <c r="S893" s="725"/>
      <c r="T893" s="725"/>
      <c r="U893" s="725"/>
      <c r="V893" s="725"/>
      <c r="W893" s="726"/>
    </row>
    <row r="894" spans="1:23" ht="7.5" customHeight="1">
      <c r="H894" s="763" t="s">
        <v>449</v>
      </c>
      <c r="I894" s="764"/>
      <c r="J894" s="765"/>
      <c r="K894" s="766" t="str">
        <f>K738</f>
        <v/>
      </c>
      <c r="L894" s="767"/>
      <c r="M894" s="767"/>
      <c r="N894" s="767"/>
      <c r="O894" s="767"/>
      <c r="P894" s="767"/>
      <c r="Q894" s="767"/>
      <c r="R894" s="767"/>
      <c r="S894" s="767"/>
      <c r="T894" s="767"/>
      <c r="U894" s="767"/>
      <c r="V894" s="767"/>
      <c r="W894" s="768"/>
    </row>
    <row r="895" spans="1:23" ht="18.75" customHeight="1">
      <c r="H895" s="772" t="s">
        <v>450</v>
      </c>
      <c r="I895" s="773"/>
      <c r="J895" s="774"/>
      <c r="K895" s="769"/>
      <c r="L895" s="524"/>
      <c r="M895" s="524"/>
      <c r="N895" s="770"/>
      <c r="O895" s="770"/>
      <c r="P895" s="770"/>
      <c r="Q895" s="770"/>
      <c r="R895" s="770"/>
      <c r="S895" s="770"/>
      <c r="T895" s="770"/>
      <c r="U895" s="770"/>
      <c r="V895" s="770"/>
      <c r="W895" s="771"/>
    </row>
    <row r="896" spans="1:23" ht="7.5" customHeight="1">
      <c r="H896" s="57"/>
      <c r="I896" s="57"/>
      <c r="J896" s="77"/>
      <c r="K896" s="78"/>
      <c r="L896" s="16"/>
      <c r="M896" s="16"/>
      <c r="N896" s="775" t="s">
        <v>451</v>
      </c>
      <c r="O896" s="79" t="s">
        <v>452</v>
      </c>
      <c r="P896" s="777" t="s">
        <v>337</v>
      </c>
      <c r="Q896" s="80">
        <v>9</v>
      </c>
      <c r="R896" s="779" t="s">
        <v>453</v>
      </c>
      <c r="S896" s="780"/>
      <c r="T896" s="781"/>
      <c r="U896" s="730" t="str">
        <f>U740</f>
        <v/>
      </c>
      <c r="V896" s="731"/>
      <c r="W896" s="732"/>
    </row>
    <row r="897" spans="1:23" ht="15" customHeight="1">
      <c r="H897" s="57"/>
      <c r="I897" s="57"/>
      <c r="J897" s="77"/>
      <c r="K897" s="81"/>
      <c r="L897" s="81"/>
      <c r="M897" s="37"/>
      <c r="N897" s="776"/>
      <c r="O897" s="82">
        <v>310</v>
      </c>
      <c r="P897" s="778"/>
      <c r="Q897" s="83" t="str">
        <f>Q741</f>
        <v/>
      </c>
      <c r="R897" s="736" t="s">
        <v>267</v>
      </c>
      <c r="S897" s="737"/>
      <c r="T897" s="738"/>
      <c r="U897" s="733"/>
      <c r="V897" s="734"/>
      <c r="W897" s="735"/>
    </row>
    <row r="898" spans="1:23" ht="31.5" customHeight="1"/>
    <row r="899" spans="1:23" ht="15" customHeight="1">
      <c r="A899" s="756" t="s">
        <v>454</v>
      </c>
      <c r="B899" s="757"/>
      <c r="C899" s="757" t="s">
        <v>279</v>
      </c>
      <c r="D899" s="757"/>
      <c r="E899" s="760" t="s">
        <v>333</v>
      </c>
      <c r="F899" s="760"/>
      <c r="G899" s="760"/>
      <c r="H899" s="760"/>
      <c r="I899" s="760"/>
      <c r="J899" s="760"/>
      <c r="K899" s="761"/>
      <c r="L899" s="84"/>
    </row>
    <row r="900" spans="1:23" ht="15" customHeight="1">
      <c r="A900" s="758"/>
      <c r="B900" s="759"/>
      <c r="C900" s="759"/>
      <c r="D900" s="759"/>
      <c r="E900" s="762" t="s">
        <v>455</v>
      </c>
      <c r="F900" s="762"/>
      <c r="G900" s="762" t="s">
        <v>456</v>
      </c>
      <c r="H900" s="762"/>
      <c r="I900" s="762" t="s">
        <v>457</v>
      </c>
      <c r="J900" s="762"/>
      <c r="K900" s="85" t="s">
        <v>279</v>
      </c>
      <c r="L900" s="84"/>
    </row>
    <row r="901" spans="1:23" ht="7.5" customHeight="1">
      <c r="A901" s="818" t="s">
        <v>486</v>
      </c>
      <c r="B901" s="819"/>
      <c r="C901" s="819" t="s">
        <v>487</v>
      </c>
      <c r="D901" s="819"/>
      <c r="E901" s="751">
        <v>24</v>
      </c>
      <c r="F901" s="751"/>
      <c r="G901" s="819" t="s">
        <v>488</v>
      </c>
      <c r="H901" s="819"/>
      <c r="I901" s="819">
        <v>28</v>
      </c>
      <c r="J901" s="819"/>
      <c r="K901" s="86" t="s">
        <v>489</v>
      </c>
      <c r="L901" s="84"/>
    </row>
    <row r="902" spans="1:23" ht="23.25" customHeight="1">
      <c r="A902" s="820">
        <v>320</v>
      </c>
      <c r="B902" s="821"/>
      <c r="C902" s="826" t="str">
        <f>IF(自動車税減免申請書!A1073="","",自動車税減免申請書!A1073)</f>
        <v/>
      </c>
      <c r="D902" s="826"/>
      <c r="E902" s="739" t="str">
        <f>IF(C902="","",IF(OR(入力シート!B444=2,入力シート!B444=4,入力シート!B444=7,入力シート!B444=9,入力シート!B444=12,入力シート!B444=15,入力シート!B444=17),"1",IF(OR(入力シート!B444=6,入力シート!B444=11,入力シート!B444=14),"4",LEN(入力シート!E444))))</f>
        <v/>
      </c>
      <c r="F902" s="739"/>
      <c r="G902" s="827" t="str">
        <f>IF(C902="","",LEFT(IF(入力シート!E444="","",入力シート!E444)&amp;"00",3))</f>
        <v/>
      </c>
      <c r="H902" s="828" t="s">
        <v>259</v>
      </c>
      <c r="I902" s="826" t="str">
        <f>IF(自動車税減免申請書!E1073="","",自動車税減免申請書!E1073)</f>
        <v/>
      </c>
      <c r="J902" s="826"/>
      <c r="K902" s="102" t="str">
        <f>IF(自動車税減免申請書!G1073="","",自動車税減免申請書!G1073)</f>
        <v/>
      </c>
      <c r="L902" s="37"/>
    </row>
    <row r="903" spans="1:23" ht="23.25" customHeight="1">
      <c r="A903" s="822"/>
      <c r="B903" s="823"/>
      <c r="C903" s="739" t="str">
        <f>IF(自動車税減免申請書!A1074="","",自動車税減免申請書!A1074)</f>
        <v/>
      </c>
      <c r="D903" s="739"/>
      <c r="E903" s="739" t="str">
        <f>IF(C903="","",IF(OR(入力シート!B445=2,入力シート!B445=4,入力シート!B445=7,入力シート!B445=9,入力シート!B445=12,入力シート!B445=15,入力シート!B445=17),"1",IF(OR(入力シート!B445=6,入力シート!B445=11,入力シート!B445=14),"4",LEN(入力シート!E445))))</f>
        <v/>
      </c>
      <c r="F903" s="739"/>
      <c r="G903" s="741" t="str">
        <f>IF(C903="","",LEFT(IF(入力シート!E445="","",入力シート!E445)&amp;"00",3))</f>
        <v/>
      </c>
      <c r="H903" s="742" t="s">
        <v>259</v>
      </c>
      <c r="I903" s="739" t="str">
        <f>IF(自動車税減免申請書!E1074="","",自動車税減免申請書!E1074)</f>
        <v/>
      </c>
      <c r="J903" s="739"/>
      <c r="K903" s="87" t="str">
        <f>IF(自動車税減免申請書!G1074="","",自動車税減免申請書!G1074)</f>
        <v/>
      </c>
      <c r="L903" s="37"/>
    </row>
    <row r="904" spans="1:23" ht="23.25" customHeight="1">
      <c r="A904" s="822"/>
      <c r="B904" s="823"/>
      <c r="C904" s="739" t="str">
        <f>IF(自動車税減免申請書!A1075="","",自動車税減免申請書!A1075)</f>
        <v/>
      </c>
      <c r="D904" s="739"/>
      <c r="E904" s="739" t="str">
        <f>IF(C904="","",IF(OR(入力シート!B446=2,入力シート!B446=4,入力シート!B446=7,入力シート!B446=9,入力シート!B446=12,入力シート!B446=15,入力シート!B446=17),"1",IF(OR(入力シート!B446=6,入力シート!B446=11,入力シート!B446=14),"4",LEN(入力シート!E446))))</f>
        <v/>
      </c>
      <c r="F904" s="739"/>
      <c r="G904" s="741" t="str">
        <f>IF(C904="","",LEFT(IF(入力シート!E446="","",入力シート!E446)&amp;"00",3))</f>
        <v/>
      </c>
      <c r="H904" s="742" t="s">
        <v>259</v>
      </c>
      <c r="I904" s="739" t="str">
        <f>IF(自動車税減免申請書!E1075="","",自動車税減免申請書!E1075)</f>
        <v/>
      </c>
      <c r="J904" s="739"/>
      <c r="K904" s="87" t="str">
        <f>IF(自動車税減免申請書!G1075="","",自動車税減免申請書!G1075)</f>
        <v/>
      </c>
      <c r="L904" s="37"/>
    </row>
    <row r="905" spans="1:23" ht="23.25" customHeight="1">
      <c r="A905" s="822"/>
      <c r="B905" s="823"/>
      <c r="C905" s="739" t="str">
        <f>IF(自動車税減免申請書!A1076="","",自動車税減免申請書!A1076)</f>
        <v/>
      </c>
      <c r="D905" s="739"/>
      <c r="E905" s="739" t="str">
        <f>IF(C905="","",IF(OR(入力シート!B447=2,入力シート!B447=4,入力シート!B447=7,入力シート!B447=9,入力シート!B447=12,入力シート!B447=15,入力シート!B447=17),"1",IF(OR(入力シート!B447=6,入力シート!B447=11,入力シート!B447=14),"4",LEN(入力シート!E447))))</f>
        <v/>
      </c>
      <c r="F905" s="739"/>
      <c r="G905" s="741" t="str">
        <f>IF(C905="","",LEFT(IF(入力シート!E447="","",入力シート!E447)&amp;"00",3))</f>
        <v/>
      </c>
      <c r="H905" s="742" t="s">
        <v>259</v>
      </c>
      <c r="I905" s="739" t="str">
        <f>IF(自動車税減免申請書!E1076="","",自動車税減免申請書!E1076)</f>
        <v/>
      </c>
      <c r="J905" s="739"/>
      <c r="K905" s="87" t="str">
        <f>IF(自動車税減免申請書!G1076="","",自動車税減免申請書!G1076)</f>
        <v/>
      </c>
      <c r="L905" s="37"/>
    </row>
    <row r="906" spans="1:23" ht="23.25" customHeight="1">
      <c r="A906" s="822"/>
      <c r="B906" s="823"/>
      <c r="C906" s="739" t="str">
        <f>IF(自動車税減免申請書!A1077="","",自動車税減免申請書!A1077)</f>
        <v/>
      </c>
      <c r="D906" s="739"/>
      <c r="E906" s="739" t="str">
        <f>IF(C906="","",IF(OR(入力シート!B448=2,入力シート!B448=4,入力シート!B448=7,入力シート!B448=9,入力シート!B448=12,入力シート!B448=15,入力シート!B448=17),"1",IF(OR(入力シート!B448=6,入力シート!B448=11,入力シート!B448=14),"4",LEN(入力シート!E448))))</f>
        <v/>
      </c>
      <c r="F906" s="739"/>
      <c r="G906" s="741" t="str">
        <f>IF(C906="","",LEFT(IF(入力シート!E448="","",入力シート!E448)&amp;"00",3))</f>
        <v/>
      </c>
      <c r="H906" s="742" t="s">
        <v>259</v>
      </c>
      <c r="I906" s="739" t="str">
        <f>IF(自動車税減免申請書!E1077="","",自動車税減免申請書!E1077)</f>
        <v/>
      </c>
      <c r="J906" s="739"/>
      <c r="K906" s="87" t="str">
        <f>IF(自動車税減免申請書!G1077="","",自動車税減免申請書!G1077)</f>
        <v/>
      </c>
      <c r="L906" s="37"/>
    </row>
    <row r="907" spans="1:23" ht="23.25" customHeight="1">
      <c r="A907" s="822"/>
      <c r="B907" s="823"/>
      <c r="C907" s="739" t="str">
        <f>IF(自動車税減免申請書!A1078="","",自動車税減免申請書!A1078)</f>
        <v/>
      </c>
      <c r="D907" s="739"/>
      <c r="E907" s="739" t="str">
        <f>IF(C907="","",IF(OR(入力シート!B449=2,入力シート!B449=4,入力シート!B449=7,入力シート!B449=9,入力シート!B449=12,入力シート!B449=15,入力シート!B449=17),"1",IF(OR(入力シート!B449=6,入力シート!B449=11,入力シート!B449=14),"4",LEN(入力シート!E449))))</f>
        <v/>
      </c>
      <c r="F907" s="739"/>
      <c r="G907" s="741" t="str">
        <f>IF(C907="","",LEFT(IF(入力シート!E449="","",入力シート!E449)&amp;"00",3))</f>
        <v/>
      </c>
      <c r="H907" s="742" t="s">
        <v>259</v>
      </c>
      <c r="I907" s="739" t="str">
        <f>IF(自動車税減免申請書!E1078="","",自動車税減免申請書!E1078)</f>
        <v/>
      </c>
      <c r="J907" s="739"/>
      <c r="K907" s="87" t="str">
        <f>IF(自動車税減免申請書!G1078="","",自動車税減免申請書!G1078)</f>
        <v/>
      </c>
      <c r="L907" s="37"/>
    </row>
    <row r="908" spans="1:23" ht="23.25" customHeight="1">
      <c r="A908" s="822"/>
      <c r="B908" s="823"/>
      <c r="C908" s="739" t="str">
        <f>IF(自動車税減免申請書!A1079="","",自動車税減免申請書!A1079)</f>
        <v/>
      </c>
      <c r="D908" s="739"/>
      <c r="E908" s="739" t="str">
        <f>IF(C908="","",IF(OR(入力シート!B450=2,入力シート!B450=4,入力シート!B450=7,入力シート!B450=9,入力シート!B450=12,入力シート!B450=15,入力シート!B450=17),"1",IF(OR(入力シート!B450=6,入力シート!B450=11,入力シート!B450=14),"4",LEN(入力シート!E450))))</f>
        <v/>
      </c>
      <c r="F908" s="739"/>
      <c r="G908" s="741" t="str">
        <f>IF(C908="","",LEFT(IF(入力シート!E450="","",入力シート!E450)&amp;"00",3))</f>
        <v/>
      </c>
      <c r="H908" s="742" t="s">
        <v>259</v>
      </c>
      <c r="I908" s="739" t="str">
        <f>IF(自動車税減免申請書!E1079="","",自動車税減免申請書!E1079)</f>
        <v/>
      </c>
      <c r="J908" s="739"/>
      <c r="K908" s="87" t="str">
        <f>IF(自動車税減免申請書!G1079="","",自動車税減免申請書!G1079)</f>
        <v/>
      </c>
      <c r="L908" s="37"/>
    </row>
    <row r="909" spans="1:23" ht="23.25" customHeight="1">
      <c r="A909" s="822"/>
      <c r="B909" s="823"/>
      <c r="C909" s="739" t="str">
        <f>IF(自動車税減免申請書!A1080="","",自動車税減免申請書!A1080)</f>
        <v/>
      </c>
      <c r="D909" s="739"/>
      <c r="E909" s="739" t="str">
        <f>IF(C909="","",IF(OR(入力シート!B451=2,入力シート!B451=4,入力シート!B451=7,入力シート!B451=9,入力シート!B451=12,入力シート!B451=15,入力シート!B451=17),"1",IF(OR(入力シート!B451=6,入力シート!B451=11,入力シート!B451=14),"4",LEN(入力シート!E451))))</f>
        <v/>
      </c>
      <c r="F909" s="739"/>
      <c r="G909" s="741" t="str">
        <f>IF(C909="","",LEFT(IF(入力シート!E451="","",入力シート!E451)&amp;"00",3))</f>
        <v/>
      </c>
      <c r="H909" s="742" t="s">
        <v>259</v>
      </c>
      <c r="I909" s="739" t="str">
        <f>IF(自動車税減免申請書!E1080="","",自動車税減免申請書!E1080)</f>
        <v/>
      </c>
      <c r="J909" s="739"/>
      <c r="K909" s="87" t="str">
        <f>IF(自動車税減免申請書!G1080="","",自動車税減免申請書!G1080)</f>
        <v/>
      </c>
      <c r="L909" s="37"/>
    </row>
    <row r="910" spans="1:23" ht="23.25" customHeight="1">
      <c r="A910" s="822"/>
      <c r="B910" s="823"/>
      <c r="C910" s="739" t="str">
        <f>IF(自動車税減免申請書!A1081="","",自動車税減免申請書!A1081)</f>
        <v/>
      </c>
      <c r="D910" s="739"/>
      <c r="E910" s="739" t="str">
        <f>IF(C910="","",IF(OR(入力シート!B452=2,入力シート!B452=4,入力シート!B452=7,入力シート!B452=9,入力シート!B452=12,入力シート!B452=15,入力シート!B452=17),"1",IF(OR(入力シート!B452=6,入力シート!B452=11,入力シート!B452=14),"4",LEN(入力シート!E452))))</f>
        <v/>
      </c>
      <c r="F910" s="739"/>
      <c r="G910" s="741" t="str">
        <f>IF(C910="","",LEFT(IF(入力シート!E452="","",入力シート!E452)&amp;"00",3))</f>
        <v/>
      </c>
      <c r="H910" s="742" t="s">
        <v>259</v>
      </c>
      <c r="I910" s="739" t="str">
        <f>IF(自動車税減免申請書!E1081="","",自動車税減免申請書!E1081)</f>
        <v/>
      </c>
      <c r="J910" s="739"/>
      <c r="K910" s="87" t="str">
        <f>IF(自動車税減免申請書!G1081="","",自動車税減免申請書!G1081)</f>
        <v/>
      </c>
      <c r="L910" s="37"/>
    </row>
    <row r="911" spans="1:23" ht="23.25" customHeight="1">
      <c r="A911" s="822"/>
      <c r="B911" s="823"/>
      <c r="C911" s="739" t="str">
        <f>IF(自動車税減免申請書!A1082="","",自動車税減免申請書!A1082)</f>
        <v/>
      </c>
      <c r="D911" s="739"/>
      <c r="E911" s="739" t="str">
        <f>IF(C911="","",IF(OR(入力シート!B453=2,入力シート!B453=4,入力シート!B453=7,入力シート!B453=9,入力シート!B453=12,入力シート!B453=15,入力シート!B453=17),"1",IF(OR(入力シート!B453=6,入力シート!B453=11,入力シート!B453=14),"4",LEN(入力シート!E453))))</f>
        <v/>
      </c>
      <c r="F911" s="739"/>
      <c r="G911" s="741" t="str">
        <f>IF(C911="","",LEFT(IF(入力シート!E453="","",入力シート!E453)&amp;"00",3))</f>
        <v/>
      </c>
      <c r="H911" s="742" t="s">
        <v>259</v>
      </c>
      <c r="I911" s="739" t="str">
        <f>IF(自動車税減免申請書!E1082="","",自動車税減免申請書!E1082)</f>
        <v/>
      </c>
      <c r="J911" s="739"/>
      <c r="K911" s="87" t="str">
        <f>IF(自動車税減免申請書!G1082="","",自動車税減免申請書!G1082)</f>
        <v/>
      </c>
      <c r="L911" s="37"/>
    </row>
    <row r="912" spans="1:23" ht="23.25" customHeight="1">
      <c r="A912" s="822"/>
      <c r="B912" s="823"/>
      <c r="C912" s="739" t="str">
        <f>IF(自動車税減免申請書!A1083="","",自動車税減免申請書!A1083)</f>
        <v/>
      </c>
      <c r="D912" s="739"/>
      <c r="E912" s="739" t="str">
        <f>IF(C912="","",IF(OR(入力シート!B454=2,入力シート!B454=4,入力シート!B454=7,入力シート!B454=9,入力シート!B454=12,入力シート!B454=15,入力シート!B454=17),"1",IF(OR(入力シート!B454=6,入力シート!B454=11,入力シート!B454=14),"4",LEN(入力シート!E454))))</f>
        <v/>
      </c>
      <c r="F912" s="739"/>
      <c r="G912" s="741" t="str">
        <f>IF(C912="","",LEFT(IF(入力シート!E454="","",入力シート!E454)&amp;"00",3))</f>
        <v/>
      </c>
      <c r="H912" s="742" t="s">
        <v>259</v>
      </c>
      <c r="I912" s="739" t="str">
        <f>IF(自動車税減免申請書!E1083="","",自動車税減免申請書!E1083)</f>
        <v/>
      </c>
      <c r="J912" s="739"/>
      <c r="K912" s="87" t="str">
        <f>IF(自動車税減免申請書!G1083="","",自動車税減免申請書!G1083)</f>
        <v/>
      </c>
      <c r="L912" s="37"/>
    </row>
    <row r="913" spans="1:12" ht="23.25" customHeight="1">
      <c r="A913" s="822"/>
      <c r="B913" s="823"/>
      <c r="C913" s="739" t="str">
        <f>IF(自動車税減免申請書!A1084="","",自動車税減免申請書!A1084)</f>
        <v/>
      </c>
      <c r="D913" s="739"/>
      <c r="E913" s="739" t="str">
        <f>IF(C913="","",IF(OR(入力シート!B455=2,入力シート!B455=4,入力シート!B455=7,入力シート!B455=9,入力シート!B455=12,入力シート!B455=15,入力シート!B455=17),"1",IF(OR(入力シート!B455=6,入力シート!B455=11,入力シート!B455=14),"4",LEN(入力シート!E455))))</f>
        <v/>
      </c>
      <c r="F913" s="739"/>
      <c r="G913" s="741" t="str">
        <f>IF(C913="","",LEFT(IF(入力シート!E455="","",入力シート!E455)&amp;"00",3))</f>
        <v/>
      </c>
      <c r="H913" s="742" t="s">
        <v>259</v>
      </c>
      <c r="I913" s="739" t="str">
        <f>IF(自動車税減免申請書!E1084="","",自動車税減免申請書!E1084)</f>
        <v/>
      </c>
      <c r="J913" s="739"/>
      <c r="K913" s="87" t="str">
        <f>IF(自動車税減免申請書!G1084="","",自動車税減免申請書!G1084)</f>
        <v/>
      </c>
      <c r="L913" s="37"/>
    </row>
    <row r="914" spans="1:12" ht="23.25" customHeight="1">
      <c r="A914" s="822"/>
      <c r="B914" s="823"/>
      <c r="C914" s="739" t="str">
        <f>IF(自動車税減免申請書!A1085="","",自動車税減免申請書!A1085)</f>
        <v/>
      </c>
      <c r="D914" s="739"/>
      <c r="E914" s="739" t="str">
        <f>IF(C914="","",IF(OR(入力シート!B456=2,入力シート!B456=4,入力シート!B456=7,入力シート!B456=9,入力シート!B456=12,入力シート!B456=15,入力シート!B456=17),"1",IF(OR(入力シート!B456=6,入力シート!B456=11,入力シート!B456=14),"4",LEN(入力シート!E456))))</f>
        <v/>
      </c>
      <c r="F914" s="739"/>
      <c r="G914" s="741" t="str">
        <f>IF(C914="","",LEFT(IF(入力シート!E456="","",入力シート!E456)&amp;"00",3))</f>
        <v/>
      </c>
      <c r="H914" s="742" t="s">
        <v>259</v>
      </c>
      <c r="I914" s="739" t="str">
        <f>IF(自動車税減免申請書!E1085="","",自動車税減免申請書!E1085)</f>
        <v/>
      </c>
      <c r="J914" s="739"/>
      <c r="K914" s="87" t="str">
        <f>IF(自動車税減免申請書!G1085="","",自動車税減免申請書!G1085)</f>
        <v/>
      </c>
      <c r="L914" s="37"/>
    </row>
    <row r="915" spans="1:12" ht="23.25" customHeight="1">
      <c r="A915" s="822"/>
      <c r="B915" s="823"/>
      <c r="C915" s="739" t="str">
        <f>IF(自動車税減免申請書!A1086="","",自動車税減免申請書!A1086)</f>
        <v/>
      </c>
      <c r="D915" s="739"/>
      <c r="E915" s="739" t="str">
        <f>IF(C915="","",IF(OR(入力シート!B457=2,入力シート!B457=4,入力シート!B457=7,入力シート!B457=9,入力シート!B457=12,入力シート!B457=15,入力シート!B457=17),"1",IF(OR(入力シート!B457=6,入力シート!B457=11,入力シート!B457=14),"4",LEN(入力シート!E457))))</f>
        <v/>
      </c>
      <c r="F915" s="739"/>
      <c r="G915" s="741" t="str">
        <f>IF(C915="","",LEFT(IF(入力シート!E457="","",入力シート!E457)&amp;"00",3))</f>
        <v/>
      </c>
      <c r="H915" s="742" t="s">
        <v>259</v>
      </c>
      <c r="I915" s="739" t="str">
        <f>IF(自動車税減免申請書!E1086="","",自動車税減免申請書!E1086)</f>
        <v/>
      </c>
      <c r="J915" s="739"/>
      <c r="K915" s="87" t="str">
        <f>IF(自動車税減免申請書!G1086="","",自動車税減免申請書!G1086)</f>
        <v/>
      </c>
      <c r="L915" s="37"/>
    </row>
    <row r="916" spans="1:12" ht="23.25" customHeight="1">
      <c r="A916" s="822"/>
      <c r="B916" s="823"/>
      <c r="C916" s="739" t="str">
        <f>IF(自動車税減免申請書!A1087="","",自動車税減免申請書!A1087)</f>
        <v/>
      </c>
      <c r="D916" s="739"/>
      <c r="E916" s="739" t="str">
        <f>IF(C916="","",IF(OR(入力シート!B458=2,入力シート!B458=4,入力シート!B458=7,入力シート!B458=9,入力シート!B458=12,入力シート!B458=15,入力シート!B458=17),"1",IF(OR(入力シート!B458=6,入力シート!B458=11,入力シート!B458=14),"4",LEN(入力シート!E458))))</f>
        <v/>
      </c>
      <c r="F916" s="739"/>
      <c r="G916" s="741" t="str">
        <f>IF(C916="","",LEFT(IF(入力シート!E458="","",入力シート!E458)&amp;"00",3))</f>
        <v/>
      </c>
      <c r="H916" s="742" t="s">
        <v>259</v>
      </c>
      <c r="I916" s="739" t="str">
        <f>IF(自動車税減免申請書!E1087="","",自動車税減免申請書!E1087)</f>
        <v/>
      </c>
      <c r="J916" s="739"/>
      <c r="K916" s="87" t="str">
        <f>IF(自動車税減免申請書!G1087="","",自動車税減免申請書!G1087)</f>
        <v/>
      </c>
      <c r="L916" s="37"/>
    </row>
    <row r="917" spans="1:12" ht="23.25" customHeight="1">
      <c r="A917" s="822"/>
      <c r="B917" s="823"/>
      <c r="C917" s="739" t="str">
        <f>IF(自動車税減免申請書!A1088="","",自動車税減免申請書!A1088)</f>
        <v/>
      </c>
      <c r="D917" s="739"/>
      <c r="E917" s="739" t="str">
        <f>IF(C917="","",IF(OR(入力シート!B459=2,入力シート!B459=4,入力シート!B459=7,入力シート!B459=9,入力シート!B459=12,入力シート!B459=15,入力シート!B459=17),"1",IF(OR(入力シート!B459=6,入力シート!B459=11,入力シート!B459=14),"4",LEN(入力シート!E459))))</f>
        <v/>
      </c>
      <c r="F917" s="739"/>
      <c r="G917" s="741" t="str">
        <f>IF(C917="","",LEFT(IF(入力シート!E459="","",入力シート!E459)&amp;"00",3))</f>
        <v/>
      </c>
      <c r="H917" s="742" t="s">
        <v>259</v>
      </c>
      <c r="I917" s="739" t="str">
        <f>IF(自動車税減免申請書!E1088="","",自動車税減免申請書!E1088)</f>
        <v/>
      </c>
      <c r="J917" s="739"/>
      <c r="K917" s="87" t="str">
        <f>IF(自動車税減免申請書!G1088="","",自動車税減免申請書!G1088)</f>
        <v/>
      </c>
      <c r="L917" s="37"/>
    </row>
    <row r="918" spans="1:12" ht="23.25" customHeight="1">
      <c r="A918" s="822"/>
      <c r="B918" s="823"/>
      <c r="C918" s="739" t="str">
        <f>IF(自動車税減免申請書!A1089="","",自動車税減免申請書!A1089)</f>
        <v/>
      </c>
      <c r="D918" s="739"/>
      <c r="E918" s="739" t="str">
        <f>IF(C918="","",IF(OR(入力シート!B460=2,入力シート!B460=4,入力シート!B460=7,入力シート!B460=9,入力シート!B460=12,入力シート!B460=15,入力シート!B460=17),"1",IF(OR(入力シート!B460=6,入力シート!B460=11,入力シート!B460=14),"4",LEN(入力シート!E460))))</f>
        <v/>
      </c>
      <c r="F918" s="739"/>
      <c r="G918" s="741" t="str">
        <f>IF(C918="","",LEFT(IF(入力シート!E460="","",入力シート!E460)&amp;"00",3))</f>
        <v/>
      </c>
      <c r="H918" s="742" t="s">
        <v>259</v>
      </c>
      <c r="I918" s="739" t="str">
        <f>IF(自動車税減免申請書!E1089="","",自動車税減免申請書!E1089)</f>
        <v/>
      </c>
      <c r="J918" s="739"/>
      <c r="K918" s="87" t="str">
        <f>IF(自動車税減免申請書!G1089="","",自動車税減免申請書!G1089)</f>
        <v/>
      </c>
      <c r="L918" s="37"/>
    </row>
    <row r="919" spans="1:12" ht="23.25" customHeight="1">
      <c r="A919" s="822"/>
      <c r="B919" s="823"/>
      <c r="C919" s="739" t="str">
        <f>IF(自動車税減免申請書!A1090="","",自動車税減免申請書!A1090)</f>
        <v/>
      </c>
      <c r="D919" s="739"/>
      <c r="E919" s="739" t="str">
        <f>IF(C919="","",IF(OR(入力シート!B461=2,入力シート!B461=4,入力シート!B461=7,入力シート!B461=9,入力シート!B461=12,入力シート!B461=15,入力シート!B461=17),"1",IF(OR(入力シート!B461=6,入力シート!B461=11,入力シート!B461=14),"4",LEN(入力シート!E461))))</f>
        <v/>
      </c>
      <c r="F919" s="739"/>
      <c r="G919" s="741" t="str">
        <f>IF(C919="","",LEFT(IF(入力シート!E461="","",入力シート!E461)&amp;"00",3))</f>
        <v/>
      </c>
      <c r="H919" s="742" t="s">
        <v>259</v>
      </c>
      <c r="I919" s="739" t="str">
        <f>IF(自動車税減免申請書!E1090="","",自動車税減免申請書!E1090)</f>
        <v/>
      </c>
      <c r="J919" s="739"/>
      <c r="K919" s="87" t="str">
        <f>IF(自動車税減免申請書!G1090="","",自動車税減免申請書!G1090)</f>
        <v/>
      </c>
      <c r="L919" s="37"/>
    </row>
    <row r="920" spans="1:12" ht="23.25" customHeight="1">
      <c r="A920" s="822"/>
      <c r="B920" s="823"/>
      <c r="C920" s="739" t="str">
        <f>IF(自動車税減免申請書!A1091="","",自動車税減免申請書!A1091)</f>
        <v/>
      </c>
      <c r="D920" s="739"/>
      <c r="E920" s="739" t="str">
        <f>IF(C920="","",IF(OR(入力シート!B462=2,入力シート!B462=4,入力シート!B462=7,入力シート!B462=9,入力シート!B462=12,入力シート!B462=15,入力シート!B462=17),"1",IF(OR(入力シート!B462=6,入力シート!B462=11,入力シート!B462=14),"4",LEN(入力シート!E462))))</f>
        <v/>
      </c>
      <c r="F920" s="739"/>
      <c r="G920" s="741" t="str">
        <f>IF(C920="","",LEFT(IF(入力シート!E462="","",入力シート!E462)&amp;"00",3))</f>
        <v/>
      </c>
      <c r="H920" s="742" t="s">
        <v>259</v>
      </c>
      <c r="I920" s="739" t="str">
        <f>IF(自動車税減免申請書!E1091="","",自動車税減免申請書!E1091)</f>
        <v/>
      </c>
      <c r="J920" s="739"/>
      <c r="K920" s="87" t="str">
        <f>IF(自動車税減免申請書!G1091="","",自動車税減免申請書!G1091)</f>
        <v/>
      </c>
      <c r="L920" s="37"/>
    </row>
    <row r="921" spans="1:12" ht="23.25" customHeight="1">
      <c r="A921" s="822"/>
      <c r="B921" s="823"/>
      <c r="C921" s="739" t="str">
        <f>IF(自動車税減免申請書!A1092="","",自動車税減免申請書!A1092)</f>
        <v/>
      </c>
      <c r="D921" s="739"/>
      <c r="E921" s="739" t="str">
        <f>IF(C921="","",IF(OR(入力シート!B463=2,入力シート!B463=4,入力シート!B463=7,入力シート!B463=9,入力シート!B463=12,入力シート!B463=15,入力シート!B463=17),"1",IF(OR(入力シート!B463=6,入力シート!B463=11,入力シート!B463=14),"4",LEN(入力シート!E463))))</f>
        <v/>
      </c>
      <c r="F921" s="739"/>
      <c r="G921" s="741" t="str">
        <f>IF(C921="","",LEFT(IF(入力シート!E463="","",入力シート!E463)&amp;"00",3))</f>
        <v/>
      </c>
      <c r="H921" s="742" t="s">
        <v>259</v>
      </c>
      <c r="I921" s="739" t="str">
        <f>IF(自動車税減免申請書!E1092="","",自動車税減免申請書!E1092)</f>
        <v/>
      </c>
      <c r="J921" s="739"/>
      <c r="K921" s="87" t="str">
        <f>IF(自動車税減免申請書!G1092="","",自動車税減免申請書!G1092)</f>
        <v/>
      </c>
      <c r="L921" s="37"/>
    </row>
    <row r="922" spans="1:12" ht="23.25" customHeight="1">
      <c r="A922" s="822"/>
      <c r="B922" s="823"/>
      <c r="C922" s="739" t="str">
        <f>IF(自動車税減免申請書!A1093="","",自動車税減免申請書!A1093)</f>
        <v/>
      </c>
      <c r="D922" s="739"/>
      <c r="E922" s="739" t="str">
        <f>IF(C922="","",IF(OR(入力シート!B464=2,入力シート!B464=4,入力シート!B464=7,入力シート!B464=9,入力シート!B464=12,入力シート!B464=15,入力シート!B464=17),"1",IF(OR(入力シート!B464=6,入力シート!B464=11,入力シート!B464=14),"4",LEN(入力シート!E464))))</f>
        <v/>
      </c>
      <c r="F922" s="739"/>
      <c r="G922" s="741" t="str">
        <f>IF(C922="","",LEFT(IF(入力シート!E464="","",入力シート!E464)&amp;"00",3))</f>
        <v/>
      </c>
      <c r="H922" s="742" t="s">
        <v>259</v>
      </c>
      <c r="I922" s="739" t="str">
        <f>IF(自動車税減免申請書!E1093="","",自動車税減免申請書!E1093)</f>
        <v/>
      </c>
      <c r="J922" s="739"/>
      <c r="K922" s="87" t="str">
        <f>IF(自動車税減免申請書!G1093="","",自動車税減免申請書!G1093)</f>
        <v/>
      </c>
      <c r="L922" s="37"/>
    </row>
    <row r="923" spans="1:12" ht="23.25" customHeight="1">
      <c r="A923" s="822"/>
      <c r="B923" s="823"/>
      <c r="C923" s="739" t="str">
        <f>IF(自動車税減免申請書!A1094="","",自動車税減免申請書!A1094)</f>
        <v/>
      </c>
      <c r="D923" s="739"/>
      <c r="E923" s="739" t="str">
        <f>IF(C923="","",IF(OR(入力シート!B465=2,入力シート!B465=4,入力シート!B465=7,入力シート!B465=9,入力シート!B465=12,入力シート!B465=15,入力シート!B465=17),"1",IF(OR(入力シート!B465=6,入力シート!B465=11,入力シート!B465=14),"4",LEN(入力シート!E465))))</f>
        <v/>
      </c>
      <c r="F923" s="739"/>
      <c r="G923" s="741" t="str">
        <f>IF(C923="","",LEFT(IF(入力シート!E465="","",入力シート!E465)&amp;"00",3))</f>
        <v/>
      </c>
      <c r="H923" s="742" t="s">
        <v>259</v>
      </c>
      <c r="I923" s="739" t="str">
        <f>IF(自動車税減免申請書!E1094="","",自動車税減免申請書!E1094)</f>
        <v/>
      </c>
      <c r="J923" s="739"/>
      <c r="K923" s="87" t="str">
        <f>IF(自動車税減免申請書!G1094="","",自動車税減免申請書!G1094)</f>
        <v/>
      </c>
      <c r="L923" s="37"/>
    </row>
    <row r="924" spans="1:12" ht="23.25" customHeight="1">
      <c r="A924" s="822"/>
      <c r="B924" s="823"/>
      <c r="C924" s="739" t="str">
        <f>IF(自動車税減免申請書!A1095="","",自動車税減免申請書!A1095)</f>
        <v/>
      </c>
      <c r="D924" s="739"/>
      <c r="E924" s="739" t="str">
        <f>IF(C924="","",IF(OR(入力シート!B466=2,入力シート!B466=4,入力シート!B466=7,入力シート!B466=9,入力シート!B466=12,入力シート!B466=15,入力シート!B466=17),"1",IF(OR(入力シート!B466=6,入力シート!B466=11,入力シート!B466=14),"4",LEN(入力シート!E466))))</f>
        <v/>
      </c>
      <c r="F924" s="739"/>
      <c r="G924" s="741" t="str">
        <f>IF(C924="","",LEFT(IF(入力シート!E466="","",入力シート!E466)&amp;"00",3))</f>
        <v/>
      </c>
      <c r="H924" s="742" t="s">
        <v>259</v>
      </c>
      <c r="I924" s="739" t="str">
        <f>IF(自動車税減免申請書!E1095="","",自動車税減免申請書!E1095)</f>
        <v/>
      </c>
      <c r="J924" s="739"/>
      <c r="K924" s="87" t="str">
        <f>IF(自動車税減免申請書!G1095="","",自動車税減免申請書!G1095)</f>
        <v/>
      </c>
      <c r="L924" s="37"/>
    </row>
    <row r="925" spans="1:12" ht="23.25" customHeight="1">
      <c r="A925" s="822"/>
      <c r="B925" s="823"/>
      <c r="C925" s="739" t="str">
        <f>IF(自動車税減免申請書!A1096="","",自動車税減免申請書!A1096)</f>
        <v/>
      </c>
      <c r="D925" s="739"/>
      <c r="E925" s="739" t="str">
        <f>IF(C925="","",IF(OR(入力シート!B467=2,入力シート!B467=4,入力シート!B467=7,入力シート!B467=9,入力シート!B467=12,入力シート!B467=15,入力シート!B467=17),"1",IF(OR(入力シート!B467=6,入力シート!B467=11,入力シート!B467=14),"4",LEN(入力シート!E467))))</f>
        <v/>
      </c>
      <c r="F925" s="739"/>
      <c r="G925" s="741" t="str">
        <f>IF(C925="","",LEFT(IF(入力シート!E467="","",入力シート!E467)&amp;"00",3))</f>
        <v/>
      </c>
      <c r="H925" s="742" t="s">
        <v>259</v>
      </c>
      <c r="I925" s="739" t="str">
        <f>IF(自動車税減免申請書!E1096="","",自動車税減免申請書!E1096)</f>
        <v/>
      </c>
      <c r="J925" s="739"/>
      <c r="K925" s="87" t="str">
        <f>IF(自動車税減免申請書!G1096="","",自動車税減免申請書!G1096)</f>
        <v/>
      </c>
      <c r="L925" s="37"/>
    </row>
    <row r="926" spans="1:12" ht="23.25" customHeight="1">
      <c r="A926" s="824"/>
      <c r="B926" s="825"/>
      <c r="C926" s="782" t="str">
        <f>IF(自動車税減免申請書!A1097="","",自動車税減免申請書!A1097)</f>
        <v/>
      </c>
      <c r="D926" s="782"/>
      <c r="E926" s="783" t="str">
        <f>IF(C926="","",IF(OR(入力シート!B468=2,入力シート!B468=4,入力シート!B468=7,入力シート!B468=9,入力シート!B468=12,入力シート!B468=15,入力シート!B468=17),"1",IF(OR(入力シート!B468=6,入力シート!B468=11,入力シート!B468=14),"4",LEN(入力シート!E468))))</f>
        <v/>
      </c>
      <c r="F926" s="783"/>
      <c r="G926" s="784" t="str">
        <f>IF(C926="","",LEFT(IF(入力シート!E468="","",入力シート!E468)&amp;"00",3))</f>
        <v/>
      </c>
      <c r="H926" s="785" t="s">
        <v>259</v>
      </c>
      <c r="I926" s="782" t="str">
        <f>IF(自動車税減免申請書!E1097="","",自動車税減免申請書!E1097)</f>
        <v/>
      </c>
      <c r="J926" s="782"/>
      <c r="K926" s="92" t="str">
        <f>IF(自動車税減免申請書!G1097="","",自動車税減免申請書!G1097)</f>
        <v/>
      </c>
      <c r="L926" s="37"/>
    </row>
    <row r="927" spans="1:12" ht="6" customHeight="1">
      <c r="A927" s="27"/>
      <c r="B927" s="27"/>
      <c r="C927" s="27"/>
      <c r="D927" s="27"/>
      <c r="E927" s="27"/>
      <c r="F927" s="27"/>
      <c r="G927" s="27"/>
      <c r="H927" s="27"/>
      <c r="I927" s="27"/>
      <c r="J927" s="27"/>
      <c r="K927" s="35"/>
      <c r="L927" s="37"/>
    </row>
    <row r="928" spans="1:12" ht="9.75" customHeight="1"/>
    <row r="929" spans="1:23" ht="7.5" customHeight="1">
      <c r="A929" s="800"/>
      <c r="B929" s="84"/>
      <c r="C929" s="84"/>
      <c r="D929" s="84"/>
      <c r="E929" s="84"/>
      <c r="F929" s="801" t="s">
        <v>462</v>
      </c>
      <c r="G929" s="94" t="s">
        <v>463</v>
      </c>
      <c r="H929" s="802" t="s">
        <v>464</v>
      </c>
      <c r="I929" s="803"/>
      <c r="J929" s="804"/>
      <c r="K929" s="805"/>
      <c r="L929" s="806"/>
      <c r="M929" s="807"/>
      <c r="N929" s="808"/>
      <c r="O929" s="693" t="s">
        <v>271</v>
      </c>
      <c r="P929" s="695" t="s">
        <v>273</v>
      </c>
      <c r="Q929" s="696"/>
      <c r="R929" s="697"/>
      <c r="S929" s="95" t="s">
        <v>465</v>
      </c>
      <c r="T929" s="836"/>
      <c r="U929" s="95">
        <v>51</v>
      </c>
      <c r="V929" s="701"/>
      <c r="W929" s="702"/>
    </row>
    <row r="930" spans="1:23" ht="7.5" customHeight="1">
      <c r="A930" s="800"/>
      <c r="B930" s="84"/>
      <c r="C930" s="84"/>
      <c r="D930" s="84"/>
      <c r="E930" s="84"/>
      <c r="F930" s="801"/>
      <c r="G930" s="809">
        <v>330</v>
      </c>
      <c r="H930" s="811" t="s">
        <v>466</v>
      </c>
      <c r="I930" s="812"/>
      <c r="J930" s="812"/>
      <c r="K930" s="813"/>
      <c r="L930" s="806"/>
      <c r="M930" s="807"/>
      <c r="N930" s="808"/>
      <c r="O930" s="694"/>
      <c r="P930" s="698"/>
      <c r="Q930" s="699"/>
      <c r="R930" s="700"/>
      <c r="S930" s="705" t="s">
        <v>467</v>
      </c>
      <c r="T930" s="837"/>
      <c r="U930" s="705" t="s">
        <v>341</v>
      </c>
      <c r="V930" s="703"/>
      <c r="W930" s="704"/>
    </row>
    <row r="931" spans="1:23" ht="7.5" customHeight="1">
      <c r="A931" s="800"/>
      <c r="B931" s="84"/>
      <c r="C931" s="84"/>
      <c r="D931" s="84"/>
      <c r="E931" s="84"/>
      <c r="F931" s="801"/>
      <c r="G931" s="810"/>
      <c r="H931" s="814"/>
      <c r="I931" s="815"/>
      <c r="J931" s="815"/>
      <c r="K931" s="816"/>
      <c r="L931" s="806"/>
      <c r="M931" s="807"/>
      <c r="N931" s="808"/>
      <c r="O931" s="96">
        <v>41</v>
      </c>
      <c r="P931" s="706" t="s">
        <v>490</v>
      </c>
      <c r="Q931" s="707"/>
      <c r="R931" s="708"/>
      <c r="S931" s="705"/>
      <c r="T931" s="838"/>
      <c r="U931" s="705"/>
      <c r="V931" s="703"/>
      <c r="W931" s="704"/>
    </row>
    <row r="932" spans="1:23" ht="7.5" customHeight="1">
      <c r="A932" s="800"/>
      <c r="B932" s="84"/>
      <c r="C932" s="84"/>
      <c r="D932" s="84"/>
      <c r="E932" s="84"/>
      <c r="F932" s="97"/>
      <c r="G932" s="98"/>
      <c r="H932" s="98"/>
      <c r="I932" s="98"/>
      <c r="J932" s="98"/>
      <c r="K932" s="98"/>
      <c r="L932" s="27"/>
      <c r="M932" s="27"/>
      <c r="N932" s="27"/>
      <c r="O932" s="789"/>
      <c r="P932" s="792"/>
      <c r="Q932" s="793"/>
      <c r="R932" s="794"/>
      <c r="S932" s="99" t="s">
        <v>469</v>
      </c>
      <c r="T932" s="730"/>
      <c r="U932" s="731"/>
      <c r="V932" s="731"/>
      <c r="W932" s="732"/>
    </row>
    <row r="933" spans="1:23" ht="13.5" customHeight="1">
      <c r="A933" s="800"/>
      <c r="B933" s="519"/>
      <c r="C933" s="519"/>
      <c r="D933" s="519"/>
      <c r="E933" s="519"/>
      <c r="F933" s="519"/>
      <c r="G933" s="519"/>
      <c r="H933" s="519"/>
      <c r="I933" s="519"/>
      <c r="J933" s="519"/>
      <c r="K933" s="519"/>
      <c r="L933" s="817"/>
      <c r="M933" s="817"/>
      <c r="N933" s="817"/>
      <c r="O933" s="790"/>
      <c r="P933" s="795"/>
      <c r="Q933" s="563"/>
      <c r="R933" s="796"/>
      <c r="S933" s="100" t="s">
        <v>394</v>
      </c>
      <c r="T933" s="797"/>
      <c r="U933" s="798"/>
      <c r="V933" s="798"/>
      <c r="W933" s="799"/>
    </row>
    <row r="934" spans="1:23" ht="7.5" customHeight="1">
      <c r="A934" s="800"/>
      <c r="B934" s="519"/>
      <c r="C934" s="519"/>
      <c r="D934" s="519"/>
      <c r="E934" s="519"/>
      <c r="F934" s="519"/>
      <c r="G934" s="519"/>
      <c r="H934" s="519"/>
      <c r="I934" s="519"/>
      <c r="J934" s="519"/>
      <c r="K934" s="519"/>
      <c r="L934" s="27"/>
      <c r="M934" s="27"/>
      <c r="N934" s="27"/>
      <c r="O934" s="790"/>
      <c r="P934" s="795"/>
      <c r="Q934" s="563"/>
      <c r="R934" s="796"/>
      <c r="S934" s="99" t="s">
        <v>470</v>
      </c>
      <c r="T934" s="730"/>
      <c r="U934" s="731"/>
      <c r="V934" s="731"/>
      <c r="W934" s="732"/>
    </row>
    <row r="935" spans="1:23" ht="13.5" customHeight="1">
      <c r="A935" s="800"/>
      <c r="B935" s="519"/>
      <c r="C935" s="519"/>
      <c r="D935" s="519"/>
      <c r="E935" s="519"/>
      <c r="F935" s="519"/>
      <c r="G935" s="519"/>
      <c r="H935" s="519"/>
      <c r="I935" s="519"/>
      <c r="J935" s="519"/>
      <c r="K935" s="519"/>
      <c r="L935" s="817"/>
      <c r="M935" s="817"/>
      <c r="N935" s="817"/>
      <c r="O935" s="791"/>
      <c r="P935" s="795"/>
      <c r="Q935" s="563"/>
      <c r="R935" s="796"/>
      <c r="S935" s="82" t="s">
        <v>395</v>
      </c>
      <c r="T935" s="733"/>
      <c r="U935" s="734"/>
      <c r="V935" s="734"/>
      <c r="W935" s="735"/>
    </row>
    <row r="936" spans="1:23" ht="130.5" customHeight="1">
      <c r="A936" s="93"/>
      <c r="B936" s="16"/>
      <c r="C936" s="16"/>
      <c r="D936" s="16"/>
      <c r="E936" s="16"/>
      <c r="F936" s="16"/>
      <c r="G936" s="16"/>
      <c r="H936" s="16"/>
      <c r="I936" s="16"/>
      <c r="J936" s="16"/>
      <c r="K936" s="16"/>
      <c r="L936" s="27"/>
      <c r="M936" s="27"/>
      <c r="N936" s="27"/>
      <c r="P936" s="16"/>
      <c r="Q936" s="16"/>
      <c r="R936" s="16"/>
      <c r="S936" s="101"/>
      <c r="T936" s="16"/>
      <c r="U936" s="16"/>
      <c r="V936" s="16"/>
      <c r="W936" s="16"/>
    </row>
    <row r="937" spans="1:23" ht="3.75" customHeight="1"/>
    <row r="938" spans="1:23" ht="21">
      <c r="A938" s="518" t="s">
        <v>1259</v>
      </c>
      <c r="B938" s="518"/>
      <c r="C938" s="518"/>
      <c r="D938" s="518"/>
      <c r="E938" s="518"/>
      <c r="F938" s="518"/>
      <c r="G938" s="518"/>
      <c r="H938" s="518"/>
      <c r="I938" s="518"/>
      <c r="J938" s="518"/>
      <c r="K938" s="518"/>
      <c r="L938" s="518"/>
      <c r="M938" s="518"/>
      <c r="N938" s="518"/>
      <c r="O938" s="518"/>
      <c r="P938" s="518"/>
      <c r="Q938" s="518"/>
      <c r="R938" s="518"/>
      <c r="S938" s="518"/>
      <c r="T938" s="518"/>
      <c r="U938" s="518"/>
      <c r="V938" s="518"/>
      <c r="W938" s="518"/>
    </row>
    <row r="939" spans="1:23" ht="6" customHeight="1"/>
    <row r="940" spans="1:23" ht="13.5" customHeight="1">
      <c r="U940" s="519" t="str">
        <f>"ページ　　"&amp;入力シート!$AI$14&amp;" - "</f>
        <v xml:space="preserve">ページ　　0 - </v>
      </c>
      <c r="V940" s="519"/>
      <c r="W940" s="17">
        <v>19</v>
      </c>
    </row>
    <row r="941" spans="1:23" ht="13.5" customHeight="1">
      <c r="A941" s="743" t="s">
        <v>441</v>
      </c>
      <c r="B941" s="744"/>
      <c r="C941" s="744"/>
      <c r="D941" s="744"/>
      <c r="E941" s="744" t="s">
        <v>442</v>
      </c>
      <c r="F941" s="745"/>
    </row>
    <row r="942" spans="1:23" ht="13.5" customHeight="1">
      <c r="A942" s="746">
        <v>1</v>
      </c>
      <c r="B942" s="747">
        <v>2</v>
      </c>
      <c r="C942" s="747">
        <v>3</v>
      </c>
      <c r="D942" s="747">
        <v>4</v>
      </c>
      <c r="E942" s="747">
        <v>5</v>
      </c>
      <c r="F942" s="748"/>
      <c r="G942" s="76"/>
      <c r="H942" s="749" t="str">
        <f>H786</f>
        <v>北海道札幌道税事務所</v>
      </c>
      <c r="I942" s="749"/>
      <c r="J942" s="749"/>
      <c r="K942" s="749"/>
      <c r="L942" s="749"/>
      <c r="T942" s="709" t="str">
        <f>T786</f>
        <v>令和　　　　年　　　　月　　　　日</v>
      </c>
      <c r="U942" s="709"/>
      <c r="V942" s="709"/>
      <c r="W942" s="709"/>
    </row>
    <row r="943" spans="1:23" ht="6" customHeight="1">
      <c r="A943" s="746"/>
      <c r="B943" s="747"/>
      <c r="C943" s="747"/>
      <c r="D943" s="747"/>
      <c r="E943" s="747"/>
      <c r="F943" s="748"/>
    </row>
    <row r="944" spans="1:23" ht="7.5" customHeight="1">
      <c r="A944" s="710" t="s">
        <v>471</v>
      </c>
      <c r="B944" s="712" t="s">
        <v>472</v>
      </c>
      <c r="C944" s="712">
        <v>1</v>
      </c>
      <c r="D944" s="714" t="s">
        <v>473</v>
      </c>
      <c r="E944" s="712" t="s">
        <v>474</v>
      </c>
      <c r="F944" s="716"/>
      <c r="H944" s="718" t="s">
        <v>475</v>
      </c>
      <c r="I944" s="719"/>
      <c r="J944" s="720"/>
      <c r="K944" s="721" t="str">
        <f>K788</f>
        <v/>
      </c>
      <c r="L944" s="722"/>
      <c r="M944" s="722"/>
      <c r="N944" s="722"/>
      <c r="O944" s="722"/>
      <c r="P944" s="722"/>
      <c r="Q944" s="722"/>
      <c r="R944" s="722"/>
      <c r="S944" s="722"/>
      <c r="T944" s="722"/>
      <c r="U944" s="722"/>
      <c r="V944" s="722"/>
      <c r="W944" s="723"/>
    </row>
    <row r="945" spans="1:23" ht="18.75" customHeight="1">
      <c r="A945" s="711"/>
      <c r="B945" s="713"/>
      <c r="C945" s="713"/>
      <c r="D945" s="715"/>
      <c r="E945" s="713"/>
      <c r="F945" s="717"/>
      <c r="H945" s="727" t="s">
        <v>448</v>
      </c>
      <c r="I945" s="728"/>
      <c r="J945" s="729"/>
      <c r="K945" s="724"/>
      <c r="L945" s="725"/>
      <c r="M945" s="725"/>
      <c r="N945" s="725"/>
      <c r="O945" s="725"/>
      <c r="P945" s="725"/>
      <c r="Q945" s="725"/>
      <c r="R945" s="725"/>
      <c r="S945" s="725"/>
      <c r="T945" s="725"/>
      <c r="U945" s="725"/>
      <c r="V945" s="725"/>
      <c r="W945" s="726"/>
    </row>
    <row r="946" spans="1:23" ht="7.5" customHeight="1">
      <c r="H946" s="763" t="s">
        <v>449</v>
      </c>
      <c r="I946" s="764"/>
      <c r="J946" s="765"/>
      <c r="K946" s="766" t="str">
        <f>K790</f>
        <v/>
      </c>
      <c r="L946" s="767"/>
      <c r="M946" s="767"/>
      <c r="N946" s="767"/>
      <c r="O946" s="767"/>
      <c r="P946" s="767"/>
      <c r="Q946" s="767"/>
      <c r="R946" s="767"/>
      <c r="S946" s="767"/>
      <c r="T946" s="767"/>
      <c r="U946" s="767"/>
      <c r="V946" s="767"/>
      <c r="W946" s="768"/>
    </row>
    <row r="947" spans="1:23" ht="18.75" customHeight="1">
      <c r="H947" s="772" t="s">
        <v>450</v>
      </c>
      <c r="I947" s="773"/>
      <c r="J947" s="774"/>
      <c r="K947" s="769"/>
      <c r="L947" s="524"/>
      <c r="M947" s="524"/>
      <c r="N947" s="770"/>
      <c r="O947" s="770"/>
      <c r="P947" s="770"/>
      <c r="Q947" s="770"/>
      <c r="R947" s="770"/>
      <c r="S947" s="770"/>
      <c r="T947" s="770"/>
      <c r="U947" s="770"/>
      <c r="V947" s="770"/>
      <c r="W947" s="771"/>
    </row>
    <row r="948" spans="1:23" ht="7.5" customHeight="1">
      <c r="H948" s="57"/>
      <c r="I948" s="57"/>
      <c r="J948" s="77"/>
      <c r="K948" s="78"/>
      <c r="L948" s="16"/>
      <c r="M948" s="16"/>
      <c r="N948" s="775" t="s">
        <v>451</v>
      </c>
      <c r="O948" s="79" t="s">
        <v>452</v>
      </c>
      <c r="P948" s="777" t="s">
        <v>337</v>
      </c>
      <c r="Q948" s="80">
        <v>9</v>
      </c>
      <c r="R948" s="779" t="s">
        <v>453</v>
      </c>
      <c r="S948" s="780"/>
      <c r="T948" s="781"/>
      <c r="U948" s="730" t="str">
        <f>U792</f>
        <v/>
      </c>
      <c r="V948" s="731"/>
      <c r="W948" s="732"/>
    </row>
    <row r="949" spans="1:23" ht="15" customHeight="1">
      <c r="H949" s="57"/>
      <c r="I949" s="57"/>
      <c r="J949" s="77"/>
      <c r="K949" s="81"/>
      <c r="L949" s="81"/>
      <c r="M949" s="37"/>
      <c r="N949" s="776"/>
      <c r="O949" s="82">
        <v>310</v>
      </c>
      <c r="P949" s="778"/>
      <c r="Q949" s="83" t="str">
        <f>Q793</f>
        <v/>
      </c>
      <c r="R949" s="736" t="s">
        <v>267</v>
      </c>
      <c r="S949" s="737"/>
      <c r="T949" s="738"/>
      <c r="U949" s="733"/>
      <c r="V949" s="734"/>
      <c r="W949" s="735"/>
    </row>
    <row r="950" spans="1:23" ht="31.5" customHeight="1"/>
    <row r="951" spans="1:23" ht="15" customHeight="1">
      <c r="A951" s="756" t="s">
        <v>454</v>
      </c>
      <c r="B951" s="757"/>
      <c r="C951" s="757" t="s">
        <v>279</v>
      </c>
      <c r="D951" s="757"/>
      <c r="E951" s="760" t="s">
        <v>333</v>
      </c>
      <c r="F951" s="760"/>
      <c r="G951" s="760"/>
      <c r="H951" s="760"/>
      <c r="I951" s="760"/>
      <c r="J951" s="760"/>
      <c r="K951" s="761"/>
      <c r="L951" s="84"/>
    </row>
    <row r="952" spans="1:23" ht="15" customHeight="1">
      <c r="A952" s="758"/>
      <c r="B952" s="759"/>
      <c r="C952" s="759"/>
      <c r="D952" s="759"/>
      <c r="E952" s="762" t="s">
        <v>455</v>
      </c>
      <c r="F952" s="762"/>
      <c r="G952" s="762" t="s">
        <v>456</v>
      </c>
      <c r="H952" s="762"/>
      <c r="I952" s="762" t="s">
        <v>457</v>
      </c>
      <c r="J952" s="762"/>
      <c r="K952" s="85" t="s">
        <v>279</v>
      </c>
      <c r="L952" s="84"/>
    </row>
    <row r="953" spans="1:23" ht="7.5" customHeight="1">
      <c r="A953" s="818" t="s">
        <v>486</v>
      </c>
      <c r="B953" s="819"/>
      <c r="C953" s="819" t="s">
        <v>487</v>
      </c>
      <c r="D953" s="819"/>
      <c r="E953" s="751">
        <v>24</v>
      </c>
      <c r="F953" s="751"/>
      <c r="G953" s="819" t="s">
        <v>488</v>
      </c>
      <c r="H953" s="819"/>
      <c r="I953" s="819">
        <v>28</v>
      </c>
      <c r="J953" s="819"/>
      <c r="K953" s="86" t="s">
        <v>489</v>
      </c>
      <c r="L953" s="84"/>
    </row>
    <row r="954" spans="1:23" ht="23.25" customHeight="1">
      <c r="A954" s="820">
        <v>320</v>
      </c>
      <c r="B954" s="821"/>
      <c r="C954" s="826" t="str">
        <f>IF(自動車税減免申請書!A1135="","",自動車税減免申請書!A1135)</f>
        <v/>
      </c>
      <c r="D954" s="826"/>
      <c r="E954" s="739" t="str">
        <f>IF(C954="","",IF(OR(入力シート!B469=2,入力シート!B469=4,入力シート!B469=7,入力シート!B469=9,入力シート!B469=12,入力シート!B469=15,入力シート!B469=17),"1",IF(OR(入力シート!B469=6,入力シート!B469=11,入力シート!B469=14),"4",LEN(入力シート!E469))))</f>
        <v/>
      </c>
      <c r="F954" s="739"/>
      <c r="G954" s="827" t="str">
        <f>IF(C954="","",LEFT(IF(入力シート!E469="","",入力シート!E469)&amp;"00",3))</f>
        <v/>
      </c>
      <c r="H954" s="828" t="s">
        <v>259</v>
      </c>
      <c r="I954" s="826" t="str">
        <f>IF(自動車税減免申請書!E1135="","",自動車税減免申請書!E1135)</f>
        <v/>
      </c>
      <c r="J954" s="826"/>
      <c r="K954" s="102" t="str">
        <f>IF(自動車税減免申請書!G1135="","",自動車税減免申請書!G1135)</f>
        <v/>
      </c>
      <c r="L954" s="37"/>
    </row>
    <row r="955" spans="1:23" ht="23.25" customHeight="1">
      <c r="A955" s="822"/>
      <c r="B955" s="823"/>
      <c r="C955" s="739" t="str">
        <f>IF(自動車税減免申請書!A1136="","",自動車税減免申請書!A1136)</f>
        <v/>
      </c>
      <c r="D955" s="739"/>
      <c r="E955" s="739" t="str">
        <f>IF(C955="","",IF(OR(入力シート!B470=2,入力シート!B470=4,入力シート!B470=7,入力シート!B470=9,入力シート!B470=12,入力シート!B470=15,入力シート!B470=17),"1",IF(OR(入力シート!B470=6,入力シート!B470=11,入力シート!B470=14),"4",LEN(入力シート!E470))))</f>
        <v/>
      </c>
      <c r="F955" s="739"/>
      <c r="G955" s="741" t="str">
        <f>IF(C955="","",LEFT(IF(入力シート!E470="","",入力シート!E470)&amp;"00",3))</f>
        <v/>
      </c>
      <c r="H955" s="742" t="s">
        <v>259</v>
      </c>
      <c r="I955" s="739" t="str">
        <f>IF(自動車税減免申請書!E1136="","",自動車税減免申請書!E1136)</f>
        <v/>
      </c>
      <c r="J955" s="739"/>
      <c r="K955" s="87" t="str">
        <f>IF(自動車税減免申請書!G1136="","",自動車税減免申請書!G1136)</f>
        <v/>
      </c>
      <c r="L955" s="37"/>
    </row>
    <row r="956" spans="1:23" ht="23.25" customHeight="1">
      <c r="A956" s="822"/>
      <c r="B956" s="823"/>
      <c r="C956" s="739" t="str">
        <f>IF(自動車税減免申請書!A1137="","",自動車税減免申請書!A1137)</f>
        <v/>
      </c>
      <c r="D956" s="739"/>
      <c r="E956" s="739" t="str">
        <f>IF(C956="","",IF(OR(入力シート!B471=2,入力シート!B471=4,入力シート!B471=7,入力シート!B471=9,入力シート!B471=12,入力シート!B471=15,入力シート!B471=17),"1",IF(OR(入力シート!B471=6,入力シート!B471=11,入力シート!B471=14),"4",LEN(入力シート!E471))))</f>
        <v/>
      </c>
      <c r="F956" s="739"/>
      <c r="G956" s="741" t="str">
        <f>IF(C956="","",LEFT(IF(入力シート!E471="","",入力シート!E471)&amp;"00",3))</f>
        <v/>
      </c>
      <c r="H956" s="742" t="s">
        <v>259</v>
      </c>
      <c r="I956" s="739" t="str">
        <f>IF(自動車税減免申請書!E1137="","",自動車税減免申請書!E1137)</f>
        <v/>
      </c>
      <c r="J956" s="739"/>
      <c r="K956" s="87" t="str">
        <f>IF(自動車税減免申請書!G1137="","",自動車税減免申請書!G1137)</f>
        <v/>
      </c>
      <c r="L956" s="37"/>
    </row>
    <row r="957" spans="1:23" ht="23.25" customHeight="1">
      <c r="A957" s="822"/>
      <c r="B957" s="823"/>
      <c r="C957" s="739" t="str">
        <f>IF(自動車税減免申請書!A1138="","",自動車税減免申請書!A1138)</f>
        <v/>
      </c>
      <c r="D957" s="739"/>
      <c r="E957" s="739" t="str">
        <f>IF(C957="","",IF(OR(入力シート!B472=2,入力シート!B472=4,入力シート!B472=7,入力シート!B472=9,入力シート!B472=12,入力シート!B472=15,入力シート!B472=17),"1",IF(OR(入力シート!B472=6,入力シート!B472=11,入力シート!B472=14),"4",LEN(入力シート!E472))))</f>
        <v/>
      </c>
      <c r="F957" s="739"/>
      <c r="G957" s="741" t="str">
        <f>IF(C957="","",LEFT(IF(入力シート!E472="","",入力シート!E472)&amp;"00",3))</f>
        <v/>
      </c>
      <c r="H957" s="742" t="s">
        <v>259</v>
      </c>
      <c r="I957" s="739" t="str">
        <f>IF(自動車税減免申請書!E1138="","",自動車税減免申請書!E1138)</f>
        <v/>
      </c>
      <c r="J957" s="739"/>
      <c r="K957" s="87" t="str">
        <f>IF(自動車税減免申請書!G1138="","",自動車税減免申請書!G1138)</f>
        <v/>
      </c>
      <c r="L957" s="37"/>
    </row>
    <row r="958" spans="1:23" ht="23.25" customHeight="1">
      <c r="A958" s="822"/>
      <c r="B958" s="823"/>
      <c r="C958" s="739" t="str">
        <f>IF(自動車税減免申請書!A1139="","",自動車税減免申請書!A1139)</f>
        <v/>
      </c>
      <c r="D958" s="739"/>
      <c r="E958" s="739" t="str">
        <f>IF(C958="","",IF(OR(入力シート!B473=2,入力シート!B473=4,入力シート!B473=7,入力シート!B473=9,入力シート!B473=12,入力シート!B473=15,入力シート!B473=17),"1",IF(OR(入力シート!B473=6,入力シート!B473=11,入力シート!B473=14),"4",LEN(入力シート!E473))))</f>
        <v/>
      </c>
      <c r="F958" s="739"/>
      <c r="G958" s="741" t="str">
        <f>IF(C958="","",LEFT(IF(入力シート!E473="","",入力シート!E473)&amp;"00",3))</f>
        <v/>
      </c>
      <c r="H958" s="742" t="s">
        <v>259</v>
      </c>
      <c r="I958" s="739" t="str">
        <f>IF(自動車税減免申請書!E1139="","",自動車税減免申請書!E1139)</f>
        <v/>
      </c>
      <c r="J958" s="739"/>
      <c r="K958" s="87" t="str">
        <f>IF(自動車税減免申請書!G1139="","",自動車税減免申請書!G1139)</f>
        <v/>
      </c>
      <c r="L958" s="37"/>
    </row>
    <row r="959" spans="1:23" ht="23.25" customHeight="1">
      <c r="A959" s="822"/>
      <c r="B959" s="823"/>
      <c r="C959" s="739" t="str">
        <f>IF(自動車税減免申請書!A1140="","",自動車税減免申請書!A1140)</f>
        <v/>
      </c>
      <c r="D959" s="739"/>
      <c r="E959" s="739" t="str">
        <f>IF(C959="","",IF(OR(入力シート!B474=2,入力シート!B474=4,入力シート!B474=7,入力シート!B474=9,入力シート!B474=12,入力シート!B474=15,入力シート!B474=17),"1",IF(OR(入力シート!B474=6,入力シート!B474=11,入力シート!B474=14),"4",LEN(入力シート!E474))))</f>
        <v/>
      </c>
      <c r="F959" s="739"/>
      <c r="G959" s="741" t="str">
        <f>IF(C959="","",LEFT(IF(入力シート!E474="","",入力シート!E474)&amp;"00",3))</f>
        <v/>
      </c>
      <c r="H959" s="742" t="s">
        <v>259</v>
      </c>
      <c r="I959" s="739" t="str">
        <f>IF(自動車税減免申請書!E1140="","",自動車税減免申請書!E1140)</f>
        <v/>
      </c>
      <c r="J959" s="739"/>
      <c r="K959" s="87" t="str">
        <f>IF(自動車税減免申請書!G1140="","",自動車税減免申請書!G1140)</f>
        <v/>
      </c>
      <c r="L959" s="37"/>
    </row>
    <row r="960" spans="1:23" ht="23.25" customHeight="1">
      <c r="A960" s="822"/>
      <c r="B960" s="823"/>
      <c r="C960" s="739" t="str">
        <f>IF(自動車税減免申請書!A1141="","",自動車税減免申請書!A1141)</f>
        <v/>
      </c>
      <c r="D960" s="739"/>
      <c r="E960" s="739" t="str">
        <f>IF(C960="","",IF(OR(入力シート!B475=2,入力シート!B475=4,入力シート!B475=7,入力シート!B475=9,入力シート!B475=12,入力シート!B475=15,入力シート!B475=17),"1",IF(OR(入力シート!B475=6,入力シート!B475=11,入力シート!B475=14),"4",LEN(入力シート!E475))))</f>
        <v/>
      </c>
      <c r="F960" s="739"/>
      <c r="G960" s="741" t="str">
        <f>IF(C960="","",LEFT(IF(入力シート!E475="","",入力シート!E475)&amp;"00",3))</f>
        <v/>
      </c>
      <c r="H960" s="742" t="s">
        <v>259</v>
      </c>
      <c r="I960" s="739" t="str">
        <f>IF(自動車税減免申請書!E1141="","",自動車税減免申請書!E1141)</f>
        <v/>
      </c>
      <c r="J960" s="739"/>
      <c r="K960" s="87" t="str">
        <f>IF(自動車税減免申請書!G1141="","",自動車税減免申請書!G1141)</f>
        <v/>
      </c>
      <c r="L960" s="37"/>
    </row>
    <row r="961" spans="1:12" ht="23.25" customHeight="1">
      <c r="A961" s="822"/>
      <c r="B961" s="823"/>
      <c r="C961" s="739" t="str">
        <f>IF(自動車税減免申請書!A1142="","",自動車税減免申請書!A1142)</f>
        <v/>
      </c>
      <c r="D961" s="739"/>
      <c r="E961" s="739" t="str">
        <f>IF(C961="","",IF(OR(入力シート!B476=2,入力シート!B476=4,入力シート!B476=7,入力シート!B476=9,入力シート!B476=12,入力シート!B476=15,入力シート!B476=17),"1",IF(OR(入力シート!B476=6,入力シート!B476=11,入力シート!B476=14),"4",LEN(入力シート!E476))))</f>
        <v/>
      </c>
      <c r="F961" s="739"/>
      <c r="G961" s="741" t="str">
        <f>IF(C961="","",LEFT(IF(入力シート!E476="","",入力シート!E476)&amp;"00",3))</f>
        <v/>
      </c>
      <c r="H961" s="742" t="s">
        <v>259</v>
      </c>
      <c r="I961" s="739" t="str">
        <f>IF(自動車税減免申請書!E1142="","",自動車税減免申請書!E1142)</f>
        <v/>
      </c>
      <c r="J961" s="739"/>
      <c r="K961" s="87" t="str">
        <f>IF(自動車税減免申請書!G1142="","",自動車税減免申請書!G1142)</f>
        <v/>
      </c>
      <c r="L961" s="37"/>
    </row>
    <row r="962" spans="1:12" ht="23.25" customHeight="1">
      <c r="A962" s="822"/>
      <c r="B962" s="823"/>
      <c r="C962" s="739" t="str">
        <f>IF(自動車税減免申請書!A1143="","",自動車税減免申請書!A1143)</f>
        <v/>
      </c>
      <c r="D962" s="739"/>
      <c r="E962" s="739" t="str">
        <f>IF(C962="","",IF(OR(入力シート!B477=2,入力シート!B477=4,入力シート!B477=7,入力シート!B477=9,入力シート!B477=12,入力シート!B477=15,入力シート!B477=17),"1",IF(OR(入力シート!B477=6,入力シート!B477=11,入力シート!B477=14),"4",LEN(入力シート!E477))))</f>
        <v/>
      </c>
      <c r="F962" s="739"/>
      <c r="G962" s="741" t="str">
        <f>IF(C962="","",LEFT(IF(入力シート!E477="","",入力シート!E477)&amp;"00",3))</f>
        <v/>
      </c>
      <c r="H962" s="742" t="s">
        <v>259</v>
      </c>
      <c r="I962" s="739" t="str">
        <f>IF(自動車税減免申請書!E1143="","",自動車税減免申請書!E1143)</f>
        <v/>
      </c>
      <c r="J962" s="739"/>
      <c r="K962" s="87" t="str">
        <f>IF(自動車税減免申請書!G1143="","",自動車税減免申請書!G1143)</f>
        <v/>
      </c>
      <c r="L962" s="37"/>
    </row>
    <row r="963" spans="1:12" ht="23.25" customHeight="1">
      <c r="A963" s="822"/>
      <c r="B963" s="823"/>
      <c r="C963" s="739" t="str">
        <f>IF(自動車税減免申請書!A1144="","",自動車税減免申請書!A1144)</f>
        <v/>
      </c>
      <c r="D963" s="739"/>
      <c r="E963" s="739" t="str">
        <f>IF(C963="","",IF(OR(入力シート!B478=2,入力シート!B478=4,入力シート!B478=7,入力シート!B478=9,入力シート!B478=12,入力シート!B478=15,入力シート!B478=17),"1",IF(OR(入力シート!B478=6,入力シート!B478=11,入力シート!B478=14),"4",LEN(入力シート!E478))))</f>
        <v/>
      </c>
      <c r="F963" s="739"/>
      <c r="G963" s="741" t="str">
        <f>IF(C963="","",LEFT(IF(入力シート!E478="","",入力シート!E478)&amp;"00",3))</f>
        <v/>
      </c>
      <c r="H963" s="742" t="s">
        <v>259</v>
      </c>
      <c r="I963" s="739" t="str">
        <f>IF(自動車税減免申請書!E1144="","",自動車税減免申請書!E1144)</f>
        <v/>
      </c>
      <c r="J963" s="739"/>
      <c r="K963" s="87" t="str">
        <f>IF(自動車税減免申請書!G1144="","",自動車税減免申請書!G1144)</f>
        <v/>
      </c>
      <c r="L963" s="37"/>
    </row>
    <row r="964" spans="1:12" ht="23.25" customHeight="1">
      <c r="A964" s="822"/>
      <c r="B964" s="823"/>
      <c r="C964" s="739" t="str">
        <f>IF(自動車税減免申請書!A1145="","",自動車税減免申請書!A1145)</f>
        <v/>
      </c>
      <c r="D964" s="739"/>
      <c r="E964" s="739" t="str">
        <f>IF(C964="","",IF(OR(入力シート!B479=2,入力シート!B479=4,入力シート!B479=7,入力シート!B479=9,入力シート!B479=12,入力シート!B479=15,入力シート!B479=17),"1",IF(OR(入力シート!B479=6,入力シート!B479=11,入力シート!B479=14),"4",LEN(入力シート!E479))))</f>
        <v/>
      </c>
      <c r="F964" s="739"/>
      <c r="G964" s="741" t="str">
        <f>IF(C964="","",LEFT(IF(入力シート!E479="","",入力シート!E479)&amp;"00",3))</f>
        <v/>
      </c>
      <c r="H964" s="742" t="s">
        <v>259</v>
      </c>
      <c r="I964" s="739" t="str">
        <f>IF(自動車税減免申請書!E1145="","",自動車税減免申請書!E1145)</f>
        <v/>
      </c>
      <c r="J964" s="739"/>
      <c r="K964" s="87" t="str">
        <f>IF(自動車税減免申請書!G1145="","",自動車税減免申請書!G1145)</f>
        <v/>
      </c>
      <c r="L964" s="37"/>
    </row>
    <row r="965" spans="1:12" ht="23.25" customHeight="1">
      <c r="A965" s="822"/>
      <c r="B965" s="823"/>
      <c r="C965" s="739" t="str">
        <f>IF(自動車税減免申請書!A1146="","",自動車税減免申請書!A1146)</f>
        <v/>
      </c>
      <c r="D965" s="739"/>
      <c r="E965" s="739" t="str">
        <f>IF(C965="","",IF(OR(入力シート!B480=2,入力シート!B480=4,入力シート!B480=7,入力シート!B480=9,入力シート!B480=12,入力シート!B480=15,入力シート!B480=17),"1",IF(OR(入力シート!B480=6,入力シート!B480=11,入力シート!B480=14),"4",LEN(入力シート!E480))))</f>
        <v/>
      </c>
      <c r="F965" s="739"/>
      <c r="G965" s="741" t="str">
        <f>IF(C965="","",LEFT(IF(入力シート!E480="","",入力シート!E480)&amp;"00",3))</f>
        <v/>
      </c>
      <c r="H965" s="742" t="s">
        <v>259</v>
      </c>
      <c r="I965" s="739" t="str">
        <f>IF(自動車税減免申請書!E1146="","",自動車税減免申請書!E1146)</f>
        <v/>
      </c>
      <c r="J965" s="739"/>
      <c r="K965" s="87" t="str">
        <f>IF(自動車税減免申請書!G1146="","",自動車税減免申請書!G1146)</f>
        <v/>
      </c>
      <c r="L965" s="37"/>
    </row>
    <row r="966" spans="1:12" ht="23.25" customHeight="1">
      <c r="A966" s="822"/>
      <c r="B966" s="823"/>
      <c r="C966" s="739" t="str">
        <f>IF(自動車税減免申請書!A1147="","",自動車税減免申請書!A1147)</f>
        <v/>
      </c>
      <c r="D966" s="739"/>
      <c r="E966" s="739" t="str">
        <f>IF(C966="","",IF(OR(入力シート!B481=2,入力シート!B481=4,入力シート!B481=7,入力シート!B481=9,入力シート!B481=12,入力シート!B481=15,入力シート!B481=17),"1",IF(OR(入力シート!B481=6,入力シート!B481=11,入力シート!B481=14),"4",LEN(入力シート!E481))))</f>
        <v/>
      </c>
      <c r="F966" s="739"/>
      <c r="G966" s="741" t="str">
        <f>IF(C966="","",LEFT(IF(入力シート!E481="","",入力シート!E481)&amp;"00",3))</f>
        <v/>
      </c>
      <c r="H966" s="742" t="s">
        <v>259</v>
      </c>
      <c r="I966" s="739" t="str">
        <f>IF(自動車税減免申請書!E1147="","",自動車税減免申請書!E1147)</f>
        <v/>
      </c>
      <c r="J966" s="739"/>
      <c r="K966" s="87" t="str">
        <f>IF(自動車税減免申請書!G1147="","",自動車税減免申請書!G1147)</f>
        <v/>
      </c>
      <c r="L966" s="37"/>
    </row>
    <row r="967" spans="1:12" ht="23.25" customHeight="1">
      <c r="A967" s="822"/>
      <c r="B967" s="823"/>
      <c r="C967" s="739" t="str">
        <f>IF(自動車税減免申請書!A1148="","",自動車税減免申請書!A1148)</f>
        <v/>
      </c>
      <c r="D967" s="739"/>
      <c r="E967" s="739" t="str">
        <f>IF(C967="","",IF(OR(入力シート!B482=2,入力シート!B482=4,入力シート!B482=7,入力シート!B482=9,入力シート!B482=12,入力シート!B482=15,入力シート!B482=17),"1",IF(OR(入力シート!B482=6,入力シート!B482=11,入力シート!B482=14),"4",LEN(入力シート!E482))))</f>
        <v/>
      </c>
      <c r="F967" s="739"/>
      <c r="G967" s="741" t="str">
        <f>IF(C967="","",LEFT(IF(入力シート!E482="","",入力シート!E482)&amp;"00",3))</f>
        <v/>
      </c>
      <c r="H967" s="742" t="s">
        <v>259</v>
      </c>
      <c r="I967" s="739" t="str">
        <f>IF(自動車税減免申請書!E1148="","",自動車税減免申請書!E1148)</f>
        <v/>
      </c>
      <c r="J967" s="739"/>
      <c r="K967" s="87" t="str">
        <f>IF(自動車税減免申請書!G1148="","",自動車税減免申請書!G1148)</f>
        <v/>
      </c>
      <c r="L967" s="37"/>
    </row>
    <row r="968" spans="1:12" ht="23.25" customHeight="1">
      <c r="A968" s="822"/>
      <c r="B968" s="823"/>
      <c r="C968" s="739" t="str">
        <f>IF(自動車税減免申請書!A1149="","",自動車税減免申請書!A1149)</f>
        <v/>
      </c>
      <c r="D968" s="739"/>
      <c r="E968" s="739" t="str">
        <f>IF(C968="","",IF(OR(入力シート!B483=2,入力シート!B483=4,入力シート!B483=7,入力シート!B483=9,入力シート!B483=12,入力シート!B483=15,入力シート!B483=17),"1",IF(OR(入力シート!B483=6,入力シート!B483=11,入力シート!B483=14),"4",LEN(入力シート!E483))))</f>
        <v/>
      </c>
      <c r="F968" s="739"/>
      <c r="G968" s="741" t="str">
        <f>IF(C968="","",LEFT(IF(入力シート!E483="","",入力シート!E483)&amp;"00",3))</f>
        <v/>
      </c>
      <c r="H968" s="742" t="s">
        <v>259</v>
      </c>
      <c r="I968" s="739" t="str">
        <f>IF(自動車税減免申請書!E1149="","",自動車税減免申請書!E1149)</f>
        <v/>
      </c>
      <c r="J968" s="739"/>
      <c r="K968" s="87" t="str">
        <f>IF(自動車税減免申請書!G1149="","",自動車税減免申請書!G1149)</f>
        <v/>
      </c>
      <c r="L968" s="37"/>
    </row>
    <row r="969" spans="1:12" ht="23.25" customHeight="1">
      <c r="A969" s="822"/>
      <c r="B969" s="823"/>
      <c r="C969" s="739" t="str">
        <f>IF(自動車税減免申請書!A1150="","",自動車税減免申請書!A1150)</f>
        <v/>
      </c>
      <c r="D969" s="739"/>
      <c r="E969" s="739" t="str">
        <f>IF(C969="","",IF(OR(入力シート!B484=2,入力シート!B484=4,入力シート!B484=7,入力シート!B484=9,入力シート!B484=12,入力シート!B484=15,入力シート!B484=17),"1",IF(OR(入力シート!B484=6,入力シート!B484=11,入力シート!B484=14),"4",LEN(入力シート!E484))))</f>
        <v/>
      </c>
      <c r="F969" s="739"/>
      <c r="G969" s="741" t="str">
        <f>IF(C969="","",LEFT(IF(入力シート!E484="","",入力シート!E484)&amp;"00",3))</f>
        <v/>
      </c>
      <c r="H969" s="742" t="s">
        <v>259</v>
      </c>
      <c r="I969" s="739" t="str">
        <f>IF(自動車税減免申請書!E1150="","",自動車税減免申請書!E1150)</f>
        <v/>
      </c>
      <c r="J969" s="739"/>
      <c r="K969" s="87" t="str">
        <f>IF(自動車税減免申請書!G1150="","",自動車税減免申請書!G1150)</f>
        <v/>
      </c>
      <c r="L969" s="37"/>
    </row>
    <row r="970" spans="1:12" ht="23.25" customHeight="1">
      <c r="A970" s="822"/>
      <c r="B970" s="823"/>
      <c r="C970" s="739" t="str">
        <f>IF(自動車税減免申請書!A1151="","",自動車税減免申請書!A1151)</f>
        <v/>
      </c>
      <c r="D970" s="739"/>
      <c r="E970" s="739" t="str">
        <f>IF(C970="","",IF(OR(入力シート!B485=2,入力シート!B485=4,入力シート!B485=7,入力シート!B485=9,入力シート!B485=12,入力シート!B485=15,入力シート!B485=17),"1",IF(OR(入力シート!B485=6,入力シート!B485=11,入力シート!B485=14),"4",LEN(入力シート!E485))))</f>
        <v/>
      </c>
      <c r="F970" s="739"/>
      <c r="G970" s="741" t="str">
        <f>IF(C970="","",LEFT(IF(入力シート!E485="","",入力シート!E485)&amp;"00",3))</f>
        <v/>
      </c>
      <c r="H970" s="742" t="s">
        <v>259</v>
      </c>
      <c r="I970" s="739" t="str">
        <f>IF(自動車税減免申請書!E1151="","",自動車税減免申請書!E1151)</f>
        <v/>
      </c>
      <c r="J970" s="739"/>
      <c r="K970" s="87" t="str">
        <f>IF(自動車税減免申請書!G1151="","",自動車税減免申請書!G1151)</f>
        <v/>
      </c>
      <c r="L970" s="37"/>
    </row>
    <row r="971" spans="1:12" ht="23.25" customHeight="1">
      <c r="A971" s="822"/>
      <c r="B971" s="823"/>
      <c r="C971" s="739" t="str">
        <f>IF(自動車税減免申請書!A1152="","",自動車税減免申請書!A1152)</f>
        <v/>
      </c>
      <c r="D971" s="739"/>
      <c r="E971" s="739" t="str">
        <f>IF(C971="","",IF(OR(入力シート!B486=2,入力シート!B486=4,入力シート!B486=7,入力シート!B486=9,入力シート!B486=12,入力シート!B486=15,入力シート!B486=17),"1",IF(OR(入力シート!B486=6,入力シート!B486=11,入力シート!B486=14),"4",LEN(入力シート!E486))))</f>
        <v/>
      </c>
      <c r="F971" s="739"/>
      <c r="G971" s="741" t="str">
        <f>IF(C971="","",LEFT(IF(入力シート!E486="","",入力シート!E486)&amp;"00",3))</f>
        <v/>
      </c>
      <c r="H971" s="742" t="s">
        <v>259</v>
      </c>
      <c r="I971" s="739" t="str">
        <f>IF(自動車税減免申請書!E1152="","",自動車税減免申請書!E1152)</f>
        <v/>
      </c>
      <c r="J971" s="739"/>
      <c r="K971" s="87" t="str">
        <f>IF(自動車税減免申請書!G1152="","",自動車税減免申請書!G1152)</f>
        <v/>
      </c>
      <c r="L971" s="37"/>
    </row>
    <row r="972" spans="1:12" ht="23.25" customHeight="1">
      <c r="A972" s="822"/>
      <c r="B972" s="823"/>
      <c r="C972" s="739" t="str">
        <f>IF(自動車税減免申請書!A1153="","",自動車税減免申請書!A1153)</f>
        <v/>
      </c>
      <c r="D972" s="739"/>
      <c r="E972" s="739" t="str">
        <f>IF(C972="","",IF(OR(入力シート!B487=2,入力シート!B487=4,入力シート!B487=7,入力シート!B487=9,入力シート!B487=12,入力シート!B487=15,入力シート!B487=17),"1",IF(OR(入力シート!B487=6,入力シート!B487=11,入力シート!B487=14),"4",LEN(入力シート!E487))))</f>
        <v/>
      </c>
      <c r="F972" s="739"/>
      <c r="G972" s="741" t="str">
        <f>IF(C972="","",LEFT(IF(入力シート!E487="","",入力シート!E487)&amp;"00",3))</f>
        <v/>
      </c>
      <c r="H972" s="742" t="s">
        <v>259</v>
      </c>
      <c r="I972" s="739" t="str">
        <f>IF(自動車税減免申請書!E1153="","",自動車税減免申請書!E1153)</f>
        <v/>
      </c>
      <c r="J972" s="739"/>
      <c r="K972" s="87" t="str">
        <f>IF(自動車税減免申請書!G1153="","",自動車税減免申請書!G1153)</f>
        <v/>
      </c>
      <c r="L972" s="37"/>
    </row>
    <row r="973" spans="1:12" ht="23.25" customHeight="1">
      <c r="A973" s="822"/>
      <c r="B973" s="823"/>
      <c r="C973" s="739" t="str">
        <f>IF(自動車税減免申請書!A1154="","",自動車税減免申請書!A1154)</f>
        <v/>
      </c>
      <c r="D973" s="739"/>
      <c r="E973" s="739" t="str">
        <f>IF(C973="","",IF(OR(入力シート!B488=2,入力シート!B488=4,入力シート!B488=7,入力シート!B488=9,入力シート!B488=12,入力シート!B488=15,入力シート!B488=17),"1",IF(OR(入力シート!B488=6,入力シート!B488=11,入力シート!B488=14),"4",LEN(入力シート!E488))))</f>
        <v/>
      </c>
      <c r="F973" s="739"/>
      <c r="G973" s="741" t="str">
        <f>IF(C973="","",LEFT(IF(入力シート!E488="","",入力シート!E488)&amp;"00",3))</f>
        <v/>
      </c>
      <c r="H973" s="742" t="s">
        <v>259</v>
      </c>
      <c r="I973" s="739" t="str">
        <f>IF(自動車税減免申請書!E1154="","",自動車税減免申請書!E1154)</f>
        <v/>
      </c>
      <c r="J973" s="739"/>
      <c r="K973" s="87" t="str">
        <f>IF(自動車税減免申請書!G1154="","",自動車税減免申請書!G1154)</f>
        <v/>
      </c>
      <c r="L973" s="37"/>
    </row>
    <row r="974" spans="1:12" ht="23.25" customHeight="1">
      <c r="A974" s="822"/>
      <c r="B974" s="823"/>
      <c r="C974" s="739" t="str">
        <f>IF(自動車税減免申請書!A1155="","",自動車税減免申請書!A1155)</f>
        <v/>
      </c>
      <c r="D974" s="739"/>
      <c r="E974" s="739" t="str">
        <f>IF(C974="","",IF(OR(入力シート!B489=2,入力シート!B489=4,入力シート!B489=7,入力シート!B489=9,入力シート!B489=12,入力シート!B489=15,入力シート!B489=17),"1",IF(OR(入力シート!B489=6,入力シート!B489=11,入力シート!B489=14),"4",LEN(入力シート!E489))))</f>
        <v/>
      </c>
      <c r="F974" s="739"/>
      <c r="G974" s="741" t="str">
        <f>IF(C974="","",LEFT(IF(入力シート!E489="","",入力シート!E489)&amp;"00",3))</f>
        <v/>
      </c>
      <c r="H974" s="742" t="s">
        <v>259</v>
      </c>
      <c r="I974" s="739" t="str">
        <f>IF(自動車税減免申請書!E1155="","",自動車税減免申請書!E1155)</f>
        <v/>
      </c>
      <c r="J974" s="739"/>
      <c r="K974" s="87" t="str">
        <f>IF(自動車税減免申請書!G1155="","",自動車税減免申請書!G1155)</f>
        <v/>
      </c>
      <c r="L974" s="37"/>
    </row>
    <row r="975" spans="1:12" ht="23.25" customHeight="1">
      <c r="A975" s="822"/>
      <c r="B975" s="823"/>
      <c r="C975" s="739" t="str">
        <f>IF(自動車税減免申請書!A1156="","",自動車税減免申請書!A1156)</f>
        <v/>
      </c>
      <c r="D975" s="739"/>
      <c r="E975" s="739" t="str">
        <f>IF(C975="","",IF(OR(入力シート!B490=2,入力シート!B490=4,入力シート!B490=7,入力シート!B490=9,入力シート!B490=12,入力シート!B490=15,入力シート!B490=17),"1",IF(OR(入力シート!B490=6,入力シート!B490=11,入力シート!B490=14),"4",LEN(入力シート!E490))))</f>
        <v/>
      </c>
      <c r="F975" s="739"/>
      <c r="G975" s="741" t="str">
        <f>IF(C975="","",LEFT(IF(入力シート!E490="","",入力シート!E490)&amp;"00",3))</f>
        <v/>
      </c>
      <c r="H975" s="742" t="s">
        <v>259</v>
      </c>
      <c r="I975" s="739" t="str">
        <f>IF(自動車税減免申請書!E1156="","",自動車税減免申請書!E1156)</f>
        <v/>
      </c>
      <c r="J975" s="739"/>
      <c r="K975" s="87" t="str">
        <f>IF(自動車税減免申請書!G1156="","",自動車税減免申請書!G1156)</f>
        <v/>
      </c>
      <c r="L975" s="37"/>
    </row>
    <row r="976" spans="1:12" ht="23.25" customHeight="1">
      <c r="A976" s="822"/>
      <c r="B976" s="823"/>
      <c r="C976" s="739" t="str">
        <f>IF(自動車税減免申請書!A1157="","",自動車税減免申請書!A1157)</f>
        <v/>
      </c>
      <c r="D976" s="739"/>
      <c r="E976" s="739" t="str">
        <f>IF(C976="","",IF(OR(入力シート!B491=2,入力シート!B491=4,入力シート!B491=7,入力シート!B491=9,入力シート!B491=12,入力シート!B491=15,入力シート!B491=17),"1",IF(OR(入力シート!B491=6,入力シート!B491=11,入力シート!B491=14),"4",LEN(入力シート!E491))))</f>
        <v/>
      </c>
      <c r="F976" s="739"/>
      <c r="G976" s="741" t="str">
        <f>IF(C976="","",LEFT(IF(入力シート!E491="","",入力シート!E491)&amp;"00",3))</f>
        <v/>
      </c>
      <c r="H976" s="742" t="s">
        <v>259</v>
      </c>
      <c r="I976" s="739" t="str">
        <f>IF(自動車税減免申請書!E1157="","",自動車税減免申請書!E1157)</f>
        <v/>
      </c>
      <c r="J976" s="739"/>
      <c r="K976" s="87" t="str">
        <f>IF(自動車税減免申請書!G1157="","",自動車税減免申請書!G1157)</f>
        <v/>
      </c>
      <c r="L976" s="37"/>
    </row>
    <row r="977" spans="1:23" ht="23.25" customHeight="1">
      <c r="A977" s="822"/>
      <c r="B977" s="823"/>
      <c r="C977" s="739" t="str">
        <f>IF(自動車税減免申請書!A1158="","",自動車税減免申請書!A1158)</f>
        <v/>
      </c>
      <c r="D977" s="739"/>
      <c r="E977" s="739" t="str">
        <f>IF(C977="","",IF(OR(入力シート!B492=2,入力シート!B492=4,入力シート!B492=7,入力シート!B492=9,入力シート!B492=12,入力シート!B492=15,入力シート!B492=17),"1",IF(OR(入力シート!B492=6,入力シート!B492=11,入力シート!B492=14),"4",LEN(入力シート!E492))))</f>
        <v/>
      </c>
      <c r="F977" s="739"/>
      <c r="G977" s="741" t="str">
        <f>IF(C977="","",LEFT(IF(入力シート!E492="","",入力シート!E492)&amp;"00",3))</f>
        <v/>
      </c>
      <c r="H977" s="742" t="s">
        <v>259</v>
      </c>
      <c r="I977" s="739" t="str">
        <f>IF(自動車税減免申請書!E1158="","",自動車税減免申請書!E1158)</f>
        <v/>
      </c>
      <c r="J977" s="739"/>
      <c r="K977" s="87" t="str">
        <f>IF(自動車税減免申請書!G1158="","",自動車税減免申請書!G1158)</f>
        <v/>
      </c>
      <c r="L977" s="37"/>
    </row>
    <row r="978" spans="1:23" ht="23.25" customHeight="1">
      <c r="A978" s="824"/>
      <c r="B978" s="825"/>
      <c r="C978" s="782" t="str">
        <f>IF(自動車税減免申請書!A1159="","",自動車税減免申請書!A1159)</f>
        <v/>
      </c>
      <c r="D978" s="782"/>
      <c r="E978" s="783" t="str">
        <f>IF(C978="","",IF(OR(入力シート!B493=2,入力シート!B493=4,入力シート!B493=7,入力シート!B493=9,入力シート!B493=12,入力シート!B493=15,入力シート!B493=17),"1",IF(OR(入力シート!B493=6,入力シート!B493=11,入力シート!B493=14),"4",LEN(入力シート!E493))))</f>
        <v/>
      </c>
      <c r="F978" s="783"/>
      <c r="G978" s="784" t="str">
        <f>IF(C978="","",LEFT(IF(入力シート!E493="","",入力シート!E493)&amp;"00",3))</f>
        <v/>
      </c>
      <c r="H978" s="785" t="s">
        <v>259</v>
      </c>
      <c r="I978" s="782" t="str">
        <f>IF(自動車税減免申請書!E1159="","",自動車税減免申請書!E1159)</f>
        <v/>
      </c>
      <c r="J978" s="782"/>
      <c r="K978" s="92" t="str">
        <f>IF(自動車税減免申請書!G1159="","",自動車税減免申請書!G1159)</f>
        <v/>
      </c>
      <c r="L978" s="37"/>
    </row>
    <row r="979" spans="1:23" ht="6" customHeight="1">
      <c r="A979" s="27"/>
      <c r="B979" s="27"/>
      <c r="C979" s="27"/>
      <c r="D979" s="27"/>
      <c r="E979" s="27"/>
      <c r="F979" s="27"/>
      <c r="G979" s="27"/>
      <c r="H979" s="27"/>
      <c r="I979" s="27"/>
      <c r="J979" s="27"/>
      <c r="K979" s="35"/>
      <c r="L979" s="37"/>
    </row>
    <row r="980" spans="1:23" ht="9.75" customHeight="1"/>
    <row r="981" spans="1:23" ht="7.5" customHeight="1">
      <c r="A981" s="800"/>
      <c r="B981" s="84"/>
      <c r="C981" s="84"/>
      <c r="D981" s="84"/>
      <c r="E981" s="84"/>
      <c r="F981" s="801" t="s">
        <v>462</v>
      </c>
      <c r="G981" s="94" t="s">
        <v>463</v>
      </c>
      <c r="H981" s="802" t="s">
        <v>464</v>
      </c>
      <c r="I981" s="803"/>
      <c r="J981" s="804"/>
      <c r="K981" s="805"/>
      <c r="L981" s="806"/>
      <c r="M981" s="807"/>
      <c r="N981" s="808"/>
      <c r="O981" s="693" t="s">
        <v>271</v>
      </c>
      <c r="P981" s="695" t="s">
        <v>273</v>
      </c>
      <c r="Q981" s="696"/>
      <c r="R981" s="697"/>
      <c r="S981" s="95" t="s">
        <v>465</v>
      </c>
      <c r="T981" s="836"/>
      <c r="U981" s="95">
        <v>51</v>
      </c>
      <c r="V981" s="701"/>
      <c r="W981" s="702"/>
    </row>
    <row r="982" spans="1:23" ht="7.5" customHeight="1">
      <c r="A982" s="800"/>
      <c r="B982" s="84"/>
      <c r="C982" s="84"/>
      <c r="D982" s="84"/>
      <c r="E982" s="84"/>
      <c r="F982" s="801"/>
      <c r="G982" s="809">
        <v>330</v>
      </c>
      <c r="H982" s="811" t="s">
        <v>466</v>
      </c>
      <c r="I982" s="812"/>
      <c r="J982" s="812"/>
      <c r="K982" s="813"/>
      <c r="L982" s="806"/>
      <c r="M982" s="807"/>
      <c r="N982" s="808"/>
      <c r="O982" s="694"/>
      <c r="P982" s="698"/>
      <c r="Q982" s="699"/>
      <c r="R982" s="700"/>
      <c r="S982" s="705" t="s">
        <v>467</v>
      </c>
      <c r="T982" s="837"/>
      <c r="U982" s="705" t="s">
        <v>341</v>
      </c>
      <c r="V982" s="703"/>
      <c r="W982" s="704"/>
    </row>
    <row r="983" spans="1:23" ht="7.5" customHeight="1">
      <c r="A983" s="800"/>
      <c r="B983" s="84"/>
      <c r="C983" s="84"/>
      <c r="D983" s="84"/>
      <c r="E983" s="84"/>
      <c r="F983" s="801"/>
      <c r="G983" s="810"/>
      <c r="H983" s="814"/>
      <c r="I983" s="815"/>
      <c r="J983" s="815"/>
      <c r="K983" s="816"/>
      <c r="L983" s="806"/>
      <c r="M983" s="807"/>
      <c r="N983" s="808"/>
      <c r="O983" s="96">
        <v>41</v>
      </c>
      <c r="P983" s="706" t="s">
        <v>490</v>
      </c>
      <c r="Q983" s="707"/>
      <c r="R983" s="708"/>
      <c r="S983" s="705"/>
      <c r="T983" s="838"/>
      <c r="U983" s="705"/>
      <c r="V983" s="703"/>
      <c r="W983" s="704"/>
    </row>
    <row r="984" spans="1:23" ht="7.5" customHeight="1">
      <c r="A984" s="800"/>
      <c r="B984" s="84"/>
      <c r="C984" s="84"/>
      <c r="D984" s="84"/>
      <c r="E984" s="84"/>
      <c r="F984" s="97"/>
      <c r="G984" s="98"/>
      <c r="H984" s="98"/>
      <c r="I984" s="98"/>
      <c r="J984" s="98"/>
      <c r="K984" s="98"/>
      <c r="L984" s="27"/>
      <c r="M984" s="27"/>
      <c r="N984" s="27"/>
      <c r="O984" s="789"/>
      <c r="P984" s="792"/>
      <c r="Q984" s="793"/>
      <c r="R984" s="794"/>
      <c r="S984" s="99" t="s">
        <v>469</v>
      </c>
      <c r="T984" s="730"/>
      <c r="U984" s="731"/>
      <c r="V984" s="731"/>
      <c r="W984" s="732"/>
    </row>
    <row r="985" spans="1:23" ht="13.5" customHeight="1">
      <c r="A985" s="800"/>
      <c r="B985" s="519"/>
      <c r="C985" s="519"/>
      <c r="D985" s="519"/>
      <c r="E985" s="519"/>
      <c r="F985" s="519"/>
      <c r="G985" s="519"/>
      <c r="H985" s="519"/>
      <c r="I985" s="519"/>
      <c r="J985" s="519"/>
      <c r="K985" s="519"/>
      <c r="L985" s="817"/>
      <c r="M985" s="817"/>
      <c r="N985" s="817"/>
      <c r="O985" s="790"/>
      <c r="P985" s="795"/>
      <c r="Q985" s="563"/>
      <c r="R985" s="796"/>
      <c r="S985" s="100" t="s">
        <v>394</v>
      </c>
      <c r="T985" s="797"/>
      <c r="U985" s="798"/>
      <c r="V985" s="798"/>
      <c r="W985" s="799"/>
    </row>
    <row r="986" spans="1:23" ht="7.5" customHeight="1">
      <c r="A986" s="800"/>
      <c r="B986" s="519"/>
      <c r="C986" s="519"/>
      <c r="D986" s="519"/>
      <c r="E986" s="519"/>
      <c r="F986" s="519"/>
      <c r="G986" s="519"/>
      <c r="H986" s="519"/>
      <c r="I986" s="519"/>
      <c r="J986" s="519"/>
      <c r="K986" s="519"/>
      <c r="L986" s="27"/>
      <c r="M986" s="27"/>
      <c r="N986" s="27"/>
      <c r="O986" s="790"/>
      <c r="P986" s="795"/>
      <c r="Q986" s="563"/>
      <c r="R986" s="796"/>
      <c r="S986" s="99" t="s">
        <v>470</v>
      </c>
      <c r="T986" s="730"/>
      <c r="U986" s="731"/>
      <c r="V986" s="731"/>
      <c r="W986" s="732"/>
    </row>
    <row r="987" spans="1:23" ht="13.5" customHeight="1">
      <c r="A987" s="800"/>
      <c r="B987" s="519"/>
      <c r="C987" s="519"/>
      <c r="D987" s="519"/>
      <c r="E987" s="519"/>
      <c r="F987" s="519"/>
      <c r="G987" s="519"/>
      <c r="H987" s="519"/>
      <c r="I987" s="519"/>
      <c r="J987" s="519"/>
      <c r="K987" s="519"/>
      <c r="L987" s="817"/>
      <c r="M987" s="817"/>
      <c r="N987" s="817"/>
      <c r="O987" s="791"/>
      <c r="P987" s="795"/>
      <c r="Q987" s="563"/>
      <c r="R987" s="796"/>
      <c r="S987" s="82" t="s">
        <v>395</v>
      </c>
      <c r="T987" s="733"/>
      <c r="U987" s="734"/>
      <c r="V987" s="734"/>
      <c r="W987" s="735"/>
    </row>
    <row r="988" spans="1:23" ht="130.5" customHeight="1">
      <c r="A988" s="93"/>
      <c r="B988" s="16"/>
      <c r="C988" s="16"/>
      <c r="D988" s="16"/>
      <c r="E988" s="16"/>
      <c r="F988" s="16"/>
      <c r="G988" s="16"/>
      <c r="H988" s="16"/>
      <c r="I988" s="16"/>
      <c r="J988" s="16"/>
      <c r="K988" s="16"/>
      <c r="L988" s="27"/>
      <c r="M988" s="27"/>
      <c r="N988" s="27"/>
      <c r="P988" s="16"/>
      <c r="Q988" s="16"/>
      <c r="R988" s="16"/>
      <c r="S988" s="101"/>
      <c r="T988" s="16"/>
      <c r="U988" s="16"/>
      <c r="V988" s="16"/>
      <c r="W988" s="16"/>
    </row>
    <row r="989" spans="1:23" ht="3.75" customHeight="1"/>
    <row r="990" spans="1:23" ht="21">
      <c r="A990" s="518" t="s">
        <v>1259</v>
      </c>
      <c r="B990" s="518"/>
      <c r="C990" s="518"/>
      <c r="D990" s="518"/>
      <c r="E990" s="518"/>
      <c r="F990" s="518"/>
      <c r="G990" s="518"/>
      <c r="H990" s="518"/>
      <c r="I990" s="518"/>
      <c r="J990" s="518"/>
      <c r="K990" s="518"/>
      <c r="L990" s="518"/>
      <c r="M990" s="518"/>
      <c r="N990" s="518"/>
      <c r="O990" s="518"/>
      <c r="P990" s="518"/>
      <c r="Q990" s="518"/>
      <c r="R990" s="518"/>
      <c r="S990" s="518"/>
      <c r="T990" s="518"/>
      <c r="U990" s="518"/>
      <c r="V990" s="518"/>
      <c r="W990" s="518"/>
    </row>
    <row r="991" spans="1:23" ht="6" customHeight="1"/>
    <row r="992" spans="1:23" ht="13.5" customHeight="1">
      <c r="U992" s="519" t="str">
        <f>"ページ　　"&amp;入力シート!$AI$14&amp;" - "</f>
        <v xml:space="preserve">ページ　　0 - </v>
      </c>
      <c r="V992" s="519"/>
      <c r="W992" s="17">
        <v>20</v>
      </c>
    </row>
    <row r="993" spans="1:23" ht="13.5" customHeight="1">
      <c r="A993" s="743" t="s">
        <v>441</v>
      </c>
      <c r="B993" s="744"/>
      <c r="C993" s="744"/>
      <c r="D993" s="744"/>
      <c r="E993" s="744" t="s">
        <v>442</v>
      </c>
      <c r="F993" s="745"/>
    </row>
    <row r="994" spans="1:23" ht="13.5" customHeight="1">
      <c r="A994" s="746">
        <v>1</v>
      </c>
      <c r="B994" s="747">
        <v>2</v>
      </c>
      <c r="C994" s="747">
        <v>3</v>
      </c>
      <c r="D994" s="747">
        <v>4</v>
      </c>
      <c r="E994" s="747">
        <v>5</v>
      </c>
      <c r="F994" s="748"/>
      <c r="G994" s="76"/>
      <c r="H994" s="749" t="str">
        <f>H838</f>
        <v>北海道札幌道税事務所</v>
      </c>
      <c r="I994" s="749"/>
      <c r="J994" s="749"/>
      <c r="K994" s="749"/>
      <c r="L994" s="749"/>
      <c r="T994" s="709" t="str">
        <f>T838</f>
        <v>令和　　　　年　　　　月　　　　日</v>
      </c>
      <c r="U994" s="709"/>
      <c r="V994" s="709"/>
      <c r="W994" s="709"/>
    </row>
    <row r="995" spans="1:23" ht="6" customHeight="1">
      <c r="A995" s="746"/>
      <c r="B995" s="747"/>
      <c r="C995" s="747"/>
      <c r="D995" s="747"/>
      <c r="E995" s="747"/>
      <c r="F995" s="748"/>
    </row>
    <row r="996" spans="1:23" ht="7.5" customHeight="1">
      <c r="A996" s="710" t="s">
        <v>471</v>
      </c>
      <c r="B996" s="712" t="s">
        <v>472</v>
      </c>
      <c r="C996" s="712">
        <v>1</v>
      </c>
      <c r="D996" s="714" t="s">
        <v>473</v>
      </c>
      <c r="E996" s="712" t="s">
        <v>474</v>
      </c>
      <c r="F996" s="716"/>
      <c r="H996" s="718" t="s">
        <v>475</v>
      </c>
      <c r="I996" s="719"/>
      <c r="J996" s="720"/>
      <c r="K996" s="721" t="str">
        <f>K840</f>
        <v/>
      </c>
      <c r="L996" s="722"/>
      <c r="M996" s="722"/>
      <c r="N996" s="722"/>
      <c r="O996" s="722"/>
      <c r="P996" s="722"/>
      <c r="Q996" s="722"/>
      <c r="R996" s="722"/>
      <c r="S996" s="722"/>
      <c r="T996" s="722"/>
      <c r="U996" s="722"/>
      <c r="V996" s="722"/>
      <c r="W996" s="723"/>
    </row>
    <row r="997" spans="1:23" ht="18.75" customHeight="1">
      <c r="A997" s="711"/>
      <c r="B997" s="713"/>
      <c r="C997" s="713"/>
      <c r="D997" s="715"/>
      <c r="E997" s="713"/>
      <c r="F997" s="717"/>
      <c r="H997" s="727" t="s">
        <v>448</v>
      </c>
      <c r="I997" s="728"/>
      <c r="J997" s="729"/>
      <c r="K997" s="724"/>
      <c r="L997" s="725"/>
      <c r="M997" s="725"/>
      <c r="N997" s="725"/>
      <c r="O997" s="725"/>
      <c r="P997" s="725"/>
      <c r="Q997" s="725"/>
      <c r="R997" s="725"/>
      <c r="S997" s="725"/>
      <c r="T997" s="725"/>
      <c r="U997" s="725"/>
      <c r="V997" s="725"/>
      <c r="W997" s="726"/>
    </row>
    <row r="998" spans="1:23" ht="7.5" customHeight="1">
      <c r="H998" s="763" t="s">
        <v>449</v>
      </c>
      <c r="I998" s="764"/>
      <c r="J998" s="765"/>
      <c r="K998" s="766" t="str">
        <f>K842</f>
        <v/>
      </c>
      <c r="L998" s="767"/>
      <c r="M998" s="767"/>
      <c r="N998" s="767"/>
      <c r="O998" s="767"/>
      <c r="P998" s="767"/>
      <c r="Q998" s="767"/>
      <c r="R998" s="767"/>
      <c r="S998" s="767"/>
      <c r="T998" s="767"/>
      <c r="U998" s="767"/>
      <c r="V998" s="767"/>
      <c r="W998" s="768"/>
    </row>
    <row r="999" spans="1:23" ht="18.75" customHeight="1">
      <c r="H999" s="772" t="s">
        <v>450</v>
      </c>
      <c r="I999" s="773"/>
      <c r="J999" s="774"/>
      <c r="K999" s="769"/>
      <c r="L999" s="524"/>
      <c r="M999" s="524"/>
      <c r="N999" s="770"/>
      <c r="O999" s="770"/>
      <c r="P999" s="770"/>
      <c r="Q999" s="770"/>
      <c r="R999" s="770"/>
      <c r="S999" s="770"/>
      <c r="T999" s="770"/>
      <c r="U999" s="770"/>
      <c r="V999" s="770"/>
      <c r="W999" s="771"/>
    </row>
    <row r="1000" spans="1:23" ht="7.5" customHeight="1">
      <c r="H1000" s="57"/>
      <c r="I1000" s="57"/>
      <c r="J1000" s="77"/>
      <c r="K1000" s="78"/>
      <c r="L1000" s="16"/>
      <c r="M1000" s="16"/>
      <c r="N1000" s="775" t="s">
        <v>451</v>
      </c>
      <c r="O1000" s="79" t="s">
        <v>452</v>
      </c>
      <c r="P1000" s="777" t="s">
        <v>337</v>
      </c>
      <c r="Q1000" s="80">
        <v>9</v>
      </c>
      <c r="R1000" s="779" t="s">
        <v>453</v>
      </c>
      <c r="S1000" s="780"/>
      <c r="T1000" s="781"/>
      <c r="U1000" s="730" t="str">
        <f>U844</f>
        <v/>
      </c>
      <c r="V1000" s="731"/>
      <c r="W1000" s="732"/>
    </row>
    <row r="1001" spans="1:23" ht="15" customHeight="1">
      <c r="H1001" s="57"/>
      <c r="I1001" s="57"/>
      <c r="J1001" s="77"/>
      <c r="K1001" s="81"/>
      <c r="L1001" s="81"/>
      <c r="M1001" s="37"/>
      <c r="N1001" s="776"/>
      <c r="O1001" s="82">
        <v>310</v>
      </c>
      <c r="P1001" s="778"/>
      <c r="Q1001" s="83" t="str">
        <f>Q845</f>
        <v/>
      </c>
      <c r="R1001" s="736" t="s">
        <v>267</v>
      </c>
      <c r="S1001" s="737"/>
      <c r="T1001" s="738"/>
      <c r="U1001" s="733"/>
      <c r="V1001" s="734"/>
      <c r="W1001" s="735"/>
    </row>
    <row r="1002" spans="1:23" ht="31.5" customHeight="1"/>
    <row r="1003" spans="1:23" ht="15" customHeight="1">
      <c r="A1003" s="756" t="s">
        <v>454</v>
      </c>
      <c r="B1003" s="757"/>
      <c r="C1003" s="757" t="s">
        <v>279</v>
      </c>
      <c r="D1003" s="757"/>
      <c r="E1003" s="760" t="s">
        <v>333</v>
      </c>
      <c r="F1003" s="760"/>
      <c r="G1003" s="760"/>
      <c r="H1003" s="760"/>
      <c r="I1003" s="760"/>
      <c r="J1003" s="760"/>
      <c r="K1003" s="761"/>
      <c r="L1003" s="84"/>
    </row>
    <row r="1004" spans="1:23" ht="15" customHeight="1">
      <c r="A1004" s="758"/>
      <c r="B1004" s="759"/>
      <c r="C1004" s="759"/>
      <c r="D1004" s="759"/>
      <c r="E1004" s="762" t="s">
        <v>455</v>
      </c>
      <c r="F1004" s="762"/>
      <c r="G1004" s="762" t="s">
        <v>456</v>
      </c>
      <c r="H1004" s="762"/>
      <c r="I1004" s="762" t="s">
        <v>457</v>
      </c>
      <c r="J1004" s="762"/>
      <c r="K1004" s="85" t="s">
        <v>279</v>
      </c>
      <c r="L1004" s="84"/>
    </row>
    <row r="1005" spans="1:23" ht="7.5" customHeight="1">
      <c r="A1005" s="818" t="s">
        <v>486</v>
      </c>
      <c r="B1005" s="819"/>
      <c r="C1005" s="819" t="s">
        <v>487</v>
      </c>
      <c r="D1005" s="819"/>
      <c r="E1005" s="751">
        <v>24</v>
      </c>
      <c r="F1005" s="751"/>
      <c r="G1005" s="819" t="s">
        <v>488</v>
      </c>
      <c r="H1005" s="819"/>
      <c r="I1005" s="819">
        <v>28</v>
      </c>
      <c r="J1005" s="819"/>
      <c r="K1005" s="86" t="s">
        <v>489</v>
      </c>
      <c r="L1005" s="84"/>
    </row>
    <row r="1006" spans="1:23" ht="23.25" customHeight="1">
      <c r="A1006" s="820">
        <v>320</v>
      </c>
      <c r="B1006" s="821"/>
      <c r="C1006" s="826" t="str">
        <f>IF(自動車税減免申請書!A1197="","",自動車税減免申請書!A1197)</f>
        <v/>
      </c>
      <c r="D1006" s="826"/>
      <c r="E1006" s="739" t="str">
        <f>IF(C1006="","",IF(OR(入力シート!B494=2,入力シート!B494=4,入力シート!B949=7,入力シート!B494=9,入力シート!B1007=12,入力シート!B494=15,入力シート!B494=17),"1",IF(OR(入力シート!B494=6,入力シート!B494=11,入力シート!B494=14),"4",LEN(入力シート!E494))))</f>
        <v/>
      </c>
      <c r="F1006" s="739"/>
      <c r="G1006" s="827" t="str">
        <f>IF(C1006="","",LEFT(IF(入力シート!E494="","",入力シート!E494)&amp;"00",3))</f>
        <v/>
      </c>
      <c r="H1006" s="828" t="s">
        <v>259</v>
      </c>
      <c r="I1006" s="826" t="str">
        <f>IF(自動車税減免申請書!E1197="","",自動車税減免申請書!E1197)</f>
        <v/>
      </c>
      <c r="J1006" s="826"/>
      <c r="K1006" s="102" t="str">
        <f>IF(自動車税減免申請書!G1197="","",自動車税減免申請書!G1197)</f>
        <v/>
      </c>
      <c r="L1006" s="37"/>
    </row>
    <row r="1007" spans="1:23" ht="23.25" customHeight="1">
      <c r="A1007" s="822"/>
      <c r="B1007" s="823"/>
      <c r="C1007" s="739" t="str">
        <f>IF(自動車税減免申請書!A1198="","",自動車税減免申請書!A1198)</f>
        <v/>
      </c>
      <c r="D1007" s="739"/>
      <c r="E1007" s="739" t="str">
        <f>IF(C1007="","",IF(OR(入力シート!B495=2,入力シート!B495=4,入力シート!B950=7,入力シート!B495=9,入力シート!B1008=12,入力シート!B495=15,入力シート!B495=17),"1",IF(OR(入力シート!B495=6,入力シート!B495=11,入力シート!B495=14),"4",LEN(入力シート!E495))))</f>
        <v/>
      </c>
      <c r="F1007" s="739"/>
      <c r="G1007" s="741" t="str">
        <f>IF(C1007="","",LEFT(IF(入力シート!E495="","",入力シート!E495)&amp;"00",3))</f>
        <v/>
      </c>
      <c r="H1007" s="742" t="s">
        <v>259</v>
      </c>
      <c r="I1007" s="739" t="str">
        <f>IF(自動車税減免申請書!E1198="","",自動車税減免申請書!E1198)</f>
        <v/>
      </c>
      <c r="J1007" s="739"/>
      <c r="K1007" s="87" t="str">
        <f>IF(自動車税減免申請書!G1198="","",自動車税減免申請書!G1198)</f>
        <v/>
      </c>
      <c r="L1007" s="37"/>
    </row>
    <row r="1008" spans="1:23" ht="23.25" customHeight="1">
      <c r="A1008" s="822"/>
      <c r="B1008" s="823"/>
      <c r="C1008" s="739" t="str">
        <f>IF(自動車税減免申請書!A1199="","",自動車税減免申請書!A1199)</f>
        <v/>
      </c>
      <c r="D1008" s="739"/>
      <c r="E1008" s="739" t="str">
        <f>IF(C1008="","",IF(OR(入力シート!B496=2,入力シート!B496=4,入力シート!B951=7,入力シート!B496=9,入力シート!B1009=12,入力シート!B496=15,入力シート!B496=17),"1",IF(OR(入力シート!B496=6,入力シート!B496=11,入力シート!B496=14),"4",LEN(入力シート!E496))))</f>
        <v/>
      </c>
      <c r="F1008" s="739"/>
      <c r="G1008" s="741" t="str">
        <f>IF(C1008="","",LEFT(IF(入力シート!E496="","",入力シート!E496)&amp;"00",3))</f>
        <v/>
      </c>
      <c r="H1008" s="742" t="s">
        <v>259</v>
      </c>
      <c r="I1008" s="739" t="str">
        <f>IF(自動車税減免申請書!E1199="","",自動車税減免申請書!E1199)</f>
        <v/>
      </c>
      <c r="J1008" s="739"/>
      <c r="K1008" s="87" t="str">
        <f>IF(自動車税減免申請書!G1199="","",自動車税減免申請書!G1199)</f>
        <v/>
      </c>
      <c r="L1008" s="37"/>
    </row>
    <row r="1009" spans="1:12" ht="23.25" customHeight="1">
      <c r="A1009" s="822"/>
      <c r="B1009" s="823"/>
      <c r="C1009" s="739" t="str">
        <f>IF(自動車税減免申請書!A1200="","",自動車税減免申請書!A1200)</f>
        <v/>
      </c>
      <c r="D1009" s="739"/>
      <c r="E1009" s="739" t="str">
        <f>IF(C1009="","",IF(OR(入力シート!B497=2,入力シート!B497=4,入力シート!B952=7,入力シート!B497=9,入力シート!B1010=12,入力シート!B497=15,入力シート!B497=17),"1",IF(OR(入力シート!B497=6,入力シート!B497=11,入力シート!B497=14),"4",LEN(入力シート!E497))))</f>
        <v/>
      </c>
      <c r="F1009" s="739"/>
      <c r="G1009" s="741" t="str">
        <f>IF(C1009="","",LEFT(IF(入力シート!E497="","",入力シート!E497)&amp;"00",3))</f>
        <v/>
      </c>
      <c r="H1009" s="742" t="s">
        <v>259</v>
      </c>
      <c r="I1009" s="739" t="str">
        <f>IF(自動車税減免申請書!E1200="","",自動車税減免申請書!E1200)</f>
        <v/>
      </c>
      <c r="J1009" s="739"/>
      <c r="K1009" s="87" t="str">
        <f>IF(自動車税減免申請書!G1200="","",自動車税減免申請書!G1200)</f>
        <v/>
      </c>
      <c r="L1009" s="37"/>
    </row>
    <row r="1010" spans="1:12" ht="23.25" customHeight="1">
      <c r="A1010" s="822"/>
      <c r="B1010" s="823"/>
      <c r="C1010" s="739" t="str">
        <f>IF(自動車税減免申請書!A1201="","",自動車税減免申請書!A1201)</f>
        <v/>
      </c>
      <c r="D1010" s="739"/>
      <c r="E1010" s="739" t="str">
        <f>IF(C1010="","",IF(OR(入力シート!B498=2,入力シート!B498=4,入力シート!B953=7,入力シート!B498=9,入力シート!B1011=12,入力シート!B498=15,入力シート!B498=17),"1",IF(OR(入力シート!B498=6,入力シート!B498=11,入力シート!B498=14),"4",LEN(入力シート!E498))))</f>
        <v/>
      </c>
      <c r="F1010" s="739"/>
      <c r="G1010" s="741" t="str">
        <f>IF(C1010="","",LEFT(IF(入力シート!E498="","",入力シート!E498)&amp;"00",3))</f>
        <v/>
      </c>
      <c r="H1010" s="742" t="s">
        <v>259</v>
      </c>
      <c r="I1010" s="739" t="str">
        <f>IF(自動車税減免申請書!E1201="","",自動車税減免申請書!E1201)</f>
        <v/>
      </c>
      <c r="J1010" s="739"/>
      <c r="K1010" s="87" t="str">
        <f>IF(自動車税減免申請書!G1201="","",自動車税減免申請書!G1201)</f>
        <v/>
      </c>
      <c r="L1010" s="37"/>
    </row>
    <row r="1011" spans="1:12" ht="23.25" customHeight="1">
      <c r="A1011" s="822"/>
      <c r="B1011" s="823"/>
      <c r="C1011" s="739" t="str">
        <f>IF(自動車税減免申請書!A1202="","",自動車税減免申請書!A1202)</f>
        <v/>
      </c>
      <c r="D1011" s="739"/>
      <c r="E1011" s="739" t="str">
        <f>IF(C1011="","",IF(OR(入力シート!B499=2,入力シート!B499=4,入力シート!B954=7,入力シート!B499=9,入力シート!B1012=12,入力シート!B499=15,入力シート!B499=17),"1",IF(OR(入力シート!B499=6,入力シート!B499=11,入力シート!B499=14),"4",LEN(入力シート!E499))))</f>
        <v/>
      </c>
      <c r="F1011" s="739"/>
      <c r="G1011" s="741" t="str">
        <f>IF(C1011="","",LEFT(IF(入力シート!E499="","",入力シート!E499)&amp;"00",3))</f>
        <v/>
      </c>
      <c r="H1011" s="742" t="s">
        <v>259</v>
      </c>
      <c r="I1011" s="739" t="str">
        <f>IF(自動車税減免申請書!E1202="","",自動車税減免申請書!E1202)</f>
        <v/>
      </c>
      <c r="J1011" s="739"/>
      <c r="K1011" s="87" t="str">
        <f>IF(自動車税減免申請書!G1202="","",自動車税減免申請書!G1202)</f>
        <v/>
      </c>
      <c r="L1011" s="37"/>
    </row>
    <row r="1012" spans="1:12" ht="23.25" customHeight="1">
      <c r="A1012" s="822"/>
      <c r="B1012" s="823"/>
      <c r="C1012" s="739" t="str">
        <f>IF(自動車税減免申請書!A1203="","",自動車税減免申請書!A1203)</f>
        <v/>
      </c>
      <c r="D1012" s="739"/>
      <c r="E1012" s="739" t="str">
        <f>IF(C1012="","",IF(OR(入力シート!B500=2,入力シート!B500=4,入力シート!B955=7,入力シート!B500=9,入力シート!B1013=12,入力シート!B500=15,入力シート!B500=17),"1",IF(OR(入力シート!B500=6,入力シート!B500=11,入力シート!B500=14),"4",LEN(入力シート!E500))))</f>
        <v/>
      </c>
      <c r="F1012" s="739"/>
      <c r="G1012" s="741" t="str">
        <f>IF(C1012="","",LEFT(IF(入力シート!E500="","",入力シート!E500)&amp;"00",3))</f>
        <v/>
      </c>
      <c r="H1012" s="742" t="s">
        <v>259</v>
      </c>
      <c r="I1012" s="739" t="str">
        <f>IF(自動車税減免申請書!E1203="","",自動車税減免申請書!E1203)</f>
        <v/>
      </c>
      <c r="J1012" s="739"/>
      <c r="K1012" s="87" t="str">
        <f>IF(自動車税減免申請書!G1203="","",自動車税減免申請書!G1203)</f>
        <v/>
      </c>
      <c r="L1012" s="37"/>
    </row>
    <row r="1013" spans="1:12" ht="23.25" customHeight="1">
      <c r="A1013" s="822"/>
      <c r="B1013" s="823"/>
      <c r="C1013" s="739" t="str">
        <f>IF(自動車税減免申請書!A1204="","",自動車税減免申請書!A1204)</f>
        <v/>
      </c>
      <c r="D1013" s="739"/>
      <c r="E1013" s="739" t="str">
        <f>IF(C1013="","",IF(OR(入力シート!B501=2,入力シート!B501=4,入力シート!B956=7,入力シート!B501=9,入力シート!B1014=12,入力シート!B501=15,入力シート!B501=17),"1",IF(OR(入力シート!B501=6,入力シート!B501=11,入力シート!B501=14),"4",LEN(入力シート!E501))))</f>
        <v/>
      </c>
      <c r="F1013" s="739"/>
      <c r="G1013" s="741" t="str">
        <f>IF(C1013="","",LEFT(IF(入力シート!E501="","",入力シート!E501)&amp;"00",3))</f>
        <v/>
      </c>
      <c r="H1013" s="742" t="s">
        <v>259</v>
      </c>
      <c r="I1013" s="739" t="str">
        <f>IF(自動車税減免申請書!E1204="","",自動車税減免申請書!E1204)</f>
        <v/>
      </c>
      <c r="J1013" s="739"/>
      <c r="K1013" s="87" t="str">
        <f>IF(自動車税減免申請書!G1204="","",自動車税減免申請書!G1204)</f>
        <v/>
      </c>
      <c r="L1013" s="37"/>
    </row>
    <row r="1014" spans="1:12" ht="23.25" customHeight="1">
      <c r="A1014" s="822"/>
      <c r="B1014" s="823"/>
      <c r="C1014" s="739" t="str">
        <f>IF(自動車税減免申請書!A1205="","",自動車税減免申請書!A1205)</f>
        <v/>
      </c>
      <c r="D1014" s="739"/>
      <c r="E1014" s="739" t="str">
        <f>IF(C1014="","",IF(OR(入力シート!B502=2,入力シート!B502=4,入力シート!B957=7,入力シート!B502=9,入力シート!B1015=12,入力シート!B502=15,入力シート!B502=17),"1",IF(OR(入力シート!B502=6,入力シート!B502=11,入力シート!B502=14),"4",LEN(入力シート!E502))))</f>
        <v/>
      </c>
      <c r="F1014" s="739"/>
      <c r="G1014" s="741" t="str">
        <f>IF(C1014="","",LEFT(IF(入力シート!E502="","",入力シート!E502)&amp;"00",3))</f>
        <v/>
      </c>
      <c r="H1014" s="742" t="s">
        <v>259</v>
      </c>
      <c r="I1014" s="739" t="str">
        <f>IF(自動車税減免申請書!E1205="","",自動車税減免申請書!E1205)</f>
        <v/>
      </c>
      <c r="J1014" s="739"/>
      <c r="K1014" s="87" t="str">
        <f>IF(自動車税減免申請書!G1205="","",自動車税減免申請書!G1205)</f>
        <v/>
      </c>
      <c r="L1014" s="37"/>
    </row>
    <row r="1015" spans="1:12" ht="23.25" customHeight="1">
      <c r="A1015" s="822"/>
      <c r="B1015" s="823"/>
      <c r="C1015" s="739" t="str">
        <f>IF(自動車税減免申請書!A1206="","",自動車税減免申請書!A1206)</f>
        <v/>
      </c>
      <c r="D1015" s="739"/>
      <c r="E1015" s="739" t="str">
        <f>IF(C1015="","",IF(OR(入力シート!B503=2,入力シート!B503=4,入力シート!B958=7,入力シート!B503=9,入力シート!B1016=12,入力シート!B503=15,入力シート!B503=17),"1",IF(OR(入力シート!B503=6,入力シート!B503=11,入力シート!B503=14),"4",LEN(入力シート!E503))))</f>
        <v/>
      </c>
      <c r="F1015" s="739"/>
      <c r="G1015" s="741" t="str">
        <f>IF(C1015="","",LEFT(IF(入力シート!E503="","",入力シート!E503)&amp;"00",3))</f>
        <v/>
      </c>
      <c r="H1015" s="742" t="s">
        <v>259</v>
      </c>
      <c r="I1015" s="739" t="str">
        <f>IF(自動車税減免申請書!E1206="","",自動車税減免申請書!E1206)</f>
        <v/>
      </c>
      <c r="J1015" s="739"/>
      <c r="K1015" s="87" t="str">
        <f>IF(自動車税減免申請書!G1206="","",自動車税減免申請書!G1206)</f>
        <v/>
      </c>
      <c r="L1015" s="37"/>
    </row>
    <row r="1016" spans="1:12" ht="23.25" customHeight="1">
      <c r="A1016" s="822"/>
      <c r="B1016" s="823"/>
      <c r="C1016" s="739" t="str">
        <f>IF(自動車税減免申請書!A1207="","",自動車税減免申請書!A1207)</f>
        <v/>
      </c>
      <c r="D1016" s="739"/>
      <c r="E1016" s="739" t="str">
        <f>IF(C1016="","",IF(OR(入力シート!B504=2,入力シート!B504=4,入力シート!B959=7,入力シート!B504=9,入力シート!B1017=12,入力シート!B504=15,入力シート!B504=17),"1",IF(OR(入力シート!B504=6,入力シート!B504=11,入力シート!B504=14),"4",LEN(入力シート!E504))))</f>
        <v/>
      </c>
      <c r="F1016" s="739"/>
      <c r="G1016" s="741" t="str">
        <f>IF(C1016="","",LEFT(IF(入力シート!E504="","",入力シート!E504)&amp;"00",3))</f>
        <v/>
      </c>
      <c r="H1016" s="742" t="s">
        <v>259</v>
      </c>
      <c r="I1016" s="739" t="str">
        <f>IF(自動車税減免申請書!E1207="","",自動車税減免申請書!E1207)</f>
        <v/>
      </c>
      <c r="J1016" s="739"/>
      <c r="K1016" s="87" t="str">
        <f>IF(自動車税減免申請書!G1207="","",自動車税減免申請書!G1207)</f>
        <v/>
      </c>
      <c r="L1016" s="37"/>
    </row>
    <row r="1017" spans="1:12" ht="23.25" customHeight="1">
      <c r="A1017" s="822"/>
      <c r="B1017" s="823"/>
      <c r="C1017" s="739" t="str">
        <f>IF(自動車税減免申請書!A1208="","",自動車税減免申請書!A1208)</f>
        <v/>
      </c>
      <c r="D1017" s="739"/>
      <c r="E1017" s="739" t="str">
        <f>IF(C1017="","",IF(OR(入力シート!B505=2,入力シート!B505=4,入力シート!B960=7,入力シート!B505=9,入力シート!B1018=12,入力シート!B505=15,入力シート!B505=17),"1",IF(OR(入力シート!B505=6,入力シート!B505=11,入力シート!B505=14),"4",LEN(入力シート!E505))))</f>
        <v/>
      </c>
      <c r="F1017" s="739"/>
      <c r="G1017" s="741" t="str">
        <f>IF(C1017="","",LEFT(IF(入力シート!E505="","",入力シート!E505)&amp;"00",3))</f>
        <v/>
      </c>
      <c r="H1017" s="742" t="s">
        <v>259</v>
      </c>
      <c r="I1017" s="739" t="str">
        <f>IF(自動車税減免申請書!E1208="","",自動車税減免申請書!E1208)</f>
        <v/>
      </c>
      <c r="J1017" s="739"/>
      <c r="K1017" s="87" t="str">
        <f>IF(自動車税減免申請書!G1208="","",自動車税減免申請書!G1208)</f>
        <v/>
      </c>
      <c r="L1017" s="37"/>
    </row>
    <row r="1018" spans="1:12" ht="23.25" customHeight="1">
      <c r="A1018" s="822"/>
      <c r="B1018" s="823"/>
      <c r="C1018" s="739" t="str">
        <f>IF(自動車税減免申請書!A1209="","",自動車税減免申請書!A1209)</f>
        <v/>
      </c>
      <c r="D1018" s="739"/>
      <c r="E1018" s="739" t="str">
        <f>IF(C1018="","",IF(OR(入力シート!B506=2,入力シート!B506=4,入力シート!B961=7,入力シート!B506=9,入力シート!B1019=12,入力シート!B506=15,入力シート!B506=17),"1",IF(OR(入力シート!B506=6,入力シート!B506=11,入力シート!B506=14),"4",LEN(入力シート!E506))))</f>
        <v/>
      </c>
      <c r="F1018" s="739"/>
      <c r="G1018" s="741" t="str">
        <f>IF(C1018="","",LEFT(IF(入力シート!E506="","",入力シート!E506)&amp;"00",3))</f>
        <v/>
      </c>
      <c r="H1018" s="742" t="s">
        <v>259</v>
      </c>
      <c r="I1018" s="739" t="str">
        <f>IF(自動車税減免申請書!E1209="","",自動車税減免申請書!E1209)</f>
        <v/>
      </c>
      <c r="J1018" s="739"/>
      <c r="K1018" s="87" t="str">
        <f>IF(自動車税減免申請書!G1209="","",自動車税減免申請書!G1209)</f>
        <v/>
      </c>
      <c r="L1018" s="37"/>
    </row>
    <row r="1019" spans="1:12" ht="23.25" customHeight="1">
      <c r="A1019" s="822"/>
      <c r="B1019" s="823"/>
      <c r="C1019" s="739" t="str">
        <f>IF(自動車税減免申請書!A1210="","",自動車税減免申請書!A1210)</f>
        <v/>
      </c>
      <c r="D1019" s="739"/>
      <c r="E1019" s="739" t="str">
        <f>IF(C1019="","",IF(OR(入力シート!B507=2,入力シート!B507=4,入力シート!B962=7,入力シート!B507=9,入力シート!B1020=12,入力シート!B507=15,入力シート!B507=17),"1",IF(OR(入力シート!B507=6,入力シート!B507=11,入力シート!B507=14),"4",LEN(入力シート!E507))))</f>
        <v/>
      </c>
      <c r="F1019" s="739"/>
      <c r="G1019" s="741" t="str">
        <f>IF(C1019="","",LEFT(IF(入力シート!E507="","",入力シート!E507)&amp;"00",3))</f>
        <v/>
      </c>
      <c r="H1019" s="742" t="s">
        <v>259</v>
      </c>
      <c r="I1019" s="739" t="str">
        <f>IF(自動車税減免申請書!E1210="","",自動車税減免申請書!E1210)</f>
        <v/>
      </c>
      <c r="J1019" s="739"/>
      <c r="K1019" s="87" t="str">
        <f>IF(自動車税減免申請書!G1210="","",自動車税減免申請書!G1210)</f>
        <v/>
      </c>
      <c r="L1019" s="37"/>
    </row>
    <row r="1020" spans="1:12" ht="23.25" customHeight="1">
      <c r="A1020" s="822"/>
      <c r="B1020" s="823"/>
      <c r="C1020" s="739" t="str">
        <f>IF(自動車税減免申請書!A1211="","",自動車税減免申請書!A1211)</f>
        <v/>
      </c>
      <c r="D1020" s="739"/>
      <c r="E1020" s="739" t="str">
        <f>IF(C1020="","",IF(OR(入力シート!B508=2,入力シート!B508=4,入力シート!B963=7,入力シート!B508=9,入力シート!B1021=12,入力シート!B508=15,入力シート!B508=17),"1",IF(OR(入力シート!B508=6,入力シート!B508=11,入力シート!B508=14),"4",LEN(入力シート!E508))))</f>
        <v/>
      </c>
      <c r="F1020" s="739"/>
      <c r="G1020" s="741" t="str">
        <f>IF(C1020="","",LEFT(IF(入力シート!E508="","",入力シート!E508)&amp;"00",3))</f>
        <v/>
      </c>
      <c r="H1020" s="742" t="s">
        <v>259</v>
      </c>
      <c r="I1020" s="739" t="str">
        <f>IF(自動車税減免申請書!E1211="","",自動車税減免申請書!E1211)</f>
        <v/>
      </c>
      <c r="J1020" s="739"/>
      <c r="K1020" s="87" t="str">
        <f>IF(自動車税減免申請書!G1211="","",自動車税減免申請書!G1211)</f>
        <v/>
      </c>
      <c r="L1020" s="37"/>
    </row>
    <row r="1021" spans="1:12" ht="23.25" customHeight="1">
      <c r="A1021" s="822"/>
      <c r="B1021" s="823"/>
      <c r="C1021" s="739" t="str">
        <f>IF(自動車税減免申請書!A1212="","",自動車税減免申請書!A1212)</f>
        <v/>
      </c>
      <c r="D1021" s="739"/>
      <c r="E1021" s="739" t="str">
        <f>IF(C1021="","",IF(OR(入力シート!B509=2,入力シート!B509=4,入力シート!B964=7,入力シート!B509=9,入力シート!B1022=12,入力シート!B509=15,入力シート!B509=17),"1",IF(OR(入力シート!B509=6,入力シート!B509=11,入力シート!B509=14),"4",LEN(入力シート!E509))))</f>
        <v/>
      </c>
      <c r="F1021" s="739"/>
      <c r="G1021" s="741" t="str">
        <f>IF(C1021="","",LEFT(IF(入力シート!E509="","",入力シート!E509)&amp;"00",3))</f>
        <v/>
      </c>
      <c r="H1021" s="742" t="s">
        <v>259</v>
      </c>
      <c r="I1021" s="739" t="str">
        <f>IF(自動車税減免申請書!E1212="","",自動車税減免申請書!E1212)</f>
        <v/>
      </c>
      <c r="J1021" s="739"/>
      <c r="K1021" s="87" t="str">
        <f>IF(自動車税減免申請書!G1212="","",自動車税減免申請書!G1212)</f>
        <v/>
      </c>
      <c r="L1021" s="37"/>
    </row>
    <row r="1022" spans="1:12" ht="23.25" customHeight="1">
      <c r="A1022" s="822"/>
      <c r="B1022" s="823"/>
      <c r="C1022" s="739" t="str">
        <f>IF(自動車税減免申請書!A1213="","",自動車税減免申請書!A1213)</f>
        <v/>
      </c>
      <c r="D1022" s="739"/>
      <c r="E1022" s="739" t="str">
        <f>IF(C1022="","",IF(OR(入力シート!B510=2,入力シート!B510=4,入力シート!B965=7,入力シート!B510=9,入力シート!B1023=12,入力シート!B510=15,入力シート!B510=17),"1",IF(OR(入力シート!B510=6,入力シート!B510=11,入力シート!B510=14),"4",LEN(入力シート!E510))))</f>
        <v/>
      </c>
      <c r="F1022" s="739"/>
      <c r="G1022" s="741" t="str">
        <f>IF(C1022="","",LEFT(IF(入力シート!E510="","",入力シート!E510)&amp;"00",3))</f>
        <v/>
      </c>
      <c r="H1022" s="742" t="s">
        <v>259</v>
      </c>
      <c r="I1022" s="739" t="str">
        <f>IF(自動車税減免申請書!E1213="","",自動車税減免申請書!E1213)</f>
        <v/>
      </c>
      <c r="J1022" s="739"/>
      <c r="K1022" s="87" t="str">
        <f>IF(自動車税減免申請書!G1213="","",自動車税減免申請書!G1213)</f>
        <v/>
      </c>
      <c r="L1022" s="37"/>
    </row>
    <row r="1023" spans="1:12" ht="23.25" customHeight="1">
      <c r="A1023" s="822"/>
      <c r="B1023" s="823"/>
      <c r="C1023" s="739" t="str">
        <f>IF(自動車税減免申請書!A1214="","",自動車税減免申請書!A1214)</f>
        <v/>
      </c>
      <c r="D1023" s="739"/>
      <c r="E1023" s="739" t="str">
        <f>IF(C1023="","",IF(OR(入力シート!B511=2,入力シート!B511=4,入力シート!B966=7,入力シート!B511=9,入力シート!B1024=12,入力シート!B511=15,入力シート!B511=17),"1",IF(OR(入力シート!B511=6,入力シート!B511=11,入力シート!B511=14),"4",LEN(入力シート!E511))))</f>
        <v/>
      </c>
      <c r="F1023" s="739"/>
      <c r="G1023" s="741" t="str">
        <f>IF(C1023="","",LEFT(IF(入力シート!E511="","",入力シート!E511)&amp;"00",3))</f>
        <v/>
      </c>
      <c r="H1023" s="742" t="s">
        <v>259</v>
      </c>
      <c r="I1023" s="739" t="str">
        <f>IF(自動車税減免申請書!E1214="","",自動車税減免申請書!E1214)</f>
        <v/>
      </c>
      <c r="J1023" s="739"/>
      <c r="K1023" s="87" t="str">
        <f>IF(自動車税減免申請書!G1214="","",自動車税減免申請書!G1214)</f>
        <v/>
      </c>
      <c r="L1023" s="37"/>
    </row>
    <row r="1024" spans="1:12" ht="23.25" customHeight="1">
      <c r="A1024" s="822"/>
      <c r="B1024" s="823"/>
      <c r="C1024" s="739" t="str">
        <f>IF(自動車税減免申請書!A1215="","",自動車税減免申請書!A1215)</f>
        <v/>
      </c>
      <c r="D1024" s="739"/>
      <c r="E1024" s="739" t="str">
        <f>IF(C1024="","",IF(OR(入力シート!B512=2,入力シート!B512=4,入力シート!B967=7,入力シート!B512=9,入力シート!B1025=12,入力シート!B512=15,入力シート!B512=17),"1",IF(OR(入力シート!B512=6,入力シート!B512=11,入力シート!B512=14),"4",LEN(入力シート!E512))))</f>
        <v/>
      </c>
      <c r="F1024" s="739"/>
      <c r="G1024" s="741" t="str">
        <f>IF(C1024="","",LEFT(IF(入力シート!E512="","",入力シート!E512)&amp;"00",3))</f>
        <v/>
      </c>
      <c r="H1024" s="742" t="s">
        <v>259</v>
      </c>
      <c r="I1024" s="739" t="str">
        <f>IF(自動車税減免申請書!E1215="","",自動車税減免申請書!E1215)</f>
        <v/>
      </c>
      <c r="J1024" s="739"/>
      <c r="K1024" s="87" t="str">
        <f>IF(自動車税減免申請書!G1215="","",自動車税減免申請書!G1215)</f>
        <v/>
      </c>
      <c r="L1024" s="37"/>
    </row>
    <row r="1025" spans="1:23" ht="23.25" customHeight="1">
      <c r="A1025" s="822"/>
      <c r="B1025" s="823"/>
      <c r="C1025" s="739" t="str">
        <f>IF(自動車税減免申請書!A1216="","",自動車税減免申請書!A1216)</f>
        <v/>
      </c>
      <c r="D1025" s="739"/>
      <c r="E1025" s="739" t="str">
        <f>IF(C1025="","",IF(OR(入力シート!B513=2,入力シート!B513=4,入力シート!B968=7,入力シート!B513=9,入力シート!B1026=12,入力シート!B513=15,入力シート!B513=17),"1",IF(OR(入力シート!B513=6,入力シート!B513=11,入力シート!B513=14),"4",LEN(入力シート!E513))))</f>
        <v/>
      </c>
      <c r="F1025" s="739"/>
      <c r="G1025" s="741" t="str">
        <f>IF(C1025="","",LEFT(IF(入力シート!E513="","",入力シート!E513)&amp;"00",3))</f>
        <v/>
      </c>
      <c r="H1025" s="742" t="s">
        <v>259</v>
      </c>
      <c r="I1025" s="739" t="str">
        <f>IF(自動車税減免申請書!E1216="","",自動車税減免申請書!E1216)</f>
        <v/>
      </c>
      <c r="J1025" s="739"/>
      <c r="K1025" s="87" t="str">
        <f>IF(自動車税減免申請書!G1216="","",自動車税減免申請書!G1216)</f>
        <v/>
      </c>
      <c r="L1025" s="37"/>
    </row>
    <row r="1026" spans="1:23" ht="23.25" customHeight="1">
      <c r="A1026" s="822"/>
      <c r="B1026" s="823"/>
      <c r="C1026" s="739" t="str">
        <f>IF(自動車税減免申請書!A1217="","",自動車税減免申請書!A1217)</f>
        <v/>
      </c>
      <c r="D1026" s="739"/>
      <c r="E1026" s="739" t="str">
        <f>IF(C1026="","",IF(OR(入力シート!B514=2,入力シート!B514=4,入力シート!B969=7,入力シート!B514=9,入力シート!B1027=12,入力シート!B514=15,入力シート!B514=17),"1",IF(OR(入力シート!B514=6,入力シート!B514=11,入力シート!B514=14),"4",LEN(入力シート!E514))))</f>
        <v/>
      </c>
      <c r="F1026" s="739"/>
      <c r="G1026" s="741" t="str">
        <f>IF(C1026="","",LEFT(IF(入力シート!E514="","",入力シート!E514)&amp;"00",3))</f>
        <v/>
      </c>
      <c r="H1026" s="742" t="s">
        <v>259</v>
      </c>
      <c r="I1026" s="739" t="str">
        <f>IF(自動車税減免申請書!E1217="","",自動車税減免申請書!E1217)</f>
        <v/>
      </c>
      <c r="J1026" s="739"/>
      <c r="K1026" s="87" t="str">
        <f>IF(自動車税減免申請書!G1217="","",自動車税減免申請書!G1217)</f>
        <v/>
      </c>
      <c r="L1026" s="37"/>
    </row>
    <row r="1027" spans="1:23" ht="23.25" customHeight="1">
      <c r="A1027" s="822"/>
      <c r="B1027" s="823"/>
      <c r="C1027" s="739" t="str">
        <f>IF(自動車税減免申請書!A1218="","",自動車税減免申請書!A1218)</f>
        <v/>
      </c>
      <c r="D1027" s="739"/>
      <c r="E1027" s="739" t="str">
        <f>IF(C1027="","",IF(OR(入力シート!B515=2,入力シート!B515=4,入力シート!B970=7,入力シート!B515=9,入力シート!B1028=12,入力シート!B515=15,入力シート!B515=17),"1",IF(OR(入力シート!B515=6,入力シート!B515=11,入力シート!B515=14),"4",LEN(入力シート!E515))))</f>
        <v/>
      </c>
      <c r="F1027" s="739"/>
      <c r="G1027" s="741" t="str">
        <f>IF(C1027="","",LEFT(IF(入力シート!E515="","",入力シート!E515)&amp;"00",3))</f>
        <v/>
      </c>
      <c r="H1027" s="742" t="s">
        <v>259</v>
      </c>
      <c r="I1027" s="739" t="str">
        <f>IF(自動車税減免申請書!E1218="","",自動車税減免申請書!E1218)</f>
        <v/>
      </c>
      <c r="J1027" s="739"/>
      <c r="K1027" s="87" t="str">
        <f>IF(自動車税減免申請書!G1218="","",自動車税減免申請書!G1218)</f>
        <v/>
      </c>
      <c r="L1027" s="37"/>
    </row>
    <row r="1028" spans="1:23" ht="23.25" customHeight="1">
      <c r="A1028" s="822"/>
      <c r="B1028" s="823"/>
      <c r="C1028" s="739" t="str">
        <f>IF(自動車税減免申請書!A1219="","",自動車税減免申請書!A1219)</f>
        <v/>
      </c>
      <c r="D1028" s="739"/>
      <c r="E1028" s="739" t="str">
        <f>IF(C1028="","",IF(OR(入力シート!B516=2,入力シート!B516=4,入力シート!B971=7,入力シート!B516=9,入力シート!B1029=12,入力シート!B516=15,入力シート!B516=17),"1",IF(OR(入力シート!B516=6,入力シート!B516=11,入力シート!B516=14),"4",LEN(入力シート!E516))))</f>
        <v/>
      </c>
      <c r="F1028" s="739"/>
      <c r="G1028" s="741" t="str">
        <f>IF(C1028="","",LEFT(IF(入力シート!E516="","",入力シート!E516)&amp;"00",3))</f>
        <v/>
      </c>
      <c r="H1028" s="742" t="s">
        <v>259</v>
      </c>
      <c r="I1028" s="739" t="str">
        <f>IF(自動車税減免申請書!E1219="","",自動車税減免申請書!E1219)</f>
        <v/>
      </c>
      <c r="J1028" s="739"/>
      <c r="K1028" s="87" t="str">
        <f>IF(自動車税減免申請書!G1219="","",自動車税減免申請書!G1219)</f>
        <v/>
      </c>
      <c r="L1028" s="37"/>
    </row>
    <row r="1029" spans="1:23" ht="23.25" customHeight="1">
      <c r="A1029" s="822"/>
      <c r="B1029" s="823"/>
      <c r="C1029" s="739" t="str">
        <f>IF(自動車税減免申請書!A1220="","",自動車税減免申請書!A1220)</f>
        <v/>
      </c>
      <c r="D1029" s="739"/>
      <c r="E1029" s="739" t="str">
        <f>IF(C1029="","",IF(OR(入力シート!B517=2,入力シート!B517=4,入力シート!B972=7,入力シート!B517=9,入力シート!B1030=12,入力シート!B517=15,入力シート!B517=17),"1",IF(OR(入力シート!B517=6,入力シート!B517=11,入力シート!B517=14),"4",LEN(入力シート!E517))))</f>
        <v/>
      </c>
      <c r="F1029" s="739"/>
      <c r="G1029" s="741" t="str">
        <f>IF(C1029="","",LEFT(IF(入力シート!E517="","",入力シート!E517)&amp;"00",3))</f>
        <v/>
      </c>
      <c r="H1029" s="742" t="s">
        <v>259</v>
      </c>
      <c r="I1029" s="739" t="str">
        <f>IF(自動車税減免申請書!E1220="","",自動車税減免申請書!E1220)</f>
        <v/>
      </c>
      <c r="J1029" s="739"/>
      <c r="K1029" s="87" t="str">
        <f>IF(自動車税減免申請書!G1220="","",自動車税減免申請書!G1220)</f>
        <v/>
      </c>
      <c r="L1029" s="37"/>
    </row>
    <row r="1030" spans="1:23" ht="23.25" customHeight="1">
      <c r="A1030" s="824"/>
      <c r="B1030" s="825"/>
      <c r="C1030" s="782" t="str">
        <f>IF(自動車税減免申請書!A1221="","",自動車税減免申請書!A1221)</f>
        <v/>
      </c>
      <c r="D1030" s="782"/>
      <c r="E1030" s="783" t="str">
        <f>IF(C1030="","",IF(OR(入力シート!B518=2,入力シート!B518=4,入力シート!B973=7,入力シート!B518=9,入力シート!B1031=12,入力シート!B518=15,入力シート!B518=17),"1",IF(OR(入力シート!B518=6,入力シート!B518=11,入力シート!B518=14),"4",LEN(入力シート!E518))))</f>
        <v/>
      </c>
      <c r="F1030" s="783"/>
      <c r="G1030" s="784" t="str">
        <f>IF(C1030="","",LEFT(IF(入力シート!E518="","",入力シート!E518)&amp;"00",3))</f>
        <v/>
      </c>
      <c r="H1030" s="785" t="s">
        <v>259</v>
      </c>
      <c r="I1030" s="782" t="str">
        <f>IF(自動車税減免申請書!E1221="","",自動車税減免申請書!E1221)</f>
        <v/>
      </c>
      <c r="J1030" s="782"/>
      <c r="K1030" s="92" t="str">
        <f>IF(自動車税減免申請書!G1221="","",自動車税減免申請書!G1221)</f>
        <v/>
      </c>
      <c r="L1030" s="37"/>
    </row>
    <row r="1031" spans="1:23" ht="6" customHeight="1">
      <c r="A1031" s="27"/>
      <c r="B1031" s="27"/>
      <c r="C1031" s="27"/>
      <c r="D1031" s="27"/>
      <c r="E1031" s="27"/>
      <c r="F1031" s="27"/>
      <c r="G1031" s="27"/>
      <c r="H1031" s="27"/>
      <c r="I1031" s="27"/>
      <c r="J1031" s="27"/>
      <c r="K1031" s="35"/>
      <c r="L1031" s="37"/>
    </row>
    <row r="1032" spans="1:23" ht="9.75" customHeight="1"/>
    <row r="1033" spans="1:23" ht="7.5" customHeight="1">
      <c r="A1033" s="800"/>
      <c r="B1033" s="84"/>
      <c r="C1033" s="84"/>
      <c r="D1033" s="84"/>
      <c r="E1033" s="84"/>
      <c r="F1033" s="801" t="s">
        <v>462</v>
      </c>
      <c r="G1033" s="94" t="s">
        <v>463</v>
      </c>
      <c r="H1033" s="802" t="s">
        <v>464</v>
      </c>
      <c r="I1033" s="803"/>
      <c r="J1033" s="804"/>
      <c r="K1033" s="805"/>
      <c r="L1033" s="806"/>
      <c r="M1033" s="807"/>
      <c r="N1033" s="808"/>
      <c r="O1033" s="693" t="s">
        <v>271</v>
      </c>
      <c r="P1033" s="695" t="s">
        <v>273</v>
      </c>
      <c r="Q1033" s="696"/>
      <c r="R1033" s="697"/>
      <c r="S1033" s="95" t="s">
        <v>465</v>
      </c>
      <c r="T1033" s="836"/>
      <c r="U1033" s="95">
        <v>51</v>
      </c>
      <c r="V1033" s="701"/>
      <c r="W1033" s="702"/>
    </row>
    <row r="1034" spans="1:23" ht="7.5" customHeight="1">
      <c r="A1034" s="800"/>
      <c r="B1034" s="84"/>
      <c r="C1034" s="84"/>
      <c r="D1034" s="84"/>
      <c r="E1034" s="84"/>
      <c r="F1034" s="801"/>
      <c r="G1034" s="809">
        <v>330</v>
      </c>
      <c r="H1034" s="811" t="s">
        <v>466</v>
      </c>
      <c r="I1034" s="812"/>
      <c r="J1034" s="812"/>
      <c r="K1034" s="813"/>
      <c r="L1034" s="806"/>
      <c r="M1034" s="807"/>
      <c r="N1034" s="808"/>
      <c r="O1034" s="694"/>
      <c r="P1034" s="698"/>
      <c r="Q1034" s="699"/>
      <c r="R1034" s="700"/>
      <c r="S1034" s="705" t="s">
        <v>467</v>
      </c>
      <c r="T1034" s="837"/>
      <c r="U1034" s="705" t="s">
        <v>341</v>
      </c>
      <c r="V1034" s="703"/>
      <c r="W1034" s="704"/>
    </row>
    <row r="1035" spans="1:23" ht="7.5" customHeight="1">
      <c r="A1035" s="800"/>
      <c r="B1035" s="84"/>
      <c r="C1035" s="84"/>
      <c r="D1035" s="84"/>
      <c r="E1035" s="84"/>
      <c r="F1035" s="801"/>
      <c r="G1035" s="810"/>
      <c r="H1035" s="814"/>
      <c r="I1035" s="815"/>
      <c r="J1035" s="815"/>
      <c r="K1035" s="816"/>
      <c r="L1035" s="806"/>
      <c r="M1035" s="807"/>
      <c r="N1035" s="808"/>
      <c r="O1035" s="96">
        <v>41</v>
      </c>
      <c r="P1035" s="706" t="s">
        <v>490</v>
      </c>
      <c r="Q1035" s="707"/>
      <c r="R1035" s="708"/>
      <c r="S1035" s="705"/>
      <c r="T1035" s="838"/>
      <c r="U1035" s="705"/>
      <c r="V1035" s="703"/>
      <c r="W1035" s="704"/>
    </row>
    <row r="1036" spans="1:23" ht="7.5" customHeight="1">
      <c r="A1036" s="800"/>
      <c r="B1036" s="84"/>
      <c r="C1036" s="84"/>
      <c r="D1036" s="84"/>
      <c r="E1036" s="84"/>
      <c r="F1036" s="97"/>
      <c r="G1036" s="98"/>
      <c r="H1036" s="98"/>
      <c r="I1036" s="98"/>
      <c r="J1036" s="98"/>
      <c r="K1036" s="98"/>
      <c r="L1036" s="27"/>
      <c r="M1036" s="27"/>
      <c r="N1036" s="27"/>
      <c r="O1036" s="789"/>
      <c r="P1036" s="792"/>
      <c r="Q1036" s="793"/>
      <c r="R1036" s="794"/>
      <c r="S1036" s="99" t="s">
        <v>469</v>
      </c>
      <c r="T1036" s="730"/>
      <c r="U1036" s="731"/>
      <c r="V1036" s="731"/>
      <c r="W1036" s="732"/>
    </row>
    <row r="1037" spans="1:23" ht="13.5" customHeight="1">
      <c r="A1037" s="800"/>
      <c r="B1037" s="519"/>
      <c r="C1037" s="519"/>
      <c r="D1037" s="519"/>
      <c r="E1037" s="519"/>
      <c r="F1037" s="519"/>
      <c r="G1037" s="519"/>
      <c r="H1037" s="519"/>
      <c r="I1037" s="519"/>
      <c r="J1037" s="519"/>
      <c r="K1037" s="519"/>
      <c r="L1037" s="817"/>
      <c r="M1037" s="817"/>
      <c r="N1037" s="817"/>
      <c r="O1037" s="790"/>
      <c r="P1037" s="795"/>
      <c r="Q1037" s="563"/>
      <c r="R1037" s="796"/>
      <c r="S1037" s="100" t="s">
        <v>394</v>
      </c>
      <c r="T1037" s="797"/>
      <c r="U1037" s="798"/>
      <c r="V1037" s="798"/>
      <c r="W1037" s="799"/>
    </row>
    <row r="1038" spans="1:23" ht="7.5" customHeight="1">
      <c r="A1038" s="800"/>
      <c r="B1038" s="519"/>
      <c r="C1038" s="519"/>
      <c r="D1038" s="519"/>
      <c r="E1038" s="519"/>
      <c r="F1038" s="519"/>
      <c r="G1038" s="519"/>
      <c r="H1038" s="519"/>
      <c r="I1038" s="519"/>
      <c r="J1038" s="519"/>
      <c r="K1038" s="519"/>
      <c r="L1038" s="27"/>
      <c r="M1038" s="27"/>
      <c r="N1038" s="27"/>
      <c r="O1038" s="790"/>
      <c r="P1038" s="795"/>
      <c r="Q1038" s="563"/>
      <c r="R1038" s="796"/>
      <c r="S1038" s="99" t="s">
        <v>470</v>
      </c>
      <c r="T1038" s="730"/>
      <c r="U1038" s="731"/>
      <c r="V1038" s="731"/>
      <c r="W1038" s="732"/>
    </row>
    <row r="1039" spans="1:23" ht="13.5" customHeight="1">
      <c r="A1039" s="800"/>
      <c r="B1039" s="519"/>
      <c r="C1039" s="519"/>
      <c r="D1039" s="519"/>
      <c r="E1039" s="519"/>
      <c r="F1039" s="519"/>
      <c r="G1039" s="519"/>
      <c r="H1039" s="519"/>
      <c r="I1039" s="519"/>
      <c r="J1039" s="519"/>
      <c r="K1039" s="519"/>
      <c r="L1039" s="817"/>
      <c r="M1039" s="817"/>
      <c r="N1039" s="817"/>
      <c r="O1039" s="791"/>
      <c r="P1039" s="795"/>
      <c r="Q1039" s="563"/>
      <c r="R1039" s="796"/>
      <c r="S1039" s="82" t="s">
        <v>395</v>
      </c>
      <c r="T1039" s="733"/>
      <c r="U1039" s="734"/>
      <c r="V1039" s="734"/>
      <c r="W1039" s="735"/>
    </row>
    <row r="1040" spans="1:23" ht="130.5" customHeight="1">
      <c r="A1040" s="93"/>
      <c r="B1040" s="16"/>
      <c r="C1040" s="16"/>
      <c r="D1040" s="16"/>
      <c r="E1040" s="16"/>
      <c r="F1040" s="16"/>
      <c r="G1040" s="16"/>
      <c r="H1040" s="16"/>
      <c r="I1040" s="16"/>
      <c r="J1040" s="16"/>
      <c r="K1040" s="16"/>
      <c r="L1040" s="27"/>
      <c r="M1040" s="27"/>
      <c r="N1040" s="27"/>
      <c r="P1040" s="16"/>
      <c r="Q1040" s="16"/>
      <c r="R1040" s="16"/>
      <c r="S1040" s="101"/>
      <c r="T1040" s="16"/>
      <c r="U1040" s="16"/>
      <c r="V1040" s="16"/>
      <c r="W1040" s="16"/>
    </row>
  </sheetData>
  <mergeCells count="3184">
    <mergeCell ref="O1036:O1039"/>
    <mergeCell ref="P1036:R1039"/>
    <mergeCell ref="T1036:W1037"/>
    <mergeCell ref="B1037:K1039"/>
    <mergeCell ref="L1037:N1037"/>
    <mergeCell ref="T1038:W1039"/>
    <mergeCell ref="L1039:N1039"/>
    <mergeCell ref="O1033:O1034"/>
    <mergeCell ref="P1033:R1034"/>
    <mergeCell ref="T1033:T1035"/>
    <mergeCell ref="V1033:W1035"/>
    <mergeCell ref="S1034:S1035"/>
    <mergeCell ref="U1034:U1035"/>
    <mergeCell ref="P1035:R1035"/>
    <mergeCell ref="A1033:A1039"/>
    <mergeCell ref="F1033:F1035"/>
    <mergeCell ref="H1033:K1033"/>
    <mergeCell ref="L1033:N1035"/>
    <mergeCell ref="G1034:G1035"/>
    <mergeCell ref="H1034:K1035"/>
    <mergeCell ref="C1029:D1029"/>
    <mergeCell ref="E1029:F1029"/>
    <mergeCell ref="G1029:H1029"/>
    <mergeCell ref="I1029:J1029"/>
    <mergeCell ref="C1030:D1030"/>
    <mergeCell ref="E1030:F1030"/>
    <mergeCell ref="G1030:H1030"/>
    <mergeCell ref="I1030:J1030"/>
    <mergeCell ref="C1027:D1027"/>
    <mergeCell ref="E1027:F1027"/>
    <mergeCell ref="G1027:H1027"/>
    <mergeCell ref="I1027:J1027"/>
    <mergeCell ref="C1028:D1028"/>
    <mergeCell ref="E1028:F1028"/>
    <mergeCell ref="G1028:H1028"/>
    <mergeCell ref="I1028:J1028"/>
    <mergeCell ref="C1025:D1025"/>
    <mergeCell ref="E1025:F1025"/>
    <mergeCell ref="G1025:H1025"/>
    <mergeCell ref="I1025:J1025"/>
    <mergeCell ref="C1026:D1026"/>
    <mergeCell ref="E1026:F1026"/>
    <mergeCell ref="G1026:H1026"/>
    <mergeCell ref="I1026:J1026"/>
    <mergeCell ref="C1023:D1023"/>
    <mergeCell ref="E1023:F1023"/>
    <mergeCell ref="G1023:H1023"/>
    <mergeCell ref="I1023:J1023"/>
    <mergeCell ref="C1024:D1024"/>
    <mergeCell ref="E1024:F1024"/>
    <mergeCell ref="G1024:H1024"/>
    <mergeCell ref="I1024:J1024"/>
    <mergeCell ref="C1021:D1021"/>
    <mergeCell ref="E1021:F1021"/>
    <mergeCell ref="G1021:H1021"/>
    <mergeCell ref="I1021:J1021"/>
    <mergeCell ref="C1022:D1022"/>
    <mergeCell ref="E1022:F1022"/>
    <mergeCell ref="G1022:H1022"/>
    <mergeCell ref="I1022:J1022"/>
    <mergeCell ref="C1019:D1019"/>
    <mergeCell ref="E1019:F1019"/>
    <mergeCell ref="G1019:H1019"/>
    <mergeCell ref="I1019:J1019"/>
    <mergeCell ref="C1020:D1020"/>
    <mergeCell ref="E1020:F1020"/>
    <mergeCell ref="G1020:H1020"/>
    <mergeCell ref="I1020:J1020"/>
    <mergeCell ref="C1018:D1018"/>
    <mergeCell ref="E1018:F1018"/>
    <mergeCell ref="G1018:H1018"/>
    <mergeCell ref="I1018:J1018"/>
    <mergeCell ref="C1015:D1015"/>
    <mergeCell ref="E1015:F1015"/>
    <mergeCell ref="G1015:H1015"/>
    <mergeCell ref="I1015:J1015"/>
    <mergeCell ref="C1016:D1016"/>
    <mergeCell ref="E1016:F1016"/>
    <mergeCell ref="G1016:H1016"/>
    <mergeCell ref="I1016:J1016"/>
    <mergeCell ref="C1013:D1013"/>
    <mergeCell ref="E1013:F1013"/>
    <mergeCell ref="G1013:H1013"/>
    <mergeCell ref="I1013:J1013"/>
    <mergeCell ref="C1014:D1014"/>
    <mergeCell ref="E1014:F1014"/>
    <mergeCell ref="G1014:H1014"/>
    <mergeCell ref="I1014:J1014"/>
    <mergeCell ref="C1009:D1009"/>
    <mergeCell ref="E1009:F1009"/>
    <mergeCell ref="G1009:H1009"/>
    <mergeCell ref="I1009:J1009"/>
    <mergeCell ref="C1010:D1010"/>
    <mergeCell ref="E1010:F1010"/>
    <mergeCell ref="G1010:H1010"/>
    <mergeCell ref="I1010:J1010"/>
    <mergeCell ref="C1007:D1007"/>
    <mergeCell ref="E1007:F1007"/>
    <mergeCell ref="G1007:H1007"/>
    <mergeCell ref="I1007:J1007"/>
    <mergeCell ref="C1008:D1008"/>
    <mergeCell ref="E1008:F1008"/>
    <mergeCell ref="G1008:H1008"/>
    <mergeCell ref="I1008:J1008"/>
    <mergeCell ref="C1017:D1017"/>
    <mergeCell ref="E1017:F1017"/>
    <mergeCell ref="G1017:H1017"/>
    <mergeCell ref="I1017:J1017"/>
    <mergeCell ref="A1005:B1005"/>
    <mergeCell ref="C1005:D1005"/>
    <mergeCell ref="E1005:F1005"/>
    <mergeCell ref="G1005:H1005"/>
    <mergeCell ref="I1005:J1005"/>
    <mergeCell ref="A1006:B1030"/>
    <mergeCell ref="C1006:D1006"/>
    <mergeCell ref="E1006:F1006"/>
    <mergeCell ref="G1006:H1006"/>
    <mergeCell ref="I1006:J1006"/>
    <mergeCell ref="A1003:B1004"/>
    <mergeCell ref="C1003:D1004"/>
    <mergeCell ref="E1003:K1003"/>
    <mergeCell ref="E1004:F1004"/>
    <mergeCell ref="G1004:H1004"/>
    <mergeCell ref="I1004:J1004"/>
    <mergeCell ref="H998:J998"/>
    <mergeCell ref="K998:W999"/>
    <mergeCell ref="H999:J999"/>
    <mergeCell ref="N1000:N1001"/>
    <mergeCell ref="P1000:P1001"/>
    <mergeCell ref="R1000:T1000"/>
    <mergeCell ref="U1000:W1001"/>
    <mergeCell ref="R1001:T1001"/>
    <mergeCell ref="C1011:D1011"/>
    <mergeCell ref="E1011:F1011"/>
    <mergeCell ref="G1011:H1011"/>
    <mergeCell ref="I1011:J1011"/>
    <mergeCell ref="C1012:D1012"/>
    <mergeCell ref="E1012:F1012"/>
    <mergeCell ref="G1012:H1012"/>
    <mergeCell ref="I1012:J1012"/>
    <mergeCell ref="T994:W994"/>
    <mergeCell ref="A996:A997"/>
    <mergeCell ref="B996:B997"/>
    <mergeCell ref="C996:C997"/>
    <mergeCell ref="D996:D997"/>
    <mergeCell ref="E996:F997"/>
    <mergeCell ref="H996:J996"/>
    <mergeCell ref="K996:W997"/>
    <mergeCell ref="H997:J997"/>
    <mergeCell ref="A990:W990"/>
    <mergeCell ref="U992:V992"/>
    <mergeCell ref="A993:D993"/>
    <mergeCell ref="E993:F993"/>
    <mergeCell ref="A994:A995"/>
    <mergeCell ref="B994:B995"/>
    <mergeCell ref="C994:C995"/>
    <mergeCell ref="D994:D995"/>
    <mergeCell ref="E994:F995"/>
    <mergeCell ref="H994:L994"/>
    <mergeCell ref="O984:O987"/>
    <mergeCell ref="P984:R987"/>
    <mergeCell ref="T984:W985"/>
    <mergeCell ref="B985:K987"/>
    <mergeCell ref="L985:N985"/>
    <mergeCell ref="T986:W987"/>
    <mergeCell ref="L987:N987"/>
    <mergeCell ref="O981:O982"/>
    <mergeCell ref="P981:R982"/>
    <mergeCell ref="T981:T983"/>
    <mergeCell ref="V981:W983"/>
    <mergeCell ref="S982:S983"/>
    <mergeCell ref="U982:U983"/>
    <mergeCell ref="P983:R983"/>
    <mergeCell ref="A981:A987"/>
    <mergeCell ref="F981:F983"/>
    <mergeCell ref="H981:K981"/>
    <mergeCell ref="L981:N983"/>
    <mergeCell ref="G982:G983"/>
    <mergeCell ref="H982:K983"/>
    <mergeCell ref="C977:D977"/>
    <mergeCell ref="E977:F977"/>
    <mergeCell ref="G977:H977"/>
    <mergeCell ref="I977:J977"/>
    <mergeCell ref="C978:D978"/>
    <mergeCell ref="E978:F978"/>
    <mergeCell ref="G978:H978"/>
    <mergeCell ref="I978:J978"/>
    <mergeCell ref="C975:D975"/>
    <mergeCell ref="E975:F975"/>
    <mergeCell ref="G975:H975"/>
    <mergeCell ref="I975:J975"/>
    <mergeCell ref="C976:D976"/>
    <mergeCell ref="E976:F976"/>
    <mergeCell ref="G976:H976"/>
    <mergeCell ref="I976:J976"/>
    <mergeCell ref="C973:D973"/>
    <mergeCell ref="E973:F973"/>
    <mergeCell ref="G973:H973"/>
    <mergeCell ref="I973:J973"/>
    <mergeCell ref="C974:D974"/>
    <mergeCell ref="E974:F974"/>
    <mergeCell ref="G974:H974"/>
    <mergeCell ref="I974:J974"/>
    <mergeCell ref="C971:D971"/>
    <mergeCell ref="E971:F971"/>
    <mergeCell ref="G971:H971"/>
    <mergeCell ref="I971:J971"/>
    <mergeCell ref="C972:D972"/>
    <mergeCell ref="E972:F972"/>
    <mergeCell ref="G972:H972"/>
    <mergeCell ref="I972:J972"/>
    <mergeCell ref="C969:D969"/>
    <mergeCell ref="E969:F969"/>
    <mergeCell ref="G969:H969"/>
    <mergeCell ref="I969:J969"/>
    <mergeCell ref="C970:D970"/>
    <mergeCell ref="E970:F970"/>
    <mergeCell ref="G970:H970"/>
    <mergeCell ref="I970:J970"/>
    <mergeCell ref="C967:D967"/>
    <mergeCell ref="E967:F967"/>
    <mergeCell ref="G967:H967"/>
    <mergeCell ref="I967:J967"/>
    <mergeCell ref="C968:D968"/>
    <mergeCell ref="E968:F968"/>
    <mergeCell ref="G968:H968"/>
    <mergeCell ref="I968:J968"/>
    <mergeCell ref="C966:D966"/>
    <mergeCell ref="E966:F966"/>
    <mergeCell ref="G966:H966"/>
    <mergeCell ref="I966:J966"/>
    <mergeCell ref="C963:D963"/>
    <mergeCell ref="E963:F963"/>
    <mergeCell ref="G963:H963"/>
    <mergeCell ref="I963:J963"/>
    <mergeCell ref="C964:D964"/>
    <mergeCell ref="E964:F964"/>
    <mergeCell ref="G964:H964"/>
    <mergeCell ref="I964:J964"/>
    <mergeCell ref="C961:D961"/>
    <mergeCell ref="E961:F961"/>
    <mergeCell ref="G961:H961"/>
    <mergeCell ref="I961:J961"/>
    <mergeCell ref="C962:D962"/>
    <mergeCell ref="E962:F962"/>
    <mergeCell ref="G962:H962"/>
    <mergeCell ref="I962:J962"/>
    <mergeCell ref="C957:D957"/>
    <mergeCell ref="E957:F957"/>
    <mergeCell ref="G957:H957"/>
    <mergeCell ref="I957:J957"/>
    <mergeCell ref="C958:D958"/>
    <mergeCell ref="E958:F958"/>
    <mergeCell ref="G958:H958"/>
    <mergeCell ref="I958:J958"/>
    <mergeCell ref="C955:D955"/>
    <mergeCell ref="E955:F955"/>
    <mergeCell ref="G955:H955"/>
    <mergeCell ref="I955:J955"/>
    <mergeCell ref="C956:D956"/>
    <mergeCell ref="E956:F956"/>
    <mergeCell ref="G956:H956"/>
    <mergeCell ref="I956:J956"/>
    <mergeCell ref="C965:D965"/>
    <mergeCell ref="E965:F965"/>
    <mergeCell ref="G965:H965"/>
    <mergeCell ref="I965:J965"/>
    <mergeCell ref="A953:B953"/>
    <mergeCell ref="C953:D953"/>
    <mergeCell ref="E953:F953"/>
    <mergeCell ref="G953:H953"/>
    <mergeCell ref="I953:J953"/>
    <mergeCell ref="A954:B978"/>
    <mergeCell ref="C954:D954"/>
    <mergeCell ref="E954:F954"/>
    <mergeCell ref="G954:H954"/>
    <mergeCell ref="I954:J954"/>
    <mergeCell ref="A951:B952"/>
    <mergeCell ref="C951:D952"/>
    <mergeCell ref="E951:K951"/>
    <mergeCell ref="E952:F952"/>
    <mergeCell ref="G952:H952"/>
    <mergeCell ref="I952:J952"/>
    <mergeCell ref="H946:J946"/>
    <mergeCell ref="K946:W947"/>
    <mergeCell ref="H947:J947"/>
    <mergeCell ref="N948:N949"/>
    <mergeCell ref="P948:P949"/>
    <mergeCell ref="R948:T948"/>
    <mergeCell ref="U948:W949"/>
    <mergeCell ref="R949:T949"/>
    <mergeCell ref="C959:D959"/>
    <mergeCell ref="E959:F959"/>
    <mergeCell ref="G959:H959"/>
    <mergeCell ref="I959:J959"/>
    <mergeCell ref="C960:D960"/>
    <mergeCell ref="E960:F960"/>
    <mergeCell ref="G960:H960"/>
    <mergeCell ref="I960:J960"/>
    <mergeCell ref="T942:W942"/>
    <mergeCell ref="A944:A945"/>
    <mergeCell ref="B944:B945"/>
    <mergeCell ref="C944:C945"/>
    <mergeCell ref="D944:D945"/>
    <mergeCell ref="E944:F945"/>
    <mergeCell ref="H944:J944"/>
    <mergeCell ref="K944:W945"/>
    <mergeCell ref="H945:J945"/>
    <mergeCell ref="A938:W938"/>
    <mergeCell ref="U940:V940"/>
    <mergeCell ref="A941:D941"/>
    <mergeCell ref="E941:F941"/>
    <mergeCell ref="A942:A943"/>
    <mergeCell ref="B942:B943"/>
    <mergeCell ref="C942:C943"/>
    <mergeCell ref="D942:D943"/>
    <mergeCell ref="E942:F943"/>
    <mergeCell ref="H942:L942"/>
    <mergeCell ref="O932:O935"/>
    <mergeCell ref="P932:R935"/>
    <mergeCell ref="T932:W933"/>
    <mergeCell ref="B933:K935"/>
    <mergeCell ref="L933:N933"/>
    <mergeCell ref="T934:W935"/>
    <mergeCell ref="L935:N935"/>
    <mergeCell ref="O929:O930"/>
    <mergeCell ref="P929:R930"/>
    <mergeCell ref="T929:T931"/>
    <mergeCell ref="V929:W931"/>
    <mergeCell ref="S930:S931"/>
    <mergeCell ref="U930:U931"/>
    <mergeCell ref="P931:R931"/>
    <mergeCell ref="A929:A935"/>
    <mergeCell ref="F929:F931"/>
    <mergeCell ref="H929:K929"/>
    <mergeCell ref="L929:N931"/>
    <mergeCell ref="G930:G931"/>
    <mergeCell ref="H930:K931"/>
    <mergeCell ref="C925:D925"/>
    <mergeCell ref="E925:F925"/>
    <mergeCell ref="G925:H925"/>
    <mergeCell ref="I925:J925"/>
    <mergeCell ref="C926:D926"/>
    <mergeCell ref="E926:F926"/>
    <mergeCell ref="G926:H926"/>
    <mergeCell ref="I926:J926"/>
    <mergeCell ref="C923:D923"/>
    <mergeCell ref="E923:F923"/>
    <mergeCell ref="G923:H923"/>
    <mergeCell ref="I923:J923"/>
    <mergeCell ref="C924:D924"/>
    <mergeCell ref="E924:F924"/>
    <mergeCell ref="G924:H924"/>
    <mergeCell ref="I924:J924"/>
    <mergeCell ref="C921:D921"/>
    <mergeCell ref="E921:F921"/>
    <mergeCell ref="G921:H921"/>
    <mergeCell ref="I921:J921"/>
    <mergeCell ref="C922:D922"/>
    <mergeCell ref="E922:F922"/>
    <mergeCell ref="G922:H922"/>
    <mergeCell ref="I922:J922"/>
    <mergeCell ref="C919:D919"/>
    <mergeCell ref="E919:F919"/>
    <mergeCell ref="G919:H919"/>
    <mergeCell ref="I919:J919"/>
    <mergeCell ref="C920:D920"/>
    <mergeCell ref="E920:F920"/>
    <mergeCell ref="G920:H920"/>
    <mergeCell ref="I920:J920"/>
    <mergeCell ref="C917:D917"/>
    <mergeCell ref="E917:F917"/>
    <mergeCell ref="G917:H917"/>
    <mergeCell ref="I917:J917"/>
    <mergeCell ref="C918:D918"/>
    <mergeCell ref="E918:F918"/>
    <mergeCell ref="G918:H918"/>
    <mergeCell ref="I918:J918"/>
    <mergeCell ref="C915:D915"/>
    <mergeCell ref="E915:F915"/>
    <mergeCell ref="G915:H915"/>
    <mergeCell ref="I915:J915"/>
    <mergeCell ref="C916:D916"/>
    <mergeCell ref="E916:F916"/>
    <mergeCell ref="G916:H916"/>
    <mergeCell ref="I916:J916"/>
    <mergeCell ref="C914:D914"/>
    <mergeCell ref="E914:F914"/>
    <mergeCell ref="G914:H914"/>
    <mergeCell ref="I914:J914"/>
    <mergeCell ref="C911:D911"/>
    <mergeCell ref="E911:F911"/>
    <mergeCell ref="G911:H911"/>
    <mergeCell ref="I911:J911"/>
    <mergeCell ref="C912:D912"/>
    <mergeCell ref="E912:F912"/>
    <mergeCell ref="G912:H912"/>
    <mergeCell ref="I912:J912"/>
    <mergeCell ref="C909:D909"/>
    <mergeCell ref="E909:F909"/>
    <mergeCell ref="G909:H909"/>
    <mergeCell ref="I909:J909"/>
    <mergeCell ref="C910:D910"/>
    <mergeCell ref="E910:F910"/>
    <mergeCell ref="G910:H910"/>
    <mergeCell ref="I910:J910"/>
    <mergeCell ref="C905:D905"/>
    <mergeCell ref="E905:F905"/>
    <mergeCell ref="G905:H905"/>
    <mergeCell ref="I905:J905"/>
    <mergeCell ref="C906:D906"/>
    <mergeCell ref="E906:F906"/>
    <mergeCell ref="G906:H906"/>
    <mergeCell ref="I906:J906"/>
    <mergeCell ref="C903:D903"/>
    <mergeCell ref="E903:F903"/>
    <mergeCell ref="G903:H903"/>
    <mergeCell ref="I903:J903"/>
    <mergeCell ref="C904:D904"/>
    <mergeCell ref="E904:F904"/>
    <mergeCell ref="G904:H904"/>
    <mergeCell ref="I904:J904"/>
    <mergeCell ref="C913:D913"/>
    <mergeCell ref="E913:F913"/>
    <mergeCell ref="G913:H913"/>
    <mergeCell ref="I913:J913"/>
    <mergeCell ref="A901:B901"/>
    <mergeCell ref="C901:D901"/>
    <mergeCell ref="E901:F901"/>
    <mergeCell ref="G901:H901"/>
    <mergeCell ref="I901:J901"/>
    <mergeCell ref="A902:B926"/>
    <mergeCell ref="C902:D902"/>
    <mergeCell ref="E902:F902"/>
    <mergeCell ref="G902:H902"/>
    <mergeCell ref="I902:J902"/>
    <mergeCell ref="A899:B900"/>
    <mergeCell ref="C899:D900"/>
    <mergeCell ref="E899:K899"/>
    <mergeCell ref="E900:F900"/>
    <mergeCell ref="G900:H900"/>
    <mergeCell ref="I900:J900"/>
    <mergeCell ref="H894:J894"/>
    <mergeCell ref="K894:W895"/>
    <mergeCell ref="H895:J895"/>
    <mergeCell ref="N896:N897"/>
    <mergeCell ref="P896:P897"/>
    <mergeCell ref="R896:T896"/>
    <mergeCell ref="U896:W897"/>
    <mergeCell ref="R897:T897"/>
    <mergeCell ref="C907:D907"/>
    <mergeCell ref="E907:F907"/>
    <mergeCell ref="G907:H907"/>
    <mergeCell ref="I907:J907"/>
    <mergeCell ref="C908:D908"/>
    <mergeCell ref="E908:F908"/>
    <mergeCell ref="G908:H908"/>
    <mergeCell ref="I908:J908"/>
    <mergeCell ref="T890:W890"/>
    <mergeCell ref="A892:A893"/>
    <mergeCell ref="B892:B893"/>
    <mergeCell ref="C892:C893"/>
    <mergeCell ref="D892:D893"/>
    <mergeCell ref="E892:F893"/>
    <mergeCell ref="H892:J892"/>
    <mergeCell ref="K892:W893"/>
    <mergeCell ref="H893:J893"/>
    <mergeCell ref="A886:W886"/>
    <mergeCell ref="U888:V888"/>
    <mergeCell ref="A889:D889"/>
    <mergeCell ref="E889:F889"/>
    <mergeCell ref="A890:A891"/>
    <mergeCell ref="B890:B891"/>
    <mergeCell ref="C890:C891"/>
    <mergeCell ref="D890:D891"/>
    <mergeCell ref="E890:F891"/>
    <mergeCell ref="H890:L890"/>
    <mergeCell ref="O880:O883"/>
    <mergeCell ref="P880:R883"/>
    <mergeCell ref="T880:W881"/>
    <mergeCell ref="B881:K883"/>
    <mergeCell ref="L881:N881"/>
    <mergeCell ref="T882:W883"/>
    <mergeCell ref="L883:N883"/>
    <mergeCell ref="O877:O878"/>
    <mergeCell ref="P877:R878"/>
    <mergeCell ref="T877:T879"/>
    <mergeCell ref="V877:W879"/>
    <mergeCell ref="S878:S879"/>
    <mergeCell ref="U878:U879"/>
    <mergeCell ref="P879:R879"/>
    <mergeCell ref="A877:A883"/>
    <mergeCell ref="F877:F879"/>
    <mergeCell ref="H877:K877"/>
    <mergeCell ref="L877:N879"/>
    <mergeCell ref="G878:G879"/>
    <mergeCell ref="H878:K879"/>
    <mergeCell ref="C873:D873"/>
    <mergeCell ref="E873:F873"/>
    <mergeCell ref="G873:H873"/>
    <mergeCell ref="I873:J873"/>
    <mergeCell ref="C874:D874"/>
    <mergeCell ref="E874:F874"/>
    <mergeCell ref="G874:H874"/>
    <mergeCell ref="I874:J874"/>
    <mergeCell ref="C871:D871"/>
    <mergeCell ref="E871:F871"/>
    <mergeCell ref="G871:H871"/>
    <mergeCell ref="I871:J871"/>
    <mergeCell ref="C872:D872"/>
    <mergeCell ref="E872:F872"/>
    <mergeCell ref="G872:H872"/>
    <mergeCell ref="I872:J872"/>
    <mergeCell ref="C869:D869"/>
    <mergeCell ref="E869:F869"/>
    <mergeCell ref="G869:H869"/>
    <mergeCell ref="I869:J869"/>
    <mergeCell ref="C870:D870"/>
    <mergeCell ref="E870:F870"/>
    <mergeCell ref="G870:H870"/>
    <mergeCell ref="I870:J870"/>
    <mergeCell ref="C867:D867"/>
    <mergeCell ref="E867:F867"/>
    <mergeCell ref="G867:H867"/>
    <mergeCell ref="I867:J867"/>
    <mergeCell ref="C868:D868"/>
    <mergeCell ref="E868:F868"/>
    <mergeCell ref="G868:H868"/>
    <mergeCell ref="I868:J868"/>
    <mergeCell ref="C865:D865"/>
    <mergeCell ref="E865:F865"/>
    <mergeCell ref="G865:H865"/>
    <mergeCell ref="I865:J865"/>
    <mergeCell ref="C866:D866"/>
    <mergeCell ref="E866:F866"/>
    <mergeCell ref="G866:H866"/>
    <mergeCell ref="I866:J866"/>
    <mergeCell ref="C863:D863"/>
    <mergeCell ref="E863:F863"/>
    <mergeCell ref="G863:H863"/>
    <mergeCell ref="I863:J863"/>
    <mergeCell ref="C864:D864"/>
    <mergeCell ref="E864:F864"/>
    <mergeCell ref="G864:H864"/>
    <mergeCell ref="I864:J864"/>
    <mergeCell ref="C862:D862"/>
    <mergeCell ref="E862:F862"/>
    <mergeCell ref="G862:H862"/>
    <mergeCell ref="I862:J862"/>
    <mergeCell ref="C859:D859"/>
    <mergeCell ref="E859:F859"/>
    <mergeCell ref="G859:H859"/>
    <mergeCell ref="I859:J859"/>
    <mergeCell ref="C860:D860"/>
    <mergeCell ref="E860:F860"/>
    <mergeCell ref="G860:H860"/>
    <mergeCell ref="I860:J860"/>
    <mergeCell ref="C857:D857"/>
    <mergeCell ref="E857:F857"/>
    <mergeCell ref="G857:H857"/>
    <mergeCell ref="I857:J857"/>
    <mergeCell ref="C858:D858"/>
    <mergeCell ref="E858:F858"/>
    <mergeCell ref="G858:H858"/>
    <mergeCell ref="I858:J858"/>
    <mergeCell ref="C853:D853"/>
    <mergeCell ref="E853:F853"/>
    <mergeCell ref="G853:H853"/>
    <mergeCell ref="I853:J853"/>
    <mergeCell ref="C854:D854"/>
    <mergeCell ref="E854:F854"/>
    <mergeCell ref="G854:H854"/>
    <mergeCell ref="I854:J854"/>
    <mergeCell ref="C851:D851"/>
    <mergeCell ref="E851:F851"/>
    <mergeCell ref="G851:H851"/>
    <mergeCell ref="I851:J851"/>
    <mergeCell ref="C852:D852"/>
    <mergeCell ref="E852:F852"/>
    <mergeCell ref="G852:H852"/>
    <mergeCell ref="I852:J852"/>
    <mergeCell ref="C861:D861"/>
    <mergeCell ref="E861:F861"/>
    <mergeCell ref="G861:H861"/>
    <mergeCell ref="I861:J861"/>
    <mergeCell ref="A849:B849"/>
    <mergeCell ref="C849:D849"/>
    <mergeCell ref="E849:F849"/>
    <mergeCell ref="G849:H849"/>
    <mergeCell ref="I849:J849"/>
    <mergeCell ref="A850:B874"/>
    <mergeCell ref="C850:D850"/>
    <mergeCell ref="E850:F850"/>
    <mergeCell ref="G850:H850"/>
    <mergeCell ref="I850:J850"/>
    <mergeCell ref="A847:B848"/>
    <mergeCell ref="C847:D848"/>
    <mergeCell ref="E847:K847"/>
    <mergeCell ref="E848:F848"/>
    <mergeCell ref="G848:H848"/>
    <mergeCell ref="I848:J848"/>
    <mergeCell ref="H842:J842"/>
    <mergeCell ref="K842:W843"/>
    <mergeCell ref="H843:J843"/>
    <mergeCell ref="N844:N845"/>
    <mergeCell ref="P844:P845"/>
    <mergeCell ref="R844:T844"/>
    <mergeCell ref="U844:W845"/>
    <mergeCell ref="R845:T845"/>
    <mergeCell ref="C855:D855"/>
    <mergeCell ref="E855:F855"/>
    <mergeCell ref="G855:H855"/>
    <mergeCell ref="I855:J855"/>
    <mergeCell ref="C856:D856"/>
    <mergeCell ref="E856:F856"/>
    <mergeCell ref="G856:H856"/>
    <mergeCell ref="I856:J856"/>
    <mergeCell ref="T838:W838"/>
    <mergeCell ref="A840:A841"/>
    <mergeCell ref="B840:B841"/>
    <mergeCell ref="C840:C841"/>
    <mergeCell ref="D840:D841"/>
    <mergeCell ref="E840:F841"/>
    <mergeCell ref="H840:J840"/>
    <mergeCell ref="K840:W841"/>
    <mergeCell ref="H841:J841"/>
    <mergeCell ref="A834:W834"/>
    <mergeCell ref="U836:V836"/>
    <mergeCell ref="A837:D837"/>
    <mergeCell ref="E837:F837"/>
    <mergeCell ref="A838:A839"/>
    <mergeCell ref="B838:B839"/>
    <mergeCell ref="C838:C839"/>
    <mergeCell ref="D838:D839"/>
    <mergeCell ref="E838:F839"/>
    <mergeCell ref="H838:L838"/>
    <mergeCell ref="O828:O831"/>
    <mergeCell ref="P828:R831"/>
    <mergeCell ref="T828:W829"/>
    <mergeCell ref="B829:K831"/>
    <mergeCell ref="L829:N829"/>
    <mergeCell ref="T830:W831"/>
    <mergeCell ref="L831:N831"/>
    <mergeCell ref="O825:O826"/>
    <mergeCell ref="P825:R826"/>
    <mergeCell ref="T825:T827"/>
    <mergeCell ref="V825:W827"/>
    <mergeCell ref="S826:S827"/>
    <mergeCell ref="U826:U827"/>
    <mergeCell ref="P827:R827"/>
    <mergeCell ref="A825:A831"/>
    <mergeCell ref="F825:F827"/>
    <mergeCell ref="H825:K825"/>
    <mergeCell ref="L825:N827"/>
    <mergeCell ref="G826:G827"/>
    <mergeCell ref="H826:K827"/>
    <mergeCell ref="C821:D821"/>
    <mergeCell ref="E821:F821"/>
    <mergeCell ref="G821:H821"/>
    <mergeCell ref="I821:J821"/>
    <mergeCell ref="C822:D822"/>
    <mergeCell ref="E822:F822"/>
    <mergeCell ref="G822:H822"/>
    <mergeCell ref="I822:J822"/>
    <mergeCell ref="C819:D819"/>
    <mergeCell ref="E819:F819"/>
    <mergeCell ref="G819:H819"/>
    <mergeCell ref="I819:J819"/>
    <mergeCell ref="C820:D820"/>
    <mergeCell ref="E820:F820"/>
    <mergeCell ref="G820:H820"/>
    <mergeCell ref="I820:J820"/>
    <mergeCell ref="C817:D817"/>
    <mergeCell ref="E817:F817"/>
    <mergeCell ref="G817:H817"/>
    <mergeCell ref="I817:J817"/>
    <mergeCell ref="C818:D818"/>
    <mergeCell ref="E818:F818"/>
    <mergeCell ref="G818:H818"/>
    <mergeCell ref="I818:J818"/>
    <mergeCell ref="C815:D815"/>
    <mergeCell ref="E815:F815"/>
    <mergeCell ref="G815:H815"/>
    <mergeCell ref="I815:J815"/>
    <mergeCell ref="C816:D816"/>
    <mergeCell ref="E816:F816"/>
    <mergeCell ref="G816:H816"/>
    <mergeCell ref="I816:J816"/>
    <mergeCell ref="C813:D813"/>
    <mergeCell ref="E813:F813"/>
    <mergeCell ref="G813:H813"/>
    <mergeCell ref="I813:J813"/>
    <mergeCell ref="C814:D814"/>
    <mergeCell ref="E814:F814"/>
    <mergeCell ref="G814:H814"/>
    <mergeCell ref="I814:J814"/>
    <mergeCell ref="C811:D811"/>
    <mergeCell ref="E811:F811"/>
    <mergeCell ref="G811:H811"/>
    <mergeCell ref="I811:J811"/>
    <mergeCell ref="C812:D812"/>
    <mergeCell ref="E812:F812"/>
    <mergeCell ref="G812:H812"/>
    <mergeCell ref="I812:J812"/>
    <mergeCell ref="C810:D810"/>
    <mergeCell ref="E810:F810"/>
    <mergeCell ref="G810:H810"/>
    <mergeCell ref="I810:J810"/>
    <mergeCell ref="C807:D807"/>
    <mergeCell ref="E807:F807"/>
    <mergeCell ref="G807:H807"/>
    <mergeCell ref="I807:J807"/>
    <mergeCell ref="C808:D808"/>
    <mergeCell ref="E808:F808"/>
    <mergeCell ref="G808:H808"/>
    <mergeCell ref="I808:J808"/>
    <mergeCell ref="C805:D805"/>
    <mergeCell ref="E805:F805"/>
    <mergeCell ref="G805:H805"/>
    <mergeCell ref="I805:J805"/>
    <mergeCell ref="C806:D806"/>
    <mergeCell ref="E806:F806"/>
    <mergeCell ref="G806:H806"/>
    <mergeCell ref="I806:J806"/>
    <mergeCell ref="C801:D801"/>
    <mergeCell ref="E801:F801"/>
    <mergeCell ref="G801:H801"/>
    <mergeCell ref="I801:J801"/>
    <mergeCell ref="C802:D802"/>
    <mergeCell ref="E802:F802"/>
    <mergeCell ref="G802:H802"/>
    <mergeCell ref="I802:J802"/>
    <mergeCell ref="C799:D799"/>
    <mergeCell ref="E799:F799"/>
    <mergeCell ref="G799:H799"/>
    <mergeCell ref="I799:J799"/>
    <mergeCell ref="C800:D800"/>
    <mergeCell ref="E800:F800"/>
    <mergeCell ref="G800:H800"/>
    <mergeCell ref="I800:J800"/>
    <mergeCell ref="C809:D809"/>
    <mergeCell ref="E809:F809"/>
    <mergeCell ref="G809:H809"/>
    <mergeCell ref="I809:J809"/>
    <mergeCell ref="A797:B797"/>
    <mergeCell ref="C797:D797"/>
    <mergeCell ref="E797:F797"/>
    <mergeCell ref="G797:H797"/>
    <mergeCell ref="I797:J797"/>
    <mergeCell ref="A798:B822"/>
    <mergeCell ref="C798:D798"/>
    <mergeCell ref="E798:F798"/>
    <mergeCell ref="G798:H798"/>
    <mergeCell ref="I798:J798"/>
    <mergeCell ref="A795:B796"/>
    <mergeCell ref="C795:D796"/>
    <mergeCell ref="E795:K795"/>
    <mergeCell ref="E796:F796"/>
    <mergeCell ref="G796:H796"/>
    <mergeCell ref="I796:J796"/>
    <mergeCell ref="H790:J790"/>
    <mergeCell ref="K790:W791"/>
    <mergeCell ref="H791:J791"/>
    <mergeCell ref="N792:N793"/>
    <mergeCell ref="P792:P793"/>
    <mergeCell ref="R792:T792"/>
    <mergeCell ref="U792:W793"/>
    <mergeCell ref="R793:T793"/>
    <mergeCell ref="C803:D803"/>
    <mergeCell ref="E803:F803"/>
    <mergeCell ref="G803:H803"/>
    <mergeCell ref="I803:J803"/>
    <mergeCell ref="C804:D804"/>
    <mergeCell ref="E804:F804"/>
    <mergeCell ref="G804:H804"/>
    <mergeCell ref="I804:J804"/>
    <mergeCell ref="T786:W786"/>
    <mergeCell ref="A788:A789"/>
    <mergeCell ref="B788:B789"/>
    <mergeCell ref="C788:C789"/>
    <mergeCell ref="D788:D789"/>
    <mergeCell ref="E788:F789"/>
    <mergeCell ref="H788:J788"/>
    <mergeCell ref="K788:W789"/>
    <mergeCell ref="H789:J789"/>
    <mergeCell ref="A782:W782"/>
    <mergeCell ref="U784:V784"/>
    <mergeCell ref="A785:D785"/>
    <mergeCell ref="E785:F785"/>
    <mergeCell ref="A786:A787"/>
    <mergeCell ref="B786:B787"/>
    <mergeCell ref="C786:C787"/>
    <mergeCell ref="D786:D787"/>
    <mergeCell ref="E786:F787"/>
    <mergeCell ref="H786:L786"/>
    <mergeCell ref="O776:O779"/>
    <mergeCell ref="P776:R779"/>
    <mergeCell ref="T776:W777"/>
    <mergeCell ref="B777:K779"/>
    <mergeCell ref="L777:N777"/>
    <mergeCell ref="T778:W779"/>
    <mergeCell ref="L779:N779"/>
    <mergeCell ref="O773:O774"/>
    <mergeCell ref="P773:R774"/>
    <mergeCell ref="T773:T775"/>
    <mergeCell ref="V773:W775"/>
    <mergeCell ref="S774:S775"/>
    <mergeCell ref="U774:U775"/>
    <mergeCell ref="P775:R775"/>
    <mergeCell ref="A773:A779"/>
    <mergeCell ref="F773:F775"/>
    <mergeCell ref="H773:K773"/>
    <mergeCell ref="L773:N775"/>
    <mergeCell ref="G774:G775"/>
    <mergeCell ref="H774:K775"/>
    <mergeCell ref="C769:D769"/>
    <mergeCell ref="E769:F769"/>
    <mergeCell ref="G769:H769"/>
    <mergeCell ref="I769:J769"/>
    <mergeCell ref="C770:D770"/>
    <mergeCell ref="E770:F770"/>
    <mergeCell ref="G770:H770"/>
    <mergeCell ref="I770:J770"/>
    <mergeCell ref="C767:D767"/>
    <mergeCell ref="E767:F767"/>
    <mergeCell ref="G767:H767"/>
    <mergeCell ref="I767:J767"/>
    <mergeCell ref="C768:D768"/>
    <mergeCell ref="E768:F768"/>
    <mergeCell ref="G768:H768"/>
    <mergeCell ref="I768:J768"/>
    <mergeCell ref="C765:D765"/>
    <mergeCell ref="E765:F765"/>
    <mergeCell ref="G765:H765"/>
    <mergeCell ref="I765:J765"/>
    <mergeCell ref="C766:D766"/>
    <mergeCell ref="E766:F766"/>
    <mergeCell ref="G766:H766"/>
    <mergeCell ref="I766:J766"/>
    <mergeCell ref="C763:D763"/>
    <mergeCell ref="E763:F763"/>
    <mergeCell ref="G763:H763"/>
    <mergeCell ref="I763:J763"/>
    <mergeCell ref="C764:D764"/>
    <mergeCell ref="E764:F764"/>
    <mergeCell ref="G764:H764"/>
    <mergeCell ref="I764:J764"/>
    <mergeCell ref="C761:D761"/>
    <mergeCell ref="E761:F761"/>
    <mergeCell ref="G761:H761"/>
    <mergeCell ref="I761:J761"/>
    <mergeCell ref="C762:D762"/>
    <mergeCell ref="E762:F762"/>
    <mergeCell ref="G762:H762"/>
    <mergeCell ref="I762:J762"/>
    <mergeCell ref="C759:D759"/>
    <mergeCell ref="E759:F759"/>
    <mergeCell ref="G759:H759"/>
    <mergeCell ref="I759:J759"/>
    <mergeCell ref="C760:D760"/>
    <mergeCell ref="E760:F760"/>
    <mergeCell ref="G760:H760"/>
    <mergeCell ref="I760:J760"/>
    <mergeCell ref="C758:D758"/>
    <mergeCell ref="E758:F758"/>
    <mergeCell ref="G758:H758"/>
    <mergeCell ref="I758:J758"/>
    <mergeCell ref="C755:D755"/>
    <mergeCell ref="E755:F755"/>
    <mergeCell ref="G755:H755"/>
    <mergeCell ref="I755:J755"/>
    <mergeCell ref="C756:D756"/>
    <mergeCell ref="E756:F756"/>
    <mergeCell ref="G756:H756"/>
    <mergeCell ref="I756:J756"/>
    <mergeCell ref="C753:D753"/>
    <mergeCell ref="E753:F753"/>
    <mergeCell ref="G753:H753"/>
    <mergeCell ref="I753:J753"/>
    <mergeCell ref="C754:D754"/>
    <mergeCell ref="E754:F754"/>
    <mergeCell ref="G754:H754"/>
    <mergeCell ref="I754:J754"/>
    <mergeCell ref="C749:D749"/>
    <mergeCell ref="E749:F749"/>
    <mergeCell ref="G749:H749"/>
    <mergeCell ref="I749:J749"/>
    <mergeCell ref="C750:D750"/>
    <mergeCell ref="E750:F750"/>
    <mergeCell ref="G750:H750"/>
    <mergeCell ref="I750:J750"/>
    <mergeCell ref="C747:D747"/>
    <mergeCell ref="E747:F747"/>
    <mergeCell ref="G747:H747"/>
    <mergeCell ref="I747:J747"/>
    <mergeCell ref="C748:D748"/>
    <mergeCell ref="E748:F748"/>
    <mergeCell ref="G748:H748"/>
    <mergeCell ref="I748:J748"/>
    <mergeCell ref="C757:D757"/>
    <mergeCell ref="E757:F757"/>
    <mergeCell ref="G757:H757"/>
    <mergeCell ref="I757:J757"/>
    <mergeCell ref="A745:B745"/>
    <mergeCell ref="C745:D745"/>
    <mergeCell ref="E745:F745"/>
    <mergeCell ref="G745:H745"/>
    <mergeCell ref="I745:J745"/>
    <mergeCell ref="A746:B770"/>
    <mergeCell ref="C746:D746"/>
    <mergeCell ref="E746:F746"/>
    <mergeCell ref="G746:H746"/>
    <mergeCell ref="I746:J746"/>
    <mergeCell ref="A743:B744"/>
    <mergeCell ref="C743:D744"/>
    <mergeCell ref="E743:K743"/>
    <mergeCell ref="E744:F744"/>
    <mergeCell ref="G744:H744"/>
    <mergeCell ref="I744:J744"/>
    <mergeCell ref="H738:J738"/>
    <mergeCell ref="K738:W739"/>
    <mergeCell ref="H739:J739"/>
    <mergeCell ref="N740:N741"/>
    <mergeCell ref="P740:P741"/>
    <mergeCell ref="R740:T740"/>
    <mergeCell ref="U740:W741"/>
    <mergeCell ref="R741:T741"/>
    <mergeCell ref="C751:D751"/>
    <mergeCell ref="E751:F751"/>
    <mergeCell ref="G751:H751"/>
    <mergeCell ref="I751:J751"/>
    <mergeCell ref="C752:D752"/>
    <mergeCell ref="E752:F752"/>
    <mergeCell ref="G752:H752"/>
    <mergeCell ref="I752:J752"/>
    <mergeCell ref="T734:W734"/>
    <mergeCell ref="A736:A737"/>
    <mergeCell ref="B736:B737"/>
    <mergeCell ref="C736:C737"/>
    <mergeCell ref="D736:D737"/>
    <mergeCell ref="E736:F737"/>
    <mergeCell ref="H736:J736"/>
    <mergeCell ref="K736:W737"/>
    <mergeCell ref="H737:J737"/>
    <mergeCell ref="A730:W730"/>
    <mergeCell ref="U732:V732"/>
    <mergeCell ref="A733:D733"/>
    <mergeCell ref="E733:F733"/>
    <mergeCell ref="A734:A735"/>
    <mergeCell ref="B734:B735"/>
    <mergeCell ref="C734:C735"/>
    <mergeCell ref="D734:D735"/>
    <mergeCell ref="E734:F735"/>
    <mergeCell ref="H734:L734"/>
    <mergeCell ref="O724:O727"/>
    <mergeCell ref="P724:R727"/>
    <mergeCell ref="T724:W725"/>
    <mergeCell ref="B725:K727"/>
    <mergeCell ref="L725:N725"/>
    <mergeCell ref="T726:W727"/>
    <mergeCell ref="L727:N727"/>
    <mergeCell ref="O721:O722"/>
    <mergeCell ref="P721:R722"/>
    <mergeCell ref="T721:T723"/>
    <mergeCell ref="V721:W723"/>
    <mergeCell ref="S722:S723"/>
    <mergeCell ref="U722:U723"/>
    <mergeCell ref="P723:R723"/>
    <mergeCell ref="A721:A727"/>
    <mergeCell ref="F721:F723"/>
    <mergeCell ref="H721:K721"/>
    <mergeCell ref="L721:N723"/>
    <mergeCell ref="G722:G723"/>
    <mergeCell ref="H722:K723"/>
    <mergeCell ref="C717:D717"/>
    <mergeCell ref="E717:F717"/>
    <mergeCell ref="G717:H717"/>
    <mergeCell ref="I717:J717"/>
    <mergeCell ref="C718:D718"/>
    <mergeCell ref="E718:F718"/>
    <mergeCell ref="G718:H718"/>
    <mergeCell ref="I718:J718"/>
    <mergeCell ref="C715:D715"/>
    <mergeCell ref="E715:F715"/>
    <mergeCell ref="G715:H715"/>
    <mergeCell ref="I715:J715"/>
    <mergeCell ref="C716:D716"/>
    <mergeCell ref="E716:F716"/>
    <mergeCell ref="G716:H716"/>
    <mergeCell ref="I716:J716"/>
    <mergeCell ref="C713:D713"/>
    <mergeCell ref="E713:F713"/>
    <mergeCell ref="G713:H713"/>
    <mergeCell ref="I713:J713"/>
    <mergeCell ref="C714:D714"/>
    <mergeCell ref="E714:F714"/>
    <mergeCell ref="G714:H714"/>
    <mergeCell ref="I714:J714"/>
    <mergeCell ref="C711:D711"/>
    <mergeCell ref="E711:F711"/>
    <mergeCell ref="G711:H711"/>
    <mergeCell ref="I711:J711"/>
    <mergeCell ref="C712:D712"/>
    <mergeCell ref="E712:F712"/>
    <mergeCell ref="G712:H712"/>
    <mergeCell ref="I712:J712"/>
    <mergeCell ref="C709:D709"/>
    <mergeCell ref="E709:F709"/>
    <mergeCell ref="G709:H709"/>
    <mergeCell ref="I709:J709"/>
    <mergeCell ref="C710:D710"/>
    <mergeCell ref="E710:F710"/>
    <mergeCell ref="G710:H710"/>
    <mergeCell ref="I710:J710"/>
    <mergeCell ref="C707:D707"/>
    <mergeCell ref="E707:F707"/>
    <mergeCell ref="G707:H707"/>
    <mergeCell ref="I707:J707"/>
    <mergeCell ref="C708:D708"/>
    <mergeCell ref="E708:F708"/>
    <mergeCell ref="G708:H708"/>
    <mergeCell ref="I708:J708"/>
    <mergeCell ref="C706:D706"/>
    <mergeCell ref="E706:F706"/>
    <mergeCell ref="G706:H706"/>
    <mergeCell ref="I706:J706"/>
    <mergeCell ref="C703:D703"/>
    <mergeCell ref="E703:F703"/>
    <mergeCell ref="G703:H703"/>
    <mergeCell ref="I703:J703"/>
    <mergeCell ref="C704:D704"/>
    <mergeCell ref="E704:F704"/>
    <mergeCell ref="G704:H704"/>
    <mergeCell ref="I704:J704"/>
    <mergeCell ref="C701:D701"/>
    <mergeCell ref="E701:F701"/>
    <mergeCell ref="G701:H701"/>
    <mergeCell ref="I701:J701"/>
    <mergeCell ref="C702:D702"/>
    <mergeCell ref="E702:F702"/>
    <mergeCell ref="G702:H702"/>
    <mergeCell ref="I702:J702"/>
    <mergeCell ref="C697:D697"/>
    <mergeCell ref="E697:F697"/>
    <mergeCell ref="G697:H697"/>
    <mergeCell ref="I697:J697"/>
    <mergeCell ref="C698:D698"/>
    <mergeCell ref="E698:F698"/>
    <mergeCell ref="G698:H698"/>
    <mergeCell ref="I698:J698"/>
    <mergeCell ref="C695:D695"/>
    <mergeCell ref="E695:F695"/>
    <mergeCell ref="G695:H695"/>
    <mergeCell ref="I695:J695"/>
    <mergeCell ref="C696:D696"/>
    <mergeCell ref="E696:F696"/>
    <mergeCell ref="G696:H696"/>
    <mergeCell ref="I696:J696"/>
    <mergeCell ref="C705:D705"/>
    <mergeCell ref="E705:F705"/>
    <mergeCell ref="G705:H705"/>
    <mergeCell ref="I705:J705"/>
    <mergeCell ref="A693:B693"/>
    <mergeCell ref="C693:D693"/>
    <mergeCell ref="E693:F693"/>
    <mergeCell ref="G693:H693"/>
    <mergeCell ref="I693:J693"/>
    <mergeCell ref="A694:B718"/>
    <mergeCell ref="C694:D694"/>
    <mergeCell ref="E694:F694"/>
    <mergeCell ref="G694:H694"/>
    <mergeCell ref="I694:J694"/>
    <mergeCell ref="A691:B692"/>
    <mergeCell ref="C691:D692"/>
    <mergeCell ref="E691:K691"/>
    <mergeCell ref="E692:F692"/>
    <mergeCell ref="G692:H692"/>
    <mergeCell ref="I692:J692"/>
    <mergeCell ref="H686:J686"/>
    <mergeCell ref="K686:W687"/>
    <mergeCell ref="H687:J687"/>
    <mergeCell ref="N688:N689"/>
    <mergeCell ref="P688:P689"/>
    <mergeCell ref="R688:T688"/>
    <mergeCell ref="U688:W689"/>
    <mergeCell ref="R689:T689"/>
    <mergeCell ref="C699:D699"/>
    <mergeCell ref="E699:F699"/>
    <mergeCell ref="G699:H699"/>
    <mergeCell ref="I699:J699"/>
    <mergeCell ref="C700:D700"/>
    <mergeCell ref="E700:F700"/>
    <mergeCell ref="G700:H700"/>
    <mergeCell ref="I700:J700"/>
    <mergeCell ref="T682:W682"/>
    <mergeCell ref="A684:A685"/>
    <mergeCell ref="B684:B685"/>
    <mergeCell ref="C684:C685"/>
    <mergeCell ref="D684:D685"/>
    <mergeCell ref="E684:F685"/>
    <mergeCell ref="H684:J684"/>
    <mergeCell ref="K684:W685"/>
    <mergeCell ref="H685:J685"/>
    <mergeCell ref="A678:W678"/>
    <mergeCell ref="U680:V680"/>
    <mergeCell ref="A681:D681"/>
    <mergeCell ref="E681:F681"/>
    <mergeCell ref="A682:A683"/>
    <mergeCell ref="B682:B683"/>
    <mergeCell ref="C682:C683"/>
    <mergeCell ref="D682:D683"/>
    <mergeCell ref="E682:F683"/>
    <mergeCell ref="H682:L682"/>
    <mergeCell ref="O672:O675"/>
    <mergeCell ref="P672:R675"/>
    <mergeCell ref="T672:W673"/>
    <mergeCell ref="B673:K675"/>
    <mergeCell ref="L673:N673"/>
    <mergeCell ref="T674:W675"/>
    <mergeCell ref="L675:N675"/>
    <mergeCell ref="O669:O670"/>
    <mergeCell ref="P669:R670"/>
    <mergeCell ref="T669:T671"/>
    <mergeCell ref="V669:W671"/>
    <mergeCell ref="S670:S671"/>
    <mergeCell ref="U670:U671"/>
    <mergeCell ref="P671:R671"/>
    <mergeCell ref="A669:A675"/>
    <mergeCell ref="F669:F671"/>
    <mergeCell ref="H669:K669"/>
    <mergeCell ref="L669:N671"/>
    <mergeCell ref="G670:G671"/>
    <mergeCell ref="H670:K671"/>
    <mergeCell ref="C665:D665"/>
    <mergeCell ref="E665:F665"/>
    <mergeCell ref="G665:H665"/>
    <mergeCell ref="I665:J665"/>
    <mergeCell ref="C666:D666"/>
    <mergeCell ref="E666:F666"/>
    <mergeCell ref="G666:H666"/>
    <mergeCell ref="I666:J666"/>
    <mergeCell ref="C663:D663"/>
    <mergeCell ref="E663:F663"/>
    <mergeCell ref="G663:H663"/>
    <mergeCell ref="I663:J663"/>
    <mergeCell ref="C664:D664"/>
    <mergeCell ref="E664:F664"/>
    <mergeCell ref="G664:H664"/>
    <mergeCell ref="I664:J664"/>
    <mergeCell ref="C661:D661"/>
    <mergeCell ref="E661:F661"/>
    <mergeCell ref="G661:H661"/>
    <mergeCell ref="I661:J661"/>
    <mergeCell ref="C662:D662"/>
    <mergeCell ref="E662:F662"/>
    <mergeCell ref="G662:H662"/>
    <mergeCell ref="I662:J662"/>
    <mergeCell ref="C659:D659"/>
    <mergeCell ref="E659:F659"/>
    <mergeCell ref="G659:H659"/>
    <mergeCell ref="I659:J659"/>
    <mergeCell ref="C660:D660"/>
    <mergeCell ref="E660:F660"/>
    <mergeCell ref="G660:H660"/>
    <mergeCell ref="I660:J660"/>
    <mergeCell ref="C657:D657"/>
    <mergeCell ref="E657:F657"/>
    <mergeCell ref="G657:H657"/>
    <mergeCell ref="I657:J657"/>
    <mergeCell ref="C658:D658"/>
    <mergeCell ref="E658:F658"/>
    <mergeCell ref="G658:H658"/>
    <mergeCell ref="I658:J658"/>
    <mergeCell ref="C655:D655"/>
    <mergeCell ref="E655:F655"/>
    <mergeCell ref="G655:H655"/>
    <mergeCell ref="I655:J655"/>
    <mergeCell ref="C656:D656"/>
    <mergeCell ref="E656:F656"/>
    <mergeCell ref="G656:H656"/>
    <mergeCell ref="I656:J656"/>
    <mergeCell ref="C654:D654"/>
    <mergeCell ref="E654:F654"/>
    <mergeCell ref="G654:H654"/>
    <mergeCell ref="I654:J654"/>
    <mergeCell ref="C651:D651"/>
    <mergeCell ref="E651:F651"/>
    <mergeCell ref="G651:H651"/>
    <mergeCell ref="I651:J651"/>
    <mergeCell ref="C652:D652"/>
    <mergeCell ref="E652:F652"/>
    <mergeCell ref="G652:H652"/>
    <mergeCell ref="I652:J652"/>
    <mergeCell ref="C649:D649"/>
    <mergeCell ref="E649:F649"/>
    <mergeCell ref="G649:H649"/>
    <mergeCell ref="I649:J649"/>
    <mergeCell ref="C650:D650"/>
    <mergeCell ref="E650:F650"/>
    <mergeCell ref="G650:H650"/>
    <mergeCell ref="I650:J650"/>
    <mergeCell ref="C645:D645"/>
    <mergeCell ref="E645:F645"/>
    <mergeCell ref="G645:H645"/>
    <mergeCell ref="I645:J645"/>
    <mergeCell ref="C646:D646"/>
    <mergeCell ref="E646:F646"/>
    <mergeCell ref="G646:H646"/>
    <mergeCell ref="I646:J646"/>
    <mergeCell ref="C643:D643"/>
    <mergeCell ref="E643:F643"/>
    <mergeCell ref="G643:H643"/>
    <mergeCell ref="I643:J643"/>
    <mergeCell ref="C644:D644"/>
    <mergeCell ref="E644:F644"/>
    <mergeCell ref="G644:H644"/>
    <mergeCell ref="I644:J644"/>
    <mergeCell ref="C653:D653"/>
    <mergeCell ref="E653:F653"/>
    <mergeCell ref="G653:H653"/>
    <mergeCell ref="I653:J653"/>
    <mergeCell ref="A641:B641"/>
    <mergeCell ref="C641:D641"/>
    <mergeCell ref="E641:F641"/>
    <mergeCell ref="G641:H641"/>
    <mergeCell ref="I641:J641"/>
    <mergeCell ref="A642:B666"/>
    <mergeCell ref="C642:D642"/>
    <mergeCell ref="E642:F642"/>
    <mergeCell ref="G642:H642"/>
    <mergeCell ref="I642:J642"/>
    <mergeCell ref="A639:B640"/>
    <mergeCell ref="C639:D640"/>
    <mergeCell ref="E639:K639"/>
    <mergeCell ref="E640:F640"/>
    <mergeCell ref="G640:H640"/>
    <mergeCell ref="I640:J640"/>
    <mergeCell ref="H634:J634"/>
    <mergeCell ref="K634:W635"/>
    <mergeCell ref="H635:J635"/>
    <mergeCell ref="N636:N637"/>
    <mergeCell ref="P636:P637"/>
    <mergeCell ref="R636:T636"/>
    <mergeCell ref="U636:W637"/>
    <mergeCell ref="R637:T637"/>
    <mergeCell ref="C647:D647"/>
    <mergeCell ref="E647:F647"/>
    <mergeCell ref="G647:H647"/>
    <mergeCell ref="I647:J647"/>
    <mergeCell ref="C648:D648"/>
    <mergeCell ref="E648:F648"/>
    <mergeCell ref="G648:H648"/>
    <mergeCell ref="I648:J648"/>
    <mergeCell ref="T630:W630"/>
    <mergeCell ref="A632:A633"/>
    <mergeCell ref="B632:B633"/>
    <mergeCell ref="C632:C633"/>
    <mergeCell ref="D632:D633"/>
    <mergeCell ref="E632:F633"/>
    <mergeCell ref="H632:J632"/>
    <mergeCell ref="K632:W633"/>
    <mergeCell ref="H633:J633"/>
    <mergeCell ref="A626:W626"/>
    <mergeCell ref="U628:V628"/>
    <mergeCell ref="A629:D629"/>
    <mergeCell ref="E629:F629"/>
    <mergeCell ref="A630:A631"/>
    <mergeCell ref="B630:B631"/>
    <mergeCell ref="C630:C631"/>
    <mergeCell ref="D630:D631"/>
    <mergeCell ref="E630:F631"/>
    <mergeCell ref="H630:L630"/>
    <mergeCell ref="O620:O623"/>
    <mergeCell ref="P620:R623"/>
    <mergeCell ref="T620:W621"/>
    <mergeCell ref="B621:K623"/>
    <mergeCell ref="L621:N621"/>
    <mergeCell ref="T622:W623"/>
    <mergeCell ref="L623:N623"/>
    <mergeCell ref="O617:O618"/>
    <mergeCell ref="P617:R618"/>
    <mergeCell ref="T617:T619"/>
    <mergeCell ref="V617:W619"/>
    <mergeCell ref="S618:S619"/>
    <mergeCell ref="U618:U619"/>
    <mergeCell ref="P619:R619"/>
    <mergeCell ref="A617:A623"/>
    <mergeCell ref="F617:F619"/>
    <mergeCell ref="H617:K617"/>
    <mergeCell ref="L617:N619"/>
    <mergeCell ref="G618:G619"/>
    <mergeCell ref="H618:K619"/>
    <mergeCell ref="C613:D613"/>
    <mergeCell ref="E613:F613"/>
    <mergeCell ref="G613:H613"/>
    <mergeCell ref="I613:J613"/>
    <mergeCell ref="C614:D614"/>
    <mergeCell ref="E614:F614"/>
    <mergeCell ref="G614:H614"/>
    <mergeCell ref="I614:J614"/>
    <mergeCell ref="C611:D611"/>
    <mergeCell ref="E611:F611"/>
    <mergeCell ref="G611:H611"/>
    <mergeCell ref="I611:J611"/>
    <mergeCell ref="C612:D612"/>
    <mergeCell ref="E612:F612"/>
    <mergeCell ref="G612:H612"/>
    <mergeCell ref="I612:J612"/>
    <mergeCell ref="C609:D609"/>
    <mergeCell ref="E609:F609"/>
    <mergeCell ref="G609:H609"/>
    <mergeCell ref="I609:J609"/>
    <mergeCell ref="C610:D610"/>
    <mergeCell ref="E610:F610"/>
    <mergeCell ref="G610:H610"/>
    <mergeCell ref="I610:J610"/>
    <mergeCell ref="C607:D607"/>
    <mergeCell ref="E607:F607"/>
    <mergeCell ref="G607:H607"/>
    <mergeCell ref="I607:J607"/>
    <mergeCell ref="C608:D608"/>
    <mergeCell ref="E608:F608"/>
    <mergeCell ref="G608:H608"/>
    <mergeCell ref="I608:J608"/>
    <mergeCell ref="C605:D605"/>
    <mergeCell ref="E605:F605"/>
    <mergeCell ref="G605:H605"/>
    <mergeCell ref="I605:J605"/>
    <mergeCell ref="C606:D606"/>
    <mergeCell ref="E606:F606"/>
    <mergeCell ref="G606:H606"/>
    <mergeCell ref="I606:J606"/>
    <mergeCell ref="C603:D603"/>
    <mergeCell ref="E603:F603"/>
    <mergeCell ref="G603:H603"/>
    <mergeCell ref="I603:J603"/>
    <mergeCell ref="C604:D604"/>
    <mergeCell ref="E604:F604"/>
    <mergeCell ref="G604:H604"/>
    <mergeCell ref="I604:J604"/>
    <mergeCell ref="C602:D602"/>
    <mergeCell ref="E602:F602"/>
    <mergeCell ref="G602:H602"/>
    <mergeCell ref="I602:J602"/>
    <mergeCell ref="C599:D599"/>
    <mergeCell ref="E599:F599"/>
    <mergeCell ref="G599:H599"/>
    <mergeCell ref="I599:J599"/>
    <mergeCell ref="C600:D600"/>
    <mergeCell ref="E600:F600"/>
    <mergeCell ref="G600:H600"/>
    <mergeCell ref="I600:J600"/>
    <mergeCell ref="C597:D597"/>
    <mergeCell ref="E597:F597"/>
    <mergeCell ref="G597:H597"/>
    <mergeCell ref="I597:J597"/>
    <mergeCell ref="C598:D598"/>
    <mergeCell ref="E598:F598"/>
    <mergeCell ref="G598:H598"/>
    <mergeCell ref="I598:J598"/>
    <mergeCell ref="C593:D593"/>
    <mergeCell ref="E593:F593"/>
    <mergeCell ref="G593:H593"/>
    <mergeCell ref="I593:J593"/>
    <mergeCell ref="C594:D594"/>
    <mergeCell ref="E594:F594"/>
    <mergeCell ref="G594:H594"/>
    <mergeCell ref="I594:J594"/>
    <mergeCell ref="C591:D591"/>
    <mergeCell ref="E591:F591"/>
    <mergeCell ref="G591:H591"/>
    <mergeCell ref="I591:J591"/>
    <mergeCell ref="C592:D592"/>
    <mergeCell ref="E592:F592"/>
    <mergeCell ref="G592:H592"/>
    <mergeCell ref="I592:J592"/>
    <mergeCell ref="C601:D601"/>
    <mergeCell ref="E601:F601"/>
    <mergeCell ref="G601:H601"/>
    <mergeCell ref="I601:J601"/>
    <mergeCell ref="A589:B589"/>
    <mergeCell ref="C589:D589"/>
    <mergeCell ref="E589:F589"/>
    <mergeCell ref="G589:H589"/>
    <mergeCell ref="I589:J589"/>
    <mergeCell ref="A590:B614"/>
    <mergeCell ref="C590:D590"/>
    <mergeCell ref="E590:F590"/>
    <mergeCell ref="G590:H590"/>
    <mergeCell ref="I590:J590"/>
    <mergeCell ref="A587:B588"/>
    <mergeCell ref="C587:D588"/>
    <mergeCell ref="E587:K587"/>
    <mergeCell ref="E588:F588"/>
    <mergeCell ref="G588:H588"/>
    <mergeCell ref="I588:J588"/>
    <mergeCell ref="H582:J582"/>
    <mergeCell ref="K582:W583"/>
    <mergeCell ref="H583:J583"/>
    <mergeCell ref="N584:N585"/>
    <mergeCell ref="P584:P585"/>
    <mergeCell ref="R584:T584"/>
    <mergeCell ref="U584:W585"/>
    <mergeCell ref="R585:T585"/>
    <mergeCell ref="C595:D595"/>
    <mergeCell ref="E595:F595"/>
    <mergeCell ref="G595:H595"/>
    <mergeCell ref="I595:J595"/>
    <mergeCell ref="C596:D596"/>
    <mergeCell ref="E596:F596"/>
    <mergeCell ref="G596:H596"/>
    <mergeCell ref="I596:J596"/>
    <mergeCell ref="T578:W578"/>
    <mergeCell ref="A580:A581"/>
    <mergeCell ref="B580:B581"/>
    <mergeCell ref="C580:C581"/>
    <mergeCell ref="D580:D581"/>
    <mergeCell ref="E580:F581"/>
    <mergeCell ref="H580:J580"/>
    <mergeCell ref="K580:W581"/>
    <mergeCell ref="H581:J581"/>
    <mergeCell ref="A574:W574"/>
    <mergeCell ref="U576:V576"/>
    <mergeCell ref="A577:D577"/>
    <mergeCell ref="E577:F577"/>
    <mergeCell ref="A578:A579"/>
    <mergeCell ref="B578:B579"/>
    <mergeCell ref="C578:C579"/>
    <mergeCell ref="D578:D579"/>
    <mergeCell ref="E578:F579"/>
    <mergeCell ref="H578:L578"/>
    <mergeCell ref="O568:O571"/>
    <mergeCell ref="P568:R571"/>
    <mergeCell ref="T568:W569"/>
    <mergeCell ref="B569:K571"/>
    <mergeCell ref="L569:N569"/>
    <mergeCell ref="T570:W571"/>
    <mergeCell ref="L571:N571"/>
    <mergeCell ref="O565:O566"/>
    <mergeCell ref="P565:R566"/>
    <mergeCell ref="T565:T567"/>
    <mergeCell ref="V565:W567"/>
    <mergeCell ref="S566:S567"/>
    <mergeCell ref="U566:U567"/>
    <mergeCell ref="P567:R567"/>
    <mergeCell ref="A565:A571"/>
    <mergeCell ref="F565:F567"/>
    <mergeCell ref="H565:K565"/>
    <mergeCell ref="L565:N567"/>
    <mergeCell ref="G566:G567"/>
    <mergeCell ref="H566:K567"/>
    <mergeCell ref="C561:D561"/>
    <mergeCell ref="E561:F561"/>
    <mergeCell ref="G561:H561"/>
    <mergeCell ref="I561:J561"/>
    <mergeCell ref="C562:D562"/>
    <mergeCell ref="E562:F562"/>
    <mergeCell ref="G562:H562"/>
    <mergeCell ref="I562:J562"/>
    <mergeCell ref="C559:D559"/>
    <mergeCell ref="E559:F559"/>
    <mergeCell ref="G559:H559"/>
    <mergeCell ref="I559:J559"/>
    <mergeCell ref="C560:D560"/>
    <mergeCell ref="E560:F560"/>
    <mergeCell ref="G560:H560"/>
    <mergeCell ref="I560:J560"/>
    <mergeCell ref="C557:D557"/>
    <mergeCell ref="E557:F557"/>
    <mergeCell ref="G557:H557"/>
    <mergeCell ref="I557:J557"/>
    <mergeCell ref="C558:D558"/>
    <mergeCell ref="E558:F558"/>
    <mergeCell ref="G558:H558"/>
    <mergeCell ref="I558:J558"/>
    <mergeCell ref="C555:D555"/>
    <mergeCell ref="E555:F555"/>
    <mergeCell ref="G555:H555"/>
    <mergeCell ref="I555:J555"/>
    <mergeCell ref="C556:D556"/>
    <mergeCell ref="E556:F556"/>
    <mergeCell ref="G556:H556"/>
    <mergeCell ref="I556:J556"/>
    <mergeCell ref="C553:D553"/>
    <mergeCell ref="E553:F553"/>
    <mergeCell ref="G553:H553"/>
    <mergeCell ref="I553:J553"/>
    <mergeCell ref="C554:D554"/>
    <mergeCell ref="E554:F554"/>
    <mergeCell ref="G554:H554"/>
    <mergeCell ref="I554:J554"/>
    <mergeCell ref="C551:D551"/>
    <mergeCell ref="E551:F551"/>
    <mergeCell ref="G551:H551"/>
    <mergeCell ref="I551:J551"/>
    <mergeCell ref="C552:D552"/>
    <mergeCell ref="E552:F552"/>
    <mergeCell ref="G552:H552"/>
    <mergeCell ref="I552:J552"/>
    <mergeCell ref="C550:D550"/>
    <mergeCell ref="E550:F550"/>
    <mergeCell ref="G550:H550"/>
    <mergeCell ref="I550:J550"/>
    <mergeCell ref="C547:D547"/>
    <mergeCell ref="E547:F547"/>
    <mergeCell ref="G547:H547"/>
    <mergeCell ref="I547:J547"/>
    <mergeCell ref="C548:D548"/>
    <mergeCell ref="E548:F548"/>
    <mergeCell ref="G548:H548"/>
    <mergeCell ref="I548:J548"/>
    <mergeCell ref="C545:D545"/>
    <mergeCell ref="E545:F545"/>
    <mergeCell ref="G545:H545"/>
    <mergeCell ref="I545:J545"/>
    <mergeCell ref="C546:D546"/>
    <mergeCell ref="E546:F546"/>
    <mergeCell ref="G546:H546"/>
    <mergeCell ref="I546:J546"/>
    <mergeCell ref="C541:D541"/>
    <mergeCell ref="E541:F541"/>
    <mergeCell ref="G541:H541"/>
    <mergeCell ref="I541:J541"/>
    <mergeCell ref="C542:D542"/>
    <mergeCell ref="E542:F542"/>
    <mergeCell ref="G542:H542"/>
    <mergeCell ref="I542:J542"/>
    <mergeCell ref="C539:D539"/>
    <mergeCell ref="E539:F539"/>
    <mergeCell ref="G539:H539"/>
    <mergeCell ref="I539:J539"/>
    <mergeCell ref="C540:D540"/>
    <mergeCell ref="E540:F540"/>
    <mergeCell ref="G540:H540"/>
    <mergeCell ref="I540:J540"/>
    <mergeCell ref="C549:D549"/>
    <mergeCell ref="E549:F549"/>
    <mergeCell ref="G549:H549"/>
    <mergeCell ref="I549:J549"/>
    <mergeCell ref="A537:B537"/>
    <mergeCell ref="C537:D537"/>
    <mergeCell ref="E537:F537"/>
    <mergeCell ref="G537:H537"/>
    <mergeCell ref="I537:J537"/>
    <mergeCell ref="A538:B562"/>
    <mergeCell ref="C538:D538"/>
    <mergeCell ref="E538:F538"/>
    <mergeCell ref="G538:H538"/>
    <mergeCell ref="I538:J538"/>
    <mergeCell ref="A535:B536"/>
    <mergeCell ref="C535:D536"/>
    <mergeCell ref="E535:K535"/>
    <mergeCell ref="E536:F536"/>
    <mergeCell ref="G536:H536"/>
    <mergeCell ref="I536:J536"/>
    <mergeCell ref="H530:J530"/>
    <mergeCell ref="K530:W531"/>
    <mergeCell ref="H531:J531"/>
    <mergeCell ref="N532:N533"/>
    <mergeCell ref="P532:P533"/>
    <mergeCell ref="R532:T532"/>
    <mergeCell ref="U532:W533"/>
    <mergeCell ref="R533:T533"/>
    <mergeCell ref="C543:D543"/>
    <mergeCell ref="E543:F543"/>
    <mergeCell ref="G543:H543"/>
    <mergeCell ref="I543:J543"/>
    <mergeCell ref="C544:D544"/>
    <mergeCell ref="E544:F544"/>
    <mergeCell ref="G544:H544"/>
    <mergeCell ref="I544:J544"/>
    <mergeCell ref="T526:W526"/>
    <mergeCell ref="A528:A529"/>
    <mergeCell ref="B528:B529"/>
    <mergeCell ref="C528:C529"/>
    <mergeCell ref="D528:D529"/>
    <mergeCell ref="E528:F529"/>
    <mergeCell ref="H528:J528"/>
    <mergeCell ref="K528:W529"/>
    <mergeCell ref="H529:J529"/>
    <mergeCell ref="A522:W522"/>
    <mergeCell ref="U524:V524"/>
    <mergeCell ref="A525:D525"/>
    <mergeCell ref="E525:F525"/>
    <mergeCell ref="A526:A527"/>
    <mergeCell ref="B526:B527"/>
    <mergeCell ref="C526:C527"/>
    <mergeCell ref="D526:D527"/>
    <mergeCell ref="E526:F527"/>
    <mergeCell ref="H526:L526"/>
    <mergeCell ref="O516:O519"/>
    <mergeCell ref="P516:R519"/>
    <mergeCell ref="T516:W517"/>
    <mergeCell ref="B517:K519"/>
    <mergeCell ref="L517:N517"/>
    <mergeCell ref="T518:W519"/>
    <mergeCell ref="L519:N519"/>
    <mergeCell ref="O513:O514"/>
    <mergeCell ref="P513:R514"/>
    <mergeCell ref="T513:T515"/>
    <mergeCell ref="V513:W515"/>
    <mergeCell ref="S514:S515"/>
    <mergeCell ref="U514:U515"/>
    <mergeCell ref="P515:R515"/>
    <mergeCell ref="A513:A519"/>
    <mergeCell ref="F513:F515"/>
    <mergeCell ref="H513:K513"/>
    <mergeCell ref="L513:N515"/>
    <mergeCell ref="G514:G515"/>
    <mergeCell ref="H514:K515"/>
    <mergeCell ref="C509:D509"/>
    <mergeCell ref="E509:F509"/>
    <mergeCell ref="G509:H509"/>
    <mergeCell ref="I509:J509"/>
    <mergeCell ref="C510:D510"/>
    <mergeCell ref="E510:F510"/>
    <mergeCell ref="G510:H510"/>
    <mergeCell ref="I510:J510"/>
    <mergeCell ref="C507:D507"/>
    <mergeCell ref="E507:F507"/>
    <mergeCell ref="G507:H507"/>
    <mergeCell ref="I507:J507"/>
    <mergeCell ref="C508:D508"/>
    <mergeCell ref="E508:F508"/>
    <mergeCell ref="G508:H508"/>
    <mergeCell ref="I508:J508"/>
    <mergeCell ref="C505:D505"/>
    <mergeCell ref="E505:F505"/>
    <mergeCell ref="G505:H505"/>
    <mergeCell ref="I505:J505"/>
    <mergeCell ref="C506:D506"/>
    <mergeCell ref="E506:F506"/>
    <mergeCell ref="G506:H506"/>
    <mergeCell ref="I506:J506"/>
    <mergeCell ref="C503:D503"/>
    <mergeCell ref="E503:F503"/>
    <mergeCell ref="G503:H503"/>
    <mergeCell ref="I503:J503"/>
    <mergeCell ref="C504:D504"/>
    <mergeCell ref="E504:F504"/>
    <mergeCell ref="G504:H504"/>
    <mergeCell ref="I504:J504"/>
    <mergeCell ref="C501:D501"/>
    <mergeCell ref="E501:F501"/>
    <mergeCell ref="G501:H501"/>
    <mergeCell ref="I501:J501"/>
    <mergeCell ref="C502:D502"/>
    <mergeCell ref="E502:F502"/>
    <mergeCell ref="G502:H502"/>
    <mergeCell ref="I502:J502"/>
    <mergeCell ref="C499:D499"/>
    <mergeCell ref="E499:F499"/>
    <mergeCell ref="G499:H499"/>
    <mergeCell ref="I499:J499"/>
    <mergeCell ref="C500:D500"/>
    <mergeCell ref="E500:F500"/>
    <mergeCell ref="G500:H500"/>
    <mergeCell ref="I500:J500"/>
    <mergeCell ref="C498:D498"/>
    <mergeCell ref="E498:F498"/>
    <mergeCell ref="G498:H498"/>
    <mergeCell ref="I498:J498"/>
    <mergeCell ref="C495:D495"/>
    <mergeCell ref="E495:F495"/>
    <mergeCell ref="G495:H495"/>
    <mergeCell ref="I495:J495"/>
    <mergeCell ref="C496:D496"/>
    <mergeCell ref="E496:F496"/>
    <mergeCell ref="G496:H496"/>
    <mergeCell ref="I496:J496"/>
    <mergeCell ref="C493:D493"/>
    <mergeCell ref="E493:F493"/>
    <mergeCell ref="G493:H493"/>
    <mergeCell ref="I493:J493"/>
    <mergeCell ref="C494:D494"/>
    <mergeCell ref="E494:F494"/>
    <mergeCell ref="G494:H494"/>
    <mergeCell ref="I494:J494"/>
    <mergeCell ref="C489:D489"/>
    <mergeCell ref="E489:F489"/>
    <mergeCell ref="G489:H489"/>
    <mergeCell ref="I489:J489"/>
    <mergeCell ref="C490:D490"/>
    <mergeCell ref="E490:F490"/>
    <mergeCell ref="G490:H490"/>
    <mergeCell ref="I490:J490"/>
    <mergeCell ref="C487:D487"/>
    <mergeCell ref="E487:F487"/>
    <mergeCell ref="G487:H487"/>
    <mergeCell ref="I487:J487"/>
    <mergeCell ref="C488:D488"/>
    <mergeCell ref="E488:F488"/>
    <mergeCell ref="G488:H488"/>
    <mergeCell ref="I488:J488"/>
    <mergeCell ref="C497:D497"/>
    <mergeCell ref="E497:F497"/>
    <mergeCell ref="G497:H497"/>
    <mergeCell ref="I497:J497"/>
    <mergeCell ref="A485:B485"/>
    <mergeCell ref="C485:D485"/>
    <mergeCell ref="E485:F485"/>
    <mergeCell ref="G485:H485"/>
    <mergeCell ref="I485:J485"/>
    <mergeCell ref="A486:B510"/>
    <mergeCell ref="C486:D486"/>
    <mergeCell ref="E486:F486"/>
    <mergeCell ref="G486:H486"/>
    <mergeCell ref="I486:J486"/>
    <mergeCell ref="A483:B484"/>
    <mergeCell ref="C483:D484"/>
    <mergeCell ref="E483:K483"/>
    <mergeCell ref="E484:F484"/>
    <mergeCell ref="G484:H484"/>
    <mergeCell ref="I484:J484"/>
    <mergeCell ref="H478:J478"/>
    <mergeCell ref="K478:W479"/>
    <mergeCell ref="H479:J479"/>
    <mergeCell ref="N480:N481"/>
    <mergeCell ref="P480:P481"/>
    <mergeCell ref="R480:T480"/>
    <mergeCell ref="U480:W481"/>
    <mergeCell ref="R481:T481"/>
    <mergeCell ref="C491:D491"/>
    <mergeCell ref="E491:F491"/>
    <mergeCell ref="G491:H491"/>
    <mergeCell ref="I491:J491"/>
    <mergeCell ref="C492:D492"/>
    <mergeCell ref="E492:F492"/>
    <mergeCell ref="G492:H492"/>
    <mergeCell ref="I492:J492"/>
    <mergeCell ref="T474:W474"/>
    <mergeCell ref="A476:A477"/>
    <mergeCell ref="B476:B477"/>
    <mergeCell ref="C476:C477"/>
    <mergeCell ref="D476:D477"/>
    <mergeCell ref="E476:F477"/>
    <mergeCell ref="H476:J476"/>
    <mergeCell ref="K476:W477"/>
    <mergeCell ref="H477:J477"/>
    <mergeCell ref="A470:W470"/>
    <mergeCell ref="U472:V472"/>
    <mergeCell ref="A473:D473"/>
    <mergeCell ref="E473:F473"/>
    <mergeCell ref="A474:A475"/>
    <mergeCell ref="B474:B475"/>
    <mergeCell ref="C474:C475"/>
    <mergeCell ref="D474:D475"/>
    <mergeCell ref="E474:F475"/>
    <mergeCell ref="H474:L474"/>
    <mergeCell ref="O464:O467"/>
    <mergeCell ref="P464:R467"/>
    <mergeCell ref="T464:W465"/>
    <mergeCell ref="B465:K467"/>
    <mergeCell ref="L465:N465"/>
    <mergeCell ref="T466:W467"/>
    <mergeCell ref="L467:N467"/>
    <mergeCell ref="O461:O462"/>
    <mergeCell ref="P461:R462"/>
    <mergeCell ref="T461:T463"/>
    <mergeCell ref="V461:W463"/>
    <mergeCell ref="S462:S463"/>
    <mergeCell ref="U462:U463"/>
    <mergeCell ref="P463:R463"/>
    <mergeCell ref="A461:A467"/>
    <mergeCell ref="F461:F463"/>
    <mergeCell ref="H461:K461"/>
    <mergeCell ref="L461:N463"/>
    <mergeCell ref="G462:G463"/>
    <mergeCell ref="H462:K463"/>
    <mergeCell ref="C457:D457"/>
    <mergeCell ref="E457:F457"/>
    <mergeCell ref="G457:H457"/>
    <mergeCell ref="I457:J457"/>
    <mergeCell ref="C458:D458"/>
    <mergeCell ref="E458:F458"/>
    <mergeCell ref="G458:H458"/>
    <mergeCell ref="I458:J458"/>
    <mergeCell ref="C455:D455"/>
    <mergeCell ref="E455:F455"/>
    <mergeCell ref="G455:H455"/>
    <mergeCell ref="I455:J455"/>
    <mergeCell ref="C456:D456"/>
    <mergeCell ref="E456:F456"/>
    <mergeCell ref="G456:H456"/>
    <mergeCell ref="I456:J456"/>
    <mergeCell ref="C453:D453"/>
    <mergeCell ref="E453:F453"/>
    <mergeCell ref="G453:H453"/>
    <mergeCell ref="I453:J453"/>
    <mergeCell ref="C454:D454"/>
    <mergeCell ref="E454:F454"/>
    <mergeCell ref="G454:H454"/>
    <mergeCell ref="I454:J454"/>
    <mergeCell ref="C451:D451"/>
    <mergeCell ref="E451:F451"/>
    <mergeCell ref="G451:H451"/>
    <mergeCell ref="I451:J451"/>
    <mergeCell ref="C452:D452"/>
    <mergeCell ref="E452:F452"/>
    <mergeCell ref="G452:H452"/>
    <mergeCell ref="I452:J452"/>
    <mergeCell ref="C449:D449"/>
    <mergeCell ref="E449:F449"/>
    <mergeCell ref="G449:H449"/>
    <mergeCell ref="I449:J449"/>
    <mergeCell ref="C450:D450"/>
    <mergeCell ref="E450:F450"/>
    <mergeCell ref="G450:H450"/>
    <mergeCell ref="I450:J450"/>
    <mergeCell ref="C447:D447"/>
    <mergeCell ref="E447:F447"/>
    <mergeCell ref="G447:H447"/>
    <mergeCell ref="I447:J447"/>
    <mergeCell ref="C448:D448"/>
    <mergeCell ref="E448:F448"/>
    <mergeCell ref="G448:H448"/>
    <mergeCell ref="I448:J448"/>
    <mergeCell ref="C446:D446"/>
    <mergeCell ref="E446:F446"/>
    <mergeCell ref="G446:H446"/>
    <mergeCell ref="I446:J446"/>
    <mergeCell ref="C443:D443"/>
    <mergeCell ref="E443:F443"/>
    <mergeCell ref="G443:H443"/>
    <mergeCell ref="I443:J443"/>
    <mergeCell ref="C444:D444"/>
    <mergeCell ref="E444:F444"/>
    <mergeCell ref="G444:H444"/>
    <mergeCell ref="I444:J444"/>
    <mergeCell ref="C441:D441"/>
    <mergeCell ref="E441:F441"/>
    <mergeCell ref="G441:H441"/>
    <mergeCell ref="I441:J441"/>
    <mergeCell ref="C442:D442"/>
    <mergeCell ref="E442:F442"/>
    <mergeCell ref="G442:H442"/>
    <mergeCell ref="I442:J442"/>
    <mergeCell ref="C437:D437"/>
    <mergeCell ref="E437:F437"/>
    <mergeCell ref="G437:H437"/>
    <mergeCell ref="I437:J437"/>
    <mergeCell ref="C438:D438"/>
    <mergeCell ref="E438:F438"/>
    <mergeCell ref="G438:H438"/>
    <mergeCell ref="I438:J438"/>
    <mergeCell ref="C435:D435"/>
    <mergeCell ref="E435:F435"/>
    <mergeCell ref="G435:H435"/>
    <mergeCell ref="I435:J435"/>
    <mergeCell ref="C436:D436"/>
    <mergeCell ref="E436:F436"/>
    <mergeCell ref="G436:H436"/>
    <mergeCell ref="I436:J436"/>
    <mergeCell ref="C445:D445"/>
    <mergeCell ref="E445:F445"/>
    <mergeCell ref="G445:H445"/>
    <mergeCell ref="I445:J445"/>
    <mergeCell ref="A433:B433"/>
    <mergeCell ref="C433:D433"/>
    <mergeCell ref="E433:F433"/>
    <mergeCell ref="G433:H433"/>
    <mergeCell ref="I433:J433"/>
    <mergeCell ref="A434:B458"/>
    <mergeCell ref="C434:D434"/>
    <mergeCell ref="E434:F434"/>
    <mergeCell ref="G434:H434"/>
    <mergeCell ref="I434:J434"/>
    <mergeCell ref="A431:B432"/>
    <mergeCell ref="C431:D432"/>
    <mergeCell ref="E431:K431"/>
    <mergeCell ref="E432:F432"/>
    <mergeCell ref="G432:H432"/>
    <mergeCell ref="I432:J432"/>
    <mergeCell ref="H426:J426"/>
    <mergeCell ref="K426:W427"/>
    <mergeCell ref="H427:J427"/>
    <mergeCell ref="N428:N429"/>
    <mergeCell ref="P428:P429"/>
    <mergeCell ref="R428:T428"/>
    <mergeCell ref="U428:W429"/>
    <mergeCell ref="R429:T429"/>
    <mergeCell ref="C439:D439"/>
    <mergeCell ref="E439:F439"/>
    <mergeCell ref="G439:H439"/>
    <mergeCell ref="I439:J439"/>
    <mergeCell ref="C440:D440"/>
    <mergeCell ref="E440:F440"/>
    <mergeCell ref="G440:H440"/>
    <mergeCell ref="I440:J440"/>
    <mergeCell ref="T422:W422"/>
    <mergeCell ref="A424:A425"/>
    <mergeCell ref="B424:B425"/>
    <mergeCell ref="C424:C425"/>
    <mergeCell ref="D424:D425"/>
    <mergeCell ref="E424:F425"/>
    <mergeCell ref="H424:J424"/>
    <mergeCell ref="K424:W425"/>
    <mergeCell ref="H425:J425"/>
    <mergeCell ref="A418:W418"/>
    <mergeCell ref="U420:V420"/>
    <mergeCell ref="A421:D421"/>
    <mergeCell ref="E421:F421"/>
    <mergeCell ref="A422:A423"/>
    <mergeCell ref="B422:B423"/>
    <mergeCell ref="C422:C423"/>
    <mergeCell ref="D422:D423"/>
    <mergeCell ref="E422:F423"/>
    <mergeCell ref="H422:L422"/>
    <mergeCell ref="O412:O415"/>
    <mergeCell ref="P412:R415"/>
    <mergeCell ref="T412:W413"/>
    <mergeCell ref="B413:K415"/>
    <mergeCell ref="L413:N413"/>
    <mergeCell ref="T414:W415"/>
    <mergeCell ref="L415:N415"/>
    <mergeCell ref="O409:O410"/>
    <mergeCell ref="P409:R410"/>
    <mergeCell ref="T409:T411"/>
    <mergeCell ref="V409:W411"/>
    <mergeCell ref="S410:S411"/>
    <mergeCell ref="U410:U411"/>
    <mergeCell ref="P411:R411"/>
    <mergeCell ref="A409:A415"/>
    <mergeCell ref="F409:F411"/>
    <mergeCell ref="H409:K409"/>
    <mergeCell ref="L409:N411"/>
    <mergeCell ref="G410:G411"/>
    <mergeCell ref="H410:K411"/>
    <mergeCell ref="C405:D405"/>
    <mergeCell ref="E405:F405"/>
    <mergeCell ref="G405:H405"/>
    <mergeCell ref="I405:J405"/>
    <mergeCell ref="C406:D406"/>
    <mergeCell ref="E406:F406"/>
    <mergeCell ref="G406:H406"/>
    <mergeCell ref="I406:J406"/>
    <mergeCell ref="C403:D403"/>
    <mergeCell ref="E403:F403"/>
    <mergeCell ref="G403:H403"/>
    <mergeCell ref="I403:J403"/>
    <mergeCell ref="C404:D404"/>
    <mergeCell ref="E404:F404"/>
    <mergeCell ref="G404:H404"/>
    <mergeCell ref="I404:J404"/>
    <mergeCell ref="C401:D401"/>
    <mergeCell ref="E401:F401"/>
    <mergeCell ref="G401:H401"/>
    <mergeCell ref="I401:J401"/>
    <mergeCell ref="C402:D402"/>
    <mergeCell ref="E402:F402"/>
    <mergeCell ref="G402:H402"/>
    <mergeCell ref="I402:J402"/>
    <mergeCell ref="C399:D399"/>
    <mergeCell ref="E399:F399"/>
    <mergeCell ref="G399:H399"/>
    <mergeCell ref="I399:J399"/>
    <mergeCell ref="C400:D400"/>
    <mergeCell ref="E400:F400"/>
    <mergeCell ref="G400:H400"/>
    <mergeCell ref="I400:J400"/>
    <mergeCell ref="C397:D397"/>
    <mergeCell ref="E397:F397"/>
    <mergeCell ref="G397:H397"/>
    <mergeCell ref="I397:J397"/>
    <mergeCell ref="C398:D398"/>
    <mergeCell ref="E398:F398"/>
    <mergeCell ref="G398:H398"/>
    <mergeCell ref="I398:J398"/>
    <mergeCell ref="C395:D395"/>
    <mergeCell ref="E395:F395"/>
    <mergeCell ref="G395:H395"/>
    <mergeCell ref="I395:J395"/>
    <mergeCell ref="C396:D396"/>
    <mergeCell ref="E396:F396"/>
    <mergeCell ref="G396:H396"/>
    <mergeCell ref="I396:J396"/>
    <mergeCell ref="C394:D394"/>
    <mergeCell ref="E394:F394"/>
    <mergeCell ref="G394:H394"/>
    <mergeCell ref="I394:J394"/>
    <mergeCell ref="C391:D391"/>
    <mergeCell ref="E391:F391"/>
    <mergeCell ref="G391:H391"/>
    <mergeCell ref="I391:J391"/>
    <mergeCell ref="C392:D392"/>
    <mergeCell ref="E392:F392"/>
    <mergeCell ref="G392:H392"/>
    <mergeCell ref="I392:J392"/>
    <mergeCell ref="C389:D389"/>
    <mergeCell ref="E389:F389"/>
    <mergeCell ref="G389:H389"/>
    <mergeCell ref="I389:J389"/>
    <mergeCell ref="C390:D390"/>
    <mergeCell ref="E390:F390"/>
    <mergeCell ref="G390:H390"/>
    <mergeCell ref="I390:J390"/>
    <mergeCell ref="C385:D385"/>
    <mergeCell ref="E385:F385"/>
    <mergeCell ref="G385:H385"/>
    <mergeCell ref="I385:J385"/>
    <mergeCell ref="C386:D386"/>
    <mergeCell ref="E386:F386"/>
    <mergeCell ref="G386:H386"/>
    <mergeCell ref="I386:J386"/>
    <mergeCell ref="C383:D383"/>
    <mergeCell ref="E383:F383"/>
    <mergeCell ref="G383:H383"/>
    <mergeCell ref="I383:J383"/>
    <mergeCell ref="C384:D384"/>
    <mergeCell ref="E384:F384"/>
    <mergeCell ref="G384:H384"/>
    <mergeCell ref="I384:J384"/>
    <mergeCell ref="C393:D393"/>
    <mergeCell ref="E393:F393"/>
    <mergeCell ref="G393:H393"/>
    <mergeCell ref="I393:J393"/>
    <mergeCell ref="A381:B381"/>
    <mergeCell ref="C381:D381"/>
    <mergeCell ref="E381:F381"/>
    <mergeCell ref="G381:H381"/>
    <mergeCell ref="I381:J381"/>
    <mergeCell ref="A382:B406"/>
    <mergeCell ref="C382:D382"/>
    <mergeCell ref="E382:F382"/>
    <mergeCell ref="G382:H382"/>
    <mergeCell ref="I382:J382"/>
    <mergeCell ref="A379:B380"/>
    <mergeCell ref="C379:D380"/>
    <mergeCell ref="E379:K379"/>
    <mergeCell ref="E380:F380"/>
    <mergeCell ref="G380:H380"/>
    <mergeCell ref="I380:J380"/>
    <mergeCell ref="H374:J374"/>
    <mergeCell ref="K374:W375"/>
    <mergeCell ref="H375:J375"/>
    <mergeCell ref="N376:N377"/>
    <mergeCell ref="P376:P377"/>
    <mergeCell ref="R376:T376"/>
    <mergeCell ref="U376:W377"/>
    <mergeCell ref="R377:T377"/>
    <mergeCell ref="C387:D387"/>
    <mergeCell ref="E387:F387"/>
    <mergeCell ref="G387:H387"/>
    <mergeCell ref="I387:J387"/>
    <mergeCell ref="C388:D388"/>
    <mergeCell ref="E388:F388"/>
    <mergeCell ref="G388:H388"/>
    <mergeCell ref="I388:J388"/>
    <mergeCell ref="T370:W370"/>
    <mergeCell ref="A372:A373"/>
    <mergeCell ref="B372:B373"/>
    <mergeCell ref="C372:C373"/>
    <mergeCell ref="D372:D373"/>
    <mergeCell ref="E372:F373"/>
    <mergeCell ref="H372:J372"/>
    <mergeCell ref="K372:W373"/>
    <mergeCell ref="H373:J373"/>
    <mergeCell ref="A366:W366"/>
    <mergeCell ref="U368:V368"/>
    <mergeCell ref="A369:D369"/>
    <mergeCell ref="E369:F369"/>
    <mergeCell ref="A370:A371"/>
    <mergeCell ref="B370:B371"/>
    <mergeCell ref="C370:C371"/>
    <mergeCell ref="D370:D371"/>
    <mergeCell ref="E370:F371"/>
    <mergeCell ref="H370:L370"/>
    <mergeCell ref="O360:O363"/>
    <mergeCell ref="P360:R363"/>
    <mergeCell ref="T360:W361"/>
    <mergeCell ref="B361:K363"/>
    <mergeCell ref="L361:N361"/>
    <mergeCell ref="T362:W363"/>
    <mergeCell ref="L363:N363"/>
    <mergeCell ref="O357:O358"/>
    <mergeCell ref="P357:R358"/>
    <mergeCell ref="T357:T359"/>
    <mergeCell ref="V357:W359"/>
    <mergeCell ref="S358:S359"/>
    <mergeCell ref="U358:U359"/>
    <mergeCell ref="P359:R359"/>
    <mergeCell ref="A357:A363"/>
    <mergeCell ref="F357:F359"/>
    <mergeCell ref="H357:K357"/>
    <mergeCell ref="L357:N359"/>
    <mergeCell ref="G358:G359"/>
    <mergeCell ref="H358:K359"/>
    <mergeCell ref="C353:D353"/>
    <mergeCell ref="E353:F353"/>
    <mergeCell ref="G353:H353"/>
    <mergeCell ref="I353:J353"/>
    <mergeCell ref="C354:D354"/>
    <mergeCell ref="E354:F354"/>
    <mergeCell ref="G354:H354"/>
    <mergeCell ref="I354:J354"/>
    <mergeCell ref="C351:D351"/>
    <mergeCell ref="E351:F351"/>
    <mergeCell ref="G351:H351"/>
    <mergeCell ref="I351:J351"/>
    <mergeCell ref="C352:D352"/>
    <mergeCell ref="E352:F352"/>
    <mergeCell ref="G352:H352"/>
    <mergeCell ref="I352:J352"/>
    <mergeCell ref="C349:D349"/>
    <mergeCell ref="E349:F349"/>
    <mergeCell ref="G349:H349"/>
    <mergeCell ref="I349:J349"/>
    <mergeCell ref="C350:D350"/>
    <mergeCell ref="E350:F350"/>
    <mergeCell ref="G350:H350"/>
    <mergeCell ref="I350:J350"/>
    <mergeCell ref="C347:D347"/>
    <mergeCell ref="E347:F347"/>
    <mergeCell ref="G347:H347"/>
    <mergeCell ref="I347:J347"/>
    <mergeCell ref="C348:D348"/>
    <mergeCell ref="E348:F348"/>
    <mergeCell ref="G348:H348"/>
    <mergeCell ref="I348:J348"/>
    <mergeCell ref="C345:D345"/>
    <mergeCell ref="E345:F345"/>
    <mergeCell ref="G345:H345"/>
    <mergeCell ref="I345:J345"/>
    <mergeCell ref="C346:D346"/>
    <mergeCell ref="E346:F346"/>
    <mergeCell ref="G346:H346"/>
    <mergeCell ref="I346:J346"/>
    <mergeCell ref="C343:D343"/>
    <mergeCell ref="E343:F343"/>
    <mergeCell ref="G343:H343"/>
    <mergeCell ref="I343:J343"/>
    <mergeCell ref="C344:D344"/>
    <mergeCell ref="E344:F344"/>
    <mergeCell ref="G344:H344"/>
    <mergeCell ref="I344:J344"/>
    <mergeCell ref="C342:D342"/>
    <mergeCell ref="E342:F342"/>
    <mergeCell ref="G342:H342"/>
    <mergeCell ref="I342:J342"/>
    <mergeCell ref="C339:D339"/>
    <mergeCell ref="E339:F339"/>
    <mergeCell ref="G339:H339"/>
    <mergeCell ref="I339:J339"/>
    <mergeCell ref="C340:D340"/>
    <mergeCell ref="E340:F340"/>
    <mergeCell ref="G340:H340"/>
    <mergeCell ref="I340:J340"/>
    <mergeCell ref="C337:D337"/>
    <mergeCell ref="E337:F337"/>
    <mergeCell ref="G337:H337"/>
    <mergeCell ref="I337:J337"/>
    <mergeCell ref="C338:D338"/>
    <mergeCell ref="E338:F338"/>
    <mergeCell ref="G338:H338"/>
    <mergeCell ref="I338:J338"/>
    <mergeCell ref="C333:D333"/>
    <mergeCell ref="E333:F333"/>
    <mergeCell ref="G333:H333"/>
    <mergeCell ref="I333:J333"/>
    <mergeCell ref="C334:D334"/>
    <mergeCell ref="E334:F334"/>
    <mergeCell ref="G334:H334"/>
    <mergeCell ref="I334:J334"/>
    <mergeCell ref="C331:D331"/>
    <mergeCell ref="E331:F331"/>
    <mergeCell ref="G331:H331"/>
    <mergeCell ref="I331:J331"/>
    <mergeCell ref="C332:D332"/>
    <mergeCell ref="E332:F332"/>
    <mergeCell ref="G332:H332"/>
    <mergeCell ref="I332:J332"/>
    <mergeCell ref="C341:D341"/>
    <mergeCell ref="E341:F341"/>
    <mergeCell ref="G341:H341"/>
    <mergeCell ref="I341:J341"/>
    <mergeCell ref="A329:B329"/>
    <mergeCell ref="C329:D329"/>
    <mergeCell ref="E329:F329"/>
    <mergeCell ref="G329:H329"/>
    <mergeCell ref="I329:J329"/>
    <mergeCell ref="A330:B354"/>
    <mergeCell ref="C330:D330"/>
    <mergeCell ref="E330:F330"/>
    <mergeCell ref="G330:H330"/>
    <mergeCell ref="I330:J330"/>
    <mergeCell ref="A327:B328"/>
    <mergeCell ref="C327:D328"/>
    <mergeCell ref="E327:K327"/>
    <mergeCell ref="E328:F328"/>
    <mergeCell ref="G328:H328"/>
    <mergeCell ref="I328:J328"/>
    <mergeCell ref="H322:J322"/>
    <mergeCell ref="K322:W323"/>
    <mergeCell ref="H323:J323"/>
    <mergeCell ref="N324:N325"/>
    <mergeCell ref="P324:P325"/>
    <mergeCell ref="R324:T324"/>
    <mergeCell ref="U324:W325"/>
    <mergeCell ref="R325:T325"/>
    <mergeCell ref="C335:D335"/>
    <mergeCell ref="E335:F335"/>
    <mergeCell ref="G335:H335"/>
    <mergeCell ref="I335:J335"/>
    <mergeCell ref="C336:D336"/>
    <mergeCell ref="E336:F336"/>
    <mergeCell ref="G336:H336"/>
    <mergeCell ref="I336:J336"/>
    <mergeCell ref="T318:W318"/>
    <mergeCell ref="A320:A321"/>
    <mergeCell ref="B320:B321"/>
    <mergeCell ref="C320:C321"/>
    <mergeCell ref="D320:D321"/>
    <mergeCell ref="E320:F321"/>
    <mergeCell ref="H320:J320"/>
    <mergeCell ref="K320:W321"/>
    <mergeCell ref="H321:J321"/>
    <mergeCell ref="A314:W314"/>
    <mergeCell ref="U316:V316"/>
    <mergeCell ref="A317:D317"/>
    <mergeCell ref="E317:F317"/>
    <mergeCell ref="A318:A319"/>
    <mergeCell ref="B318:B319"/>
    <mergeCell ref="C318:C319"/>
    <mergeCell ref="D318:D319"/>
    <mergeCell ref="E318:F319"/>
    <mergeCell ref="H318:L318"/>
    <mergeCell ref="O308:O311"/>
    <mergeCell ref="P308:R311"/>
    <mergeCell ref="T308:W309"/>
    <mergeCell ref="B309:K311"/>
    <mergeCell ref="L309:N309"/>
    <mergeCell ref="T310:W311"/>
    <mergeCell ref="L311:N311"/>
    <mergeCell ref="O305:O306"/>
    <mergeCell ref="P305:R306"/>
    <mergeCell ref="T305:T307"/>
    <mergeCell ref="V305:W307"/>
    <mergeCell ref="S306:S307"/>
    <mergeCell ref="U306:U307"/>
    <mergeCell ref="P307:R307"/>
    <mergeCell ref="A305:A311"/>
    <mergeCell ref="F305:F307"/>
    <mergeCell ref="H305:K305"/>
    <mergeCell ref="L305:N307"/>
    <mergeCell ref="G306:G307"/>
    <mergeCell ref="H306:K307"/>
    <mergeCell ref="C301:D301"/>
    <mergeCell ref="E301:F301"/>
    <mergeCell ref="G301:H301"/>
    <mergeCell ref="I301:J301"/>
    <mergeCell ref="C302:D302"/>
    <mergeCell ref="E302:F302"/>
    <mergeCell ref="G302:H302"/>
    <mergeCell ref="I302:J302"/>
    <mergeCell ref="C299:D299"/>
    <mergeCell ref="E299:F299"/>
    <mergeCell ref="G299:H299"/>
    <mergeCell ref="I299:J299"/>
    <mergeCell ref="C300:D300"/>
    <mergeCell ref="E300:F300"/>
    <mergeCell ref="G300:H300"/>
    <mergeCell ref="I300:J300"/>
    <mergeCell ref="C297:D297"/>
    <mergeCell ref="E297:F297"/>
    <mergeCell ref="G297:H297"/>
    <mergeCell ref="I297:J297"/>
    <mergeCell ref="C298:D298"/>
    <mergeCell ref="E298:F298"/>
    <mergeCell ref="G298:H298"/>
    <mergeCell ref="I298:J298"/>
    <mergeCell ref="C295:D295"/>
    <mergeCell ref="E295:F295"/>
    <mergeCell ref="G295:H295"/>
    <mergeCell ref="I295:J295"/>
    <mergeCell ref="C296:D296"/>
    <mergeCell ref="E296:F296"/>
    <mergeCell ref="G296:H296"/>
    <mergeCell ref="I296:J296"/>
    <mergeCell ref="C293:D293"/>
    <mergeCell ref="E293:F293"/>
    <mergeCell ref="G293:H293"/>
    <mergeCell ref="I293:J293"/>
    <mergeCell ref="C294:D294"/>
    <mergeCell ref="E294:F294"/>
    <mergeCell ref="G294:H294"/>
    <mergeCell ref="I294:J294"/>
    <mergeCell ref="C291:D291"/>
    <mergeCell ref="E291:F291"/>
    <mergeCell ref="G291:H291"/>
    <mergeCell ref="I291:J291"/>
    <mergeCell ref="C292:D292"/>
    <mergeCell ref="E292:F292"/>
    <mergeCell ref="G292:H292"/>
    <mergeCell ref="I292:J292"/>
    <mergeCell ref="C290:D290"/>
    <mergeCell ref="E290:F290"/>
    <mergeCell ref="G290:H290"/>
    <mergeCell ref="I290:J290"/>
    <mergeCell ref="C287:D287"/>
    <mergeCell ref="E287:F287"/>
    <mergeCell ref="G287:H287"/>
    <mergeCell ref="I287:J287"/>
    <mergeCell ref="C288:D288"/>
    <mergeCell ref="E288:F288"/>
    <mergeCell ref="G288:H288"/>
    <mergeCell ref="I288:J288"/>
    <mergeCell ref="C285:D285"/>
    <mergeCell ref="E285:F285"/>
    <mergeCell ref="G285:H285"/>
    <mergeCell ref="I285:J285"/>
    <mergeCell ref="C286:D286"/>
    <mergeCell ref="E286:F286"/>
    <mergeCell ref="G286:H286"/>
    <mergeCell ref="I286:J286"/>
    <mergeCell ref="C281:D281"/>
    <mergeCell ref="E281:F281"/>
    <mergeCell ref="G281:H281"/>
    <mergeCell ref="I281:J281"/>
    <mergeCell ref="C282:D282"/>
    <mergeCell ref="E282:F282"/>
    <mergeCell ref="G282:H282"/>
    <mergeCell ref="I282:J282"/>
    <mergeCell ref="C279:D279"/>
    <mergeCell ref="E279:F279"/>
    <mergeCell ref="G279:H279"/>
    <mergeCell ref="I279:J279"/>
    <mergeCell ref="C280:D280"/>
    <mergeCell ref="E280:F280"/>
    <mergeCell ref="G280:H280"/>
    <mergeCell ref="I280:J280"/>
    <mergeCell ref="C289:D289"/>
    <mergeCell ref="E289:F289"/>
    <mergeCell ref="G289:H289"/>
    <mergeCell ref="I289:J289"/>
    <mergeCell ref="A277:B277"/>
    <mergeCell ref="C277:D277"/>
    <mergeCell ref="E277:F277"/>
    <mergeCell ref="G277:H277"/>
    <mergeCell ref="I277:J277"/>
    <mergeCell ref="A278:B302"/>
    <mergeCell ref="C278:D278"/>
    <mergeCell ref="E278:F278"/>
    <mergeCell ref="G278:H278"/>
    <mergeCell ref="I278:J278"/>
    <mergeCell ref="A275:B276"/>
    <mergeCell ref="C275:D276"/>
    <mergeCell ref="E275:K275"/>
    <mergeCell ref="E276:F276"/>
    <mergeCell ref="G276:H276"/>
    <mergeCell ref="I276:J276"/>
    <mergeCell ref="H270:J270"/>
    <mergeCell ref="K270:W271"/>
    <mergeCell ref="H271:J271"/>
    <mergeCell ref="N272:N273"/>
    <mergeCell ref="P272:P273"/>
    <mergeCell ref="R272:T272"/>
    <mergeCell ref="U272:W273"/>
    <mergeCell ref="R273:T273"/>
    <mergeCell ref="C283:D283"/>
    <mergeCell ref="E283:F283"/>
    <mergeCell ref="G283:H283"/>
    <mergeCell ref="I283:J283"/>
    <mergeCell ref="C284:D284"/>
    <mergeCell ref="E284:F284"/>
    <mergeCell ref="G284:H284"/>
    <mergeCell ref="I284:J284"/>
    <mergeCell ref="T266:W266"/>
    <mergeCell ref="A268:A269"/>
    <mergeCell ref="B268:B269"/>
    <mergeCell ref="C268:C269"/>
    <mergeCell ref="D268:D269"/>
    <mergeCell ref="E268:F269"/>
    <mergeCell ref="H268:J268"/>
    <mergeCell ref="K268:W269"/>
    <mergeCell ref="H269:J269"/>
    <mergeCell ref="A262:W262"/>
    <mergeCell ref="U264:V264"/>
    <mergeCell ref="A265:D265"/>
    <mergeCell ref="E265:F265"/>
    <mergeCell ref="A266:A267"/>
    <mergeCell ref="B266:B267"/>
    <mergeCell ref="C266:C267"/>
    <mergeCell ref="D266:D267"/>
    <mergeCell ref="E266:F267"/>
    <mergeCell ref="H266:L266"/>
    <mergeCell ref="P255:R255"/>
    <mergeCell ref="T253:T255"/>
    <mergeCell ref="A158:W158"/>
    <mergeCell ref="U160:V160"/>
    <mergeCell ref="A161:D161"/>
    <mergeCell ref="E161:F161"/>
    <mergeCell ref="A253:A259"/>
    <mergeCell ref="F253:F255"/>
    <mergeCell ref="H253:K253"/>
    <mergeCell ref="L253:N255"/>
    <mergeCell ref="T258:W259"/>
    <mergeCell ref="L259:N259"/>
    <mergeCell ref="O256:O259"/>
    <mergeCell ref="P256:R259"/>
    <mergeCell ref="T256:W257"/>
    <mergeCell ref="O253:O254"/>
    <mergeCell ref="P253:R254"/>
    <mergeCell ref="V253:W255"/>
    <mergeCell ref="S254:S255"/>
    <mergeCell ref="U254:U255"/>
    <mergeCell ref="G254:G255"/>
    <mergeCell ref="H254:K255"/>
    <mergeCell ref="B257:K259"/>
    <mergeCell ref="L257:N257"/>
    <mergeCell ref="C249:D249"/>
    <mergeCell ref="E249:F249"/>
    <mergeCell ref="G249:H249"/>
    <mergeCell ref="I249:J249"/>
    <mergeCell ref="C250:D250"/>
    <mergeCell ref="E250:F250"/>
    <mergeCell ref="G250:H250"/>
    <mergeCell ref="I250:J250"/>
    <mergeCell ref="C247:D247"/>
    <mergeCell ref="E247:F247"/>
    <mergeCell ref="G247:H247"/>
    <mergeCell ref="I247:J247"/>
    <mergeCell ref="C248:D248"/>
    <mergeCell ref="E248:F248"/>
    <mergeCell ref="G248:H248"/>
    <mergeCell ref="I248:J248"/>
    <mergeCell ref="C245:D245"/>
    <mergeCell ref="E245:F245"/>
    <mergeCell ref="G245:H245"/>
    <mergeCell ref="I245:J245"/>
    <mergeCell ref="C246:D246"/>
    <mergeCell ref="E246:F246"/>
    <mergeCell ref="G246:H246"/>
    <mergeCell ref="I246:J246"/>
    <mergeCell ref="C243:D243"/>
    <mergeCell ref="E243:F243"/>
    <mergeCell ref="G243:H243"/>
    <mergeCell ref="I243:J243"/>
    <mergeCell ref="C244:D244"/>
    <mergeCell ref="E244:F244"/>
    <mergeCell ref="G244:H244"/>
    <mergeCell ref="I244:J244"/>
    <mergeCell ref="C241:D241"/>
    <mergeCell ref="E241:F241"/>
    <mergeCell ref="G241:H241"/>
    <mergeCell ref="I241:J241"/>
    <mergeCell ref="C242:D242"/>
    <mergeCell ref="E242:F242"/>
    <mergeCell ref="G242:H242"/>
    <mergeCell ref="I242:J242"/>
    <mergeCell ref="C239:D239"/>
    <mergeCell ref="E239:F239"/>
    <mergeCell ref="G239:H239"/>
    <mergeCell ref="I239:J239"/>
    <mergeCell ref="C240:D240"/>
    <mergeCell ref="E240:F240"/>
    <mergeCell ref="G240:H240"/>
    <mergeCell ref="I240:J240"/>
    <mergeCell ref="C237:D237"/>
    <mergeCell ref="E237:F237"/>
    <mergeCell ref="G237:H237"/>
    <mergeCell ref="I237:J237"/>
    <mergeCell ref="C238:D238"/>
    <mergeCell ref="E238:F238"/>
    <mergeCell ref="G238:H238"/>
    <mergeCell ref="I238:J238"/>
    <mergeCell ref="G236:H236"/>
    <mergeCell ref="I236:J236"/>
    <mergeCell ref="C233:D233"/>
    <mergeCell ref="E233:F233"/>
    <mergeCell ref="G233:H233"/>
    <mergeCell ref="I233:J233"/>
    <mergeCell ref="C234:D234"/>
    <mergeCell ref="E234:F234"/>
    <mergeCell ref="G234:H234"/>
    <mergeCell ref="I234:J234"/>
    <mergeCell ref="C231:D231"/>
    <mergeCell ref="E231:F231"/>
    <mergeCell ref="G231:H231"/>
    <mergeCell ref="I231:J231"/>
    <mergeCell ref="C232:D232"/>
    <mergeCell ref="E232:F232"/>
    <mergeCell ref="G232:H232"/>
    <mergeCell ref="I232:J232"/>
    <mergeCell ref="C229:D229"/>
    <mergeCell ref="E229:F229"/>
    <mergeCell ref="G229:H229"/>
    <mergeCell ref="I229:J229"/>
    <mergeCell ref="C230:D230"/>
    <mergeCell ref="E230:F230"/>
    <mergeCell ref="G230:H230"/>
    <mergeCell ref="I230:J230"/>
    <mergeCell ref="C227:D227"/>
    <mergeCell ref="E227:F227"/>
    <mergeCell ref="G227:H227"/>
    <mergeCell ref="I227:J227"/>
    <mergeCell ref="C228:D228"/>
    <mergeCell ref="E228:F228"/>
    <mergeCell ref="G228:H228"/>
    <mergeCell ref="I228:J228"/>
    <mergeCell ref="A225:B225"/>
    <mergeCell ref="C225:D225"/>
    <mergeCell ref="E225:F225"/>
    <mergeCell ref="G225:H225"/>
    <mergeCell ref="I225:J225"/>
    <mergeCell ref="A226:B250"/>
    <mergeCell ref="C226:D226"/>
    <mergeCell ref="E226:F226"/>
    <mergeCell ref="G226:H226"/>
    <mergeCell ref="I226:J226"/>
    <mergeCell ref="C235:D235"/>
    <mergeCell ref="E235:F235"/>
    <mergeCell ref="G235:H235"/>
    <mergeCell ref="I235:J235"/>
    <mergeCell ref="C236:D236"/>
    <mergeCell ref="E236:F236"/>
    <mergeCell ref="A223:B224"/>
    <mergeCell ref="C223:D224"/>
    <mergeCell ref="E223:K223"/>
    <mergeCell ref="E224:F224"/>
    <mergeCell ref="G224:H224"/>
    <mergeCell ref="I224:J224"/>
    <mergeCell ref="K216:W217"/>
    <mergeCell ref="H217:J217"/>
    <mergeCell ref="H218:J218"/>
    <mergeCell ref="K218:W219"/>
    <mergeCell ref="H219:J219"/>
    <mergeCell ref="N220:N221"/>
    <mergeCell ref="P220:P221"/>
    <mergeCell ref="R220:T220"/>
    <mergeCell ref="U220:W221"/>
    <mergeCell ref="R221:T221"/>
    <mergeCell ref="A216:A217"/>
    <mergeCell ref="B216:B217"/>
    <mergeCell ref="C216:C217"/>
    <mergeCell ref="D216:D217"/>
    <mergeCell ref="E216:F217"/>
    <mergeCell ref="H216:J216"/>
    <mergeCell ref="U212:V212"/>
    <mergeCell ref="A213:D213"/>
    <mergeCell ref="E213:F213"/>
    <mergeCell ref="A214:A215"/>
    <mergeCell ref="B214:B215"/>
    <mergeCell ref="C214:C215"/>
    <mergeCell ref="D214:D215"/>
    <mergeCell ref="E214:F215"/>
    <mergeCell ref="H214:L214"/>
    <mergeCell ref="T214:W214"/>
    <mergeCell ref="T204:W205"/>
    <mergeCell ref="B205:K207"/>
    <mergeCell ref="L205:N205"/>
    <mergeCell ref="T206:W207"/>
    <mergeCell ref="L207:N207"/>
    <mergeCell ref="A210:W210"/>
    <mergeCell ref="A201:A207"/>
    <mergeCell ref="F201:F203"/>
    <mergeCell ref="P201:R202"/>
    <mergeCell ref="O204:O207"/>
    <mergeCell ref="V201:W203"/>
    <mergeCell ref="G202:G203"/>
    <mergeCell ref="H202:K203"/>
    <mergeCell ref="S202:S203"/>
    <mergeCell ref="U202:U203"/>
    <mergeCell ref="P203:R203"/>
    <mergeCell ref="T201:T203"/>
    <mergeCell ref="H201:K201"/>
    <mergeCell ref="L201:N203"/>
    <mergeCell ref="O201:O202"/>
    <mergeCell ref="P204:R207"/>
    <mergeCell ref="C197:D197"/>
    <mergeCell ref="E197:F197"/>
    <mergeCell ref="G197:H197"/>
    <mergeCell ref="I197:J197"/>
    <mergeCell ref="C198:D198"/>
    <mergeCell ref="E198:F198"/>
    <mergeCell ref="G198:H198"/>
    <mergeCell ref="I198:J198"/>
    <mergeCell ref="C195:D195"/>
    <mergeCell ref="E195:F195"/>
    <mergeCell ref="G195:H195"/>
    <mergeCell ref="I195:J195"/>
    <mergeCell ref="C196:D196"/>
    <mergeCell ref="E196:F196"/>
    <mergeCell ref="G196:H196"/>
    <mergeCell ref="I196:J196"/>
    <mergeCell ref="C193:D193"/>
    <mergeCell ref="E193:F193"/>
    <mergeCell ref="G193:H193"/>
    <mergeCell ref="I193:J193"/>
    <mergeCell ref="C194:D194"/>
    <mergeCell ref="E194:F194"/>
    <mergeCell ref="G194:H194"/>
    <mergeCell ref="I194:J194"/>
    <mergeCell ref="C191:D191"/>
    <mergeCell ref="E191:F191"/>
    <mergeCell ref="G191:H191"/>
    <mergeCell ref="I191:J191"/>
    <mergeCell ref="C192:D192"/>
    <mergeCell ref="E192:F192"/>
    <mergeCell ref="G192:H192"/>
    <mergeCell ref="I192:J192"/>
    <mergeCell ref="C189:D189"/>
    <mergeCell ref="E189:F189"/>
    <mergeCell ref="G189:H189"/>
    <mergeCell ref="I189:J189"/>
    <mergeCell ref="C190:D190"/>
    <mergeCell ref="E190:F190"/>
    <mergeCell ref="G190:H190"/>
    <mergeCell ref="I190:J190"/>
    <mergeCell ref="C187:D187"/>
    <mergeCell ref="E187:F187"/>
    <mergeCell ref="G187:H187"/>
    <mergeCell ref="I187:J187"/>
    <mergeCell ref="C188:D188"/>
    <mergeCell ref="E188:F188"/>
    <mergeCell ref="G188:H188"/>
    <mergeCell ref="I188:J188"/>
    <mergeCell ref="C186:D186"/>
    <mergeCell ref="E186:F186"/>
    <mergeCell ref="G186:H186"/>
    <mergeCell ref="I186:J186"/>
    <mergeCell ref="C183:D183"/>
    <mergeCell ref="E183:F183"/>
    <mergeCell ref="G183:H183"/>
    <mergeCell ref="I183:J183"/>
    <mergeCell ref="C184:D184"/>
    <mergeCell ref="E184:F184"/>
    <mergeCell ref="G184:H184"/>
    <mergeCell ref="I184:J184"/>
    <mergeCell ref="C181:D181"/>
    <mergeCell ref="E181:F181"/>
    <mergeCell ref="G181:H181"/>
    <mergeCell ref="I181:J181"/>
    <mergeCell ref="C182:D182"/>
    <mergeCell ref="E182:F182"/>
    <mergeCell ref="G182:H182"/>
    <mergeCell ref="I182:J182"/>
    <mergeCell ref="C177:D177"/>
    <mergeCell ref="E177:F177"/>
    <mergeCell ref="G177:H177"/>
    <mergeCell ref="I177:J177"/>
    <mergeCell ref="C178:D178"/>
    <mergeCell ref="E178:F178"/>
    <mergeCell ref="G178:H178"/>
    <mergeCell ref="I178:J178"/>
    <mergeCell ref="C175:D175"/>
    <mergeCell ref="E175:F175"/>
    <mergeCell ref="G175:H175"/>
    <mergeCell ref="I175:J175"/>
    <mergeCell ref="C176:D176"/>
    <mergeCell ref="E176:F176"/>
    <mergeCell ref="G176:H176"/>
    <mergeCell ref="I176:J176"/>
    <mergeCell ref="C185:D185"/>
    <mergeCell ref="E185:F185"/>
    <mergeCell ref="G185:H185"/>
    <mergeCell ref="I185:J185"/>
    <mergeCell ref="A173:B173"/>
    <mergeCell ref="C173:D173"/>
    <mergeCell ref="E173:F173"/>
    <mergeCell ref="G173:H173"/>
    <mergeCell ref="I173:J173"/>
    <mergeCell ref="A174:B198"/>
    <mergeCell ref="C174:D174"/>
    <mergeCell ref="E174:F174"/>
    <mergeCell ref="G174:H174"/>
    <mergeCell ref="I174:J174"/>
    <mergeCell ref="A171:B172"/>
    <mergeCell ref="C171:D172"/>
    <mergeCell ref="E171:K171"/>
    <mergeCell ref="E172:F172"/>
    <mergeCell ref="G172:H172"/>
    <mergeCell ref="I172:J172"/>
    <mergeCell ref="H166:J166"/>
    <mergeCell ref="K166:W167"/>
    <mergeCell ref="H167:J167"/>
    <mergeCell ref="N168:N169"/>
    <mergeCell ref="P168:P169"/>
    <mergeCell ref="R168:T168"/>
    <mergeCell ref="U168:W169"/>
    <mergeCell ref="R169:T169"/>
    <mergeCell ref="C179:D179"/>
    <mergeCell ref="E179:F179"/>
    <mergeCell ref="G179:H179"/>
    <mergeCell ref="I179:J179"/>
    <mergeCell ref="C180:D180"/>
    <mergeCell ref="E180:F180"/>
    <mergeCell ref="G180:H180"/>
    <mergeCell ref="I180:J180"/>
    <mergeCell ref="T162:W162"/>
    <mergeCell ref="A164:A165"/>
    <mergeCell ref="B164:B165"/>
    <mergeCell ref="C164:C165"/>
    <mergeCell ref="D164:D165"/>
    <mergeCell ref="E164:F165"/>
    <mergeCell ref="H164:J164"/>
    <mergeCell ref="K164:W165"/>
    <mergeCell ref="H165:J165"/>
    <mergeCell ref="A162:A163"/>
    <mergeCell ref="B162:B163"/>
    <mergeCell ref="C162:C163"/>
    <mergeCell ref="D162:D163"/>
    <mergeCell ref="E162:F163"/>
    <mergeCell ref="H162:L162"/>
    <mergeCell ref="T152:W153"/>
    <mergeCell ref="B153:K155"/>
    <mergeCell ref="L153:N153"/>
    <mergeCell ref="T154:W155"/>
    <mergeCell ref="L155:N155"/>
    <mergeCell ref="V149:W151"/>
    <mergeCell ref="G150:G151"/>
    <mergeCell ref="H150:K151"/>
    <mergeCell ref="S150:S151"/>
    <mergeCell ref="U150:U151"/>
    <mergeCell ref="P151:R151"/>
    <mergeCell ref="T149:T151"/>
    <mergeCell ref="A149:A155"/>
    <mergeCell ref="F149:F151"/>
    <mergeCell ref="H149:K149"/>
    <mergeCell ref="L149:N151"/>
    <mergeCell ref="O149:O150"/>
    <mergeCell ref="P149:R150"/>
    <mergeCell ref="O152:O155"/>
    <mergeCell ref="P152:R155"/>
    <mergeCell ref="C145:D145"/>
    <mergeCell ref="E145:F145"/>
    <mergeCell ref="G145:H145"/>
    <mergeCell ref="I145:J145"/>
    <mergeCell ref="C146:D146"/>
    <mergeCell ref="E146:F146"/>
    <mergeCell ref="G146:H146"/>
    <mergeCell ref="I146:J146"/>
    <mergeCell ref="C143:D143"/>
    <mergeCell ref="E143:F143"/>
    <mergeCell ref="G143:H143"/>
    <mergeCell ref="I143:J143"/>
    <mergeCell ref="C144:D144"/>
    <mergeCell ref="E144:F144"/>
    <mergeCell ref="G144:H144"/>
    <mergeCell ref="I144:J144"/>
    <mergeCell ref="C141:D141"/>
    <mergeCell ref="E141:F141"/>
    <mergeCell ref="G141:H141"/>
    <mergeCell ref="I141:J141"/>
    <mergeCell ref="C142:D142"/>
    <mergeCell ref="E142:F142"/>
    <mergeCell ref="G142:H142"/>
    <mergeCell ref="I142:J142"/>
    <mergeCell ref="C139:D139"/>
    <mergeCell ref="E139:F139"/>
    <mergeCell ref="G139:H139"/>
    <mergeCell ref="I139:J139"/>
    <mergeCell ref="C140:D140"/>
    <mergeCell ref="E140:F140"/>
    <mergeCell ref="G140:H140"/>
    <mergeCell ref="I140:J140"/>
    <mergeCell ref="C137:D137"/>
    <mergeCell ref="E137:F137"/>
    <mergeCell ref="G137:H137"/>
    <mergeCell ref="I137:J137"/>
    <mergeCell ref="C138:D138"/>
    <mergeCell ref="E138:F138"/>
    <mergeCell ref="G138:H138"/>
    <mergeCell ref="I138:J138"/>
    <mergeCell ref="C135:D135"/>
    <mergeCell ref="E135:F135"/>
    <mergeCell ref="G135:H135"/>
    <mergeCell ref="I135:J135"/>
    <mergeCell ref="C136:D136"/>
    <mergeCell ref="E136:F136"/>
    <mergeCell ref="G136:H136"/>
    <mergeCell ref="I136:J136"/>
    <mergeCell ref="C133:D133"/>
    <mergeCell ref="E133:F133"/>
    <mergeCell ref="G133:H133"/>
    <mergeCell ref="I133:J133"/>
    <mergeCell ref="C134:D134"/>
    <mergeCell ref="E134:F134"/>
    <mergeCell ref="G134:H134"/>
    <mergeCell ref="I134:J134"/>
    <mergeCell ref="G132:H132"/>
    <mergeCell ref="I132:J132"/>
    <mergeCell ref="C129:D129"/>
    <mergeCell ref="E129:F129"/>
    <mergeCell ref="G129:H129"/>
    <mergeCell ref="I129:J129"/>
    <mergeCell ref="C130:D130"/>
    <mergeCell ref="E130:F130"/>
    <mergeCell ref="G130:H130"/>
    <mergeCell ref="I130:J130"/>
    <mergeCell ref="C127:D127"/>
    <mergeCell ref="E127:F127"/>
    <mergeCell ref="G127:H127"/>
    <mergeCell ref="I127:J127"/>
    <mergeCell ref="C128:D128"/>
    <mergeCell ref="E128:F128"/>
    <mergeCell ref="G128:H128"/>
    <mergeCell ref="I128:J128"/>
    <mergeCell ref="C125:D125"/>
    <mergeCell ref="E125:F125"/>
    <mergeCell ref="G125:H125"/>
    <mergeCell ref="I125:J125"/>
    <mergeCell ref="C126:D126"/>
    <mergeCell ref="E126:F126"/>
    <mergeCell ref="G126:H126"/>
    <mergeCell ref="I126:J126"/>
    <mergeCell ref="C123:D123"/>
    <mergeCell ref="E123:F123"/>
    <mergeCell ref="G123:H123"/>
    <mergeCell ref="I123:J123"/>
    <mergeCell ref="C124:D124"/>
    <mergeCell ref="E124:F124"/>
    <mergeCell ref="G124:H124"/>
    <mergeCell ref="I124:J124"/>
    <mergeCell ref="A121:B121"/>
    <mergeCell ref="C121:D121"/>
    <mergeCell ref="E121:F121"/>
    <mergeCell ref="G121:H121"/>
    <mergeCell ref="I121:J121"/>
    <mergeCell ref="A122:B146"/>
    <mergeCell ref="C122:D122"/>
    <mergeCell ref="E122:F122"/>
    <mergeCell ref="G122:H122"/>
    <mergeCell ref="I122:J122"/>
    <mergeCell ref="C131:D131"/>
    <mergeCell ref="E131:F131"/>
    <mergeCell ref="G131:H131"/>
    <mergeCell ref="I131:J131"/>
    <mergeCell ref="C132:D132"/>
    <mergeCell ref="E132:F132"/>
    <mergeCell ref="A119:B120"/>
    <mergeCell ref="C119:D120"/>
    <mergeCell ref="E119:K119"/>
    <mergeCell ref="E120:F120"/>
    <mergeCell ref="G120:H120"/>
    <mergeCell ref="I120:J120"/>
    <mergeCell ref="K112:W113"/>
    <mergeCell ref="H113:J113"/>
    <mergeCell ref="H114:J114"/>
    <mergeCell ref="K114:W115"/>
    <mergeCell ref="H115:J115"/>
    <mergeCell ref="N116:N117"/>
    <mergeCell ref="P116:P117"/>
    <mergeCell ref="R116:T116"/>
    <mergeCell ref="U116:W117"/>
    <mergeCell ref="R117:T117"/>
    <mergeCell ref="A112:A113"/>
    <mergeCell ref="B112:B113"/>
    <mergeCell ref="C112:C113"/>
    <mergeCell ref="D112:D113"/>
    <mergeCell ref="E112:F113"/>
    <mergeCell ref="H112:J112"/>
    <mergeCell ref="U108:V108"/>
    <mergeCell ref="A109:D109"/>
    <mergeCell ref="E109:F109"/>
    <mergeCell ref="A110:A111"/>
    <mergeCell ref="B110:B111"/>
    <mergeCell ref="C110:C111"/>
    <mergeCell ref="D110:D111"/>
    <mergeCell ref="E110:F111"/>
    <mergeCell ref="H110:L110"/>
    <mergeCell ref="T110:W110"/>
    <mergeCell ref="T100:W101"/>
    <mergeCell ref="B101:K103"/>
    <mergeCell ref="L101:N101"/>
    <mergeCell ref="T102:W103"/>
    <mergeCell ref="L103:N103"/>
    <mergeCell ref="A106:W106"/>
    <mergeCell ref="A97:A103"/>
    <mergeCell ref="F97:F99"/>
    <mergeCell ref="P97:R98"/>
    <mergeCell ref="O100:O103"/>
    <mergeCell ref="V97:W99"/>
    <mergeCell ref="G98:G99"/>
    <mergeCell ref="H98:K99"/>
    <mergeCell ref="S98:S99"/>
    <mergeCell ref="U98:U99"/>
    <mergeCell ref="P99:R99"/>
    <mergeCell ref="T97:T99"/>
    <mergeCell ref="H97:K97"/>
    <mergeCell ref="L97:N99"/>
    <mergeCell ref="O97:O98"/>
    <mergeCell ref="P100:R103"/>
    <mergeCell ref="C93:D93"/>
    <mergeCell ref="E93:F93"/>
    <mergeCell ref="G93:H93"/>
    <mergeCell ref="I93:J93"/>
    <mergeCell ref="C94:D94"/>
    <mergeCell ref="E94:F94"/>
    <mergeCell ref="G94:H94"/>
    <mergeCell ref="I94:J94"/>
    <mergeCell ref="C91:D91"/>
    <mergeCell ref="E91:F91"/>
    <mergeCell ref="G91:H91"/>
    <mergeCell ref="I91:J91"/>
    <mergeCell ref="C92:D92"/>
    <mergeCell ref="E92:F92"/>
    <mergeCell ref="G92:H92"/>
    <mergeCell ref="I92:J92"/>
    <mergeCell ref="C89:D89"/>
    <mergeCell ref="E89:F89"/>
    <mergeCell ref="G89:H89"/>
    <mergeCell ref="I89:J89"/>
    <mergeCell ref="C90:D90"/>
    <mergeCell ref="E90:F90"/>
    <mergeCell ref="G90:H90"/>
    <mergeCell ref="I90:J90"/>
    <mergeCell ref="C87:D87"/>
    <mergeCell ref="E87:F87"/>
    <mergeCell ref="G87:H87"/>
    <mergeCell ref="I87:J87"/>
    <mergeCell ref="C88:D88"/>
    <mergeCell ref="E88:F88"/>
    <mergeCell ref="G88:H88"/>
    <mergeCell ref="I88:J88"/>
    <mergeCell ref="C85:D85"/>
    <mergeCell ref="E85:F85"/>
    <mergeCell ref="G85:H85"/>
    <mergeCell ref="I85:J85"/>
    <mergeCell ref="C86:D86"/>
    <mergeCell ref="E86:F86"/>
    <mergeCell ref="G86:H86"/>
    <mergeCell ref="I86:J86"/>
    <mergeCell ref="C83:D83"/>
    <mergeCell ref="E83:F83"/>
    <mergeCell ref="G83:H83"/>
    <mergeCell ref="I83:J83"/>
    <mergeCell ref="C84:D84"/>
    <mergeCell ref="E84:F84"/>
    <mergeCell ref="G84:H84"/>
    <mergeCell ref="I84:J84"/>
    <mergeCell ref="C81:D81"/>
    <mergeCell ref="E81:F81"/>
    <mergeCell ref="G81:H81"/>
    <mergeCell ref="I81:J81"/>
    <mergeCell ref="C82:D82"/>
    <mergeCell ref="E82:F82"/>
    <mergeCell ref="G82:H82"/>
    <mergeCell ref="I82:J82"/>
    <mergeCell ref="C79:D79"/>
    <mergeCell ref="E79:F79"/>
    <mergeCell ref="G79:H79"/>
    <mergeCell ref="I79:J79"/>
    <mergeCell ref="C80:D80"/>
    <mergeCell ref="E80:F80"/>
    <mergeCell ref="G80:H80"/>
    <mergeCell ref="I80:J80"/>
    <mergeCell ref="C77:D77"/>
    <mergeCell ref="E77:F77"/>
    <mergeCell ref="G77:H77"/>
    <mergeCell ref="I77:J77"/>
    <mergeCell ref="C78:D78"/>
    <mergeCell ref="E78:F78"/>
    <mergeCell ref="G78:H78"/>
    <mergeCell ref="I78:J78"/>
    <mergeCell ref="C75:D75"/>
    <mergeCell ref="E75:F75"/>
    <mergeCell ref="G75:H75"/>
    <mergeCell ref="I75:J75"/>
    <mergeCell ref="C76:D76"/>
    <mergeCell ref="E76:F76"/>
    <mergeCell ref="G76:H76"/>
    <mergeCell ref="I76:J76"/>
    <mergeCell ref="C73:D73"/>
    <mergeCell ref="E73:F73"/>
    <mergeCell ref="G73:H73"/>
    <mergeCell ref="I73:J73"/>
    <mergeCell ref="C74:D74"/>
    <mergeCell ref="E74:F74"/>
    <mergeCell ref="G74:H74"/>
    <mergeCell ref="I74:J74"/>
    <mergeCell ref="C71:D71"/>
    <mergeCell ref="E71:F71"/>
    <mergeCell ref="G71:H71"/>
    <mergeCell ref="I71:J71"/>
    <mergeCell ref="C72:D72"/>
    <mergeCell ref="E72:F72"/>
    <mergeCell ref="G72:H72"/>
    <mergeCell ref="I72:J72"/>
    <mergeCell ref="A69:B69"/>
    <mergeCell ref="C69:D69"/>
    <mergeCell ref="E69:F69"/>
    <mergeCell ref="G69:H69"/>
    <mergeCell ref="I69:J69"/>
    <mergeCell ref="A70:B94"/>
    <mergeCell ref="C70:D70"/>
    <mergeCell ref="E70:F70"/>
    <mergeCell ref="G70:H70"/>
    <mergeCell ref="I70:J70"/>
    <mergeCell ref="A67:B68"/>
    <mergeCell ref="C67:D68"/>
    <mergeCell ref="E67:K67"/>
    <mergeCell ref="E68:F68"/>
    <mergeCell ref="G68:H68"/>
    <mergeCell ref="I68:J68"/>
    <mergeCell ref="K60:W61"/>
    <mergeCell ref="H61:J61"/>
    <mergeCell ref="H62:J62"/>
    <mergeCell ref="K62:W63"/>
    <mergeCell ref="H63:J63"/>
    <mergeCell ref="N64:N65"/>
    <mergeCell ref="P64:P65"/>
    <mergeCell ref="R64:T64"/>
    <mergeCell ref="U64:W65"/>
    <mergeCell ref="R65:T65"/>
    <mergeCell ref="A60:A61"/>
    <mergeCell ref="B60:B61"/>
    <mergeCell ref="C60:C61"/>
    <mergeCell ref="D60:D61"/>
    <mergeCell ref="E60:F61"/>
    <mergeCell ref="H60:J60"/>
    <mergeCell ref="U56:V56"/>
    <mergeCell ref="A57:D57"/>
    <mergeCell ref="E57:F57"/>
    <mergeCell ref="A58:A59"/>
    <mergeCell ref="B58:B59"/>
    <mergeCell ref="C58:C59"/>
    <mergeCell ref="D58:D59"/>
    <mergeCell ref="E58:F59"/>
    <mergeCell ref="H58:L58"/>
    <mergeCell ref="T58:W58"/>
    <mergeCell ref="T45:T47"/>
    <mergeCell ref="O48:O51"/>
    <mergeCell ref="P48:R51"/>
    <mergeCell ref="T48:W49"/>
    <mergeCell ref="T50:W51"/>
    <mergeCell ref="A54:W54"/>
    <mergeCell ref="A45:A51"/>
    <mergeCell ref="F45:F47"/>
    <mergeCell ref="H45:K45"/>
    <mergeCell ref="L45:N47"/>
    <mergeCell ref="G46:G47"/>
    <mergeCell ref="H46:K47"/>
    <mergeCell ref="B49:K51"/>
    <mergeCell ref="L49:N49"/>
    <mergeCell ref="L51:N51"/>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I21:J21"/>
    <mergeCell ref="C22:D22"/>
    <mergeCell ref="E22:F22"/>
    <mergeCell ref="G22:H22"/>
    <mergeCell ref="I22:J22"/>
    <mergeCell ref="C19:D19"/>
    <mergeCell ref="E19:F19"/>
    <mergeCell ref="G19:H19"/>
    <mergeCell ref="I19:J19"/>
    <mergeCell ref="C20:D20"/>
    <mergeCell ref="E20:F20"/>
    <mergeCell ref="G20:H20"/>
    <mergeCell ref="I20:J20"/>
    <mergeCell ref="C29:D29"/>
    <mergeCell ref="E29:F29"/>
    <mergeCell ref="G29:H29"/>
    <mergeCell ref="I29:J29"/>
    <mergeCell ref="A2:W2"/>
    <mergeCell ref="U4:V4"/>
    <mergeCell ref="A5:D5"/>
    <mergeCell ref="E5:F5"/>
    <mergeCell ref="A6:A7"/>
    <mergeCell ref="B6:B7"/>
    <mergeCell ref="C6:C7"/>
    <mergeCell ref="D6:D7"/>
    <mergeCell ref="E6:F7"/>
    <mergeCell ref="H6:L6"/>
    <mergeCell ref="A17:B17"/>
    <mergeCell ref="C17:D17"/>
    <mergeCell ref="E17:F17"/>
    <mergeCell ref="G17:H17"/>
    <mergeCell ref="I17:J17"/>
    <mergeCell ref="A18:B23"/>
    <mergeCell ref="C18:D18"/>
    <mergeCell ref="E18:F18"/>
    <mergeCell ref="G18:H18"/>
    <mergeCell ref="I18:J18"/>
    <mergeCell ref="A15:B16"/>
    <mergeCell ref="C15:D16"/>
    <mergeCell ref="E15:K15"/>
    <mergeCell ref="E16:F16"/>
    <mergeCell ref="G16:H16"/>
    <mergeCell ref="I16:J16"/>
    <mergeCell ref="H10:J10"/>
    <mergeCell ref="K10:W11"/>
    <mergeCell ref="H11:J11"/>
    <mergeCell ref="N12:N13"/>
    <mergeCell ref="P12:P13"/>
    <mergeCell ref="R12:T12"/>
    <mergeCell ref="M41:W41"/>
    <mergeCell ref="M42:W42"/>
    <mergeCell ref="M93:W93"/>
    <mergeCell ref="M94:W94"/>
    <mergeCell ref="O45:O46"/>
    <mergeCell ref="P45:R46"/>
    <mergeCell ref="V45:W47"/>
    <mergeCell ref="S46:S47"/>
    <mergeCell ref="U46:U47"/>
    <mergeCell ref="P47:R47"/>
    <mergeCell ref="T6:W6"/>
    <mergeCell ref="A8:A9"/>
    <mergeCell ref="B8:B9"/>
    <mergeCell ref="C8:C9"/>
    <mergeCell ref="D8:D9"/>
    <mergeCell ref="E8:F9"/>
    <mergeCell ref="H8:J8"/>
    <mergeCell ref="K8:W9"/>
    <mergeCell ref="H9:J9"/>
    <mergeCell ref="U12:W13"/>
    <mergeCell ref="R13:T13"/>
    <mergeCell ref="C23:D23"/>
    <mergeCell ref="E23:F23"/>
    <mergeCell ref="G23:H23"/>
    <mergeCell ref="I23:J23"/>
    <mergeCell ref="C24:D24"/>
    <mergeCell ref="E24:F24"/>
    <mergeCell ref="G24:H24"/>
    <mergeCell ref="I24:J24"/>
    <mergeCell ref="C21:D21"/>
    <mergeCell ref="E21:F21"/>
    <mergeCell ref="G21:H21"/>
  </mergeCells>
  <phoneticPr fontId="3"/>
  <printOptions horizontalCentered="1"/>
  <pageMargins left="0.23622047244094491" right="0.23622047244094491" top="0.15748031496062992" bottom="0.15748031496062992" header="0.31496062992125984" footer="0.31496062992125984"/>
  <pageSetup paperSize="9" scale="79" orientation="portrait" r:id="rId1"/>
  <headerFooter alignWithMargins="0">
    <oddHeader>&amp;R&amp;8&amp;D &amp;T</oddHeader>
  </headerFooter>
  <rowBreaks count="19" manualBreakCount="19">
    <brk id="52" max="16383" man="1"/>
    <brk id="104" max="16383" man="1"/>
    <brk id="156" max="16383" man="1"/>
    <brk id="208" max="16383" man="1"/>
    <brk id="260" max="16383" man="1"/>
    <brk id="312" max="16383" man="1"/>
    <brk id="364" max="16383" man="1"/>
    <brk id="416" max="16383" man="1"/>
    <brk id="468" max="16383" man="1"/>
    <brk id="520" max="16383" man="1"/>
    <brk id="572" max="16383" man="1"/>
    <brk id="624" max="16383" man="1"/>
    <brk id="676" max="16383" man="1"/>
    <brk id="728" max="16383" man="1"/>
    <brk id="780" max="16383" man="1"/>
    <brk id="832" max="16383" man="1"/>
    <brk id="884" max="16383" man="1"/>
    <brk id="936" max="16383" man="1"/>
    <brk id="98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入力要領等</vt:lpstr>
      <vt:lpstr>入力シート</vt:lpstr>
      <vt:lpstr>商品中古自動車証明申請書</vt:lpstr>
      <vt:lpstr>商品中古自動車証明書</vt:lpstr>
      <vt:lpstr>自動車税減免申請書</vt:lpstr>
      <vt:lpstr>自動車税中古商品自動車連絡表</vt:lpstr>
      <vt:lpstr>入力シート!Print_Area</vt:lpstr>
      <vt:lpstr>入力要領等!Print_Area</vt:lpstr>
      <vt:lpstr>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ｈ</dc:creator>
  <cp:lastModifiedBy>Windows ユーザー</cp:lastModifiedBy>
  <cp:lastPrinted>2022-02-27T23:33:15Z</cp:lastPrinted>
  <dcterms:created xsi:type="dcterms:W3CDTF">2011-10-11T07:06:04Z</dcterms:created>
  <dcterms:modified xsi:type="dcterms:W3CDTF">2024-03-08T01:31:08Z</dcterms:modified>
</cp:coreProperties>
</file>