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 納税推進Ｇ\_HP更新\09_四半期ごと徴収実績\H30四半期徴収実績HP公開\3_ＨＰ掲載(12末)徴収実績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10" i="1"/>
  <c r="C10" i="1" s="1"/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<sst xmlns="http://schemas.openxmlformats.org/spreadsheetml/2006/main" count="25" uniqueCount="25">
  <si>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</si>
  <si>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</si>
  <si>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</si>
  <si>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</si>
  <si>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</si>
  <si>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</si>
  <si>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</si>
  <si>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</si>
  <si>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</si>
  <si>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自動車取得税</t>
    <rPh sb="0" eb="3">
      <t>ジドウシャ</t>
    </rPh>
    <rPh sb="3" eb="5">
      <t>シュトク</t>
    </rPh>
    <rPh sb="5" eb="6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</si>
  <si>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</si>
  <si>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自動車税</t>
    <rPh sb="0" eb="3">
      <t>ジドウシャ</t>
    </rPh>
    <rPh sb="3" eb="4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</si>
  <si>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</si>
  <si>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</si>
  <si>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</si>
  <si>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</si>
  <si>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</si>
  <si>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</si>
  <si>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</si>
  <si>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</si>
  <si>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</si>
  <si>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</si>
  <si>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</si>
  <si>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</si>
  <si>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平成30年度（2018年度）　道 税 徴 収 実 績 （平成30年（2018年）12月末）</t>
    <rPh sb="0" eb="2">
      <t>ヘイセイ</t>
    </rPh>
    <rPh sb="4" eb="5">
      <t>ネン</t>
    </rPh>
    <rPh sb="5" eb="6">
      <t>ド</t>
    </rPh>
    <rPh sb="11" eb="13">
      <t>ネンド</t>
    </rPh>
    <rPh sb="15" eb="16">
      <t>ミチ</t>
    </rPh>
    <rPh sb="17" eb="18">
      <t>ゼイ</t>
    </rPh>
    <rPh sb="19" eb="20">
      <t>シルシ</t>
    </rPh>
    <rPh sb="21" eb="22">
      <t>オサム</t>
    </rPh>
    <rPh sb="23" eb="24">
      <t>ミ</t>
    </rPh>
    <rPh sb="25" eb="26">
      <t>ツムギ</t>
    </rPh>
    <rPh sb="28" eb="30">
      <t>ヘイセイ</t>
    </rPh>
    <rPh sb="32" eb="33">
      <t>ネン</t>
    </rPh>
    <rPh sb="38" eb="39">
      <t>ネン</t>
    </rPh>
    <rPh sb="42" eb="43">
      <t>ガツ</t>
    </rPh>
    <rPh sb="43" eb="44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</si>
</sst>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B2" sqref="B2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9" t="s">
        <v>24</v>
      </c>
      <c r="B1" s="9"/>
      <c r="C1" s="9"/>
      <c r="D1" s="9"/>
    </row>
    <row r="3" spans="1:4" ht="15.75" customHeight="1" x14ac:dyDescent="0.15">
      <c r="D3" s="6" t="s">
        <v>18</v>
      </c>
    </row>
    <row r="4" spans="1:4" ht="33.950000000000003" customHeight="1" x14ac:dyDescent="0.15">
      <c r="A4" s="1" t="s">
        <v>19</v>
      </c>
      <c r="B4" s="1" t="s">
        <v>20</v>
      </c>
      <c r="C4" s="1" t="s">
        <v>21</v>
      </c>
      <c r="D4" s="2" t="s">
        <v>23</v>
      </c>
    </row>
    <row r="5" spans="1:4" ht="33.950000000000003" customHeight="1" x14ac:dyDescent="0.15">
      <c r="A5" s="3" t="s">
        <v>0</v>
      </c>
      <c r="B5" s="4">
        <v>144542035</v>
      </c>
      <c r="C5" s="4">
        <v>92632991</v>
      </c>
      <c r="D5" s="5">
        <v>64.08</v>
      </c>
    </row>
    <row r="6" spans="1:4" ht="33.950000000000003" customHeight="1" x14ac:dyDescent="0.15">
      <c r="A6" s="3" t="s">
        <v>1</v>
      </c>
      <c r="B6" s="4">
        <v>17504928</v>
      </c>
      <c r="C6" s="4">
        <v>17168467</v>
      </c>
      <c r="D6" s="5">
        <v>98.07</v>
      </c>
    </row>
    <row r="7" spans="1:4" ht="33.950000000000003" customHeight="1" x14ac:dyDescent="0.15">
      <c r="A7" s="3" t="s">
        <v>2</v>
      </c>
      <c r="B7" s="4">
        <v>1274731</v>
      </c>
      <c r="C7" s="4">
        <v>1274731</v>
      </c>
      <c r="D7" s="5">
        <v>100</v>
      </c>
    </row>
    <row r="8" spans="1:4" ht="33.950000000000003" customHeight="1" x14ac:dyDescent="0.15">
      <c r="A8" s="3" t="s">
        <v>3</v>
      </c>
      <c r="B8" s="4">
        <v>5055745</v>
      </c>
      <c r="C8" s="4">
        <v>4613674</v>
      </c>
      <c r="D8" s="5">
        <v>91.25</v>
      </c>
    </row>
    <row r="9" spans="1:4" ht="33.950000000000003" customHeight="1" x14ac:dyDescent="0.15">
      <c r="A9" s="3" t="s">
        <v>4</v>
      </c>
      <c r="B9" s="4">
        <v>103733585</v>
      </c>
      <c r="C9" s="4">
        <v>102492967</v>
      </c>
      <c r="D9" s="5">
        <v>98.8</v>
      </c>
    </row>
    <row r="10" spans="1:4" ht="33.950000000000003" customHeight="1" x14ac:dyDescent="0.15">
      <c r="A10" s="3" t="s">
        <v>5</v>
      </c>
      <c r="B10" s="4">
        <f>84678598+19592441</f>
        <v>104271039</v>
      </c>
      <c r="C10" s="4">
        <f>B10</f>
        <v>104271039</v>
      </c>
      <c r="D10" s="5">
        <v>100</v>
      </c>
    </row>
    <row r="11" spans="1:4" ht="33.950000000000003" customHeight="1" x14ac:dyDescent="0.15">
      <c r="A11" s="3" t="s">
        <v>6</v>
      </c>
      <c r="B11" s="4">
        <v>12766734</v>
      </c>
      <c r="C11" s="4">
        <v>11603274</v>
      </c>
      <c r="D11" s="5">
        <v>90.88</v>
      </c>
    </row>
    <row r="12" spans="1:4" ht="33.950000000000003" customHeight="1" x14ac:dyDescent="0.15">
      <c r="A12" s="3" t="s">
        <v>7</v>
      </c>
      <c r="B12" s="4">
        <v>5372608</v>
      </c>
      <c r="C12" s="4">
        <v>4803560</v>
      </c>
      <c r="D12" s="5">
        <v>89.4</v>
      </c>
    </row>
    <row r="13" spans="1:4" ht="33.950000000000003" customHeight="1" x14ac:dyDescent="0.15">
      <c r="A13" s="3" t="s">
        <v>8</v>
      </c>
      <c r="B13" s="4">
        <v>1493878</v>
      </c>
      <c r="C13" s="4">
        <v>1485682</v>
      </c>
      <c r="D13" s="5">
        <v>99.45</v>
      </c>
    </row>
    <row r="14" spans="1:4" ht="33.950000000000003" customHeight="1" x14ac:dyDescent="0.15">
      <c r="A14" s="3" t="s">
        <v>9</v>
      </c>
      <c r="B14" s="4">
        <v>6820596</v>
      </c>
      <c r="C14" s="4">
        <v>6739136</v>
      </c>
      <c r="D14" s="5">
        <v>98.8</v>
      </c>
    </row>
    <row r="15" spans="1:4" ht="33.950000000000003" customHeight="1" x14ac:dyDescent="0.15">
      <c r="A15" s="3" t="s">
        <v>10</v>
      </c>
      <c r="B15" s="4">
        <v>43917125</v>
      </c>
      <c r="C15" s="4">
        <v>32803080</v>
      </c>
      <c r="D15" s="5">
        <v>74.69</v>
      </c>
    </row>
    <row r="16" spans="1:4" ht="33.950000000000003" customHeight="1" x14ac:dyDescent="0.15">
      <c r="A16" s="3" t="s">
        <v>11</v>
      </c>
      <c r="B16" s="4">
        <v>77992920</v>
      </c>
      <c r="C16" s="4">
        <v>76385285</v>
      </c>
      <c r="D16" s="5">
        <v>97.93</v>
      </c>
    </row>
    <row r="17" spans="1:4" ht="33.950000000000003" customHeight="1" x14ac:dyDescent="0.15">
      <c r="A17" s="3" t="s">
        <v>12</v>
      </c>
      <c r="B17" s="4">
        <v>28377</v>
      </c>
      <c r="C17" s="4">
        <v>26882</v>
      </c>
      <c r="D17" s="5">
        <v>94.73</v>
      </c>
    </row>
    <row r="18" spans="1:4" ht="33.950000000000003" customHeight="1" x14ac:dyDescent="0.15">
      <c r="A18" s="3" t="s">
        <v>13</v>
      </c>
      <c r="B18" s="4">
        <v>765173</v>
      </c>
      <c r="C18" s="4">
        <v>573880</v>
      </c>
      <c r="D18" s="5">
        <v>75</v>
      </c>
    </row>
    <row r="19" spans="1:4" ht="33.950000000000003" customHeight="1" x14ac:dyDescent="0.15">
      <c r="A19" s="3" t="s">
        <v>14</v>
      </c>
      <c r="B19" s="7">
        <v>49522</v>
      </c>
      <c r="C19" s="7">
        <v>49522</v>
      </c>
      <c r="D19" s="5">
        <v>100</v>
      </c>
    </row>
    <row r="20" spans="1:4" ht="33.950000000000003" customHeight="1" x14ac:dyDescent="0.15">
      <c r="A20" s="3" t="s">
        <v>15</v>
      </c>
      <c r="B20" s="4">
        <v>674970</v>
      </c>
      <c r="C20" s="4">
        <v>674970</v>
      </c>
      <c r="D20" s="5">
        <v>100</v>
      </c>
    </row>
    <row r="21" spans="1:4" ht="33.950000000000003" customHeight="1" x14ac:dyDescent="0.15">
      <c r="A21" s="3" t="s">
        <v>17</v>
      </c>
      <c r="B21" s="4">
        <v>609442</v>
      </c>
      <c r="C21" s="4">
        <v>607149</v>
      </c>
      <c r="D21" s="5">
        <v>99.62</v>
      </c>
    </row>
    <row r="22" spans="1:4" ht="33.950000000000003" customHeight="1" x14ac:dyDescent="0.15">
      <c r="A22" s="3" t="s">
        <v>16</v>
      </c>
      <c r="B22" s="4">
        <f>186+129</f>
        <v>315</v>
      </c>
      <c r="C22" s="4">
        <v>100</v>
      </c>
      <c r="D22" s="5">
        <v>31.74</v>
      </c>
    </row>
    <row r="23" spans="1:4" ht="33.950000000000003" customHeight="1" x14ac:dyDescent="0.15">
      <c r="A23" s="2" t="s">
        <v>22</v>
      </c>
      <c r="B23" s="4">
        <f>SUM(B5:B22)</f>
        <v>526873723</v>
      </c>
      <c r="C23" s="4">
        <f t="shared" ref="C23" si="0">SUM(C5:C22)</f>
        <v>458206389</v>
      </c>
      <c r="D23" s="5">
        <v>86.96</v>
      </c>
    </row>
    <row r="24" spans="1:4" x14ac:dyDescent="0.15">
      <c r="D24" s="8"/>
    </row>
  </sheetData>
  <mergeCells count="1">
    <mergeCell ref="A1:D1"/>
  </mergeCells>
  <phoneticPr fontId="1"/>
  <printOptions horizontalCentered="1"/>
  <pageMargins left="0.70866141732283472" right="0.70866141732283472" top="0.74803149606299213" bottom="0.74803149606299213" header="0.31496062992125984" footer="0.31496062992125984"/>
</worksheet>
</file>