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R01四半期徴収実績HP公開\1_ＨＰ掲載(6末)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7" i="1"/>
  <c r="C10" i="1"/>
  <c r="B10" i="1"/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<sst xmlns="http://schemas.openxmlformats.org/spreadsheetml/2006/main" count="25" uniqueCount="25">
  <si>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</si>
  <si>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</si>
  <si>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</si>
  <si>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</si>
  <si>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</si>
  <si>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</si>
  <si>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</si>
  <si>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</si>
  <si>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</si>
  <si>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</si>
  <si>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</si>
  <si>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自動車税</t>
    <rPh sb="0" eb="3">
      <t>ジドウシャ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</si>
  <si>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</si>
  <si>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</si>
  <si>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</si>
  <si>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</si>
  <si>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</si>
  <si>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</si>
  <si>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</si>
  <si>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</si>
  <si>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</si>
  <si>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</si>
  <si>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</si>
  <si>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</si>
  <si>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令和元年度（2019年度）　道 税 徴 収 実 績 （令和元年（2019年）６月末）</t>
    <rPh sb="0" eb="2">
      <t>レイワ</t>
    </rPh>
    <rPh sb="2" eb="3">
      <t>ガン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29" eb="30">
      <t>ガン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</si>
</sst>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24</v>
      </c>
      <c r="B1" s="9"/>
      <c r="C1" s="9"/>
      <c r="D1" s="9"/>
    </row>
    <row r="3" spans="1:4" ht="15.75" customHeight="1" x14ac:dyDescent="0.15">
      <c r="D3" s="6" t="s">
        <v>18</v>
      </c>
    </row>
    <row r="4" spans="1:4" ht="33.950000000000003" customHeight="1" x14ac:dyDescent="0.15">
      <c r="A4" s="1" t="s">
        <v>19</v>
      </c>
      <c r="B4" s="1" t="s">
        <v>20</v>
      </c>
      <c r="C4" s="1" t="s">
        <v>21</v>
      </c>
      <c r="D4" s="2" t="s">
        <v>23</v>
      </c>
    </row>
    <row r="5" spans="1:4" ht="33.950000000000003" customHeight="1" x14ac:dyDescent="0.15">
      <c r="A5" s="3" t="s">
        <v>0</v>
      </c>
      <c r="B5" s="4">
        <v>20730776</v>
      </c>
      <c r="C5" s="4">
        <v>11264771</v>
      </c>
      <c r="D5" s="5">
        <v>54.33</v>
      </c>
    </row>
    <row r="6" spans="1:4" ht="33.950000000000003" customHeight="1" x14ac:dyDescent="0.15">
      <c r="A6" s="3" t="s">
        <v>1</v>
      </c>
      <c r="B6" s="4">
        <v>7299068</v>
      </c>
      <c r="C6" s="4">
        <v>6740625</v>
      </c>
      <c r="D6" s="5">
        <v>92.34</v>
      </c>
    </row>
    <row r="7" spans="1:4" ht="33.950000000000003" customHeight="1" x14ac:dyDescent="0.15">
      <c r="A7" s="3" t="s">
        <v>2</v>
      </c>
      <c r="B7" s="4">
        <v>249800</v>
      </c>
      <c r="C7" s="4">
        <f>B7</f>
        <v>249800</v>
      </c>
      <c r="D7" s="5">
        <v>100</v>
      </c>
    </row>
    <row r="8" spans="1:4" ht="33.950000000000003" customHeight="1" x14ac:dyDescent="0.15">
      <c r="A8" s="3" t="s">
        <v>3</v>
      </c>
      <c r="B8" s="4">
        <v>365010</v>
      </c>
      <c r="C8" s="4">
        <v>58553</v>
      </c>
      <c r="D8" s="5">
        <v>16.04</v>
      </c>
    </row>
    <row r="9" spans="1:4" ht="33.950000000000003" customHeight="1" x14ac:dyDescent="0.15">
      <c r="A9" s="3" t="s">
        <v>4</v>
      </c>
      <c r="B9" s="4">
        <v>42250556</v>
      </c>
      <c r="C9" s="4">
        <v>39379022</v>
      </c>
      <c r="D9" s="5">
        <v>93.2</v>
      </c>
    </row>
    <row r="10" spans="1:4" ht="33.950000000000003" customHeight="1" x14ac:dyDescent="0.15">
      <c r="A10" s="3" t="s">
        <v>5</v>
      </c>
      <c r="B10" s="4">
        <f>29360480+6747744</f>
        <v>36108224</v>
      </c>
      <c r="C10" s="4">
        <f>B10</f>
        <v>36108224</v>
      </c>
      <c r="D10" s="5">
        <v>100</v>
      </c>
    </row>
    <row r="11" spans="1:4" ht="33.950000000000003" customHeight="1" x14ac:dyDescent="0.15">
      <c r="A11" s="3" t="s">
        <v>6</v>
      </c>
      <c r="B11" s="4">
        <v>4307649</v>
      </c>
      <c r="C11" s="4">
        <v>2845471</v>
      </c>
      <c r="D11" s="5">
        <v>66.05</v>
      </c>
    </row>
    <row r="12" spans="1:4" ht="33.950000000000003" customHeight="1" x14ac:dyDescent="0.15">
      <c r="A12" s="3" t="s">
        <v>7</v>
      </c>
      <c r="B12" s="4">
        <v>1798230</v>
      </c>
      <c r="C12" s="4">
        <v>1186477</v>
      </c>
      <c r="D12" s="5">
        <v>65.98</v>
      </c>
    </row>
    <row r="13" spans="1:4" ht="33.950000000000003" customHeight="1" x14ac:dyDescent="0.15">
      <c r="A13" s="3" t="s">
        <v>8</v>
      </c>
      <c r="B13" s="4">
        <v>311649</v>
      </c>
      <c r="C13" s="4">
        <v>304139</v>
      </c>
      <c r="D13" s="5">
        <v>97.59</v>
      </c>
    </row>
    <row r="14" spans="1:4" ht="33.950000000000003" customHeight="1" x14ac:dyDescent="0.15">
      <c r="A14" s="3" t="s">
        <v>9</v>
      </c>
      <c r="B14" s="4">
        <v>2398059</v>
      </c>
      <c r="C14" s="4">
        <v>2251721</v>
      </c>
      <c r="D14" s="5">
        <v>93.89</v>
      </c>
    </row>
    <row r="15" spans="1:4" ht="33.950000000000003" customHeight="1" x14ac:dyDescent="0.15">
      <c r="A15" s="3" t="s">
        <v>10</v>
      </c>
      <c r="B15" s="4">
        <v>13177888</v>
      </c>
      <c r="C15" s="4">
        <v>4172681</v>
      </c>
      <c r="D15" s="5">
        <v>31.66</v>
      </c>
    </row>
    <row r="16" spans="1:4" ht="33.950000000000003" customHeight="1" x14ac:dyDescent="0.15">
      <c r="A16" s="3" t="s">
        <v>11</v>
      </c>
      <c r="B16" s="4">
        <v>77747567</v>
      </c>
      <c r="C16" s="4">
        <v>65244803</v>
      </c>
      <c r="D16" s="5">
        <v>83.91</v>
      </c>
    </row>
    <row r="17" spans="1:4" ht="33.950000000000003" customHeight="1" x14ac:dyDescent="0.15">
      <c r="A17" s="3" t="s">
        <v>12</v>
      </c>
      <c r="B17" s="4">
        <v>31702</v>
      </c>
      <c r="C17" s="4">
        <v>29957</v>
      </c>
      <c r="D17" s="5">
        <v>94.49</v>
      </c>
    </row>
    <row r="18" spans="1:4" ht="33.950000000000003" customHeight="1" x14ac:dyDescent="0.15">
      <c r="A18" s="3" t="s">
        <v>13</v>
      </c>
      <c r="B18" s="4">
        <v>597197</v>
      </c>
      <c r="C18" s="4">
        <v>149299</v>
      </c>
      <c r="D18" s="5">
        <v>24.99</v>
      </c>
    </row>
    <row r="19" spans="1:4" ht="33.950000000000003" customHeight="1" x14ac:dyDescent="0.15">
      <c r="A19" s="3" t="s">
        <v>14</v>
      </c>
      <c r="B19" s="7">
        <v>0</v>
      </c>
      <c r="C19" s="7">
        <v>0</v>
      </c>
      <c r="D19" s="5">
        <v>0</v>
      </c>
    </row>
    <row r="20" spans="1:4" ht="33.950000000000003" customHeight="1" x14ac:dyDescent="0.15">
      <c r="A20" s="3" t="s">
        <v>15</v>
      </c>
      <c r="B20" s="4">
        <v>224990</v>
      </c>
      <c r="C20" s="4">
        <f>B20</f>
        <v>224990</v>
      </c>
      <c r="D20" s="5">
        <v>100</v>
      </c>
    </row>
    <row r="21" spans="1:4" ht="33.950000000000003" customHeight="1" x14ac:dyDescent="0.15">
      <c r="A21" s="3" t="s">
        <v>17</v>
      </c>
      <c r="B21" s="4">
        <v>150755</v>
      </c>
      <c r="C21" s="4">
        <v>147398</v>
      </c>
      <c r="D21" s="5">
        <v>97.77</v>
      </c>
    </row>
    <row r="22" spans="1:4" ht="33.950000000000003" hidden="1" customHeight="1" x14ac:dyDescent="0.15">
      <c r="A22" s="3" t="s">
        <v>16</v>
      </c>
      <c r="B22" s="4">
        <v>0</v>
      </c>
      <c r="C22" s="4">
        <v>0</v>
      </c>
      <c r="D22" s="5">
        <v>0</v>
      </c>
    </row>
    <row r="23" spans="1:4" ht="33.950000000000003" customHeight="1" x14ac:dyDescent="0.15">
      <c r="A23" s="2" t="s">
        <v>22</v>
      </c>
      <c r="B23" s="4">
        <f>SUM(B5:B22)</f>
        <v>207749120</v>
      </c>
      <c r="C23" s="4">
        <f t="shared" ref="C23" si="0">SUM(C5:C22)</f>
        <v>170357931</v>
      </c>
      <c r="D23" s="5">
        <v>82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B5:D22 D23"/>
  </dataValidations>
  <printOptions horizontalCentered="1"/>
  <pageMargins left="0.70866141732283472" right="0.70866141732283472" top="0.74803149606299213" bottom="0.74803149606299213" header="0.31496062992125984" footer="0.31496062992125984"/>
</worksheet>
</file>