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⑮R4\★推移（※年度毎ＨＰへ掲載）\"/>
    </mc:Choice>
  </mc:AlternateContent>
  <bookViews>
    <workbookView xWindow="0" yWindow="0" windowWidth="28800" windowHeight="12210"/>
  </bookViews>
  <sheets>
    <sheet name="表" sheetId="1" r:id="rId1"/>
    <sheet name="グラフ" sheetId="2" r:id="rId2"/>
  </sheets>
  <definedNames>
    <definedName name="_xlnm.Print_Area" localSheetId="1">グラフ!$A$1:$AC$77</definedName>
  </definedNames>
  <calcPr calcId="162913"/>
</workbook>
</file>

<file path=xl/calcChain.xml><?xml version="1.0" encoding="utf-8"?>
<calcChain xmlns="http://schemas.openxmlformats.org/spreadsheetml/2006/main">
  <c r="AA13" i="2" l="1"/>
  <c r="T54" i="1" l="1"/>
  <c r="R54" i="1"/>
  <c r="O54" i="1"/>
  <c r="N54" i="1"/>
  <c r="L54" i="1"/>
  <c r="K54" i="1"/>
  <c r="I54" i="1"/>
  <c r="H54" i="1"/>
  <c r="G54" i="1"/>
  <c r="F54" i="1"/>
  <c r="E54" i="1"/>
  <c r="D54" i="1"/>
  <c r="C54" i="1"/>
  <c r="B54" i="1"/>
  <c r="B50" i="1"/>
  <c r="W12" i="2" l="1"/>
  <c r="X12" i="2"/>
  <c r="O12" i="2"/>
  <c r="P12" i="2"/>
  <c r="Q12" i="2"/>
  <c r="R12" i="2"/>
  <c r="S12" i="2"/>
  <c r="T12" i="2"/>
  <c r="U12" i="2"/>
  <c r="V12" i="2"/>
  <c r="T50" i="1" l="1"/>
  <c r="R50" i="1"/>
  <c r="O50" i="1"/>
  <c r="N50" i="1"/>
  <c r="L50" i="1"/>
  <c r="K50" i="1"/>
  <c r="C50" i="1"/>
  <c r="D50" i="1"/>
  <c r="E50" i="1"/>
  <c r="F50" i="1"/>
  <c r="G50" i="1"/>
  <c r="H50" i="1"/>
  <c r="I50" i="1"/>
  <c r="T52" i="1"/>
  <c r="R52" i="1"/>
  <c r="O52" i="1"/>
  <c r="N52" i="1"/>
  <c r="L52" i="1"/>
  <c r="K52" i="1"/>
  <c r="C52" i="1"/>
  <c r="D52" i="1"/>
  <c r="E52" i="1"/>
  <c r="F52" i="1"/>
  <c r="G52" i="1"/>
  <c r="H52" i="1"/>
  <c r="I52" i="1"/>
  <c r="B52" i="1"/>
  <c r="T48" i="1" l="1"/>
  <c r="R48" i="1"/>
  <c r="O48" i="1"/>
  <c r="N48" i="1"/>
  <c r="L48" i="1"/>
  <c r="K48" i="1"/>
  <c r="I48" i="1"/>
  <c r="H48" i="1"/>
  <c r="G48" i="1"/>
  <c r="F48" i="1"/>
  <c r="E48" i="1"/>
  <c r="D48" i="1"/>
  <c r="C48" i="1"/>
  <c r="B48" i="1"/>
  <c r="T46" i="1"/>
  <c r="R46" i="1"/>
  <c r="O46" i="1"/>
  <c r="N46" i="1"/>
  <c r="L46" i="1"/>
  <c r="K46" i="1"/>
  <c r="I46" i="1"/>
  <c r="H46" i="1"/>
  <c r="G46" i="1"/>
  <c r="F46" i="1"/>
  <c r="E46" i="1"/>
  <c r="D46" i="1"/>
  <c r="C46" i="1"/>
  <c r="B46" i="1"/>
  <c r="T44" i="1" l="1"/>
  <c r="R44" i="1"/>
  <c r="O44" i="1"/>
  <c r="N44" i="1"/>
  <c r="L44" i="1"/>
  <c r="K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<sst xmlns="http://schemas.openxmlformats.org/spreadsheetml/2006/main" count="364" uniqueCount="122">
  <si>
    <t>（2006年度）</t>
  </si>
  <si>
    <t>訪日外国人来道者数（実人数）の推移</t>
    <rPh sb="0" eb="2">
      <t>ホウニチ</t>
    </rPh>
    <rPh sb="2" eb="5">
      <t>ガイコクジン</t>
    </rPh>
    <rPh sb="5" eb="8">
      <t>ライドウシャ</t>
    </rPh>
    <rPh sb="8" eb="9">
      <t>スウ</t>
    </rPh>
    <rPh sb="10" eb="11">
      <t>ジツ</t>
    </rPh>
    <rPh sb="11" eb="13">
      <t>ニンズウ</t>
    </rPh>
    <rPh sb="15" eb="17">
      <t>スイイ</t>
    </rPh>
    <phoneticPr fontId="3"/>
  </si>
  <si>
    <t>上段：人数（人）、下段：前年度対比（％）</t>
    <rPh sb="0" eb="2">
      <t>ジョウダン</t>
    </rPh>
    <rPh sb="3" eb="4">
      <t>ニン</t>
    </rPh>
    <rPh sb="4" eb="5">
      <t>スウ</t>
    </rPh>
    <rPh sb="6" eb="7">
      <t>ニン</t>
    </rPh>
    <rPh sb="9" eb="11">
      <t>ゲダン</t>
    </rPh>
    <rPh sb="12" eb="14">
      <t>ゼンネン</t>
    </rPh>
    <rPh sb="14" eb="15">
      <t>ド</t>
    </rPh>
    <rPh sb="15" eb="17">
      <t>タイヒ</t>
    </rPh>
    <phoneticPr fontId="3"/>
  </si>
  <si>
    <t>年　　度</t>
    <rPh sb="0" eb="1">
      <t>トシ</t>
    </rPh>
    <rPh sb="3" eb="4">
      <t>タビ</t>
    </rPh>
    <phoneticPr fontId="3"/>
  </si>
  <si>
    <t>総　　数</t>
    <rPh sb="0" eb="1">
      <t>フサ</t>
    </rPh>
    <rPh sb="3" eb="4">
      <t>カズ</t>
    </rPh>
    <phoneticPr fontId="3"/>
  </si>
  <si>
    <t>内　　　　　　　　　　　　　　　　　　　　　　　　　　　訳</t>
    <rPh sb="0" eb="1">
      <t>ウチ</t>
    </rPh>
    <rPh sb="28" eb="29">
      <t>ヤク</t>
    </rPh>
    <phoneticPr fontId="3"/>
  </si>
  <si>
    <t>ア　　　　　ジ　　　　　ア</t>
    <phoneticPr fontId="3"/>
  </si>
  <si>
    <t>ヨーロッパ</t>
    <phoneticPr fontId="3"/>
  </si>
  <si>
    <t>北米</t>
    <rPh sb="0" eb="2">
      <t>ホクベイ</t>
    </rPh>
    <phoneticPr fontId="3"/>
  </si>
  <si>
    <t>中南米</t>
    <rPh sb="0" eb="3">
      <t>チュウナンベイ</t>
    </rPh>
    <phoneticPr fontId="3"/>
  </si>
  <si>
    <t>アフリカ</t>
    <phoneticPr fontId="3"/>
  </si>
  <si>
    <t>オセアニア</t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</si>
  <si>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</si>
  <si>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</si>
  <si>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</si>
  <si>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</si>
  <si>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シンガポール</t>
    <phoneticPr fontId="3"/>
  </si>
  <si>
    <t>その他アジア</t>
    <rPh sb="2" eb="3">
      <t>タ</t>
    </rPh>
    <phoneticPr fontId="3"/>
  </si>
  <si>
    <t>小計</t>
    <rPh sb="0" eb="2">
      <t>ショウケイ</t>
    </rPh>
    <phoneticPr fontId="3"/>
  </si>
  <si>
    <t>ロシア</t>
    <phoneticPr fontId="3"/>
  </si>
  <si>
    <t>その他</t>
    <rPh sb="2" eb="3">
      <t>タ</t>
    </rPh>
    <phoneticPr fontId="3"/>
  </si>
  <si>
    <t>米国</t>
    <rPh sb="0" eb="2">
      <t>ベイコク</t>
    </rPh>
    <phoneticPr fontId="3"/>
  </si>
  <si>
    <t>カナダ</t>
    <phoneticPr fontId="3"/>
  </si>
  <si>
    <t>豪州</t>
    <rPh sb="0" eb="2">
      <t>ゴウシュウ</t>
    </rPh>
    <phoneticPr fontId="3"/>
  </si>
  <si>
    <t>マレーシア</t>
    <phoneticPr fontId="3"/>
  </si>
  <si>
    <t>タイ</t>
    <phoneticPr fontId="3"/>
  </si>
  <si>
    <t>平成９年度　　　　　　　　　</t>
    <rPh sb="0" eb="2">
      <t>ヘイセイ</t>
    </rPh>
    <rPh sb="3" eb="5">
      <t>ネンド</t>
    </rPh>
    <phoneticPr fontId="3"/>
  </si>
  <si>
    <t>（1997年度）</t>
    <phoneticPr fontId="3"/>
  </si>
  <si>
    <t>－</t>
    <phoneticPr fontId="3"/>
  </si>
  <si>
    <r>
      <t>平成1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</si>
  <si>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（1998年度）</t>
    <phoneticPr fontId="3"/>
  </si>
  <si>
    <t>ー</t>
    <phoneticPr fontId="3"/>
  </si>
  <si>
    <r>
      <t>平成1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</si>
  <si>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（1999年度）</t>
    <phoneticPr fontId="3"/>
  </si>
  <si>
    <r>
      <t>平成1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</si>
  <si>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（2000年度）</t>
    <phoneticPr fontId="3"/>
  </si>
  <si>
    <r>
      <t>平成1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</si>
  <si>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（2001年度）</t>
    <phoneticPr fontId="3"/>
  </si>
  <si>
    <r>
      <t>平成1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</si>
  <si>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（2002年度）</t>
    <phoneticPr fontId="3"/>
  </si>
  <si>
    <r>
      <t>平成1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</si>
  <si>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（2003年度）</t>
    <phoneticPr fontId="3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</si>
  <si>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</si>
  <si>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（2004年度）</t>
    <phoneticPr fontId="3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</si>
  <si>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</si>
  <si>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（2005年度）</t>
    <phoneticPr fontId="3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</si>
  <si>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</si>
  <si>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</si>
  <si>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（200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年度）</t>
    </r>
    <phoneticPr fontId="3"/>
  </si>
  <si>
    <r>
      <t>平成2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</si>
  <si>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（200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年度）</t>
    </r>
    <phoneticPr fontId="3"/>
  </si>
  <si>
    <t>注）　訪日外国人来道者数（実人数）は、平成9年度から発表</t>
    <rPh sb="0" eb="1">
      <t>チュウ</t>
    </rPh>
    <rPh sb="3" eb="5">
      <t>ホウニチ</t>
    </rPh>
    <rPh sb="5" eb="8">
      <t>ガイコクジン</t>
    </rPh>
    <rPh sb="8" eb="11">
      <t>ライドウシャ</t>
    </rPh>
    <rPh sb="11" eb="12">
      <t>スウ</t>
    </rPh>
    <rPh sb="13" eb="14">
      <t>ジツ</t>
    </rPh>
    <rPh sb="14" eb="16">
      <t>ニンズウ</t>
    </rPh>
    <rPh sb="19" eb="21">
      <t>ヘイセイ</t>
    </rPh>
    <rPh sb="22" eb="24">
      <t>ネンド</t>
    </rPh>
    <rPh sb="26" eb="28">
      <t>ハッピョウ</t>
    </rPh>
    <phoneticPr fontId="3"/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</si>
  <si>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</si>
  <si>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</si>
  <si>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</si>
  <si>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</si>
  <si>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</si>
  <si>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</si>
  <si>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</si>
  <si>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</si>
  <si>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</si>
  <si>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</si>
  <si>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（単位：人）</t>
    <rPh sb="1" eb="3">
      <t>タンイ</t>
    </rPh>
    <rPh sb="4" eb="5">
      <t>ニン</t>
    </rPh>
    <phoneticPr fontId="3"/>
  </si>
  <si>
    <t>H9</t>
    <phoneticPr fontId="3"/>
  </si>
  <si>
    <t>合計</t>
    <rPh sb="0" eb="2">
      <t>ゴウケイ</t>
    </rPh>
    <phoneticPr fontId="3"/>
  </si>
  <si>
    <t>H20</t>
    <phoneticPr fontId="3"/>
  </si>
  <si>
    <t>H21</t>
    <phoneticPr fontId="3"/>
  </si>
  <si>
    <t>ｼﾝｶﾞﾎﾟｰﾙ</t>
    <phoneticPr fontId="3"/>
  </si>
  <si>
    <r>
      <t>平成2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</si>
  <si>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H22</t>
    <phoneticPr fontId="3"/>
  </si>
  <si>
    <t>（2009年度）</t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</si>
  <si>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</si>
  <si>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注）　調査対象市町村数　平成9年度及び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年度：</t>
    </r>
    <r>
      <rPr>
        <sz val="11"/>
        <rFont val="ＭＳ Ｐゴシック"/>
        <family val="3"/>
        <charset val="128"/>
      </rPr>
      <t>202</t>
    </r>
    <r>
      <rPr>
        <sz val="11"/>
        <rFont val="ＭＳ Ｐゴシック"/>
        <family val="3"/>
        <charset val="128"/>
      </rPr>
      <t>市町村、平成11～17年度：全</t>
    </r>
    <r>
      <rPr>
        <sz val="11"/>
        <rFont val="ＭＳ Ｐゴシック"/>
        <family val="3"/>
        <charset val="128"/>
      </rPr>
      <t>212</t>
    </r>
    <r>
      <rPr>
        <sz val="11"/>
        <rFont val="ＭＳ Ｐゴシック"/>
        <family val="3"/>
        <charset val="128"/>
      </rPr>
      <t>市町村、平成</t>
    </r>
    <r>
      <rPr>
        <sz val="11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年度～：全</t>
    </r>
    <r>
      <rPr>
        <sz val="11"/>
        <rFont val="ＭＳ Ｐゴシック"/>
        <family val="3"/>
        <charset val="128"/>
      </rPr>
      <t>180</t>
    </r>
    <r>
      <rPr>
        <sz val="11"/>
        <rFont val="ＭＳ Ｐゴシック"/>
        <family val="3"/>
        <charset val="128"/>
      </rPr>
      <t>市町村、平成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年度～：全</t>
    </r>
    <r>
      <rPr>
        <sz val="11"/>
        <rFont val="ＭＳ Ｐゴシック"/>
        <family val="3"/>
        <charset val="128"/>
      </rPr>
      <t>179</t>
    </r>
    <r>
      <rPr>
        <sz val="11"/>
        <rFont val="ＭＳ Ｐゴシック"/>
        <family val="3"/>
        <charset val="128"/>
      </rPr>
      <t>市町村</t>
    </r>
    <rPh sb="0" eb="1">
      <t>チュウ</t>
    </rPh>
    <rPh sb="3" eb="5">
      <t>チョウサ</t>
    </rPh>
    <rPh sb="5" eb="7">
      <t>タイショウ</t>
    </rPh>
    <rPh sb="7" eb="10">
      <t>シチョウソン</t>
    </rPh>
    <rPh sb="10" eb="11">
      <t>スウ</t>
    </rPh>
    <rPh sb="12" eb="14">
      <t>ヘイセイ</t>
    </rPh>
    <rPh sb="15" eb="17">
      <t>ネンド</t>
    </rPh>
    <rPh sb="17" eb="18">
      <t>オヨ</t>
    </rPh>
    <rPh sb="21" eb="23">
      <t>ネンド</t>
    </rPh>
    <rPh sb="27" eb="30">
      <t>シチョウソン</t>
    </rPh>
    <rPh sb="31" eb="33">
      <t>ヘイセイ</t>
    </rPh>
    <rPh sb="38" eb="40">
      <t>ネンド</t>
    </rPh>
    <rPh sb="41" eb="42">
      <t>ゼン</t>
    </rPh>
    <rPh sb="45" eb="48">
      <t>シチョウソン</t>
    </rPh>
    <rPh sb="49" eb="51">
      <t>ヘイセイ</t>
    </rPh>
    <rPh sb="53" eb="55">
      <t>ネンド</t>
    </rPh>
    <rPh sb="57" eb="58">
      <t>ゼン</t>
    </rPh>
    <rPh sb="61" eb="64">
      <t>シチョウソン</t>
    </rPh>
    <phoneticPr fontId="3"/>
  </si>
  <si>
    <t>不明
その他</t>
    <rPh sb="0" eb="2">
      <t>フメイ</t>
    </rPh>
    <rPh sb="5" eb="6">
      <t>タ</t>
    </rPh>
    <phoneticPr fontId="3"/>
  </si>
  <si>
    <t>注） 平成22年度から新算定方式により調査</t>
    <phoneticPr fontId="3"/>
  </si>
  <si>
    <t>（単位：人）</t>
    <phoneticPr fontId="3"/>
  </si>
  <si>
    <t>-</t>
  </si>
  <si>
    <t>（2010年度）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</si>
  <si>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</si>
  <si>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注） 平成22年度から新算定方式により調査（平成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年度の前年度対比は、前年度分を新方式により算定し直して算出）</t>
    </r>
    <rPh sb="0" eb="1">
      <t>チュウ</t>
    </rPh>
    <rPh sb="3" eb="5">
      <t>ヘイセイ</t>
    </rPh>
    <rPh sb="7" eb="9">
      <t>ネンド</t>
    </rPh>
    <rPh sb="11" eb="12">
      <t>シン</t>
    </rPh>
    <rPh sb="12" eb="14">
      <t>サンテイ</t>
    </rPh>
    <rPh sb="14" eb="16">
      <t>ホウシキ</t>
    </rPh>
    <rPh sb="19" eb="21">
      <t>チョウサ</t>
    </rPh>
    <phoneticPr fontId="3"/>
  </si>
  <si>
    <t>H23</t>
    <phoneticPr fontId="3"/>
  </si>
  <si>
    <t>（2011年度）</t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</si>
  <si>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</si>
  <si>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H24</t>
    <phoneticPr fontId="3"/>
  </si>
  <si>
    <t>（2012年度）</t>
  </si>
  <si>
    <t>H25</t>
  </si>
  <si>
    <t>（2013年度）</t>
  </si>
  <si>
    <t>平成25年度</t>
    <phoneticPr fontId="3"/>
  </si>
  <si>
    <t>H26</t>
  </si>
  <si>
    <t>平成26年度</t>
    <rPh sb="0" eb="2">
      <t>ヘイセイ</t>
    </rPh>
    <rPh sb="4" eb="6">
      <t>ネンド</t>
    </rPh>
    <phoneticPr fontId="3"/>
  </si>
  <si>
    <t>（2014年度）</t>
    <phoneticPr fontId="3"/>
  </si>
  <si>
    <t>平成27年度</t>
    <rPh sb="0" eb="2">
      <t>ヘイセイ</t>
    </rPh>
    <rPh sb="4" eb="6">
      <t>ネンド</t>
    </rPh>
    <phoneticPr fontId="3"/>
  </si>
  <si>
    <t>H27</t>
  </si>
  <si>
    <t>H28</t>
  </si>
  <si>
    <t>（2015年度）</t>
  </si>
  <si>
    <t>平成28年度</t>
    <rPh sb="0" eb="2">
      <t>ヘイセイ</t>
    </rPh>
    <rPh sb="4" eb="6">
      <t>ネンド</t>
    </rPh>
    <phoneticPr fontId="3"/>
  </si>
  <si>
    <t>（2016年度）</t>
    <phoneticPr fontId="3"/>
  </si>
  <si>
    <t>平成29年度</t>
    <rPh sb="0" eb="2">
      <t>ヘイセイ</t>
    </rPh>
    <rPh sb="4" eb="6">
      <t>ネンド</t>
    </rPh>
    <phoneticPr fontId="3"/>
  </si>
  <si>
    <t>（2017年度）</t>
    <phoneticPr fontId="3"/>
  </si>
  <si>
    <t>H29</t>
    <phoneticPr fontId="3"/>
  </si>
  <si>
    <t>平成30年度</t>
  </si>
  <si>
    <t>（2018年度）</t>
  </si>
  <si>
    <t>令和元年度</t>
    <rPh sb="0" eb="2">
      <t>レイワ</t>
    </rPh>
    <rPh sb="2" eb="5">
      <t>ガンネンド</t>
    </rPh>
    <phoneticPr fontId="3"/>
  </si>
  <si>
    <t>H30</t>
    <phoneticPr fontId="3"/>
  </si>
  <si>
    <t>R1</t>
    <phoneticPr fontId="3"/>
  </si>
  <si>
    <t>年度</t>
    <rPh sb="0" eb="2">
      <t>ネンド</t>
    </rPh>
    <phoneticPr fontId="3"/>
  </si>
  <si>
    <t>訪日外国人来道者（実人数）の推移</t>
    <phoneticPr fontId="3"/>
  </si>
  <si>
    <t>（2019年度）</t>
  </si>
  <si>
    <t>令和2年度</t>
    <rPh sb="0" eb="2">
      <t>レイワ</t>
    </rPh>
    <rPh sb="3" eb="5">
      <t>ネンド</t>
    </rPh>
    <phoneticPr fontId="3"/>
  </si>
  <si>
    <t>（2020年度）</t>
    <phoneticPr fontId="3"/>
  </si>
  <si>
    <t>（北海道経済部観光局観光振興課）</t>
    <rPh sb="1" eb="4">
      <t>ホッカイドウ</t>
    </rPh>
    <rPh sb="4" eb="7">
      <t>ケイザイブ</t>
    </rPh>
    <rPh sb="7" eb="9">
      <t>カンコウ</t>
    </rPh>
    <rPh sb="9" eb="10">
      <t>キョク</t>
    </rPh>
    <rPh sb="10" eb="12">
      <t>カンコウ</t>
    </rPh>
    <rPh sb="12" eb="15">
      <t>シンコウカ</t>
    </rPh>
    <phoneticPr fontId="3"/>
  </si>
  <si>
    <t>－</t>
  </si>
  <si>
    <t>－</t>
    <phoneticPr fontId="3"/>
  </si>
  <si>
    <t>R2</t>
    <phoneticPr fontId="3"/>
  </si>
  <si>
    <t>（北海道経済部観光局観光振興課）</t>
    <rPh sb="1" eb="4">
      <t>ホッカイドウ</t>
    </rPh>
    <rPh sb="4" eb="7">
      <t>ケイザイブ</t>
    </rPh>
    <rPh sb="7" eb="10">
      <t>カンコウキョク</t>
    </rPh>
    <rPh sb="10" eb="12">
      <t>カンコウ</t>
    </rPh>
    <rPh sb="12" eb="15">
      <t>シンコウカ</t>
    </rPh>
    <phoneticPr fontId="3"/>
  </si>
  <si>
    <t>令和3年度</t>
    <rPh sb="0" eb="2">
      <t>レイワ</t>
    </rPh>
    <rPh sb="3" eb="5">
      <t>ネンド</t>
    </rPh>
    <phoneticPr fontId="3"/>
  </si>
  <si>
    <t>（2021年度）</t>
  </si>
  <si>
    <t>令和4年度</t>
    <rPh sb="0" eb="2">
      <t>レイワ</t>
    </rPh>
    <rPh sb="3" eb="5">
      <t>ネンド</t>
    </rPh>
    <phoneticPr fontId="3"/>
  </si>
  <si>
    <t>（2022年度）</t>
    <phoneticPr fontId="3"/>
  </si>
  <si>
    <t>-</t>
    <phoneticPr fontId="3"/>
  </si>
  <si>
    <t>R3</t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</si>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</sst>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_);[Red]\(#,##0.0\)"/>
    <numFmt numFmtId="179" formatCode="#,##0.0_);\(#,##0.0\)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3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1" fillId="0" borderId="3" xfId="1" applyNumberFormat="1" applyBorder="1" applyAlignment="1">
      <alignment horizontal="right" vertical="center"/>
    </xf>
    <xf numFmtId="177" fontId="1" fillId="0" borderId="4" xfId="1" applyNumberFormat="1" applyBorder="1" applyAlignment="1">
      <alignment horizontal="right" vertical="center"/>
    </xf>
    <xf numFmtId="177" fontId="1" fillId="0" borderId="5" xfId="1" applyNumberFormat="1" applyBorder="1" applyAlignment="1">
      <alignment horizontal="right" vertical="center"/>
    </xf>
    <xf numFmtId="0" fontId="1" fillId="0" borderId="6" xfId="1" applyBorder="1" applyAlignment="1">
      <alignment horizontal="center" vertical="center" wrapText="1"/>
    </xf>
    <xf numFmtId="176" fontId="1" fillId="0" borderId="7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176" fontId="1" fillId="0" borderId="12" xfId="1" applyNumberFormat="1" applyBorder="1" applyAlignment="1">
      <alignment horizontal="right" vertical="center"/>
    </xf>
    <xf numFmtId="177" fontId="1" fillId="0" borderId="13" xfId="1" applyNumberFormat="1" applyBorder="1" applyAlignment="1">
      <alignment horizontal="right" vertical="center"/>
    </xf>
    <xf numFmtId="177" fontId="1" fillId="0" borderId="14" xfId="1" applyNumberFormat="1" applyBorder="1" applyAlignment="1">
      <alignment horizontal="right" vertical="center"/>
    </xf>
    <xf numFmtId="178" fontId="1" fillId="0" borderId="7" xfId="1" applyNumberFormat="1" applyBorder="1" applyAlignment="1">
      <alignment horizontal="right" vertical="center"/>
    </xf>
    <xf numFmtId="178" fontId="1" fillId="0" borderId="8" xfId="1" applyNumberFormat="1" applyBorder="1" applyAlignment="1">
      <alignment horizontal="right" vertical="center"/>
    </xf>
    <xf numFmtId="178" fontId="1" fillId="0" borderId="8" xfId="1" applyNumberFormat="1" applyBorder="1" applyAlignment="1">
      <alignment horizontal="center" vertical="center"/>
    </xf>
    <xf numFmtId="178" fontId="1" fillId="0" borderId="9" xfId="1" applyNumberFormat="1" applyBorder="1" applyAlignment="1">
      <alignment horizontal="right" vertical="center"/>
    </xf>
    <xf numFmtId="178" fontId="1" fillId="0" borderId="10" xfId="1" applyNumberFormat="1" applyBorder="1" applyAlignment="1">
      <alignment horizontal="right" vertical="center"/>
    </xf>
    <xf numFmtId="0" fontId="1" fillId="0" borderId="15" xfId="1" applyFont="1" applyBorder="1" applyAlignment="1">
      <alignment horizontal="center" vertical="center" wrapText="1"/>
    </xf>
    <xf numFmtId="176" fontId="1" fillId="0" borderId="16" xfId="1" applyNumberFormat="1" applyBorder="1" applyAlignment="1">
      <alignment horizontal="right" vertical="center"/>
    </xf>
    <xf numFmtId="177" fontId="1" fillId="0" borderId="17" xfId="1" applyNumberFormat="1" applyBorder="1" applyAlignment="1">
      <alignment horizontal="right" vertical="center"/>
    </xf>
    <xf numFmtId="177" fontId="1" fillId="0" borderId="18" xfId="1" applyNumberFormat="1" applyBorder="1" applyAlignment="1">
      <alignment horizontal="right" vertical="center"/>
    </xf>
    <xf numFmtId="0" fontId="1" fillId="0" borderId="19" xfId="1" applyBorder="1" applyAlignment="1">
      <alignment horizontal="center" vertical="center" wrapText="1"/>
    </xf>
    <xf numFmtId="178" fontId="1" fillId="0" borderId="20" xfId="1" applyNumberFormat="1" applyBorder="1" applyAlignment="1">
      <alignment horizontal="right" vertical="center"/>
    </xf>
    <xf numFmtId="178" fontId="1" fillId="0" borderId="21" xfId="1" applyNumberFormat="1" applyBorder="1" applyAlignment="1">
      <alignment horizontal="right" vertical="center"/>
    </xf>
    <xf numFmtId="178" fontId="1" fillId="0" borderId="22" xfId="1" applyNumberFormat="1" applyBorder="1" applyAlignment="1">
      <alignment horizontal="right" vertical="center"/>
    </xf>
    <xf numFmtId="0" fontId="1" fillId="0" borderId="23" xfId="1" applyFont="1" applyBorder="1" applyAlignment="1">
      <alignment horizontal="center" vertical="center" wrapText="1"/>
    </xf>
    <xf numFmtId="176" fontId="1" fillId="0" borderId="24" xfId="1" applyNumberFormat="1" applyBorder="1" applyAlignment="1">
      <alignment horizontal="right" vertical="center"/>
    </xf>
    <xf numFmtId="177" fontId="1" fillId="0" borderId="25" xfId="1" applyNumberFormat="1" applyBorder="1" applyAlignment="1">
      <alignment horizontal="right" vertical="center"/>
    </xf>
    <xf numFmtId="177" fontId="1" fillId="0" borderId="26" xfId="1" applyNumberFormat="1" applyBorder="1" applyAlignment="1">
      <alignment horizontal="right" vertical="center"/>
    </xf>
    <xf numFmtId="0" fontId="1" fillId="0" borderId="1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/>
    </xf>
    <xf numFmtId="176" fontId="1" fillId="0" borderId="25" xfId="1" applyNumberFormat="1" applyBorder="1" applyAlignment="1">
      <alignment horizontal="right" vertical="center"/>
    </xf>
    <xf numFmtId="176" fontId="1" fillId="0" borderId="26" xfId="1" applyNumberFormat="1" applyBorder="1" applyAlignment="1">
      <alignment horizontal="right" vertical="center"/>
    </xf>
    <xf numFmtId="176" fontId="1" fillId="0" borderId="0" xfId="1" applyNumberFormat="1" applyAlignment="1">
      <alignment vertical="center"/>
    </xf>
    <xf numFmtId="178" fontId="1" fillId="0" borderId="27" xfId="1" applyNumberForma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178" fontId="1" fillId="0" borderId="28" xfId="1" applyNumberFormat="1" applyBorder="1" applyAlignment="1">
      <alignment horizontal="right" vertical="center"/>
    </xf>
    <xf numFmtId="178" fontId="1" fillId="0" borderId="4" xfId="1" applyNumberFormat="1" applyBorder="1" applyAlignment="1">
      <alignment horizontal="right" vertical="center"/>
    </xf>
    <xf numFmtId="178" fontId="1" fillId="0" borderId="5" xfId="1" applyNumberFormat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78" fontId="1" fillId="0" borderId="0" xfId="1" applyNumberForma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177" fontId="1" fillId="0" borderId="0" xfId="1" applyNumberForma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5" xfId="0" applyNumberFormat="1" applyBorder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6" xfId="0" applyNumberFormat="1" applyBorder="1">
      <alignment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3" xfId="0" applyNumberFormat="1" applyBorder="1">
      <alignment vertical="center"/>
    </xf>
    <xf numFmtId="177" fontId="0" fillId="0" borderId="0" xfId="0" applyNumberFormat="1">
      <alignment vertical="center"/>
    </xf>
    <xf numFmtId="177" fontId="5" fillId="0" borderId="0" xfId="1" applyNumberFormat="1" applyFont="1" applyBorder="1" applyAlignment="1">
      <alignment vertical="center"/>
    </xf>
    <xf numFmtId="0" fontId="1" fillId="0" borderId="19" xfId="1" applyFont="1" applyBorder="1" applyAlignment="1">
      <alignment horizontal="center" vertical="center"/>
    </xf>
    <xf numFmtId="179" fontId="5" fillId="0" borderId="8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177" fontId="1" fillId="0" borderId="25" xfId="1" applyNumberFormat="1" applyBorder="1" applyAlignment="1">
      <alignment vertical="center"/>
    </xf>
    <xf numFmtId="0" fontId="0" fillId="0" borderId="0" xfId="0" applyBorder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1" fillId="0" borderId="37" xfId="1" applyNumberFormat="1" applyBorder="1" applyAlignment="1">
      <alignment horizontal="right" vertical="center"/>
    </xf>
    <xf numFmtId="178" fontId="1" fillId="0" borderId="38" xfId="1" applyNumberFormat="1" applyBorder="1" applyAlignment="1">
      <alignment horizontal="right" vertical="center"/>
    </xf>
    <xf numFmtId="179" fontId="5" fillId="0" borderId="38" xfId="1" applyNumberFormat="1" applyFont="1" applyBorder="1" applyAlignment="1">
      <alignment vertical="center"/>
    </xf>
    <xf numFmtId="178" fontId="1" fillId="0" borderId="39" xfId="1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77" fontId="0" fillId="0" borderId="41" xfId="0" applyNumberFormat="1" applyBorder="1">
      <alignment vertical="center"/>
    </xf>
    <xf numFmtId="177" fontId="0" fillId="0" borderId="42" xfId="0" applyNumberFormat="1" applyBorder="1">
      <alignment vertical="center"/>
    </xf>
    <xf numFmtId="177" fontId="0" fillId="0" borderId="43" xfId="0" applyNumberFormat="1" applyBorder="1">
      <alignment vertical="center"/>
    </xf>
    <xf numFmtId="177" fontId="0" fillId="0" borderId="40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177" fontId="0" fillId="0" borderId="45" xfId="0" applyNumberFormat="1" applyBorder="1">
      <alignment vertical="center"/>
    </xf>
    <xf numFmtId="177" fontId="0" fillId="0" borderId="46" xfId="0" applyNumberFormat="1" applyBorder="1">
      <alignment vertical="center"/>
    </xf>
    <xf numFmtId="177" fontId="0" fillId="0" borderId="47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179" fontId="5" fillId="0" borderId="8" xfId="1" applyNumberFormat="1" applyFont="1" applyBorder="1" applyAlignment="1">
      <alignment horizontal="right" vertical="center"/>
    </xf>
    <xf numFmtId="176" fontId="1" fillId="0" borderId="48" xfId="1" applyNumberFormat="1" applyBorder="1" applyAlignment="1">
      <alignment horizontal="right" vertical="center"/>
    </xf>
    <xf numFmtId="176" fontId="1" fillId="0" borderId="49" xfId="1" applyNumberFormat="1" applyBorder="1" applyAlignment="1">
      <alignment horizontal="right" vertical="center"/>
    </xf>
    <xf numFmtId="176" fontId="5" fillId="0" borderId="49" xfId="1" applyNumberFormat="1" applyFont="1" applyBorder="1" applyAlignment="1">
      <alignment vertical="center"/>
    </xf>
    <xf numFmtId="176" fontId="5" fillId="0" borderId="49" xfId="1" applyNumberFormat="1" applyFont="1" applyBorder="1" applyAlignment="1">
      <alignment horizontal="right" vertical="center"/>
    </xf>
    <xf numFmtId="176" fontId="1" fillId="0" borderId="50" xfId="1" applyNumberFormat="1" applyBorder="1" applyAlignment="1">
      <alignment horizontal="right" vertical="center"/>
    </xf>
    <xf numFmtId="177" fontId="1" fillId="0" borderId="25" xfId="1" applyNumberFormat="1" applyFont="1" applyBorder="1" applyAlignment="1">
      <alignment horizontal="right" vertical="center"/>
    </xf>
    <xf numFmtId="0" fontId="0" fillId="0" borderId="23" xfId="1" applyFont="1" applyBorder="1" applyAlignment="1">
      <alignment horizontal="center" vertical="center" shrinkToFit="1"/>
    </xf>
    <xf numFmtId="0" fontId="0" fillId="0" borderId="51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76" fontId="1" fillId="0" borderId="54" xfId="1" applyNumberFormat="1" applyBorder="1" applyAlignment="1">
      <alignment horizontal="right" vertical="center"/>
    </xf>
    <xf numFmtId="176" fontId="1" fillId="0" borderId="55" xfId="1" applyNumberFormat="1" applyBorder="1" applyAlignment="1">
      <alignment horizontal="right" vertical="center"/>
    </xf>
    <xf numFmtId="176" fontId="5" fillId="0" borderId="55" xfId="1" applyNumberFormat="1" applyFont="1" applyBorder="1" applyAlignment="1">
      <alignment vertical="center"/>
    </xf>
    <xf numFmtId="176" fontId="5" fillId="0" borderId="55" xfId="1" applyNumberFormat="1" applyFont="1" applyBorder="1" applyAlignment="1">
      <alignment horizontal="right" vertical="center"/>
    </xf>
    <xf numFmtId="176" fontId="1" fillId="0" borderId="56" xfId="1" applyNumberFormat="1" applyBorder="1" applyAlignment="1">
      <alignment horizontal="right" vertical="center"/>
    </xf>
    <xf numFmtId="178" fontId="1" fillId="0" borderId="57" xfId="1" applyNumberFormat="1" applyBorder="1" applyAlignment="1">
      <alignment horizontal="right" vertical="center"/>
    </xf>
    <xf numFmtId="178" fontId="1" fillId="0" borderId="58" xfId="1" applyNumberFormat="1" applyBorder="1" applyAlignment="1">
      <alignment horizontal="right" vertical="center"/>
    </xf>
    <xf numFmtId="179" fontId="5" fillId="0" borderId="58" xfId="1" applyNumberFormat="1" applyFont="1" applyBorder="1" applyAlignment="1">
      <alignment vertical="center"/>
    </xf>
    <xf numFmtId="179" fontId="5" fillId="0" borderId="58" xfId="1" applyNumberFormat="1" applyFont="1" applyBorder="1" applyAlignment="1">
      <alignment horizontal="right" vertical="center"/>
    </xf>
    <xf numFmtId="178" fontId="1" fillId="0" borderId="59" xfId="1" applyNumberFormat="1" applyBorder="1" applyAlignment="1">
      <alignment horizontal="right" vertical="center"/>
    </xf>
    <xf numFmtId="179" fontId="5" fillId="0" borderId="4" xfId="1" applyNumberFormat="1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0" fillId="0" borderId="19" xfId="1" applyFont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0" fontId="0" fillId="0" borderId="15" xfId="1" applyFont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179" fontId="5" fillId="0" borderId="21" xfId="1" applyNumberFormat="1" applyFont="1" applyBorder="1" applyAlignment="1">
      <alignment vertical="center"/>
    </xf>
    <xf numFmtId="179" fontId="5" fillId="0" borderId="21" xfId="1" applyNumberFormat="1" applyFont="1" applyBorder="1" applyAlignment="1">
      <alignment horizontal="right" vertical="center"/>
    </xf>
    <xf numFmtId="3" fontId="1" fillId="0" borderId="24" xfId="1" applyNumberFormat="1" applyBorder="1" applyAlignment="1">
      <alignment horizontal="right" vertical="center"/>
    </xf>
    <xf numFmtId="3" fontId="1" fillId="0" borderId="25" xfId="1" applyNumberFormat="1" applyBorder="1" applyAlignment="1">
      <alignment horizontal="right" vertical="center"/>
    </xf>
    <xf numFmtId="3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horizontal="right" vertical="center"/>
    </xf>
    <xf numFmtId="3" fontId="5" fillId="0" borderId="25" xfId="1" applyNumberFormat="1" applyFont="1" applyBorder="1" applyAlignment="1">
      <alignment horizontal="right" vertical="center"/>
    </xf>
    <xf numFmtId="3" fontId="1" fillId="0" borderId="26" xfId="1" applyNumberFormat="1" applyBorder="1" applyAlignment="1">
      <alignment horizontal="right" vertical="center"/>
    </xf>
    <xf numFmtId="0" fontId="1" fillId="0" borderId="0" xfId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1" applyAlignment="1">
      <alignment vertical="center"/>
    </xf>
    <xf numFmtId="176" fontId="5" fillId="0" borderId="25" xfId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180" fontId="0" fillId="0" borderId="28" xfId="1" applyNumberFormat="1" applyFont="1" applyBorder="1" applyAlignment="1">
      <alignment horizontal="center" vertical="center"/>
    </xf>
    <xf numFmtId="178" fontId="1" fillId="0" borderId="4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/>
    </xf>
    <xf numFmtId="177" fontId="0" fillId="0" borderId="25" xfId="1" applyNumberFormat="1" applyFont="1" applyBorder="1" applyAlignment="1">
      <alignment horizontal="center" vertical="center"/>
    </xf>
    <xf numFmtId="177" fontId="0" fillId="0" borderId="26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180" fontId="0" fillId="0" borderId="20" xfId="1" applyNumberFormat="1" applyFont="1" applyBorder="1" applyAlignment="1">
      <alignment horizontal="center" vertical="center"/>
    </xf>
    <xf numFmtId="178" fontId="1" fillId="0" borderId="21" xfId="1" applyNumberFormat="1" applyBorder="1" applyAlignment="1">
      <alignment horizontal="center" vertical="center"/>
    </xf>
    <xf numFmtId="179" fontId="5" fillId="0" borderId="8" xfId="1" applyNumberFormat="1" applyFont="1" applyBorder="1" applyAlignment="1">
      <alignment horizontal="center" vertical="center"/>
    </xf>
    <xf numFmtId="178" fontId="1" fillId="0" borderId="22" xfId="1" applyNumberFormat="1" applyBorder="1" applyAlignment="1">
      <alignment horizontal="center" vertical="center"/>
    </xf>
    <xf numFmtId="177" fontId="0" fillId="0" borderId="25" xfId="1" applyNumberFormat="1" applyFont="1" applyBorder="1" applyAlignment="1">
      <alignment horizontal="right" vertical="center"/>
    </xf>
    <xf numFmtId="179" fontId="5" fillId="0" borderId="30" xfId="1" applyNumberFormat="1" applyFont="1" applyBorder="1" applyAlignment="1">
      <alignment horizontal="right" vertical="center"/>
    </xf>
    <xf numFmtId="176" fontId="0" fillId="0" borderId="24" xfId="1" applyNumberFormat="1" applyFont="1" applyBorder="1" applyAlignment="1">
      <alignment horizontal="right" vertical="center"/>
    </xf>
    <xf numFmtId="177" fontId="0" fillId="0" borderId="26" xfId="1" applyNumberFormat="1" applyFont="1" applyBorder="1" applyAlignment="1">
      <alignment horizontal="right" vertical="center"/>
    </xf>
    <xf numFmtId="178" fontId="0" fillId="0" borderId="29" xfId="1" applyNumberFormat="1" applyFont="1" applyBorder="1" applyAlignment="1">
      <alignment horizontal="right" vertical="center"/>
    </xf>
    <xf numFmtId="178" fontId="0" fillId="0" borderId="31" xfId="1" applyNumberFormat="1" applyFont="1" applyBorder="1" applyAlignment="1">
      <alignment horizontal="right" vertical="center"/>
    </xf>
    <xf numFmtId="178" fontId="0" fillId="0" borderId="30" xfId="1" applyNumberFormat="1" applyFont="1" applyBorder="1" applyAlignment="1">
      <alignment horizontal="right" vertical="center"/>
    </xf>
    <xf numFmtId="178" fontId="0" fillId="0" borderId="32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7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7" xfId="1" applyBorder="1" applyAlignment="1">
      <alignment horizontal="center" vertical="center"/>
    </xf>
    <xf numFmtId="0" fontId="1" fillId="0" borderId="78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1" fillId="0" borderId="80" xfId="1" applyBorder="1" applyAlignment="1">
      <alignment horizontal="center" vertical="center"/>
    </xf>
    <xf numFmtId="177" fontId="1" fillId="0" borderId="67" xfId="1" applyNumberFormat="1" applyBorder="1" applyAlignment="1">
      <alignment horizontal="center" vertical="center"/>
    </xf>
    <xf numFmtId="177" fontId="1" fillId="0" borderId="68" xfId="1" applyNumberFormat="1" applyBorder="1" applyAlignment="1">
      <alignment horizontal="center" vertical="center"/>
    </xf>
    <xf numFmtId="178" fontId="1" fillId="0" borderId="9" xfId="1" applyNumberFormat="1" applyBorder="1" applyAlignment="1">
      <alignment horizontal="center" vertical="center"/>
    </xf>
    <xf numFmtId="178" fontId="1" fillId="0" borderId="7" xfId="1" applyNumberForma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60" xfId="1" applyNumberFormat="1" applyBorder="1" applyAlignment="1">
      <alignment horizontal="center" vertical="center"/>
    </xf>
    <xf numFmtId="177" fontId="1" fillId="0" borderId="62" xfId="1" applyNumberForma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178" fontId="1" fillId="0" borderId="63" xfId="1" applyNumberFormat="1" applyBorder="1" applyAlignment="1">
      <alignment horizontal="center" vertical="center"/>
    </xf>
    <xf numFmtId="177" fontId="1" fillId="0" borderId="61" xfId="1" applyNumberForma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72" xfId="1" applyFont="1" applyBorder="1" applyAlignment="1">
      <alignment horizontal="center" vertical="center" wrapTex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3" xfId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1" fillId="0" borderId="69" xfId="1" applyNumberFormat="1" applyBorder="1" applyAlignment="1">
      <alignment horizontal="center" vertical="center"/>
    </xf>
    <xf numFmtId="177" fontId="1" fillId="0" borderId="70" xfId="1" applyNumberFormat="1" applyBorder="1" applyAlignment="1">
      <alignment horizontal="center" vertical="center"/>
    </xf>
    <xf numFmtId="177" fontId="1" fillId="0" borderId="71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176" fontId="1" fillId="0" borderId="63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9" fontId="5" fillId="0" borderId="64" xfId="1" applyNumberFormat="1" applyFont="1" applyBorder="1" applyAlignment="1">
      <alignment horizontal="center" vertical="center"/>
    </xf>
    <xf numFmtId="179" fontId="5" fillId="0" borderId="65" xfId="1" applyNumberFormat="1" applyFont="1" applyBorder="1" applyAlignment="1">
      <alignment horizontal="center" vertical="center"/>
    </xf>
    <xf numFmtId="179" fontId="5" fillId="0" borderId="66" xfId="1" applyNumberFormat="1" applyFont="1" applyBorder="1" applyAlignment="1">
      <alignment horizontal="center" vertical="center"/>
    </xf>
    <xf numFmtId="176" fontId="1" fillId="0" borderId="60" xfId="1" applyNumberFormat="1" applyBorder="1" applyAlignment="1">
      <alignment horizontal="center" vertical="center"/>
    </xf>
    <xf numFmtId="176" fontId="1" fillId="0" borderId="61" xfId="1" applyNumberFormat="1" applyBorder="1" applyAlignment="1">
      <alignment horizontal="center" vertical="center"/>
    </xf>
    <xf numFmtId="176" fontId="1" fillId="0" borderId="62" xfId="1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標準" xfId="0" builtinId="0"/>
    <cellStyle name="標準_Sheet3" xfId="1"/>
  </cellStyles>
  <dxfs count="0"/>
  <tableStyles count="0" defaultTableStyle="TableStyleMedium2" defaultPivotStyle="PivotStyleLight16"/>
  <colors>
    <mruColors>
      <color rgb="FFFFFF00"/>
      <color rgb="FFFFFFE6"/>
      <color rgb="FFFFFF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5430692720504E-2"/>
          <c:y val="6.9592359794342626E-2"/>
          <c:w val="0.86428710959765653"/>
          <c:h val="0.8390829983068594"/>
        </c:manualLayout>
      </c:layout>
      <c:barChart>
        <c:barDir val="col"/>
        <c:grouping val="clustered"/>
        <c:varyColors val="0"/>
        <c:ser>
          <c:idx val="7"/>
          <c:order val="7"/>
          <c:tx>
            <c:strRef>
              <c:f>グラフ!$A$13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openDmnd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グラフ!$B$13:$AA$13</c:f>
              <c:numCache>
                <c:formatCode>#,##0_ </c:formatCode>
                <c:ptCount val="26"/>
                <c:pt idx="0">
                  <c:v>118600</c:v>
                </c:pt>
                <c:pt idx="1">
                  <c:v>170300</c:v>
                </c:pt>
                <c:pt idx="2">
                  <c:v>204200</c:v>
                </c:pt>
                <c:pt idx="3">
                  <c:v>206600</c:v>
                </c:pt>
                <c:pt idx="4">
                  <c:v>236100</c:v>
                </c:pt>
                <c:pt idx="5">
                  <c:v>279350</c:v>
                </c:pt>
                <c:pt idx="6">
                  <c:v>293780</c:v>
                </c:pt>
                <c:pt idx="7">
                  <c:v>427050</c:v>
                </c:pt>
                <c:pt idx="8">
                  <c:v>513650</c:v>
                </c:pt>
                <c:pt idx="9">
                  <c:v>590650</c:v>
                </c:pt>
                <c:pt idx="10">
                  <c:v>710950</c:v>
                </c:pt>
                <c:pt idx="11">
                  <c:v>689150</c:v>
                </c:pt>
                <c:pt idx="12">
                  <c:v>675350</c:v>
                </c:pt>
                <c:pt idx="13">
                  <c:v>741700</c:v>
                </c:pt>
                <c:pt idx="14">
                  <c:v>569700</c:v>
                </c:pt>
                <c:pt idx="15">
                  <c:v>790400</c:v>
                </c:pt>
                <c:pt idx="16">
                  <c:v>1153100</c:v>
                </c:pt>
                <c:pt idx="17">
                  <c:v>1541300</c:v>
                </c:pt>
                <c:pt idx="18">
                  <c:v>2080000</c:v>
                </c:pt>
                <c:pt idx="19">
                  <c:v>2301200</c:v>
                </c:pt>
                <c:pt idx="20">
                  <c:v>2792100</c:v>
                </c:pt>
                <c:pt idx="21">
                  <c:v>3115000</c:v>
                </c:pt>
                <c:pt idx="22">
                  <c:v>2442000</c:v>
                </c:pt>
                <c:pt idx="23">
                  <c:v>0</c:v>
                </c:pt>
                <c:pt idx="24">
                  <c:v>0</c:v>
                </c:pt>
                <c:pt idx="25">
                  <c:v>692200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E1-4499-8827-A52E0B501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7203424"/>
        <c:axId val="427197192"/>
      </c:barChart>
      <c:lineChart>
        <c:grouping val="standard"/>
        <c:varyColors val="0"/>
        <c:ser>
          <c:idx val="0"/>
          <c:order val="0"/>
          <c:tx>
            <c:strRef>
              <c:f>グラフ!$A$6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グラフ!$B$6:$AA$6</c:f>
              <c:numCache>
                <c:formatCode>#,##0_ </c:formatCode>
                <c:ptCount val="26"/>
                <c:pt idx="0">
                  <c:v>2200</c:v>
                </c:pt>
                <c:pt idx="1">
                  <c:v>1900</c:v>
                </c:pt>
                <c:pt idx="2">
                  <c:v>2000</c:v>
                </c:pt>
                <c:pt idx="3">
                  <c:v>2400</c:v>
                </c:pt>
                <c:pt idx="4">
                  <c:v>3900</c:v>
                </c:pt>
                <c:pt idx="5">
                  <c:v>5200</c:v>
                </c:pt>
                <c:pt idx="6">
                  <c:v>5800</c:v>
                </c:pt>
                <c:pt idx="7">
                  <c:v>12050</c:v>
                </c:pt>
                <c:pt idx="8">
                  <c:v>15650</c:v>
                </c:pt>
                <c:pt idx="9">
                  <c:v>17350</c:v>
                </c:pt>
                <c:pt idx="10">
                  <c:v>26950</c:v>
                </c:pt>
                <c:pt idx="11">
                  <c:v>47400</c:v>
                </c:pt>
                <c:pt idx="12">
                  <c:v>92700</c:v>
                </c:pt>
                <c:pt idx="13">
                  <c:v>135500</c:v>
                </c:pt>
                <c:pt idx="14">
                  <c:v>101400</c:v>
                </c:pt>
                <c:pt idx="15">
                  <c:v>102200</c:v>
                </c:pt>
                <c:pt idx="16">
                  <c:v>158300</c:v>
                </c:pt>
                <c:pt idx="17">
                  <c:v>340000</c:v>
                </c:pt>
                <c:pt idx="18">
                  <c:v>554300</c:v>
                </c:pt>
                <c:pt idx="19">
                  <c:v>546600</c:v>
                </c:pt>
                <c:pt idx="20">
                  <c:v>666000</c:v>
                </c:pt>
                <c:pt idx="21">
                  <c:v>708900</c:v>
                </c:pt>
                <c:pt idx="22">
                  <c:v>594000</c:v>
                </c:pt>
                <c:pt idx="23">
                  <c:v>0</c:v>
                </c:pt>
                <c:pt idx="24">
                  <c:v>0</c:v>
                </c:pt>
                <c:pt idx="25">
                  <c:v>21900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1-4499-8827-A52E0B501716}"/>
            </c:ext>
          </c:extLst>
        </c:ser>
        <c:ser>
          <c:idx val="1"/>
          <c:order val="1"/>
          <c:tx>
            <c:strRef>
              <c:f>グラフ!$A$7</c:f>
              <c:strCache>
                <c:ptCount val="1"/>
                <c:pt idx="0">
                  <c:v>韓国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グラフ!$B$7:$AA$7</c:f>
              <c:numCache>
                <c:formatCode>#,##0_ </c:formatCode>
                <c:ptCount val="26"/>
                <c:pt idx="0">
                  <c:v>15700</c:v>
                </c:pt>
                <c:pt idx="1">
                  <c:v>10800</c:v>
                </c:pt>
                <c:pt idx="2">
                  <c:v>17800</c:v>
                </c:pt>
                <c:pt idx="3">
                  <c:v>19900</c:v>
                </c:pt>
                <c:pt idx="4">
                  <c:v>27850</c:v>
                </c:pt>
                <c:pt idx="5">
                  <c:v>41900</c:v>
                </c:pt>
                <c:pt idx="6">
                  <c:v>61200</c:v>
                </c:pt>
                <c:pt idx="7">
                  <c:v>63850</c:v>
                </c:pt>
                <c:pt idx="8">
                  <c:v>70050</c:v>
                </c:pt>
                <c:pt idx="9">
                  <c:v>133850</c:v>
                </c:pt>
                <c:pt idx="10">
                  <c:v>169300</c:v>
                </c:pt>
                <c:pt idx="11">
                  <c:v>139100</c:v>
                </c:pt>
                <c:pt idx="12">
                  <c:v>135300</c:v>
                </c:pt>
                <c:pt idx="13">
                  <c:v>148900</c:v>
                </c:pt>
                <c:pt idx="14">
                  <c:v>89700</c:v>
                </c:pt>
                <c:pt idx="15">
                  <c:v>123600</c:v>
                </c:pt>
                <c:pt idx="16">
                  <c:v>141600</c:v>
                </c:pt>
                <c:pt idx="17">
                  <c:v>201100</c:v>
                </c:pt>
                <c:pt idx="18">
                  <c:v>299500</c:v>
                </c:pt>
                <c:pt idx="19">
                  <c:v>424300</c:v>
                </c:pt>
                <c:pt idx="20">
                  <c:v>639400</c:v>
                </c:pt>
                <c:pt idx="21">
                  <c:v>731200</c:v>
                </c:pt>
                <c:pt idx="22">
                  <c:v>436900</c:v>
                </c:pt>
                <c:pt idx="23">
                  <c:v>0</c:v>
                </c:pt>
                <c:pt idx="24">
                  <c:v>0</c:v>
                </c:pt>
                <c:pt idx="25">
                  <c:v>218900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1-4499-8827-A52E0B501716}"/>
            </c:ext>
          </c:extLst>
        </c:ser>
        <c:ser>
          <c:idx val="2"/>
          <c:order val="2"/>
          <c:tx>
            <c:strRef>
              <c:f>グラフ!$A$8</c:f>
              <c:strCache>
                <c:ptCount val="1"/>
                <c:pt idx="0">
                  <c:v>台湾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グラフ!$B$8:$AA$8</c:f>
              <c:numCache>
                <c:formatCode>#,##0_ </c:formatCode>
                <c:ptCount val="26"/>
                <c:pt idx="0">
                  <c:v>52800</c:v>
                </c:pt>
                <c:pt idx="1">
                  <c:v>93700</c:v>
                </c:pt>
                <c:pt idx="2">
                  <c:v>121100</c:v>
                </c:pt>
                <c:pt idx="3">
                  <c:v>109700</c:v>
                </c:pt>
                <c:pt idx="4">
                  <c:v>119450</c:v>
                </c:pt>
                <c:pt idx="5">
                  <c:v>133200</c:v>
                </c:pt>
                <c:pt idx="6">
                  <c:v>119750</c:v>
                </c:pt>
                <c:pt idx="7">
                  <c:v>208600</c:v>
                </c:pt>
                <c:pt idx="8">
                  <c:v>276800</c:v>
                </c:pt>
                <c:pt idx="9">
                  <c:v>267900</c:v>
                </c:pt>
                <c:pt idx="10">
                  <c:v>277400</c:v>
                </c:pt>
                <c:pt idx="11">
                  <c:v>227600</c:v>
                </c:pt>
                <c:pt idx="12">
                  <c:v>180850</c:v>
                </c:pt>
                <c:pt idx="13">
                  <c:v>183700</c:v>
                </c:pt>
                <c:pt idx="14">
                  <c:v>191200</c:v>
                </c:pt>
                <c:pt idx="15">
                  <c:v>280800</c:v>
                </c:pt>
                <c:pt idx="16">
                  <c:v>415600</c:v>
                </c:pt>
                <c:pt idx="17">
                  <c:v>472700</c:v>
                </c:pt>
                <c:pt idx="18">
                  <c:v>547800</c:v>
                </c:pt>
                <c:pt idx="19">
                  <c:v>529600</c:v>
                </c:pt>
                <c:pt idx="20">
                  <c:v>614800</c:v>
                </c:pt>
                <c:pt idx="21">
                  <c:v>594200</c:v>
                </c:pt>
                <c:pt idx="22">
                  <c:v>488900</c:v>
                </c:pt>
                <c:pt idx="23">
                  <c:v>0</c:v>
                </c:pt>
                <c:pt idx="24">
                  <c:v>0</c:v>
                </c:pt>
                <c:pt idx="25">
                  <c:v>134400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E1-4499-8827-A52E0B501716}"/>
            </c:ext>
          </c:extLst>
        </c:ser>
        <c:ser>
          <c:idx val="3"/>
          <c:order val="3"/>
          <c:tx>
            <c:strRef>
              <c:f>グラフ!$A$9</c:f>
              <c:strCache>
                <c:ptCount val="1"/>
                <c:pt idx="0">
                  <c:v>香港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グラフ!$B$9:$AA$9</c:f>
              <c:numCache>
                <c:formatCode>#,##0_ </c:formatCode>
                <c:ptCount val="26"/>
                <c:pt idx="0">
                  <c:v>10000</c:v>
                </c:pt>
                <c:pt idx="1">
                  <c:v>15200</c:v>
                </c:pt>
                <c:pt idx="2">
                  <c:v>20900</c:v>
                </c:pt>
                <c:pt idx="3">
                  <c:v>29400</c:v>
                </c:pt>
                <c:pt idx="4">
                  <c:v>45900</c:v>
                </c:pt>
                <c:pt idx="5">
                  <c:v>55450</c:v>
                </c:pt>
                <c:pt idx="6">
                  <c:v>56600</c:v>
                </c:pt>
                <c:pt idx="7">
                  <c:v>82750</c:v>
                </c:pt>
                <c:pt idx="8">
                  <c:v>86500</c:v>
                </c:pt>
                <c:pt idx="9">
                  <c:v>86050</c:v>
                </c:pt>
                <c:pt idx="10">
                  <c:v>108000</c:v>
                </c:pt>
                <c:pt idx="11">
                  <c:v>126000</c:v>
                </c:pt>
                <c:pt idx="12">
                  <c:v>127550</c:v>
                </c:pt>
                <c:pt idx="13">
                  <c:v>87100</c:v>
                </c:pt>
                <c:pt idx="14">
                  <c:v>56200</c:v>
                </c:pt>
                <c:pt idx="15">
                  <c:v>72600</c:v>
                </c:pt>
                <c:pt idx="16">
                  <c:v>107300</c:v>
                </c:pt>
                <c:pt idx="17">
                  <c:v>120200</c:v>
                </c:pt>
                <c:pt idx="18">
                  <c:v>165100</c:v>
                </c:pt>
                <c:pt idx="19">
                  <c:v>170800</c:v>
                </c:pt>
                <c:pt idx="20">
                  <c:v>203200</c:v>
                </c:pt>
                <c:pt idx="21">
                  <c:v>205000</c:v>
                </c:pt>
                <c:pt idx="22">
                  <c:v>177800</c:v>
                </c:pt>
                <c:pt idx="23">
                  <c:v>0</c:v>
                </c:pt>
                <c:pt idx="24">
                  <c:v>0</c:v>
                </c:pt>
                <c:pt idx="25">
                  <c:v>67800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1-4499-8827-A52E0B501716}"/>
            </c:ext>
          </c:extLst>
        </c:ser>
        <c:ser>
          <c:idx val="4"/>
          <c:order val="4"/>
          <c:tx>
            <c:strRef>
              <c:f>グラフ!$A$10</c:f>
              <c:strCache>
                <c:ptCount val="1"/>
                <c:pt idx="0">
                  <c:v>ｼﾝｶﾞﾎﾟｰﾙ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square"/>
            <c:size val="12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グラフ!$B$10:$AA$10</c:f>
              <c:numCache>
                <c:formatCode>#,##0_ </c:formatCode>
                <c:ptCount val="26"/>
                <c:pt idx="0">
                  <c:v>1400</c:v>
                </c:pt>
                <c:pt idx="1">
                  <c:v>1450</c:v>
                </c:pt>
                <c:pt idx="2">
                  <c:v>1200</c:v>
                </c:pt>
                <c:pt idx="3">
                  <c:v>1400</c:v>
                </c:pt>
                <c:pt idx="4">
                  <c:v>1550</c:v>
                </c:pt>
                <c:pt idx="5">
                  <c:v>2250</c:v>
                </c:pt>
                <c:pt idx="6">
                  <c:v>4000</c:v>
                </c:pt>
                <c:pt idx="7">
                  <c:v>6000</c:v>
                </c:pt>
                <c:pt idx="8">
                  <c:v>11800</c:v>
                </c:pt>
                <c:pt idx="9">
                  <c:v>18950</c:v>
                </c:pt>
                <c:pt idx="10">
                  <c:v>37150</c:v>
                </c:pt>
                <c:pt idx="11">
                  <c:v>45300</c:v>
                </c:pt>
                <c:pt idx="12">
                  <c:v>40450</c:v>
                </c:pt>
                <c:pt idx="13">
                  <c:v>28800</c:v>
                </c:pt>
                <c:pt idx="14">
                  <c:v>17700</c:v>
                </c:pt>
                <c:pt idx="15">
                  <c:v>23500</c:v>
                </c:pt>
                <c:pt idx="16">
                  <c:v>35600</c:v>
                </c:pt>
                <c:pt idx="17">
                  <c:v>40900</c:v>
                </c:pt>
                <c:pt idx="18">
                  <c:v>49800</c:v>
                </c:pt>
                <c:pt idx="19">
                  <c:v>60700</c:v>
                </c:pt>
                <c:pt idx="20">
                  <c:v>69300</c:v>
                </c:pt>
                <c:pt idx="21">
                  <c:v>83800</c:v>
                </c:pt>
                <c:pt idx="22">
                  <c:v>71600</c:v>
                </c:pt>
                <c:pt idx="23">
                  <c:v>0</c:v>
                </c:pt>
                <c:pt idx="24">
                  <c:v>0</c:v>
                </c:pt>
                <c:pt idx="25">
                  <c:v>24000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E1-4499-8827-A52E0B501716}"/>
            </c:ext>
          </c:extLst>
        </c:ser>
        <c:ser>
          <c:idx val="5"/>
          <c:order val="5"/>
          <c:tx>
            <c:strRef>
              <c:f>グラフ!$A$11</c:f>
              <c:strCache>
                <c:ptCount val="1"/>
                <c:pt idx="0">
                  <c:v>豪州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グラフ!$B$11:$AA$11</c:f>
              <c:numCache>
                <c:formatCode>#,##0_ </c:formatCode>
                <c:ptCount val="26"/>
                <c:pt idx="0">
                  <c:v>3300</c:v>
                </c:pt>
                <c:pt idx="1">
                  <c:v>2600</c:v>
                </c:pt>
                <c:pt idx="2">
                  <c:v>2950</c:v>
                </c:pt>
                <c:pt idx="3">
                  <c:v>3700</c:v>
                </c:pt>
                <c:pt idx="4">
                  <c:v>1550</c:v>
                </c:pt>
                <c:pt idx="5">
                  <c:v>2230</c:v>
                </c:pt>
                <c:pt idx="6">
                  <c:v>7550</c:v>
                </c:pt>
                <c:pt idx="7">
                  <c:v>14650</c:v>
                </c:pt>
                <c:pt idx="8">
                  <c:v>18900</c:v>
                </c:pt>
                <c:pt idx="9">
                  <c:v>22950</c:v>
                </c:pt>
                <c:pt idx="10">
                  <c:v>33350</c:v>
                </c:pt>
                <c:pt idx="11">
                  <c:v>29450</c:v>
                </c:pt>
                <c:pt idx="12">
                  <c:v>32100</c:v>
                </c:pt>
                <c:pt idx="13">
                  <c:v>25600</c:v>
                </c:pt>
                <c:pt idx="14">
                  <c:v>20500</c:v>
                </c:pt>
                <c:pt idx="15">
                  <c:v>29400</c:v>
                </c:pt>
                <c:pt idx="16">
                  <c:v>35400</c:v>
                </c:pt>
                <c:pt idx="17">
                  <c:v>38700</c:v>
                </c:pt>
                <c:pt idx="18">
                  <c:v>46500</c:v>
                </c:pt>
                <c:pt idx="19">
                  <c:v>48200</c:v>
                </c:pt>
                <c:pt idx="20">
                  <c:v>54500</c:v>
                </c:pt>
                <c:pt idx="21">
                  <c:v>68400</c:v>
                </c:pt>
                <c:pt idx="22">
                  <c:v>54600</c:v>
                </c:pt>
                <c:pt idx="23">
                  <c:v>0</c:v>
                </c:pt>
                <c:pt idx="24">
                  <c:v>0</c:v>
                </c:pt>
                <c:pt idx="25">
                  <c:v>30900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1-4499-8827-A52E0B501716}"/>
            </c:ext>
          </c:extLst>
        </c:ser>
        <c:ser>
          <c:idx val="6"/>
          <c:order val="6"/>
          <c:tx>
            <c:strRef>
              <c:f>グラフ!$A$12</c:f>
              <c:strCache>
                <c:ptCount val="1"/>
                <c:pt idx="0">
                  <c:v>その他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triangle"/>
            <c:size val="12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グラフ!$B$5:$AA$5</c:f>
              <c:strCache>
                <c:ptCount val="26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  <c:pt idx="21">
                  <c:v>H30</c:v>
                </c:pt>
                <c:pt idx="22">
                  <c:v>R1</c:v>
                </c:pt>
                <c:pt idx="23">
                  <c:v>R2</c:v>
                </c:pt>
                <c:pt idx="24">
                  <c:v>R3</c:v>
                </c:pt>
                <c:pt idx="25">
                  <c:v>R4</c:v>
                </c:pt>
              </c:strCache>
            </c:strRef>
          </c:cat>
          <c:val>
            <c:numRef>
              <c:f>グラフ!$B$12:$AA$12</c:f>
              <c:numCache>
                <c:formatCode>#,##0_ </c:formatCode>
                <c:ptCount val="26"/>
                <c:pt idx="0">
                  <c:v>33200</c:v>
                </c:pt>
                <c:pt idx="1">
                  <c:v>44650</c:v>
                </c:pt>
                <c:pt idx="2">
                  <c:v>38250</c:v>
                </c:pt>
                <c:pt idx="3">
                  <c:v>40100</c:v>
                </c:pt>
                <c:pt idx="4">
                  <c:v>35900</c:v>
                </c:pt>
                <c:pt idx="5">
                  <c:v>39120</c:v>
                </c:pt>
                <c:pt idx="6">
                  <c:v>38880</c:v>
                </c:pt>
                <c:pt idx="7">
                  <c:v>39150</c:v>
                </c:pt>
                <c:pt idx="8">
                  <c:v>33950</c:v>
                </c:pt>
                <c:pt idx="9">
                  <c:v>43600</c:v>
                </c:pt>
                <c:pt idx="10">
                  <c:v>58800</c:v>
                </c:pt>
                <c:pt idx="11">
                  <c:v>74300</c:v>
                </c:pt>
                <c:pt idx="12">
                  <c:v>66400</c:v>
                </c:pt>
                <c:pt idx="13">
                  <c:v>132100</c:v>
                </c:pt>
                <c:pt idx="14">
                  <c:v>93000</c:v>
                </c:pt>
                <c:pt idx="15">
                  <c:v>158300</c:v>
                </c:pt>
                <c:pt idx="16">
                  <c:v>259300</c:v>
                </c:pt>
                <c:pt idx="17">
                  <c:v>327700</c:v>
                </c:pt>
                <c:pt idx="18">
                  <c:v>417000</c:v>
                </c:pt>
                <c:pt idx="19">
                  <c:v>521000</c:v>
                </c:pt>
                <c:pt idx="20">
                  <c:v>544900</c:v>
                </c:pt>
                <c:pt idx="21">
                  <c:v>723500</c:v>
                </c:pt>
                <c:pt idx="22">
                  <c:v>618200</c:v>
                </c:pt>
                <c:pt idx="23">
                  <c:v>0</c:v>
                </c:pt>
                <c:pt idx="24">
                  <c:v>0</c:v>
                </c:pt>
                <c:pt idx="25">
                  <c:v>194300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E1-4499-8827-A52E0B501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03096"/>
        <c:axId val="427201456"/>
      </c:lineChart>
      <c:dateAx>
        <c:axId val="42720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201456"/>
        <c:crosses val="autoZero"/>
        <c:auto val="0"/>
        <c:lblOffset val="100"/>
        <c:baseTimeUnit val="days"/>
      </c:dateAx>
      <c:valAx>
        <c:axId val="42720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203096"/>
        <c:crossesAt val="1"/>
        <c:crossBetween val="between"/>
      </c:valAx>
      <c:valAx>
        <c:axId val="427197192"/>
        <c:scaling>
          <c:orientation val="minMax"/>
          <c:max val="400000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203424"/>
        <c:crosses val="max"/>
        <c:crossBetween val="between"/>
      </c:valAx>
      <c:dateAx>
        <c:axId val="42720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197192"/>
        <c:crosses val="autoZero"/>
        <c:auto val="0"/>
        <c:lblOffset val="100"/>
        <c:baseTimeUnit val="days"/>
      </c:dateAx>
      <c:spPr>
        <a:solidFill>
          <a:srgbClr val="FFFFE6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90281611704"/>
          <c:y val="0.21905592745155286"/>
          <c:w val="9.5170589832787714E-2"/>
          <c:h val="0.302107182182485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212511</xdr:colOff>
      <xdr:row>14</xdr:row>
      <xdr:rowOff>136072</xdr:rowOff>
    </xdr:from>
    <xdr:to>
      <xdr:col>28</xdr:col>
      <xdr:colOff>144475</xdr:colOff>
      <xdr:row>76</xdr:row>
      <xdr:rowOff>54430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509148</xdr:colOff>
      <xdr:row>73</xdr:row>
      <xdr:rowOff>80762</xdr:rowOff>
    </xdr:from>
    <xdr:to>
      <xdr:col>16</xdr:col>
      <xdr:colOff>266380</xdr:colOff>
      <xdr:row>76</xdr:row>
      <xdr:rowOff>80762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0216244" y="13079586"/>
          <a:ext cx="1900357" cy="462242"/>
        </a:xfrm>
        <a:prstGeom prst="wedgeRectCallout">
          <a:avLst>
            <a:gd name="adj1" fmla="val -33333"/>
            <a:gd name="adj2" fmla="val -10306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注） 平成22年度から新算定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方式により調査</a:t>
          </a:r>
        </a:p>
      </xdr:txBody>
    </xdr:sp>
    <xdr:clientData/>
  </xdr:twoCellAnchor>
  <xdr:twoCellAnchor>
    <xdr:from>
      <xdr:col>8</xdr:col>
      <xdr:colOff>560295</xdr:colOff>
      <xdr:row>13</xdr:row>
      <xdr:rowOff>140073</xdr:rowOff>
    </xdr:from>
    <xdr:to>
      <xdr:col>16</xdr:col>
      <xdr:colOff>714375</xdr:colOff>
      <xdr:row>19</xdr:row>
      <xdr:rowOff>126066</xdr:rowOff>
    </xdr:to>
    <xdr:sp macro="" textlink="">
      <xdr:nvSpPr>
        <xdr:cNvPr id="4" name="正方形/長方形 3"/>
        <xdr:cNvSpPr/>
      </xdr:nvSpPr>
      <xdr:spPr>
        <a:xfrm>
          <a:off x="6485405" y="3025588"/>
          <a:ext cx="6079191" cy="10225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訪日外国人来道者（実人数）の推移</a:t>
          </a:r>
        </a:p>
      </xdr:txBody>
    </xdr:sp>
    <xdr:clientData/>
  </xdr:twoCellAnchor>
  <xdr:twoCellAnchor>
    <xdr:from>
      <xdr:col>0</xdr:col>
      <xdr:colOff>504263</xdr:colOff>
      <xdr:row>14</xdr:row>
      <xdr:rowOff>112059</xdr:rowOff>
    </xdr:from>
    <xdr:to>
      <xdr:col>2</xdr:col>
      <xdr:colOff>518271</xdr:colOff>
      <xdr:row>19</xdr:row>
      <xdr:rowOff>154081</xdr:rowOff>
    </xdr:to>
    <xdr:sp macro="" textlink="">
      <xdr:nvSpPr>
        <xdr:cNvPr id="5" name="正方形/長方形 4"/>
        <xdr:cNvSpPr/>
      </xdr:nvSpPr>
      <xdr:spPr>
        <a:xfrm>
          <a:off x="504263" y="3193677"/>
          <a:ext cx="1456765" cy="8824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（各国・地域）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23</xdr:col>
      <xdr:colOff>14056</xdr:colOff>
      <xdr:row>14</xdr:row>
      <xdr:rowOff>112059</xdr:rowOff>
    </xdr:from>
    <xdr:to>
      <xdr:col>27</xdr:col>
      <xdr:colOff>728432</xdr:colOff>
      <xdr:row>19</xdr:row>
      <xdr:rowOff>154081</xdr:rowOff>
    </xdr:to>
    <xdr:sp macro="" textlink="">
      <xdr:nvSpPr>
        <xdr:cNvPr id="9" name="正方形/長方形 8"/>
        <xdr:cNvSpPr/>
      </xdr:nvSpPr>
      <xdr:spPr>
        <a:xfrm>
          <a:off x="17061005" y="3193677"/>
          <a:ext cx="1456765" cy="8824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（合計）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T1"/>
    </sheetView>
  </sheetViews>
  <sheetFormatPr defaultRowHeight="13.5" x14ac:dyDescent="0.15"/>
  <cols>
    <col min="1" max="1" width="13" customWidth="1"/>
    <col min="2" max="2" width="12.125" bestFit="1" customWidth="1"/>
    <col min="3" max="5" width="11.125" bestFit="1" customWidth="1"/>
    <col min="6" max="6" width="10.75" bestFit="1" customWidth="1"/>
    <col min="7" max="7" width="10" bestFit="1" customWidth="1"/>
    <col min="8" max="9" width="10.75" bestFit="1" customWidth="1"/>
    <col min="10" max="10" width="10.125" bestFit="1" customWidth="1"/>
    <col min="11" max="11" width="12.125" bestFit="1" customWidth="1"/>
    <col min="12" max="12" width="10" bestFit="1" customWidth="1"/>
    <col min="13" max="13" width="9.625" bestFit="1" customWidth="1"/>
    <col min="14" max="14" width="10.75" bestFit="1" customWidth="1"/>
    <col min="15" max="15" width="9.625" bestFit="1" customWidth="1"/>
    <col min="18" max="18" width="10" bestFit="1" customWidth="1"/>
    <col min="20" max="20" width="10" bestFit="1" customWidth="1"/>
  </cols>
  <sheetData>
    <row r="1" spans="1:23" ht="20.25" customHeight="1" x14ac:dyDescent="0.15">
      <c r="A1" s="182" t="s">
        <v>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"/>
      <c r="V1" s="1"/>
      <c r="W1" s="1"/>
    </row>
    <row r="2" spans="1:23" ht="7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15">
      <c r="A3" s="13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U3" s="1"/>
      <c r="V3" s="1"/>
      <c r="W3" s="1"/>
    </row>
    <row r="4" spans="1:23" ht="9.75" customHeight="1" thickBo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5" t="s">
        <v>2</v>
      </c>
      <c r="U4" s="1"/>
      <c r="V4" s="1"/>
      <c r="W4" s="1"/>
    </row>
    <row r="5" spans="1:23" x14ac:dyDescent="0.15">
      <c r="A5" s="162" t="s">
        <v>3</v>
      </c>
      <c r="B5" s="165" t="s">
        <v>4</v>
      </c>
      <c r="C5" s="168" t="s">
        <v>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  <c r="U5" s="1"/>
      <c r="V5" s="1"/>
      <c r="W5" s="1"/>
    </row>
    <row r="6" spans="1:23" x14ac:dyDescent="0.15">
      <c r="A6" s="163"/>
      <c r="B6" s="166"/>
      <c r="C6" s="175" t="s">
        <v>6</v>
      </c>
      <c r="D6" s="175"/>
      <c r="E6" s="175"/>
      <c r="F6" s="175"/>
      <c r="G6" s="175"/>
      <c r="H6" s="175"/>
      <c r="I6" s="175"/>
      <c r="J6" s="175"/>
      <c r="K6" s="175"/>
      <c r="L6" s="175" t="s">
        <v>7</v>
      </c>
      <c r="M6" s="175"/>
      <c r="N6" s="175" t="s">
        <v>8</v>
      </c>
      <c r="O6" s="175"/>
      <c r="P6" s="175" t="s">
        <v>9</v>
      </c>
      <c r="Q6" s="175" t="s">
        <v>10</v>
      </c>
      <c r="R6" s="179" t="s">
        <v>11</v>
      </c>
      <c r="S6" s="179"/>
      <c r="T6" s="183" t="s">
        <v>73</v>
      </c>
      <c r="U6" s="1"/>
      <c r="V6" s="1"/>
      <c r="W6" s="1"/>
    </row>
    <row r="7" spans="1:23" x14ac:dyDescent="0.15">
      <c r="A7" s="163"/>
      <c r="B7" s="166"/>
      <c r="C7" s="175" t="s">
        <v>12</v>
      </c>
      <c r="D7" s="175" t="s">
        <v>13</v>
      </c>
      <c r="E7" s="175" t="s">
        <v>14</v>
      </c>
      <c r="F7" s="179" t="s">
        <v>15</v>
      </c>
      <c r="G7" s="187" t="s">
        <v>16</v>
      </c>
      <c r="H7" s="188" t="s">
        <v>17</v>
      </c>
      <c r="I7" s="188"/>
      <c r="J7" s="175"/>
      <c r="K7" s="175" t="s">
        <v>18</v>
      </c>
      <c r="L7" s="175" t="s">
        <v>19</v>
      </c>
      <c r="M7" s="175" t="s">
        <v>20</v>
      </c>
      <c r="N7" s="175" t="s">
        <v>21</v>
      </c>
      <c r="O7" s="175" t="s">
        <v>22</v>
      </c>
      <c r="P7" s="175"/>
      <c r="Q7" s="175"/>
      <c r="R7" s="179" t="s">
        <v>23</v>
      </c>
      <c r="S7" s="179" t="s">
        <v>20</v>
      </c>
      <c r="T7" s="184"/>
      <c r="U7" s="1"/>
      <c r="V7" s="1"/>
      <c r="W7" s="1"/>
    </row>
    <row r="8" spans="1:23" ht="14.25" thickBot="1" x14ac:dyDescent="0.2">
      <c r="A8" s="164"/>
      <c r="B8" s="167"/>
      <c r="C8" s="186"/>
      <c r="D8" s="186"/>
      <c r="E8" s="186"/>
      <c r="F8" s="186"/>
      <c r="G8" s="186"/>
      <c r="H8" s="6" t="s">
        <v>24</v>
      </c>
      <c r="I8" s="7" t="s">
        <v>25</v>
      </c>
      <c r="J8" s="7" t="s">
        <v>20</v>
      </c>
      <c r="K8" s="186"/>
      <c r="L8" s="186"/>
      <c r="M8" s="186"/>
      <c r="N8" s="186"/>
      <c r="O8" s="186"/>
      <c r="P8" s="176"/>
      <c r="Q8" s="176"/>
      <c r="R8" s="189"/>
      <c r="S8" s="189"/>
      <c r="T8" s="185"/>
      <c r="U8" s="1"/>
      <c r="V8" s="1"/>
      <c r="W8" s="1"/>
    </row>
    <row r="9" spans="1:23" ht="22.5" customHeight="1" x14ac:dyDescent="0.15">
      <c r="A9" s="8" t="s">
        <v>26</v>
      </c>
      <c r="B9" s="9">
        <v>118600</v>
      </c>
      <c r="C9" s="10">
        <v>2200</v>
      </c>
      <c r="D9" s="10">
        <v>15700</v>
      </c>
      <c r="E9" s="10">
        <v>52800</v>
      </c>
      <c r="F9" s="10">
        <v>10000</v>
      </c>
      <c r="G9" s="10">
        <v>1400</v>
      </c>
      <c r="H9" s="190">
        <v>2800</v>
      </c>
      <c r="I9" s="191"/>
      <c r="J9" s="192"/>
      <c r="K9" s="10">
        <v>84900</v>
      </c>
      <c r="L9" s="10">
        <v>7300</v>
      </c>
      <c r="M9" s="10">
        <v>7500</v>
      </c>
      <c r="N9" s="10">
        <v>8700</v>
      </c>
      <c r="O9" s="10">
        <v>1000</v>
      </c>
      <c r="P9" s="10">
        <v>700</v>
      </c>
      <c r="Q9" s="10">
        <v>400</v>
      </c>
      <c r="R9" s="171">
        <v>3300</v>
      </c>
      <c r="S9" s="172"/>
      <c r="T9" s="11">
        <v>4800</v>
      </c>
      <c r="U9" s="1"/>
      <c r="V9" s="1"/>
      <c r="W9" s="1"/>
    </row>
    <row r="10" spans="1:23" ht="22.5" customHeight="1" x14ac:dyDescent="0.15">
      <c r="A10" s="12" t="s">
        <v>27</v>
      </c>
      <c r="B10" s="13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  <c r="H10" s="193" t="s">
        <v>28</v>
      </c>
      <c r="I10" s="194"/>
      <c r="J10" s="195"/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  <c r="P10" s="14" t="s">
        <v>28</v>
      </c>
      <c r="Q10" s="14" t="s">
        <v>28</v>
      </c>
      <c r="R10" s="14" t="s">
        <v>28</v>
      </c>
      <c r="S10" s="15"/>
      <c r="T10" s="16" t="s">
        <v>28</v>
      </c>
      <c r="U10" s="1"/>
      <c r="V10" s="1"/>
      <c r="W10" s="1"/>
    </row>
    <row r="11" spans="1:23" ht="22.5" customHeight="1" x14ac:dyDescent="0.15">
      <c r="A11" s="17" t="s">
        <v>29</v>
      </c>
      <c r="B11" s="18">
        <v>170300</v>
      </c>
      <c r="C11" s="19">
        <v>1900</v>
      </c>
      <c r="D11" s="19">
        <v>10800</v>
      </c>
      <c r="E11" s="19">
        <v>93700</v>
      </c>
      <c r="F11" s="19">
        <v>15200</v>
      </c>
      <c r="G11" s="19">
        <v>1450</v>
      </c>
      <c r="H11" s="177">
        <v>3650</v>
      </c>
      <c r="I11" s="181"/>
      <c r="J11" s="178"/>
      <c r="K11" s="19">
        <v>126700</v>
      </c>
      <c r="L11" s="19">
        <v>5700</v>
      </c>
      <c r="M11" s="19">
        <v>8100</v>
      </c>
      <c r="N11" s="19">
        <v>8100</v>
      </c>
      <c r="O11" s="19">
        <v>750</v>
      </c>
      <c r="P11" s="19">
        <v>900</v>
      </c>
      <c r="Q11" s="19">
        <v>450</v>
      </c>
      <c r="R11" s="177">
        <v>2600</v>
      </c>
      <c r="S11" s="178"/>
      <c r="T11" s="20">
        <v>17000</v>
      </c>
      <c r="U11" s="1"/>
      <c r="V11" s="1"/>
      <c r="W11" s="1"/>
    </row>
    <row r="12" spans="1:23" ht="22.5" customHeight="1" x14ac:dyDescent="0.15">
      <c r="A12" s="12" t="s">
        <v>30</v>
      </c>
      <c r="B12" s="21">
        <v>140.86021505376345</v>
      </c>
      <c r="C12" s="22">
        <v>86.36363636363636</v>
      </c>
      <c r="D12" s="22">
        <v>65.454545454545453</v>
      </c>
      <c r="E12" s="22">
        <v>177.46212121212122</v>
      </c>
      <c r="F12" s="22">
        <v>132.17391304347825</v>
      </c>
      <c r="G12" s="22">
        <v>103.57142857142858</v>
      </c>
      <c r="H12" s="173">
        <v>130.35714285714286</v>
      </c>
      <c r="I12" s="180"/>
      <c r="J12" s="174"/>
      <c r="K12" s="22">
        <v>145.29816513761469</v>
      </c>
      <c r="L12" s="22">
        <v>78.082191780821915</v>
      </c>
      <c r="M12" s="22">
        <v>108</v>
      </c>
      <c r="N12" s="22">
        <v>93.103448275862064</v>
      </c>
      <c r="O12" s="22">
        <v>75</v>
      </c>
      <c r="P12" s="22">
        <v>128.57142857142858</v>
      </c>
      <c r="Q12" s="22">
        <v>112.5</v>
      </c>
      <c r="R12" s="23" t="s">
        <v>31</v>
      </c>
      <c r="S12" s="24"/>
      <c r="T12" s="25">
        <v>354.16666666666663</v>
      </c>
      <c r="U12" s="1"/>
      <c r="V12" s="1"/>
      <c r="W12" s="1"/>
    </row>
    <row r="13" spans="1:23" ht="22.5" customHeight="1" x14ac:dyDescent="0.15">
      <c r="A13" s="26" t="s">
        <v>32</v>
      </c>
      <c r="B13" s="27">
        <v>204200</v>
      </c>
      <c r="C13" s="28">
        <v>2000</v>
      </c>
      <c r="D13" s="28">
        <v>17800</v>
      </c>
      <c r="E13" s="28">
        <v>121100</v>
      </c>
      <c r="F13" s="28">
        <v>20900</v>
      </c>
      <c r="G13" s="28">
        <v>1200</v>
      </c>
      <c r="H13" s="177">
        <v>2750</v>
      </c>
      <c r="I13" s="181"/>
      <c r="J13" s="178"/>
      <c r="K13" s="28">
        <v>165750</v>
      </c>
      <c r="L13" s="28">
        <v>6400</v>
      </c>
      <c r="M13" s="28">
        <v>7200</v>
      </c>
      <c r="N13" s="28">
        <v>7400</v>
      </c>
      <c r="O13" s="28">
        <v>1000</v>
      </c>
      <c r="P13" s="28">
        <v>500</v>
      </c>
      <c r="Q13" s="28">
        <v>400</v>
      </c>
      <c r="R13" s="171">
        <v>2950</v>
      </c>
      <c r="S13" s="172"/>
      <c r="T13" s="29">
        <v>12600</v>
      </c>
      <c r="U13" s="1"/>
      <c r="V13" s="1"/>
      <c r="W13" s="1"/>
    </row>
    <row r="14" spans="1:23" ht="22.5" customHeight="1" x14ac:dyDescent="0.15">
      <c r="A14" s="30" t="s">
        <v>33</v>
      </c>
      <c r="B14" s="31">
        <v>119.72988843217851</v>
      </c>
      <c r="C14" s="32">
        <v>110.5263157894737</v>
      </c>
      <c r="D14" s="32">
        <v>164.81481481481481</v>
      </c>
      <c r="E14" s="32">
        <v>129.02881536819638</v>
      </c>
      <c r="F14" s="32">
        <v>136.84210526315789</v>
      </c>
      <c r="G14" s="32">
        <v>82.758620689655174</v>
      </c>
      <c r="H14" s="173">
        <v>75.342465753424662</v>
      </c>
      <c r="I14" s="180"/>
      <c r="J14" s="174"/>
      <c r="K14" s="32">
        <v>130.66298342541435</v>
      </c>
      <c r="L14" s="32">
        <v>112.28070175438596</v>
      </c>
      <c r="M14" s="32">
        <v>88.888888888888886</v>
      </c>
      <c r="N14" s="32">
        <v>90.740740740740748</v>
      </c>
      <c r="O14" s="32">
        <v>133.33333333333331</v>
      </c>
      <c r="P14" s="32">
        <v>55.555555555555557</v>
      </c>
      <c r="Q14" s="32">
        <v>88.888888888888886</v>
      </c>
      <c r="R14" s="173">
        <v>111.53846153846155</v>
      </c>
      <c r="S14" s="174"/>
      <c r="T14" s="33">
        <v>74.117647058823536</v>
      </c>
      <c r="U14" s="1"/>
      <c r="V14" s="1"/>
      <c r="W14" s="1"/>
    </row>
    <row r="15" spans="1:23" ht="22.5" customHeight="1" x14ac:dyDescent="0.15">
      <c r="A15" s="34" t="s">
        <v>34</v>
      </c>
      <c r="B15" s="35">
        <v>206600</v>
      </c>
      <c r="C15" s="36">
        <v>2400</v>
      </c>
      <c r="D15" s="36">
        <v>19900</v>
      </c>
      <c r="E15" s="36">
        <v>109700</v>
      </c>
      <c r="F15" s="36">
        <v>29400</v>
      </c>
      <c r="G15" s="36">
        <v>1400</v>
      </c>
      <c r="H15" s="177">
        <v>4800</v>
      </c>
      <c r="I15" s="181"/>
      <c r="J15" s="178"/>
      <c r="K15" s="36">
        <v>167600</v>
      </c>
      <c r="L15" s="36">
        <v>6100</v>
      </c>
      <c r="M15" s="36">
        <v>9350</v>
      </c>
      <c r="N15" s="36">
        <v>8350</v>
      </c>
      <c r="O15" s="36">
        <v>1050</v>
      </c>
      <c r="P15" s="36">
        <v>650</v>
      </c>
      <c r="Q15" s="36">
        <v>400</v>
      </c>
      <c r="R15" s="36">
        <v>3700</v>
      </c>
      <c r="S15" s="36">
        <v>450</v>
      </c>
      <c r="T15" s="37">
        <v>8950</v>
      </c>
      <c r="U15" s="1"/>
      <c r="V15" s="1"/>
      <c r="W15" s="1"/>
    </row>
    <row r="16" spans="1:23" ht="22.5" customHeight="1" x14ac:dyDescent="0.15">
      <c r="A16" s="30" t="s">
        <v>35</v>
      </c>
      <c r="B16" s="31">
        <v>101.32417851888181</v>
      </c>
      <c r="C16" s="32">
        <v>114.28571428571428</v>
      </c>
      <c r="D16" s="32">
        <v>111.79775280898876</v>
      </c>
      <c r="E16" s="32">
        <v>90.736145574855257</v>
      </c>
      <c r="F16" s="32">
        <v>141.34615384615387</v>
      </c>
      <c r="G16" s="32">
        <v>116.66666666666667</v>
      </c>
      <c r="H16" s="173">
        <v>174.54545454545453</v>
      </c>
      <c r="I16" s="180"/>
      <c r="J16" s="174"/>
      <c r="K16" s="32">
        <v>101.23829658713379</v>
      </c>
      <c r="L16" s="32">
        <v>95.3125</v>
      </c>
      <c r="M16" s="32">
        <v>129.86111111111111</v>
      </c>
      <c r="N16" s="32">
        <v>113.60544217687074</v>
      </c>
      <c r="O16" s="32">
        <v>105</v>
      </c>
      <c r="P16" s="32">
        <v>130</v>
      </c>
      <c r="Q16" s="32">
        <v>100</v>
      </c>
      <c r="R16" s="32">
        <v>127.58620689655173</v>
      </c>
      <c r="S16" s="32" t="s">
        <v>31</v>
      </c>
      <c r="T16" s="33">
        <v>71.031746031746039</v>
      </c>
      <c r="U16" s="1"/>
      <c r="V16" s="1"/>
      <c r="W16" s="1"/>
    </row>
    <row r="17" spans="1:23" ht="22.5" customHeight="1" x14ac:dyDescent="0.15">
      <c r="A17" s="34" t="s">
        <v>36</v>
      </c>
      <c r="B17" s="35">
        <v>236100</v>
      </c>
      <c r="C17" s="36">
        <v>3900</v>
      </c>
      <c r="D17" s="36">
        <v>27850</v>
      </c>
      <c r="E17" s="36">
        <v>119450</v>
      </c>
      <c r="F17" s="36">
        <v>45900</v>
      </c>
      <c r="G17" s="36">
        <v>1550</v>
      </c>
      <c r="H17" s="177">
        <v>3900</v>
      </c>
      <c r="I17" s="181"/>
      <c r="J17" s="178"/>
      <c r="K17" s="36">
        <v>202550</v>
      </c>
      <c r="L17" s="36">
        <v>6100</v>
      </c>
      <c r="M17" s="36">
        <v>6800</v>
      </c>
      <c r="N17" s="36">
        <v>6950</v>
      </c>
      <c r="O17" s="36">
        <v>950</v>
      </c>
      <c r="P17" s="36">
        <v>450</v>
      </c>
      <c r="Q17" s="36">
        <v>400</v>
      </c>
      <c r="R17" s="36">
        <v>1550</v>
      </c>
      <c r="S17" s="36">
        <v>500</v>
      </c>
      <c r="T17" s="37">
        <v>9850</v>
      </c>
      <c r="U17" s="1"/>
      <c r="V17" s="1"/>
      <c r="W17" s="1"/>
    </row>
    <row r="18" spans="1:23" ht="22.5" customHeight="1" x14ac:dyDescent="0.15">
      <c r="A18" s="30" t="s">
        <v>37</v>
      </c>
      <c r="B18" s="31">
        <v>114.27879961277831</v>
      </c>
      <c r="C18" s="32">
        <v>162.5</v>
      </c>
      <c r="D18" s="32">
        <v>139.9497487437186</v>
      </c>
      <c r="E18" s="32">
        <v>108.88787602552416</v>
      </c>
      <c r="F18" s="32">
        <v>156.12244897959184</v>
      </c>
      <c r="G18" s="32">
        <v>110.71428571428572</v>
      </c>
      <c r="H18" s="173">
        <v>81.25</v>
      </c>
      <c r="I18" s="180"/>
      <c r="J18" s="174"/>
      <c r="K18" s="32">
        <v>120.85322195704057</v>
      </c>
      <c r="L18" s="32">
        <v>100</v>
      </c>
      <c r="M18" s="32">
        <v>72.727272727272734</v>
      </c>
      <c r="N18" s="32">
        <v>83.233532934131745</v>
      </c>
      <c r="O18" s="32">
        <v>90.476190476190482</v>
      </c>
      <c r="P18" s="32">
        <v>69.230769230769226</v>
      </c>
      <c r="Q18" s="32">
        <v>100</v>
      </c>
      <c r="R18" s="32">
        <v>41.891891891891895</v>
      </c>
      <c r="S18" s="32">
        <v>111.11111111111111</v>
      </c>
      <c r="T18" s="33">
        <v>110.05586592178771</v>
      </c>
      <c r="U18" s="1"/>
      <c r="V18" s="1"/>
      <c r="W18" s="1"/>
    </row>
    <row r="19" spans="1:23" ht="22.5" customHeight="1" x14ac:dyDescent="0.15">
      <c r="A19" s="34" t="s">
        <v>38</v>
      </c>
      <c r="B19" s="35">
        <v>279350</v>
      </c>
      <c r="C19" s="36">
        <v>5200</v>
      </c>
      <c r="D19" s="36">
        <v>41900</v>
      </c>
      <c r="E19" s="36">
        <v>133200</v>
      </c>
      <c r="F19" s="36">
        <v>55450</v>
      </c>
      <c r="G19" s="36">
        <v>2250</v>
      </c>
      <c r="H19" s="177">
        <v>4800</v>
      </c>
      <c r="I19" s="181"/>
      <c r="J19" s="178"/>
      <c r="K19" s="36">
        <v>242800</v>
      </c>
      <c r="L19" s="36">
        <v>6800</v>
      </c>
      <c r="M19" s="36">
        <v>10650</v>
      </c>
      <c r="N19" s="36">
        <v>7500</v>
      </c>
      <c r="O19" s="36">
        <v>850</v>
      </c>
      <c r="P19" s="36">
        <v>1750</v>
      </c>
      <c r="Q19" s="36">
        <v>450</v>
      </c>
      <c r="R19" s="36">
        <v>2230</v>
      </c>
      <c r="S19" s="36">
        <v>370</v>
      </c>
      <c r="T19" s="37">
        <v>5950</v>
      </c>
      <c r="U19" s="1"/>
      <c r="V19" s="1"/>
      <c r="W19" s="1"/>
    </row>
    <row r="20" spans="1:23" ht="22.5" customHeight="1" x14ac:dyDescent="0.15">
      <c r="A20" s="38" t="s">
        <v>39</v>
      </c>
      <c r="B20" s="31">
        <v>118.31850910631087</v>
      </c>
      <c r="C20" s="32">
        <v>133.33333333333331</v>
      </c>
      <c r="D20" s="32">
        <v>150.44883303411132</v>
      </c>
      <c r="E20" s="32">
        <v>111.51109250732524</v>
      </c>
      <c r="F20" s="32">
        <v>120.80610021786494</v>
      </c>
      <c r="G20" s="32">
        <v>145.16129032258064</v>
      </c>
      <c r="H20" s="173">
        <v>123.07692307692308</v>
      </c>
      <c r="I20" s="180"/>
      <c r="J20" s="174"/>
      <c r="K20" s="32">
        <v>119.87163663293015</v>
      </c>
      <c r="L20" s="32">
        <v>111.47540983606557</v>
      </c>
      <c r="M20" s="32">
        <v>156.61764705882354</v>
      </c>
      <c r="N20" s="32">
        <v>107.91366906474819</v>
      </c>
      <c r="O20" s="32">
        <v>89.473684210526315</v>
      </c>
      <c r="P20" s="32">
        <v>388.88888888888886</v>
      </c>
      <c r="Q20" s="32">
        <v>112.5</v>
      </c>
      <c r="R20" s="32">
        <v>143.87096774193549</v>
      </c>
      <c r="S20" s="32">
        <v>74</v>
      </c>
      <c r="T20" s="33">
        <v>60.406091370558379</v>
      </c>
      <c r="U20" s="1"/>
      <c r="V20" s="1"/>
      <c r="W20" s="1"/>
    </row>
    <row r="21" spans="1:23" ht="22.5" customHeight="1" x14ac:dyDescent="0.15">
      <c r="A21" s="26" t="s">
        <v>40</v>
      </c>
      <c r="B21" s="35">
        <v>293780</v>
      </c>
      <c r="C21" s="36">
        <v>5800</v>
      </c>
      <c r="D21" s="36">
        <v>61200</v>
      </c>
      <c r="E21" s="36">
        <v>119750</v>
      </c>
      <c r="F21" s="36">
        <v>56600</v>
      </c>
      <c r="G21" s="36">
        <v>4000</v>
      </c>
      <c r="H21" s="177">
        <v>4200</v>
      </c>
      <c r="I21" s="181"/>
      <c r="J21" s="178"/>
      <c r="K21" s="36">
        <v>251550</v>
      </c>
      <c r="L21" s="36">
        <v>6950</v>
      </c>
      <c r="M21" s="36">
        <v>6400</v>
      </c>
      <c r="N21" s="36">
        <v>7850</v>
      </c>
      <c r="O21" s="36">
        <v>930</v>
      </c>
      <c r="P21" s="36">
        <v>400</v>
      </c>
      <c r="Q21" s="36">
        <v>350</v>
      </c>
      <c r="R21" s="36">
        <v>7550</v>
      </c>
      <c r="S21" s="36">
        <v>550</v>
      </c>
      <c r="T21" s="37">
        <v>11250</v>
      </c>
      <c r="U21" s="1"/>
      <c r="V21" s="1"/>
      <c r="W21" s="1"/>
    </row>
    <row r="22" spans="1:23" ht="22.5" customHeight="1" x14ac:dyDescent="0.15">
      <c r="A22" s="38" t="s">
        <v>41</v>
      </c>
      <c r="B22" s="31">
        <v>105.16556291390728</v>
      </c>
      <c r="C22" s="32">
        <v>111.53846153846155</v>
      </c>
      <c r="D22" s="32">
        <v>146.06205250596659</v>
      </c>
      <c r="E22" s="32">
        <v>89.902402402402402</v>
      </c>
      <c r="F22" s="32">
        <v>102.07394048692515</v>
      </c>
      <c r="G22" s="32">
        <v>177.77777777777777</v>
      </c>
      <c r="H22" s="173">
        <v>87.5</v>
      </c>
      <c r="I22" s="180"/>
      <c r="J22" s="174"/>
      <c r="K22" s="32">
        <v>103.60378912685337</v>
      </c>
      <c r="L22" s="32">
        <v>102.20588235294117</v>
      </c>
      <c r="M22" s="32">
        <v>60.093896713615024</v>
      </c>
      <c r="N22" s="32">
        <v>104.66666666666666</v>
      </c>
      <c r="O22" s="32">
        <v>109.41176470588236</v>
      </c>
      <c r="P22" s="32">
        <v>22.857142857142858</v>
      </c>
      <c r="Q22" s="32">
        <v>77.777777777777786</v>
      </c>
      <c r="R22" s="32">
        <v>338.56502242152465</v>
      </c>
      <c r="S22" s="32">
        <v>148.64864864864865</v>
      </c>
      <c r="T22" s="33">
        <v>189.07563025210084</v>
      </c>
      <c r="U22" s="1"/>
      <c r="V22" s="1"/>
      <c r="W22" s="1"/>
    </row>
    <row r="23" spans="1:23" ht="22.5" customHeight="1" x14ac:dyDescent="0.15">
      <c r="A23" s="26" t="s">
        <v>42</v>
      </c>
      <c r="B23" s="35">
        <v>427050</v>
      </c>
      <c r="C23" s="36">
        <v>12050</v>
      </c>
      <c r="D23" s="36">
        <v>63850</v>
      </c>
      <c r="E23" s="36">
        <v>208600</v>
      </c>
      <c r="F23" s="36">
        <v>82750</v>
      </c>
      <c r="G23" s="36">
        <v>6000</v>
      </c>
      <c r="H23" s="177">
        <v>5250</v>
      </c>
      <c r="I23" s="181"/>
      <c r="J23" s="178"/>
      <c r="K23" s="36">
        <v>378500</v>
      </c>
      <c r="L23" s="36">
        <v>6700</v>
      </c>
      <c r="M23" s="36">
        <v>6200</v>
      </c>
      <c r="N23" s="36">
        <v>9100</v>
      </c>
      <c r="O23" s="36">
        <v>1100</v>
      </c>
      <c r="P23" s="36">
        <v>400</v>
      </c>
      <c r="Q23" s="36">
        <v>300</v>
      </c>
      <c r="R23" s="36">
        <v>14650</v>
      </c>
      <c r="S23" s="36">
        <v>800</v>
      </c>
      <c r="T23" s="37">
        <v>9300</v>
      </c>
      <c r="U23" s="1"/>
      <c r="V23" s="1"/>
      <c r="W23" s="1"/>
    </row>
    <row r="24" spans="1:23" ht="22.5" customHeight="1" x14ac:dyDescent="0.15">
      <c r="A24" s="39" t="s">
        <v>43</v>
      </c>
      <c r="B24" s="31">
        <v>145.36387773163594</v>
      </c>
      <c r="C24" s="32">
        <v>207.75862068965517</v>
      </c>
      <c r="D24" s="32">
        <v>104.33006535947713</v>
      </c>
      <c r="E24" s="32">
        <v>174.19624217118999</v>
      </c>
      <c r="F24" s="32">
        <v>146.20141342756185</v>
      </c>
      <c r="G24" s="32">
        <v>150</v>
      </c>
      <c r="H24" s="173">
        <v>125</v>
      </c>
      <c r="I24" s="180"/>
      <c r="J24" s="174"/>
      <c r="K24" s="32">
        <v>150.46710395547603</v>
      </c>
      <c r="L24" s="32">
        <v>96.402877697841731</v>
      </c>
      <c r="M24" s="32">
        <v>96.875</v>
      </c>
      <c r="N24" s="32">
        <v>115.92356687898089</v>
      </c>
      <c r="O24" s="32">
        <v>118.27956989247312</v>
      </c>
      <c r="P24" s="32">
        <v>100</v>
      </c>
      <c r="Q24" s="32">
        <v>85.714285714285708</v>
      </c>
      <c r="R24" s="32">
        <v>194.03973509933775</v>
      </c>
      <c r="S24" s="32">
        <v>145.45454545454547</v>
      </c>
      <c r="T24" s="33">
        <v>82.666666666666671</v>
      </c>
      <c r="U24" s="1"/>
      <c r="V24" s="1"/>
      <c r="W24" s="1"/>
    </row>
    <row r="25" spans="1:23" ht="22.5" customHeight="1" x14ac:dyDescent="0.15">
      <c r="A25" s="26" t="s">
        <v>44</v>
      </c>
      <c r="B25" s="35">
        <v>513650</v>
      </c>
      <c r="C25" s="36">
        <v>15650</v>
      </c>
      <c r="D25" s="36">
        <v>70050</v>
      </c>
      <c r="E25" s="36">
        <v>276800</v>
      </c>
      <c r="F25" s="36">
        <v>86500</v>
      </c>
      <c r="G25" s="36">
        <v>11800</v>
      </c>
      <c r="H25" s="177">
        <v>5650</v>
      </c>
      <c r="I25" s="181"/>
      <c r="J25" s="178"/>
      <c r="K25" s="36">
        <v>466450</v>
      </c>
      <c r="L25" s="36">
        <v>5900</v>
      </c>
      <c r="M25" s="36">
        <v>6850</v>
      </c>
      <c r="N25" s="36">
        <v>8750</v>
      </c>
      <c r="O25" s="36">
        <v>950</v>
      </c>
      <c r="P25" s="36">
        <v>450</v>
      </c>
      <c r="Q25" s="36">
        <v>300</v>
      </c>
      <c r="R25" s="36">
        <v>18900</v>
      </c>
      <c r="S25" s="36">
        <v>700</v>
      </c>
      <c r="T25" s="37">
        <v>4400</v>
      </c>
      <c r="U25" s="1"/>
      <c r="V25" s="1"/>
      <c r="W25" s="1"/>
    </row>
    <row r="26" spans="1:23" ht="22.5" customHeight="1" x14ac:dyDescent="0.15">
      <c r="A26" s="38" t="s">
        <v>45</v>
      </c>
      <c r="B26" s="31">
        <v>120.27865589509426</v>
      </c>
      <c r="C26" s="32">
        <v>129.87551867219918</v>
      </c>
      <c r="D26" s="32">
        <v>109.71025841816757</v>
      </c>
      <c r="E26" s="32">
        <v>132.69415148609781</v>
      </c>
      <c r="F26" s="32">
        <v>104.53172205438067</v>
      </c>
      <c r="G26" s="32">
        <v>196.66666666666666</v>
      </c>
      <c r="H26" s="173">
        <v>107.61904761904762</v>
      </c>
      <c r="I26" s="180"/>
      <c r="J26" s="174"/>
      <c r="K26" s="32">
        <v>123.23645970937913</v>
      </c>
      <c r="L26" s="32">
        <v>88.059701492537314</v>
      </c>
      <c r="M26" s="32">
        <v>110.48387096774192</v>
      </c>
      <c r="N26" s="32">
        <v>96.15384615384616</v>
      </c>
      <c r="O26" s="32">
        <v>86.36363636363636</v>
      </c>
      <c r="P26" s="32">
        <v>112.5</v>
      </c>
      <c r="Q26" s="32">
        <v>100</v>
      </c>
      <c r="R26" s="32">
        <v>129.01023890784984</v>
      </c>
      <c r="S26" s="32">
        <v>87.5</v>
      </c>
      <c r="T26" s="33">
        <v>47.311827956989248</v>
      </c>
      <c r="U26" s="1"/>
      <c r="V26" s="1"/>
      <c r="W26" s="1"/>
    </row>
    <row r="27" spans="1:23" ht="22.5" customHeight="1" x14ac:dyDescent="0.15">
      <c r="A27" s="40" t="s">
        <v>46</v>
      </c>
      <c r="B27" s="35">
        <v>590650</v>
      </c>
      <c r="C27" s="41">
        <v>17350</v>
      </c>
      <c r="D27" s="41">
        <v>133850</v>
      </c>
      <c r="E27" s="41">
        <v>267900</v>
      </c>
      <c r="F27" s="41">
        <v>86050</v>
      </c>
      <c r="G27" s="41">
        <v>18950</v>
      </c>
      <c r="H27" s="199">
        <v>10350</v>
      </c>
      <c r="I27" s="200"/>
      <c r="J27" s="201"/>
      <c r="K27" s="41">
        <v>534450</v>
      </c>
      <c r="L27" s="41">
        <v>5850</v>
      </c>
      <c r="M27" s="41">
        <v>9550</v>
      </c>
      <c r="N27" s="41">
        <v>9700</v>
      </c>
      <c r="O27" s="41">
        <v>1350</v>
      </c>
      <c r="P27" s="41">
        <v>400</v>
      </c>
      <c r="Q27" s="41">
        <v>400</v>
      </c>
      <c r="R27" s="41">
        <v>22950</v>
      </c>
      <c r="S27" s="41">
        <v>800</v>
      </c>
      <c r="T27" s="42">
        <v>5200</v>
      </c>
      <c r="U27" s="43"/>
      <c r="V27" s="43"/>
      <c r="W27" s="43"/>
    </row>
    <row r="28" spans="1:23" ht="22.5" customHeight="1" x14ac:dyDescent="0.15">
      <c r="A28" s="38" t="s">
        <v>0</v>
      </c>
      <c r="B28" s="44">
        <v>114.99075245789933</v>
      </c>
      <c r="C28" s="22">
        <v>110.86261980830672</v>
      </c>
      <c r="D28" s="22">
        <v>191.07780157030692</v>
      </c>
      <c r="E28" s="22">
        <v>96.784682080924853</v>
      </c>
      <c r="F28" s="22">
        <v>99.479768786127167</v>
      </c>
      <c r="G28" s="22">
        <v>160.59322033898303</v>
      </c>
      <c r="H28" s="173">
        <v>183.18584070796459</v>
      </c>
      <c r="I28" s="180"/>
      <c r="J28" s="174"/>
      <c r="K28" s="22">
        <v>114.57819702004501</v>
      </c>
      <c r="L28" s="22">
        <v>99.152542372881356</v>
      </c>
      <c r="M28" s="22">
        <v>139.41605839416059</v>
      </c>
      <c r="N28" s="22">
        <v>110.85714285714286</v>
      </c>
      <c r="O28" s="22">
        <v>142.10526315789474</v>
      </c>
      <c r="P28" s="22">
        <v>88.888888888888886</v>
      </c>
      <c r="Q28" s="22">
        <v>133.33333333333331</v>
      </c>
      <c r="R28" s="22">
        <v>121.42857142857142</v>
      </c>
      <c r="S28" s="22">
        <v>114.28571428571428</v>
      </c>
      <c r="T28" s="25">
        <v>118.18181818181819</v>
      </c>
      <c r="U28" s="1"/>
      <c r="V28" s="1"/>
      <c r="W28" s="1"/>
    </row>
    <row r="29" spans="1:23" ht="22.5" customHeight="1" x14ac:dyDescent="0.15">
      <c r="A29" s="26" t="s">
        <v>47</v>
      </c>
      <c r="B29" s="27">
        <v>710950</v>
      </c>
      <c r="C29" s="28">
        <v>26950</v>
      </c>
      <c r="D29" s="28">
        <v>169300</v>
      </c>
      <c r="E29" s="28">
        <v>277400</v>
      </c>
      <c r="F29" s="28">
        <v>108000</v>
      </c>
      <c r="G29" s="28">
        <v>37150</v>
      </c>
      <c r="H29" s="28">
        <v>4550</v>
      </c>
      <c r="I29" s="28">
        <v>2150</v>
      </c>
      <c r="J29" s="28">
        <v>7300</v>
      </c>
      <c r="K29" s="28">
        <v>632800</v>
      </c>
      <c r="L29" s="28">
        <v>6050</v>
      </c>
      <c r="M29" s="28">
        <v>8400</v>
      </c>
      <c r="N29" s="28">
        <v>10850</v>
      </c>
      <c r="O29" s="28">
        <v>1350</v>
      </c>
      <c r="P29" s="28">
        <v>450</v>
      </c>
      <c r="Q29" s="28">
        <v>400</v>
      </c>
      <c r="R29" s="28">
        <v>33350</v>
      </c>
      <c r="S29" s="28">
        <v>1150</v>
      </c>
      <c r="T29" s="29">
        <v>16150</v>
      </c>
      <c r="U29" s="1"/>
      <c r="V29" s="1"/>
      <c r="W29" s="1"/>
    </row>
    <row r="30" spans="1:23" ht="22.5" customHeight="1" x14ac:dyDescent="0.15">
      <c r="A30" s="45" t="s">
        <v>48</v>
      </c>
      <c r="B30" s="46">
        <v>120.4</v>
      </c>
      <c r="C30" s="47">
        <v>155.30000000000001</v>
      </c>
      <c r="D30" s="47">
        <v>126.5</v>
      </c>
      <c r="E30" s="47">
        <v>103.5</v>
      </c>
      <c r="F30" s="47">
        <v>125.5</v>
      </c>
      <c r="G30" s="47">
        <v>196</v>
      </c>
      <c r="H30" s="196">
        <v>-135.30000000000001</v>
      </c>
      <c r="I30" s="197"/>
      <c r="J30" s="198"/>
      <c r="K30" s="47">
        <v>118.4</v>
      </c>
      <c r="L30" s="47">
        <v>103.4</v>
      </c>
      <c r="M30" s="47">
        <v>88</v>
      </c>
      <c r="N30" s="47">
        <v>111.9</v>
      </c>
      <c r="O30" s="47">
        <v>100</v>
      </c>
      <c r="P30" s="47">
        <v>112.5</v>
      </c>
      <c r="Q30" s="47">
        <v>100</v>
      </c>
      <c r="R30" s="47">
        <v>145.30000000000001</v>
      </c>
      <c r="S30" s="47">
        <v>143.80000000000001</v>
      </c>
      <c r="T30" s="48">
        <v>310.60000000000002</v>
      </c>
      <c r="U30" s="1"/>
      <c r="V30" s="1"/>
      <c r="W30" s="1"/>
    </row>
    <row r="31" spans="1:23" ht="22.5" customHeight="1" x14ac:dyDescent="0.15">
      <c r="A31" s="34" t="s">
        <v>49</v>
      </c>
      <c r="B31" s="35">
        <v>689150</v>
      </c>
      <c r="C31" s="36">
        <v>47400</v>
      </c>
      <c r="D31" s="36">
        <v>139100</v>
      </c>
      <c r="E31" s="36">
        <v>227600</v>
      </c>
      <c r="F31" s="36">
        <v>126000</v>
      </c>
      <c r="G31" s="36">
        <v>45300</v>
      </c>
      <c r="H31" s="36">
        <v>10300</v>
      </c>
      <c r="I31" s="36">
        <v>3800</v>
      </c>
      <c r="J31" s="36">
        <v>8800</v>
      </c>
      <c r="K31" s="36">
        <v>608300</v>
      </c>
      <c r="L31" s="36">
        <v>6900</v>
      </c>
      <c r="M31" s="36">
        <v>12500</v>
      </c>
      <c r="N31" s="36">
        <v>14350</v>
      </c>
      <c r="O31" s="36">
        <v>2100</v>
      </c>
      <c r="P31" s="36">
        <v>850</v>
      </c>
      <c r="Q31" s="36">
        <v>500</v>
      </c>
      <c r="R31" s="36">
        <v>29450</v>
      </c>
      <c r="S31" s="36">
        <v>1350</v>
      </c>
      <c r="T31" s="37">
        <v>12850</v>
      </c>
      <c r="U31" s="1"/>
      <c r="V31" s="1"/>
      <c r="W31" s="1"/>
    </row>
    <row r="32" spans="1:23" ht="22.5" customHeight="1" x14ac:dyDescent="0.15">
      <c r="A32" s="66" t="s">
        <v>50</v>
      </c>
      <c r="B32" s="31">
        <v>96.9</v>
      </c>
      <c r="C32" s="32">
        <v>175.9</v>
      </c>
      <c r="D32" s="32">
        <v>82.2</v>
      </c>
      <c r="E32" s="32">
        <v>82</v>
      </c>
      <c r="F32" s="32">
        <v>116.7</v>
      </c>
      <c r="G32" s="32">
        <v>121.9</v>
      </c>
      <c r="H32" s="67">
        <v>226.4</v>
      </c>
      <c r="I32" s="67">
        <v>176.7</v>
      </c>
      <c r="J32" s="67">
        <v>120.5</v>
      </c>
      <c r="K32" s="32">
        <v>96.1</v>
      </c>
      <c r="L32" s="32">
        <v>114</v>
      </c>
      <c r="M32" s="32">
        <v>148.80000000000001</v>
      </c>
      <c r="N32" s="32">
        <v>132.30000000000001</v>
      </c>
      <c r="O32" s="32">
        <v>155.6</v>
      </c>
      <c r="P32" s="32">
        <v>188.9</v>
      </c>
      <c r="Q32" s="32">
        <v>125</v>
      </c>
      <c r="R32" s="32">
        <v>88.3</v>
      </c>
      <c r="S32" s="32">
        <v>117.4</v>
      </c>
      <c r="T32" s="33">
        <v>79.599999999999994</v>
      </c>
      <c r="U32" s="1"/>
      <c r="V32" s="1"/>
      <c r="W32" s="1"/>
    </row>
    <row r="33" spans="1:23" ht="22.5" customHeight="1" x14ac:dyDescent="0.15">
      <c r="A33" s="102" t="s">
        <v>68</v>
      </c>
      <c r="B33" s="35">
        <v>675350</v>
      </c>
      <c r="C33" s="41">
        <v>92700</v>
      </c>
      <c r="D33" s="41">
        <v>135300</v>
      </c>
      <c r="E33" s="41">
        <v>180850</v>
      </c>
      <c r="F33" s="41">
        <v>127550</v>
      </c>
      <c r="G33" s="41">
        <v>40450</v>
      </c>
      <c r="H33" s="68">
        <v>8400</v>
      </c>
      <c r="I33" s="68">
        <v>6300</v>
      </c>
      <c r="J33" s="68">
        <v>10550</v>
      </c>
      <c r="K33" s="41">
        <v>602100</v>
      </c>
      <c r="L33" s="41">
        <v>5050</v>
      </c>
      <c r="M33" s="41">
        <v>11200</v>
      </c>
      <c r="N33" s="41">
        <v>12700</v>
      </c>
      <c r="O33" s="41">
        <v>2000</v>
      </c>
      <c r="P33" s="41">
        <v>500</v>
      </c>
      <c r="Q33" s="41">
        <v>450</v>
      </c>
      <c r="R33" s="41">
        <v>32100</v>
      </c>
      <c r="S33" s="41">
        <v>2650</v>
      </c>
      <c r="T33" s="42">
        <v>6600</v>
      </c>
      <c r="U33" s="1"/>
      <c r="V33" s="1"/>
      <c r="W33" s="1"/>
    </row>
    <row r="34" spans="1:23" s="71" customFormat="1" ht="22.5" customHeight="1" thickBot="1" x14ac:dyDescent="0.2">
      <c r="A34" s="103" t="s">
        <v>70</v>
      </c>
      <c r="B34" s="78">
        <v>98</v>
      </c>
      <c r="C34" s="79">
        <v>195.6</v>
      </c>
      <c r="D34" s="79">
        <v>97.3</v>
      </c>
      <c r="E34" s="79">
        <v>79.5</v>
      </c>
      <c r="F34" s="79">
        <v>101.2</v>
      </c>
      <c r="G34" s="79">
        <v>89.3</v>
      </c>
      <c r="H34" s="80">
        <v>81.599999999999994</v>
      </c>
      <c r="I34" s="80">
        <v>165.8</v>
      </c>
      <c r="J34" s="80">
        <v>119.9</v>
      </c>
      <c r="K34" s="79">
        <v>99</v>
      </c>
      <c r="L34" s="79">
        <v>73.2</v>
      </c>
      <c r="M34" s="79">
        <v>89.6</v>
      </c>
      <c r="N34" s="79">
        <v>88.5</v>
      </c>
      <c r="O34" s="79">
        <v>95.2</v>
      </c>
      <c r="P34" s="79">
        <v>58.8</v>
      </c>
      <c r="Q34" s="79">
        <v>90</v>
      </c>
      <c r="R34" s="79">
        <v>109</v>
      </c>
      <c r="S34" s="79">
        <v>196.3</v>
      </c>
      <c r="T34" s="81">
        <v>51.4</v>
      </c>
      <c r="U34" s="4"/>
      <c r="V34" s="4"/>
      <c r="W34" s="4"/>
    </row>
    <row r="35" spans="1:23" s="71" customFormat="1" ht="22.5" customHeight="1" thickTop="1" x14ac:dyDescent="0.15">
      <c r="A35" s="104" t="s">
        <v>71</v>
      </c>
      <c r="B35" s="94">
        <v>741700</v>
      </c>
      <c r="C35" s="95">
        <v>135500</v>
      </c>
      <c r="D35" s="95">
        <v>148900</v>
      </c>
      <c r="E35" s="95">
        <v>183700</v>
      </c>
      <c r="F35" s="95">
        <v>87100</v>
      </c>
      <c r="G35" s="95">
        <v>28800</v>
      </c>
      <c r="H35" s="96">
        <v>21700</v>
      </c>
      <c r="I35" s="96">
        <v>18400</v>
      </c>
      <c r="J35" s="97" t="s">
        <v>76</v>
      </c>
      <c r="K35" s="95">
        <v>624100</v>
      </c>
      <c r="L35" s="95">
        <v>11300</v>
      </c>
      <c r="M35" s="95" t="s">
        <v>76</v>
      </c>
      <c r="N35" s="95">
        <v>21200</v>
      </c>
      <c r="O35" s="95">
        <v>9300</v>
      </c>
      <c r="P35" s="95" t="s">
        <v>76</v>
      </c>
      <c r="Q35" s="95" t="s">
        <v>76</v>
      </c>
      <c r="R35" s="95">
        <v>25600</v>
      </c>
      <c r="S35" s="95" t="s">
        <v>76</v>
      </c>
      <c r="T35" s="98">
        <v>50200</v>
      </c>
      <c r="U35" s="4"/>
      <c r="V35" s="4"/>
      <c r="W35" s="4"/>
    </row>
    <row r="36" spans="1:23" s="71" customFormat="1" ht="22.5" customHeight="1" x14ac:dyDescent="0.15">
      <c r="A36" s="105" t="s">
        <v>77</v>
      </c>
      <c r="B36" s="44">
        <v>113</v>
      </c>
      <c r="C36" s="22">
        <v>127.6</v>
      </c>
      <c r="D36" s="22">
        <v>121.9</v>
      </c>
      <c r="E36" s="22">
        <v>109.3</v>
      </c>
      <c r="F36" s="22">
        <v>101</v>
      </c>
      <c r="G36" s="22">
        <v>107.9</v>
      </c>
      <c r="H36" s="67">
        <v>193.8</v>
      </c>
      <c r="I36" s="67">
        <v>140.5</v>
      </c>
      <c r="J36" s="93" t="s">
        <v>76</v>
      </c>
      <c r="K36" s="22">
        <v>117</v>
      </c>
      <c r="L36" s="22">
        <v>120.2</v>
      </c>
      <c r="M36" s="22" t="s">
        <v>76</v>
      </c>
      <c r="N36" s="22">
        <v>91.4</v>
      </c>
      <c r="O36" s="22">
        <v>96.9</v>
      </c>
      <c r="P36" s="22" t="s">
        <v>76</v>
      </c>
      <c r="Q36" s="22" t="s">
        <v>76</v>
      </c>
      <c r="R36" s="22">
        <v>75.5</v>
      </c>
      <c r="S36" s="22" t="s">
        <v>76</v>
      </c>
      <c r="T36" s="25">
        <v>107.3</v>
      </c>
      <c r="U36" s="4"/>
      <c r="V36" s="4"/>
      <c r="W36" s="4"/>
    </row>
    <row r="37" spans="1:23" s="71" customFormat="1" ht="22.5" customHeight="1" x14ac:dyDescent="0.15">
      <c r="A37" s="45" t="s">
        <v>78</v>
      </c>
      <c r="B37" s="106">
        <v>569700</v>
      </c>
      <c r="C37" s="107">
        <v>101400</v>
      </c>
      <c r="D37" s="107">
        <v>89700</v>
      </c>
      <c r="E37" s="107">
        <v>191200</v>
      </c>
      <c r="F37" s="107">
        <v>56200</v>
      </c>
      <c r="G37" s="107">
        <v>17700</v>
      </c>
      <c r="H37" s="108">
        <v>12400</v>
      </c>
      <c r="I37" s="108">
        <v>9700</v>
      </c>
      <c r="J37" s="109" t="s">
        <v>76</v>
      </c>
      <c r="K37" s="107">
        <v>478300</v>
      </c>
      <c r="L37" s="107">
        <v>7400</v>
      </c>
      <c r="M37" s="107" t="s">
        <v>76</v>
      </c>
      <c r="N37" s="107">
        <v>16300</v>
      </c>
      <c r="O37" s="107">
        <v>6600</v>
      </c>
      <c r="P37" s="107" t="s">
        <v>76</v>
      </c>
      <c r="Q37" s="107" t="s">
        <v>76</v>
      </c>
      <c r="R37" s="107">
        <v>20500</v>
      </c>
      <c r="S37" s="107" t="s">
        <v>76</v>
      </c>
      <c r="T37" s="110">
        <v>40600</v>
      </c>
      <c r="U37" s="4"/>
      <c r="V37" s="4"/>
      <c r="W37" s="4"/>
    </row>
    <row r="38" spans="1:23" s="71" customFormat="1" ht="22.5" customHeight="1" x14ac:dyDescent="0.15">
      <c r="A38" s="105" t="s">
        <v>81</v>
      </c>
      <c r="B38" s="111">
        <v>76.8</v>
      </c>
      <c r="C38" s="112">
        <v>74.8</v>
      </c>
      <c r="D38" s="112">
        <v>60.2</v>
      </c>
      <c r="E38" s="112">
        <v>104.1</v>
      </c>
      <c r="F38" s="112">
        <v>64.5</v>
      </c>
      <c r="G38" s="112">
        <v>61.5</v>
      </c>
      <c r="H38" s="113">
        <v>57.1</v>
      </c>
      <c r="I38" s="113">
        <v>52.7</v>
      </c>
      <c r="J38" s="114" t="s">
        <v>76</v>
      </c>
      <c r="K38" s="112">
        <v>76.8</v>
      </c>
      <c r="L38" s="112">
        <v>65.5</v>
      </c>
      <c r="M38" s="112" t="s">
        <v>76</v>
      </c>
      <c r="N38" s="112">
        <v>76.900000000000006</v>
      </c>
      <c r="O38" s="112">
        <v>71</v>
      </c>
      <c r="P38" s="112" t="s">
        <v>76</v>
      </c>
      <c r="Q38" s="112" t="s">
        <v>76</v>
      </c>
      <c r="R38" s="112">
        <v>80.099999999999994</v>
      </c>
      <c r="S38" s="112" t="s">
        <v>76</v>
      </c>
      <c r="T38" s="115">
        <v>80.900000000000006</v>
      </c>
      <c r="U38" s="4"/>
      <c r="V38" s="4"/>
      <c r="W38" s="4"/>
    </row>
    <row r="39" spans="1:23" s="71" customFormat="1" ht="22.5" customHeight="1" x14ac:dyDescent="0.15">
      <c r="A39" s="45" t="s">
        <v>82</v>
      </c>
      <c r="B39" s="106">
        <v>790400</v>
      </c>
      <c r="C39" s="107">
        <v>102200</v>
      </c>
      <c r="D39" s="107">
        <v>123600</v>
      </c>
      <c r="E39" s="107">
        <v>280800</v>
      </c>
      <c r="F39" s="107">
        <v>72600</v>
      </c>
      <c r="G39" s="107">
        <v>23500</v>
      </c>
      <c r="H39" s="108">
        <v>22000</v>
      </c>
      <c r="I39" s="108">
        <v>37000</v>
      </c>
      <c r="J39" s="109" t="s">
        <v>76</v>
      </c>
      <c r="K39" s="107">
        <v>661700</v>
      </c>
      <c r="L39" s="107">
        <v>11100</v>
      </c>
      <c r="M39" s="107" t="s">
        <v>76</v>
      </c>
      <c r="N39" s="107">
        <v>23700</v>
      </c>
      <c r="O39" s="107">
        <v>9400</v>
      </c>
      <c r="P39" s="107" t="s">
        <v>76</v>
      </c>
      <c r="Q39" s="107" t="s">
        <v>76</v>
      </c>
      <c r="R39" s="107">
        <v>29400</v>
      </c>
      <c r="S39" s="107" t="s">
        <v>76</v>
      </c>
      <c r="T39" s="110">
        <v>55100</v>
      </c>
      <c r="U39" s="4"/>
      <c r="V39" s="4"/>
      <c r="W39" s="4"/>
    </row>
    <row r="40" spans="1:23" s="71" customFormat="1" ht="22.5" customHeight="1" x14ac:dyDescent="0.15">
      <c r="A40" s="45" t="s">
        <v>84</v>
      </c>
      <c r="B40" s="111">
        <v>138.69999999999999</v>
      </c>
      <c r="C40" s="112">
        <v>100.8</v>
      </c>
      <c r="D40" s="112">
        <v>137.80000000000001</v>
      </c>
      <c r="E40" s="112">
        <v>146.9</v>
      </c>
      <c r="F40" s="112">
        <v>129.19999999999999</v>
      </c>
      <c r="G40" s="112">
        <v>132.80000000000001</v>
      </c>
      <c r="H40" s="113">
        <v>177.4</v>
      </c>
      <c r="I40" s="113">
        <v>381.4</v>
      </c>
      <c r="J40" s="114" t="s">
        <v>76</v>
      </c>
      <c r="K40" s="112">
        <v>138.30000000000001</v>
      </c>
      <c r="L40" s="112">
        <v>150</v>
      </c>
      <c r="M40" s="112" t="s">
        <v>76</v>
      </c>
      <c r="N40" s="112">
        <v>145.4</v>
      </c>
      <c r="O40" s="112">
        <v>142.4</v>
      </c>
      <c r="P40" s="112" t="s">
        <v>76</v>
      </c>
      <c r="Q40" s="112" t="s">
        <v>76</v>
      </c>
      <c r="R40" s="112">
        <v>143.4</v>
      </c>
      <c r="S40" s="112" t="s">
        <v>76</v>
      </c>
      <c r="T40" s="115">
        <v>135.69999999999999</v>
      </c>
      <c r="U40" s="4"/>
      <c r="V40" s="4"/>
      <c r="W40" s="4"/>
    </row>
    <row r="41" spans="1:23" s="71" customFormat="1" ht="22.5" customHeight="1" x14ac:dyDescent="0.15">
      <c r="A41" s="100" t="s">
        <v>87</v>
      </c>
      <c r="B41" s="35">
        <v>1153100</v>
      </c>
      <c r="C41" s="36">
        <v>158300</v>
      </c>
      <c r="D41" s="36">
        <v>141600</v>
      </c>
      <c r="E41" s="36">
        <v>415600</v>
      </c>
      <c r="F41" s="36">
        <v>107300</v>
      </c>
      <c r="G41" s="36">
        <v>35600</v>
      </c>
      <c r="H41" s="36">
        <v>36400</v>
      </c>
      <c r="I41" s="36">
        <v>98800</v>
      </c>
      <c r="J41" s="99" t="s">
        <v>76</v>
      </c>
      <c r="K41" s="70">
        <v>993600</v>
      </c>
      <c r="L41" s="36">
        <v>13100</v>
      </c>
      <c r="M41" s="99" t="s">
        <v>76</v>
      </c>
      <c r="N41" s="36">
        <v>33500</v>
      </c>
      <c r="O41" s="36">
        <v>10700</v>
      </c>
      <c r="P41" s="99" t="s">
        <v>76</v>
      </c>
      <c r="Q41" s="99" t="s">
        <v>76</v>
      </c>
      <c r="R41" s="36">
        <v>35400</v>
      </c>
      <c r="S41" s="99" t="s">
        <v>76</v>
      </c>
      <c r="T41" s="37">
        <v>66800</v>
      </c>
      <c r="U41" s="4"/>
      <c r="V41" s="4"/>
      <c r="W41" s="4"/>
    </row>
    <row r="42" spans="1:23" s="71" customFormat="1" ht="22.5" customHeight="1" x14ac:dyDescent="0.15">
      <c r="A42" s="45" t="s">
        <v>86</v>
      </c>
      <c r="B42" s="46">
        <v>145.9</v>
      </c>
      <c r="C42" s="47">
        <v>154.9</v>
      </c>
      <c r="D42" s="47">
        <v>114.6</v>
      </c>
      <c r="E42" s="47">
        <v>148</v>
      </c>
      <c r="F42" s="47">
        <v>147.80000000000001</v>
      </c>
      <c r="G42" s="47">
        <v>151.5</v>
      </c>
      <c r="H42" s="116">
        <v>165.5</v>
      </c>
      <c r="I42" s="116">
        <v>267</v>
      </c>
      <c r="J42" s="117" t="s">
        <v>76</v>
      </c>
      <c r="K42" s="47">
        <v>150.19999999999999</v>
      </c>
      <c r="L42" s="47">
        <v>118</v>
      </c>
      <c r="M42" s="47" t="s">
        <v>76</v>
      </c>
      <c r="N42" s="47">
        <v>141.4</v>
      </c>
      <c r="O42" s="47">
        <v>113.8</v>
      </c>
      <c r="P42" s="47" t="s">
        <v>76</v>
      </c>
      <c r="Q42" s="47" t="s">
        <v>76</v>
      </c>
      <c r="R42" s="47">
        <v>120.4</v>
      </c>
      <c r="S42" s="47" t="s">
        <v>76</v>
      </c>
      <c r="T42" s="48">
        <v>121.2</v>
      </c>
      <c r="U42" s="4"/>
      <c r="V42" s="4"/>
      <c r="W42" s="4"/>
    </row>
    <row r="43" spans="1:23" ht="22.5" customHeight="1" x14ac:dyDescent="0.15">
      <c r="A43" s="100" t="s">
        <v>89</v>
      </c>
      <c r="B43" s="35">
        <v>1541300</v>
      </c>
      <c r="C43" s="36">
        <v>340000</v>
      </c>
      <c r="D43" s="36">
        <v>201100</v>
      </c>
      <c r="E43" s="36">
        <v>472700</v>
      </c>
      <c r="F43" s="36">
        <v>120200</v>
      </c>
      <c r="G43" s="36">
        <v>40900</v>
      </c>
      <c r="H43" s="36">
        <v>49300</v>
      </c>
      <c r="I43" s="36">
        <v>128300</v>
      </c>
      <c r="J43" s="99" t="s">
        <v>76</v>
      </c>
      <c r="K43" s="70">
        <v>1352500</v>
      </c>
      <c r="L43" s="36">
        <v>12800</v>
      </c>
      <c r="M43" s="99" t="s">
        <v>76</v>
      </c>
      <c r="N43" s="36">
        <v>41800</v>
      </c>
      <c r="O43" s="36">
        <v>13700</v>
      </c>
      <c r="P43" s="99" t="s">
        <v>76</v>
      </c>
      <c r="Q43" s="99" t="s">
        <v>76</v>
      </c>
      <c r="R43" s="36">
        <v>38700</v>
      </c>
      <c r="S43" s="99" t="s">
        <v>76</v>
      </c>
      <c r="T43" s="37">
        <v>81800</v>
      </c>
      <c r="U43" s="43"/>
      <c r="V43" s="1"/>
      <c r="W43" s="1"/>
    </row>
    <row r="44" spans="1:23" ht="22.5" customHeight="1" x14ac:dyDescent="0.15">
      <c r="A44" s="119" t="s">
        <v>90</v>
      </c>
      <c r="B44" s="31">
        <f>100*B43/B41</f>
        <v>133.66577053161043</v>
      </c>
      <c r="C44" s="32">
        <f t="shared" ref="C44:I46" si="0">100*C43/C41</f>
        <v>214.78205938092231</v>
      </c>
      <c r="D44" s="32">
        <f t="shared" si="0"/>
        <v>142.01977401129943</v>
      </c>
      <c r="E44" s="32">
        <f t="shared" si="0"/>
        <v>113.73917228103946</v>
      </c>
      <c r="F44" s="32">
        <f t="shared" si="0"/>
        <v>112.02236719478098</v>
      </c>
      <c r="G44" s="32">
        <f t="shared" si="0"/>
        <v>114.88764044943821</v>
      </c>
      <c r="H44" s="67">
        <f t="shared" si="0"/>
        <v>135.43956043956044</v>
      </c>
      <c r="I44" s="67">
        <f t="shared" si="0"/>
        <v>129.85829959514169</v>
      </c>
      <c r="J44" s="93" t="s">
        <v>76</v>
      </c>
      <c r="K44" s="32">
        <f>100*K43/K41</f>
        <v>136.12117552334945</v>
      </c>
      <c r="L44" s="32">
        <f>100*L43/L41</f>
        <v>97.709923664122144</v>
      </c>
      <c r="M44" s="93" t="s">
        <v>76</v>
      </c>
      <c r="N44" s="32">
        <f>100*N43/N41</f>
        <v>124.77611940298507</v>
      </c>
      <c r="O44" s="32">
        <f>100*O43/O41</f>
        <v>128.03738317757009</v>
      </c>
      <c r="P44" s="93" t="s">
        <v>76</v>
      </c>
      <c r="Q44" s="93" t="s">
        <v>76</v>
      </c>
      <c r="R44" s="32">
        <f>100*R43/R41</f>
        <v>109.32203389830508</v>
      </c>
      <c r="S44" s="93" t="s">
        <v>76</v>
      </c>
      <c r="T44" s="33">
        <f>100*T43/T41</f>
        <v>122.45508982035928</v>
      </c>
      <c r="U44" s="1"/>
      <c r="V44" s="1"/>
      <c r="W44" s="1"/>
    </row>
    <row r="45" spans="1:23" ht="22.5" customHeight="1" x14ac:dyDescent="0.15">
      <c r="A45" s="122" t="s">
        <v>91</v>
      </c>
      <c r="B45" s="35">
        <v>2080000</v>
      </c>
      <c r="C45" s="36">
        <v>554300</v>
      </c>
      <c r="D45" s="36">
        <v>299500</v>
      </c>
      <c r="E45" s="36">
        <v>547800</v>
      </c>
      <c r="F45" s="36">
        <v>165100</v>
      </c>
      <c r="G45" s="36">
        <v>49800</v>
      </c>
      <c r="H45" s="36">
        <v>76300</v>
      </c>
      <c r="I45" s="36">
        <v>155200</v>
      </c>
      <c r="J45" s="99" t="s">
        <v>76</v>
      </c>
      <c r="K45" s="70">
        <v>1848000</v>
      </c>
      <c r="L45" s="36">
        <v>10200</v>
      </c>
      <c r="M45" s="99" t="s">
        <v>76</v>
      </c>
      <c r="N45" s="36">
        <v>52700</v>
      </c>
      <c r="O45" s="36">
        <v>16100</v>
      </c>
      <c r="P45" s="99" t="s">
        <v>76</v>
      </c>
      <c r="Q45" s="99" t="s">
        <v>76</v>
      </c>
      <c r="R45" s="36">
        <v>46500</v>
      </c>
      <c r="S45" s="99" t="s">
        <v>76</v>
      </c>
      <c r="T45" s="37">
        <v>106500</v>
      </c>
      <c r="U45" s="120"/>
      <c r="V45" s="120"/>
      <c r="W45" s="120"/>
    </row>
    <row r="46" spans="1:23" ht="22.5" customHeight="1" x14ac:dyDescent="0.15">
      <c r="A46" s="122" t="s">
        <v>94</v>
      </c>
      <c r="B46" s="46">
        <f>100*B45/B43</f>
        <v>134.95101537663012</v>
      </c>
      <c r="C46" s="47">
        <f t="shared" si="0"/>
        <v>163.02941176470588</v>
      </c>
      <c r="D46" s="47">
        <f t="shared" si="0"/>
        <v>148.93088015912483</v>
      </c>
      <c r="E46" s="47">
        <f t="shared" si="0"/>
        <v>115.88745504548339</v>
      </c>
      <c r="F46" s="47">
        <f t="shared" si="0"/>
        <v>137.35440931780366</v>
      </c>
      <c r="G46" s="47">
        <f t="shared" si="0"/>
        <v>121.760391198044</v>
      </c>
      <c r="H46" s="116">
        <f t="shared" si="0"/>
        <v>154.76673427991886</v>
      </c>
      <c r="I46" s="116">
        <f t="shared" si="0"/>
        <v>120.96648480124708</v>
      </c>
      <c r="J46" s="117" t="s">
        <v>76</v>
      </c>
      <c r="K46" s="47">
        <f>100*K45/K43</f>
        <v>136.63585951940851</v>
      </c>
      <c r="L46" s="47">
        <f>100*L45/L43</f>
        <v>79.6875</v>
      </c>
      <c r="M46" s="117" t="s">
        <v>76</v>
      </c>
      <c r="N46" s="47">
        <f>100*N45/N43</f>
        <v>126.07655502392345</v>
      </c>
      <c r="O46" s="47">
        <f>100*O45/O43</f>
        <v>117.51824817518248</v>
      </c>
      <c r="P46" s="117" t="s">
        <v>76</v>
      </c>
      <c r="Q46" s="117" t="s">
        <v>76</v>
      </c>
      <c r="R46" s="47">
        <f>100*R45/R43</f>
        <v>120.15503875968992</v>
      </c>
      <c r="S46" s="117" t="s">
        <v>76</v>
      </c>
      <c r="T46" s="48">
        <f>100*T45/T43</f>
        <v>130.1955990220049</v>
      </c>
      <c r="U46" s="120"/>
      <c r="V46" s="120"/>
      <c r="W46" s="120"/>
    </row>
    <row r="47" spans="1:23" ht="22.5" customHeight="1" x14ac:dyDescent="0.15">
      <c r="A47" s="100" t="s">
        <v>95</v>
      </c>
      <c r="B47" s="35">
        <v>2301200</v>
      </c>
      <c r="C47" s="36">
        <v>546600</v>
      </c>
      <c r="D47" s="36">
        <v>424300</v>
      </c>
      <c r="E47" s="36">
        <v>529600</v>
      </c>
      <c r="F47" s="36">
        <v>170800</v>
      </c>
      <c r="G47" s="36">
        <v>60700</v>
      </c>
      <c r="H47" s="36">
        <v>125800</v>
      </c>
      <c r="I47" s="36">
        <v>168700</v>
      </c>
      <c r="J47" s="99" t="s">
        <v>76</v>
      </c>
      <c r="K47" s="70">
        <v>2026500</v>
      </c>
      <c r="L47" s="36">
        <v>10300</v>
      </c>
      <c r="M47" s="99" t="s">
        <v>76</v>
      </c>
      <c r="N47" s="36">
        <v>65100</v>
      </c>
      <c r="O47" s="36">
        <v>20100</v>
      </c>
      <c r="P47" s="99" t="s">
        <v>76</v>
      </c>
      <c r="Q47" s="99" t="s">
        <v>76</v>
      </c>
      <c r="R47" s="36">
        <v>48200</v>
      </c>
      <c r="S47" s="99" t="s">
        <v>76</v>
      </c>
      <c r="T47" s="37">
        <v>131000</v>
      </c>
      <c r="U47" s="43"/>
      <c r="V47" s="118"/>
      <c r="W47" s="118"/>
    </row>
    <row r="48" spans="1:23" ht="22.5" customHeight="1" x14ac:dyDescent="0.15">
      <c r="A48" s="119" t="s">
        <v>96</v>
      </c>
      <c r="B48" s="31">
        <f t="shared" ref="B48:I48" si="1">100*B47/B45</f>
        <v>110.63461538461539</v>
      </c>
      <c r="C48" s="32">
        <f t="shared" si="1"/>
        <v>98.610860544831326</v>
      </c>
      <c r="D48" s="32">
        <f t="shared" si="1"/>
        <v>141.66944908180301</v>
      </c>
      <c r="E48" s="32">
        <f t="shared" si="1"/>
        <v>96.677619569185836</v>
      </c>
      <c r="F48" s="32">
        <f t="shared" si="1"/>
        <v>103.45245305875227</v>
      </c>
      <c r="G48" s="32">
        <f t="shared" si="1"/>
        <v>121.88755020080322</v>
      </c>
      <c r="H48" s="67">
        <f t="shared" si="1"/>
        <v>164.87549148099606</v>
      </c>
      <c r="I48" s="67">
        <f t="shared" si="1"/>
        <v>108.69845360824742</v>
      </c>
      <c r="J48" s="93" t="s">
        <v>76</v>
      </c>
      <c r="K48" s="32">
        <f>100*K47/K45</f>
        <v>109.65909090909091</v>
      </c>
      <c r="L48" s="32">
        <f>100*L47/L45</f>
        <v>100.98039215686275</v>
      </c>
      <c r="M48" s="93" t="s">
        <v>76</v>
      </c>
      <c r="N48" s="32">
        <f>100*N47/N45</f>
        <v>123.52941176470588</v>
      </c>
      <c r="O48" s="32">
        <f>100*O47/O45</f>
        <v>124.84472049689441</v>
      </c>
      <c r="P48" s="93" t="s">
        <v>76</v>
      </c>
      <c r="Q48" s="93" t="s">
        <v>76</v>
      </c>
      <c r="R48" s="32">
        <f>100*R47/R45</f>
        <v>103.65591397849462</v>
      </c>
      <c r="S48" s="93" t="s">
        <v>76</v>
      </c>
      <c r="T48" s="33">
        <f>100*T47/T45</f>
        <v>123.00469483568075</v>
      </c>
      <c r="U48" s="118"/>
      <c r="V48" s="118"/>
      <c r="W48" s="118"/>
    </row>
    <row r="49" spans="1:23" ht="22.5" customHeight="1" x14ac:dyDescent="0.15">
      <c r="A49" s="100" t="s">
        <v>97</v>
      </c>
      <c r="B49" s="35">
        <v>2792100</v>
      </c>
      <c r="C49" s="36">
        <v>666000</v>
      </c>
      <c r="D49" s="36">
        <v>639400</v>
      </c>
      <c r="E49" s="36">
        <v>614800</v>
      </c>
      <c r="F49" s="36">
        <v>203200</v>
      </c>
      <c r="G49" s="36">
        <v>69300</v>
      </c>
      <c r="H49" s="36">
        <v>124000</v>
      </c>
      <c r="I49" s="36">
        <v>159400</v>
      </c>
      <c r="J49" s="99" t="s">
        <v>76</v>
      </c>
      <c r="K49" s="70">
        <v>2476100</v>
      </c>
      <c r="L49" s="36">
        <v>14100</v>
      </c>
      <c r="M49" s="99" t="s">
        <v>76</v>
      </c>
      <c r="N49" s="36">
        <v>77100</v>
      </c>
      <c r="O49" s="36">
        <v>22400</v>
      </c>
      <c r="P49" s="99" t="s">
        <v>76</v>
      </c>
      <c r="Q49" s="99" t="s">
        <v>76</v>
      </c>
      <c r="R49" s="36">
        <v>54500</v>
      </c>
      <c r="S49" s="99" t="s">
        <v>76</v>
      </c>
      <c r="T49" s="37">
        <v>147900</v>
      </c>
      <c r="U49" s="123"/>
      <c r="V49" s="123"/>
      <c r="W49" s="123"/>
    </row>
    <row r="50" spans="1:23" ht="22.5" customHeight="1" x14ac:dyDescent="0.15">
      <c r="A50" s="119" t="s">
        <v>98</v>
      </c>
      <c r="B50" s="31">
        <f>100*B49/B47</f>
        <v>121.33234833999653</v>
      </c>
      <c r="C50" s="32">
        <f t="shared" ref="C50:I50" si="2">100*C49/C47</f>
        <v>121.84412733260153</v>
      </c>
      <c r="D50" s="32">
        <f t="shared" si="2"/>
        <v>150.69526278576478</v>
      </c>
      <c r="E50" s="32">
        <f t="shared" si="2"/>
        <v>116.08761329305136</v>
      </c>
      <c r="F50" s="32">
        <f t="shared" si="2"/>
        <v>118.96955503512881</v>
      </c>
      <c r="G50" s="32">
        <f t="shared" si="2"/>
        <v>114.16803953871499</v>
      </c>
      <c r="H50" s="67">
        <f t="shared" si="2"/>
        <v>98.569157392686805</v>
      </c>
      <c r="I50" s="67">
        <f t="shared" si="2"/>
        <v>94.487255483106111</v>
      </c>
      <c r="J50" s="93" t="s">
        <v>76</v>
      </c>
      <c r="K50" s="32">
        <f>100*K49/K47</f>
        <v>122.18603503577597</v>
      </c>
      <c r="L50" s="32">
        <f>100*L49/L47</f>
        <v>136.89320388349515</v>
      </c>
      <c r="M50" s="93" t="s">
        <v>76</v>
      </c>
      <c r="N50" s="32">
        <f>100*N49/N47</f>
        <v>118.43317972350231</v>
      </c>
      <c r="O50" s="32">
        <f>100*O49/O47</f>
        <v>111.44278606965175</v>
      </c>
      <c r="P50" s="93" t="s">
        <v>76</v>
      </c>
      <c r="Q50" s="93" t="s">
        <v>76</v>
      </c>
      <c r="R50" s="32">
        <f>100*R49/R47</f>
        <v>113.07053941908714</v>
      </c>
      <c r="S50" s="93" t="s">
        <v>76</v>
      </c>
      <c r="T50" s="33">
        <f>100*T49/T47</f>
        <v>112.90076335877863</v>
      </c>
      <c r="U50" s="123"/>
      <c r="V50" s="123"/>
      <c r="W50" s="123"/>
    </row>
    <row r="51" spans="1:23" ht="22.5" customHeight="1" x14ac:dyDescent="0.15">
      <c r="A51" s="122" t="s">
        <v>100</v>
      </c>
      <c r="B51" s="127">
        <v>3115000</v>
      </c>
      <c r="C51" s="128">
        <v>708900</v>
      </c>
      <c r="D51" s="128">
        <v>731200</v>
      </c>
      <c r="E51" s="128">
        <v>594200</v>
      </c>
      <c r="F51" s="128">
        <v>205000</v>
      </c>
      <c r="G51" s="128">
        <v>83800</v>
      </c>
      <c r="H51" s="129">
        <v>128900</v>
      </c>
      <c r="I51" s="129">
        <v>235200</v>
      </c>
      <c r="J51" s="130" t="s">
        <v>76</v>
      </c>
      <c r="K51" s="128">
        <v>2687200</v>
      </c>
      <c r="L51" s="128">
        <v>17900</v>
      </c>
      <c r="M51" s="131" t="s">
        <v>76</v>
      </c>
      <c r="N51" s="128">
        <v>103400</v>
      </c>
      <c r="O51" s="128">
        <v>20700</v>
      </c>
      <c r="P51" s="131" t="s">
        <v>76</v>
      </c>
      <c r="Q51" s="131" t="s">
        <v>76</v>
      </c>
      <c r="R51" s="128">
        <v>68400</v>
      </c>
      <c r="S51" s="131" t="s">
        <v>76</v>
      </c>
      <c r="T51" s="132">
        <v>217400</v>
      </c>
      <c r="U51" s="124"/>
      <c r="V51" s="124"/>
      <c r="W51" s="124"/>
    </row>
    <row r="52" spans="1:23" ht="22.5" customHeight="1" x14ac:dyDescent="0.15">
      <c r="A52" s="119" t="s">
        <v>101</v>
      </c>
      <c r="B52" s="31">
        <f>100*B51/B49</f>
        <v>111.56477203538556</v>
      </c>
      <c r="C52" s="32">
        <f t="shared" ref="C52:I54" si="3">100*C51/C49</f>
        <v>106.44144144144144</v>
      </c>
      <c r="D52" s="32">
        <f t="shared" si="3"/>
        <v>114.3572098842665</v>
      </c>
      <c r="E52" s="32">
        <f t="shared" si="3"/>
        <v>96.649316851008464</v>
      </c>
      <c r="F52" s="32">
        <f t="shared" si="3"/>
        <v>100.88582677165354</v>
      </c>
      <c r="G52" s="32">
        <f t="shared" si="3"/>
        <v>120.92352092352093</v>
      </c>
      <c r="H52" s="125">
        <f t="shared" si="3"/>
        <v>103.95161290322581</v>
      </c>
      <c r="I52" s="125">
        <f t="shared" si="3"/>
        <v>147.55332496863238</v>
      </c>
      <c r="J52" s="126" t="s">
        <v>76</v>
      </c>
      <c r="K52" s="32">
        <f>100*K51/K49</f>
        <v>108.5255038164856</v>
      </c>
      <c r="L52" s="32">
        <f>100*L51/L49</f>
        <v>126.95035460992908</v>
      </c>
      <c r="M52" s="126" t="s">
        <v>76</v>
      </c>
      <c r="N52" s="32">
        <f>100*N51/N49</f>
        <v>134.11154345006486</v>
      </c>
      <c r="O52" s="32">
        <f>100*O51/O49</f>
        <v>92.410714285714292</v>
      </c>
      <c r="P52" s="126" t="s">
        <v>76</v>
      </c>
      <c r="Q52" s="126" t="s">
        <v>76</v>
      </c>
      <c r="R52" s="32">
        <f>100*R51/R49</f>
        <v>125.50458715596331</v>
      </c>
      <c r="S52" s="126" t="s">
        <v>76</v>
      </c>
      <c r="T52" s="33">
        <f>100*T51/T49</f>
        <v>146.99121027721432</v>
      </c>
      <c r="U52" s="124"/>
      <c r="V52" s="124"/>
      <c r="W52" s="124"/>
    </row>
    <row r="53" spans="1:23" ht="22.5" customHeight="1" x14ac:dyDescent="0.15">
      <c r="A53" s="146" t="s">
        <v>102</v>
      </c>
      <c r="B53" s="35">
        <v>2442000</v>
      </c>
      <c r="C53" s="41">
        <v>594000</v>
      </c>
      <c r="D53" s="41">
        <v>436900</v>
      </c>
      <c r="E53" s="41">
        <v>488900</v>
      </c>
      <c r="F53" s="41">
        <v>177800</v>
      </c>
      <c r="G53" s="41">
        <v>71600</v>
      </c>
      <c r="H53" s="68">
        <v>106900</v>
      </c>
      <c r="I53" s="68">
        <v>210600</v>
      </c>
      <c r="J53" s="136">
        <v>49900</v>
      </c>
      <c r="K53" s="41">
        <v>2136600</v>
      </c>
      <c r="L53" s="41">
        <v>8000</v>
      </c>
      <c r="M53" s="136">
        <v>39300</v>
      </c>
      <c r="N53" s="41">
        <v>104100</v>
      </c>
      <c r="O53" s="41">
        <v>18600</v>
      </c>
      <c r="P53" s="136" t="s">
        <v>76</v>
      </c>
      <c r="Q53" s="136" t="s">
        <v>76</v>
      </c>
      <c r="R53" s="41">
        <v>54600</v>
      </c>
      <c r="S53" s="136" t="s">
        <v>76</v>
      </c>
      <c r="T53" s="42">
        <v>80800</v>
      </c>
      <c r="U53" s="133"/>
      <c r="V53" s="133"/>
      <c r="W53" s="133"/>
    </row>
    <row r="54" spans="1:23" ht="22.5" customHeight="1" x14ac:dyDescent="0.15">
      <c r="A54" s="145" t="s">
        <v>107</v>
      </c>
      <c r="B54" s="31">
        <f>100*B53/B51</f>
        <v>78.394863563402893</v>
      </c>
      <c r="C54" s="32">
        <f t="shared" si="3"/>
        <v>83.791790097333902</v>
      </c>
      <c r="D54" s="32">
        <f t="shared" si="3"/>
        <v>59.751094091903717</v>
      </c>
      <c r="E54" s="32">
        <f t="shared" si="3"/>
        <v>82.278694042409967</v>
      </c>
      <c r="F54" s="32">
        <f t="shared" si="3"/>
        <v>86.731707317073173</v>
      </c>
      <c r="G54" s="32">
        <f t="shared" si="3"/>
        <v>85.441527446300711</v>
      </c>
      <c r="H54" s="125">
        <f t="shared" si="3"/>
        <v>82.932505818463923</v>
      </c>
      <c r="I54" s="125">
        <f t="shared" si="3"/>
        <v>89.540816326530617</v>
      </c>
      <c r="J54" s="126" t="s">
        <v>76</v>
      </c>
      <c r="K54" s="32">
        <f>100*K53/K51</f>
        <v>79.510270913962486</v>
      </c>
      <c r="L54" s="32">
        <f>100*L53/L51</f>
        <v>44.692737430167597</v>
      </c>
      <c r="M54" s="126" t="s">
        <v>76</v>
      </c>
      <c r="N54" s="32">
        <f>100*N53/N51</f>
        <v>100.67698259187621</v>
      </c>
      <c r="O54" s="32">
        <f>100*O53/O51</f>
        <v>89.85507246376811</v>
      </c>
      <c r="P54" s="126" t="s">
        <v>76</v>
      </c>
      <c r="Q54" s="126" t="s">
        <v>76</v>
      </c>
      <c r="R54" s="32">
        <f>100*R53/R51</f>
        <v>79.824561403508767</v>
      </c>
      <c r="S54" s="126" t="s">
        <v>76</v>
      </c>
      <c r="T54" s="33">
        <f>100*T53/T51</f>
        <v>37.16651333946642</v>
      </c>
      <c r="U54" s="133"/>
      <c r="V54" s="133"/>
      <c r="W54" s="133"/>
    </row>
    <row r="55" spans="1:23" ht="22.5" customHeight="1" x14ac:dyDescent="0.15">
      <c r="A55" s="100" t="s">
        <v>108</v>
      </c>
      <c r="B55" s="141" t="s">
        <v>28</v>
      </c>
      <c r="C55" s="142" t="s">
        <v>111</v>
      </c>
      <c r="D55" s="142" t="s">
        <v>111</v>
      </c>
      <c r="E55" s="142" t="s">
        <v>111</v>
      </c>
      <c r="F55" s="142" t="s">
        <v>111</v>
      </c>
      <c r="G55" s="142" t="s">
        <v>111</v>
      </c>
      <c r="H55" s="142" t="s">
        <v>111</v>
      </c>
      <c r="I55" s="142" t="s">
        <v>111</v>
      </c>
      <c r="J55" s="142" t="s">
        <v>111</v>
      </c>
      <c r="K55" s="142" t="s">
        <v>111</v>
      </c>
      <c r="L55" s="142" t="s">
        <v>111</v>
      </c>
      <c r="M55" s="142" t="s">
        <v>111</v>
      </c>
      <c r="N55" s="142" t="s">
        <v>111</v>
      </c>
      <c r="O55" s="142" t="s">
        <v>111</v>
      </c>
      <c r="P55" s="142" t="s">
        <v>111</v>
      </c>
      <c r="Q55" s="142" t="s">
        <v>111</v>
      </c>
      <c r="R55" s="142" t="s">
        <v>111</v>
      </c>
      <c r="S55" s="142" t="s">
        <v>111</v>
      </c>
      <c r="T55" s="143" t="s">
        <v>111</v>
      </c>
      <c r="U55" s="121"/>
      <c r="V55" s="121"/>
      <c r="W55" s="121"/>
    </row>
    <row r="56" spans="1:23" ht="22.5" customHeight="1" x14ac:dyDescent="0.15">
      <c r="A56" s="119" t="s">
        <v>109</v>
      </c>
      <c r="B56" s="148" t="s">
        <v>28</v>
      </c>
      <c r="C56" s="149" t="s">
        <v>111</v>
      </c>
      <c r="D56" s="149" t="s">
        <v>111</v>
      </c>
      <c r="E56" s="149" t="s">
        <v>111</v>
      </c>
      <c r="F56" s="149" t="s">
        <v>111</v>
      </c>
      <c r="G56" s="149" t="s">
        <v>111</v>
      </c>
      <c r="H56" s="150" t="s">
        <v>111</v>
      </c>
      <c r="I56" s="150" t="s">
        <v>111</v>
      </c>
      <c r="J56" s="150" t="s">
        <v>111</v>
      </c>
      <c r="K56" s="150" t="s">
        <v>111</v>
      </c>
      <c r="L56" s="150" t="s">
        <v>111</v>
      </c>
      <c r="M56" s="150" t="s">
        <v>111</v>
      </c>
      <c r="N56" s="150" t="s">
        <v>111</v>
      </c>
      <c r="O56" s="150" t="s">
        <v>111</v>
      </c>
      <c r="P56" s="150" t="s">
        <v>111</v>
      </c>
      <c r="Q56" s="150" t="s">
        <v>111</v>
      </c>
      <c r="R56" s="150" t="s">
        <v>111</v>
      </c>
      <c r="S56" s="150" t="s">
        <v>111</v>
      </c>
      <c r="T56" s="151" t="s">
        <v>111</v>
      </c>
      <c r="U56" s="121"/>
      <c r="V56" s="121"/>
      <c r="W56" s="121"/>
    </row>
    <row r="57" spans="1:23" ht="22.5" customHeight="1" x14ac:dyDescent="0.15">
      <c r="A57" s="147" t="s">
        <v>115</v>
      </c>
      <c r="B57" s="138" t="s">
        <v>111</v>
      </c>
      <c r="C57" s="139" t="s">
        <v>111</v>
      </c>
      <c r="D57" s="139" t="s">
        <v>111</v>
      </c>
      <c r="E57" s="139" t="s">
        <v>111</v>
      </c>
      <c r="F57" s="139" t="s">
        <v>111</v>
      </c>
      <c r="G57" s="139" t="s">
        <v>111</v>
      </c>
      <c r="H57" s="144" t="s">
        <v>111</v>
      </c>
      <c r="I57" s="144" t="s">
        <v>111</v>
      </c>
      <c r="J57" s="144" t="s">
        <v>111</v>
      </c>
      <c r="K57" s="144" t="s">
        <v>111</v>
      </c>
      <c r="L57" s="144" t="s">
        <v>111</v>
      </c>
      <c r="M57" s="144" t="s">
        <v>111</v>
      </c>
      <c r="N57" s="144" t="s">
        <v>111</v>
      </c>
      <c r="O57" s="144" t="s">
        <v>111</v>
      </c>
      <c r="P57" s="144" t="s">
        <v>111</v>
      </c>
      <c r="Q57" s="144" t="s">
        <v>111</v>
      </c>
      <c r="R57" s="144" t="s">
        <v>111</v>
      </c>
      <c r="S57" s="144" t="s">
        <v>111</v>
      </c>
      <c r="T57" s="140" t="s">
        <v>111</v>
      </c>
      <c r="U57" s="137"/>
      <c r="V57" s="137"/>
      <c r="W57" s="137"/>
    </row>
    <row r="58" spans="1:23" ht="22.5" customHeight="1" x14ac:dyDescent="0.15">
      <c r="A58" s="122" t="s">
        <v>116</v>
      </c>
      <c r="B58" s="138" t="s">
        <v>111</v>
      </c>
      <c r="C58" s="139" t="s">
        <v>111</v>
      </c>
      <c r="D58" s="139" t="s">
        <v>111</v>
      </c>
      <c r="E58" s="139" t="s">
        <v>111</v>
      </c>
      <c r="F58" s="139" t="s">
        <v>111</v>
      </c>
      <c r="G58" s="139" t="s">
        <v>111</v>
      </c>
      <c r="H58" s="144" t="s">
        <v>111</v>
      </c>
      <c r="I58" s="144" t="s">
        <v>111</v>
      </c>
      <c r="J58" s="144" t="s">
        <v>111</v>
      </c>
      <c r="K58" s="144" t="s">
        <v>111</v>
      </c>
      <c r="L58" s="144" t="s">
        <v>111</v>
      </c>
      <c r="M58" s="144" t="s">
        <v>111</v>
      </c>
      <c r="N58" s="144" t="s">
        <v>111</v>
      </c>
      <c r="O58" s="144" t="s">
        <v>111</v>
      </c>
      <c r="P58" s="144" t="s">
        <v>111</v>
      </c>
      <c r="Q58" s="144" t="s">
        <v>111</v>
      </c>
      <c r="R58" s="144" t="s">
        <v>111</v>
      </c>
      <c r="S58" s="144" t="s">
        <v>111</v>
      </c>
      <c r="T58" s="140" t="s">
        <v>111</v>
      </c>
      <c r="U58" s="137"/>
      <c r="V58" s="137"/>
      <c r="W58" s="137"/>
    </row>
    <row r="59" spans="1:23" ht="22.5" customHeight="1" x14ac:dyDescent="0.15">
      <c r="A59" s="100" t="s">
        <v>117</v>
      </c>
      <c r="B59" s="154">
        <v>692200</v>
      </c>
      <c r="C59" s="152">
        <v>21900</v>
      </c>
      <c r="D59" s="152">
        <v>218900</v>
      </c>
      <c r="E59" s="152">
        <v>134400</v>
      </c>
      <c r="F59" s="152">
        <v>67800</v>
      </c>
      <c r="G59" s="152">
        <v>24000</v>
      </c>
      <c r="H59" s="152">
        <v>27800</v>
      </c>
      <c r="I59" s="152">
        <v>61700</v>
      </c>
      <c r="J59" s="152">
        <v>12900</v>
      </c>
      <c r="K59" s="152">
        <v>569400</v>
      </c>
      <c r="L59" s="152" t="s">
        <v>111</v>
      </c>
      <c r="M59" s="152" t="s">
        <v>111</v>
      </c>
      <c r="N59" s="152">
        <v>36600</v>
      </c>
      <c r="O59" s="152">
        <v>7400</v>
      </c>
      <c r="P59" s="152" t="s">
        <v>111</v>
      </c>
      <c r="Q59" s="152" t="s">
        <v>111</v>
      </c>
      <c r="R59" s="152">
        <v>30900</v>
      </c>
      <c r="S59" s="152" t="s">
        <v>111</v>
      </c>
      <c r="T59" s="155">
        <v>47900</v>
      </c>
      <c r="U59" s="135"/>
      <c r="V59" s="135"/>
      <c r="W59" s="135"/>
    </row>
    <row r="60" spans="1:23" ht="22.5" customHeight="1" thickBot="1" x14ac:dyDescent="0.2">
      <c r="A60" s="101" t="s">
        <v>118</v>
      </c>
      <c r="B60" s="156" t="s">
        <v>119</v>
      </c>
      <c r="C60" s="157" t="s">
        <v>119</v>
      </c>
      <c r="D60" s="158" t="s">
        <v>119</v>
      </c>
      <c r="E60" s="158" t="s">
        <v>119</v>
      </c>
      <c r="F60" s="158" t="s">
        <v>119</v>
      </c>
      <c r="G60" s="158" t="s">
        <v>119</v>
      </c>
      <c r="H60" s="153" t="s">
        <v>119</v>
      </c>
      <c r="I60" s="153" t="s">
        <v>119</v>
      </c>
      <c r="J60" s="153" t="s">
        <v>76</v>
      </c>
      <c r="K60" s="158" t="s">
        <v>119</v>
      </c>
      <c r="L60" s="158" t="s">
        <v>119</v>
      </c>
      <c r="M60" s="153" t="s">
        <v>76</v>
      </c>
      <c r="N60" s="158" t="s">
        <v>119</v>
      </c>
      <c r="O60" s="158" t="s">
        <v>119</v>
      </c>
      <c r="P60" s="153" t="s">
        <v>76</v>
      </c>
      <c r="Q60" s="153" t="s">
        <v>76</v>
      </c>
      <c r="R60" s="158" t="s">
        <v>119</v>
      </c>
      <c r="S60" s="153" t="s">
        <v>76</v>
      </c>
      <c r="T60" s="159" t="s">
        <v>119</v>
      </c>
      <c r="U60" s="135"/>
      <c r="V60" s="135"/>
      <c r="W60" s="135"/>
    </row>
    <row r="61" spans="1:23" ht="7.5" customHeight="1" x14ac:dyDescent="0.15">
      <c r="A61" s="53"/>
      <c r="B61" s="50"/>
      <c r="C61" s="50"/>
      <c r="D61" s="50"/>
      <c r="E61" s="50"/>
      <c r="F61" s="50"/>
      <c r="G61" s="50"/>
      <c r="H61" s="51"/>
      <c r="I61" s="51"/>
      <c r="J61" s="65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1"/>
      <c r="V61" s="1"/>
      <c r="W61" s="1"/>
    </row>
    <row r="62" spans="1:23" ht="15" customHeight="1" x14ac:dyDescent="0.15">
      <c r="A62" s="49" t="s">
        <v>51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50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</row>
    <row r="63" spans="1:23" ht="15" customHeight="1" x14ac:dyDescent="0.15">
      <c r="A63" s="160" t="s">
        <v>72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"/>
      <c r="Q63" s="1"/>
      <c r="R63" s="1"/>
      <c r="S63" s="1"/>
      <c r="T63" s="1"/>
      <c r="U63" s="1"/>
      <c r="V63" s="1"/>
      <c r="W63" s="1"/>
    </row>
    <row r="64" spans="1:23" ht="15" customHeight="1" x14ac:dyDescent="0.15">
      <c r="A64" s="49" t="s">
        <v>79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customHeight="1" x14ac:dyDescent="0.15">
      <c r="A65" s="69"/>
      <c r="B65" s="1"/>
      <c r="C65" s="52"/>
      <c r="D65" s="52"/>
      <c r="E65" s="5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mergeCells count="50">
    <mergeCell ref="H23:J23"/>
    <mergeCell ref="H28:J28"/>
    <mergeCell ref="H30:J30"/>
    <mergeCell ref="H24:J24"/>
    <mergeCell ref="H25:J25"/>
    <mergeCell ref="H26:J26"/>
    <mergeCell ref="H27:J27"/>
    <mergeCell ref="H21:J21"/>
    <mergeCell ref="H22:J22"/>
    <mergeCell ref="H15:J15"/>
    <mergeCell ref="H16:J16"/>
    <mergeCell ref="H17:J17"/>
    <mergeCell ref="H18:J18"/>
    <mergeCell ref="H9:J9"/>
    <mergeCell ref="H10:J10"/>
    <mergeCell ref="H11:J11"/>
    <mergeCell ref="H19:J19"/>
    <mergeCell ref="H20:J20"/>
    <mergeCell ref="A1:T1"/>
    <mergeCell ref="T6:T8"/>
    <mergeCell ref="C6:K6"/>
    <mergeCell ref="C7:C8"/>
    <mergeCell ref="D7:D8"/>
    <mergeCell ref="E7:E8"/>
    <mergeCell ref="F7:F8"/>
    <mergeCell ref="G7:G8"/>
    <mergeCell ref="M7:M8"/>
    <mergeCell ref="H7:J7"/>
    <mergeCell ref="K7:K8"/>
    <mergeCell ref="L7:L8"/>
    <mergeCell ref="S7:S8"/>
    <mergeCell ref="N7:N8"/>
    <mergeCell ref="O7:O8"/>
    <mergeCell ref="R7:R8"/>
    <mergeCell ref="A63:O63"/>
    <mergeCell ref="A5:A8"/>
    <mergeCell ref="B5:B8"/>
    <mergeCell ref="C5:T5"/>
    <mergeCell ref="R13:S13"/>
    <mergeCell ref="R14:S14"/>
    <mergeCell ref="Q6:Q8"/>
    <mergeCell ref="R11:S11"/>
    <mergeCell ref="R6:S6"/>
    <mergeCell ref="L6:M6"/>
    <mergeCell ref="N6:O6"/>
    <mergeCell ref="P6:P8"/>
    <mergeCell ref="R9:S9"/>
    <mergeCell ref="H12:J12"/>
    <mergeCell ref="H13:J13"/>
    <mergeCell ref="H14:J14"/>
  </mergeCells>
  <phoneticPr fontId="3"/>
  <pageMargins left="0.78740157480314965" right="0" top="0.39370078740157483" bottom="0" header="0.11811023622047245" footer="0.19685039370078741"/>
  <pageSetup paperSize="8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view="pageBreakPreview" zoomScale="68" zoomScaleNormal="100" zoomScaleSheetLayoutView="68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I47" sqref="AI47"/>
    </sheetView>
  </sheetViews>
  <sheetFormatPr defaultRowHeight="13.5" x14ac:dyDescent="0.15"/>
  <cols>
    <col min="1" max="1" width="9.125" bestFit="1" customWidth="1"/>
    <col min="2" max="6" width="9.75" bestFit="1" customWidth="1"/>
    <col min="7" max="14" width="9.875" bestFit="1" customWidth="1"/>
    <col min="15" max="15" width="9.125" customWidth="1"/>
    <col min="17" max="17" width="9.75" bestFit="1" customWidth="1"/>
    <col min="18" max="27" width="9.75" customWidth="1"/>
    <col min="28" max="29" width="9.75" bestFit="1" customWidth="1"/>
    <col min="30" max="30" width="2.375" customWidth="1"/>
  </cols>
  <sheetData>
    <row r="1" spans="1:29" ht="28.5" x14ac:dyDescent="0.15">
      <c r="A1" s="74"/>
      <c r="B1" s="77"/>
      <c r="C1" s="77"/>
      <c r="D1" s="77"/>
      <c r="E1" s="77"/>
      <c r="H1" s="92" t="s">
        <v>106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6.5" customHeight="1" x14ac:dyDescent="0.15">
      <c r="A2" s="202" t="s">
        <v>114</v>
      </c>
      <c r="B2" s="202"/>
      <c r="C2" s="202"/>
      <c r="D2" s="202"/>
      <c r="E2" s="202"/>
      <c r="F2" s="54"/>
      <c r="G2" s="54"/>
      <c r="H2" s="54"/>
      <c r="I2" s="54"/>
      <c r="J2" s="54"/>
      <c r="K2" s="54"/>
      <c r="M2" s="54"/>
      <c r="S2" s="54"/>
      <c r="T2" s="54"/>
      <c r="U2" s="54"/>
      <c r="V2" s="54"/>
      <c r="W2" s="54"/>
      <c r="X2" s="54"/>
      <c r="Y2" s="54"/>
      <c r="Z2" s="54"/>
      <c r="AA2" s="54"/>
    </row>
    <row r="3" spans="1:29" ht="16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9" ht="16.5" customHeight="1" x14ac:dyDescent="0.15">
      <c r="A4" s="75" t="s">
        <v>62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S4" s="76"/>
      <c r="T4" s="76"/>
      <c r="U4" s="76" t="s">
        <v>75</v>
      </c>
      <c r="V4" s="76"/>
      <c r="W4" s="76"/>
      <c r="X4" s="76"/>
      <c r="Y4" s="76"/>
      <c r="Z4" s="76"/>
      <c r="AA4" s="76"/>
    </row>
    <row r="5" spans="1:29" ht="16.5" customHeight="1" x14ac:dyDescent="0.15">
      <c r="A5" s="55" t="s">
        <v>105</v>
      </c>
      <c r="B5" s="55" t="s">
        <v>63</v>
      </c>
      <c r="C5" s="55" t="s">
        <v>52</v>
      </c>
      <c r="D5" s="55" t="s">
        <v>53</v>
      </c>
      <c r="E5" s="55" t="s">
        <v>54</v>
      </c>
      <c r="F5" s="55" t="s">
        <v>55</v>
      </c>
      <c r="G5" s="55" t="s">
        <v>56</v>
      </c>
      <c r="H5" s="55" t="s">
        <v>57</v>
      </c>
      <c r="I5" s="55" t="s">
        <v>58</v>
      </c>
      <c r="J5" s="55" t="s">
        <v>59</v>
      </c>
      <c r="K5" s="55" t="s">
        <v>60</v>
      </c>
      <c r="L5" s="55" t="s">
        <v>61</v>
      </c>
      <c r="M5" s="55" t="s">
        <v>65</v>
      </c>
      <c r="N5" s="82" t="s">
        <v>66</v>
      </c>
      <c r="O5" s="87" t="s">
        <v>69</v>
      </c>
      <c r="P5" s="55" t="s">
        <v>80</v>
      </c>
      <c r="Q5" s="55" t="s">
        <v>83</v>
      </c>
      <c r="R5" s="55" t="s">
        <v>85</v>
      </c>
      <c r="S5" s="55" t="s">
        <v>88</v>
      </c>
      <c r="T5" s="55" t="s">
        <v>92</v>
      </c>
      <c r="U5" s="55" t="s">
        <v>93</v>
      </c>
      <c r="V5" s="55" t="s">
        <v>99</v>
      </c>
      <c r="W5" s="55" t="s">
        <v>103</v>
      </c>
      <c r="X5" s="55" t="s">
        <v>104</v>
      </c>
      <c r="Y5" s="55" t="s">
        <v>113</v>
      </c>
      <c r="Z5" s="55" t="s">
        <v>120</v>
      </c>
      <c r="AA5" s="55" t="s">
        <v>121</v>
      </c>
      <c r="AB5" s="55"/>
    </row>
    <row r="6" spans="1:29" ht="16.5" customHeight="1" x14ac:dyDescent="0.15">
      <c r="A6" s="56" t="s">
        <v>12</v>
      </c>
      <c r="B6" s="57">
        <v>2200</v>
      </c>
      <c r="C6" s="57">
        <v>1900</v>
      </c>
      <c r="D6" s="57">
        <v>2000</v>
      </c>
      <c r="E6" s="57">
        <v>2400</v>
      </c>
      <c r="F6" s="57">
        <v>3900</v>
      </c>
      <c r="G6" s="57">
        <v>5200</v>
      </c>
      <c r="H6" s="57">
        <v>5800</v>
      </c>
      <c r="I6" s="57">
        <v>12050</v>
      </c>
      <c r="J6" s="57">
        <v>15650</v>
      </c>
      <c r="K6" s="57">
        <v>17350</v>
      </c>
      <c r="L6" s="57">
        <v>26950</v>
      </c>
      <c r="M6" s="57">
        <v>47400</v>
      </c>
      <c r="N6" s="83">
        <v>92700</v>
      </c>
      <c r="O6" s="88">
        <v>135500</v>
      </c>
      <c r="P6" s="57">
        <v>101400</v>
      </c>
      <c r="Q6" s="57">
        <v>102200</v>
      </c>
      <c r="R6" s="57">
        <v>158300</v>
      </c>
      <c r="S6" s="57">
        <v>340000</v>
      </c>
      <c r="T6" s="57">
        <v>554300</v>
      </c>
      <c r="U6" s="57">
        <v>546600</v>
      </c>
      <c r="V6" s="57">
        <v>666000</v>
      </c>
      <c r="W6" s="57">
        <v>708900</v>
      </c>
      <c r="X6" s="57">
        <v>594000</v>
      </c>
      <c r="Y6" s="56" t="s">
        <v>112</v>
      </c>
      <c r="Z6" s="56" t="s">
        <v>119</v>
      </c>
      <c r="AA6" s="56">
        <v>21900</v>
      </c>
      <c r="AB6" s="56" t="s">
        <v>12</v>
      </c>
    </row>
    <row r="7" spans="1:29" ht="16.5" customHeight="1" x14ac:dyDescent="0.15">
      <c r="A7" s="58" t="s">
        <v>13</v>
      </c>
      <c r="B7" s="59">
        <v>15700</v>
      </c>
      <c r="C7" s="59">
        <v>10800</v>
      </c>
      <c r="D7" s="59">
        <v>17800</v>
      </c>
      <c r="E7" s="59">
        <v>19900</v>
      </c>
      <c r="F7" s="59">
        <v>27850</v>
      </c>
      <c r="G7" s="59">
        <v>41900</v>
      </c>
      <c r="H7" s="59">
        <v>61200</v>
      </c>
      <c r="I7" s="59">
        <v>63850</v>
      </c>
      <c r="J7" s="59">
        <v>70050</v>
      </c>
      <c r="K7" s="59">
        <v>133850</v>
      </c>
      <c r="L7" s="59">
        <v>169300</v>
      </c>
      <c r="M7" s="59">
        <v>139100</v>
      </c>
      <c r="N7" s="84">
        <v>135300</v>
      </c>
      <c r="O7" s="89">
        <v>148900</v>
      </c>
      <c r="P7" s="59">
        <v>89700</v>
      </c>
      <c r="Q7" s="59">
        <v>123600</v>
      </c>
      <c r="R7" s="59">
        <v>141600</v>
      </c>
      <c r="S7" s="59">
        <v>201100</v>
      </c>
      <c r="T7" s="59">
        <v>299500</v>
      </c>
      <c r="U7" s="59">
        <v>424300</v>
      </c>
      <c r="V7" s="59">
        <v>639400</v>
      </c>
      <c r="W7" s="59">
        <v>731200</v>
      </c>
      <c r="X7" s="59">
        <v>436900</v>
      </c>
      <c r="Y7" s="58" t="s">
        <v>112</v>
      </c>
      <c r="Z7" s="58" t="s">
        <v>119</v>
      </c>
      <c r="AA7" s="58">
        <v>218900</v>
      </c>
      <c r="AB7" s="58" t="s">
        <v>13</v>
      </c>
    </row>
    <row r="8" spans="1:29" ht="16.5" customHeight="1" x14ac:dyDescent="0.15">
      <c r="A8" s="58" t="s">
        <v>14</v>
      </c>
      <c r="B8" s="59">
        <v>52800</v>
      </c>
      <c r="C8" s="59">
        <v>93700</v>
      </c>
      <c r="D8" s="59">
        <v>121100</v>
      </c>
      <c r="E8" s="59">
        <v>109700</v>
      </c>
      <c r="F8" s="59">
        <v>119450</v>
      </c>
      <c r="G8" s="59">
        <v>133200</v>
      </c>
      <c r="H8" s="59">
        <v>119750</v>
      </c>
      <c r="I8" s="59">
        <v>208600</v>
      </c>
      <c r="J8" s="59">
        <v>276800</v>
      </c>
      <c r="K8" s="59">
        <v>267900</v>
      </c>
      <c r="L8" s="59">
        <v>277400</v>
      </c>
      <c r="M8" s="59">
        <v>227600</v>
      </c>
      <c r="N8" s="84">
        <v>180850</v>
      </c>
      <c r="O8" s="89">
        <v>183700</v>
      </c>
      <c r="P8" s="59">
        <v>191200</v>
      </c>
      <c r="Q8" s="59">
        <v>280800</v>
      </c>
      <c r="R8" s="59">
        <v>415600</v>
      </c>
      <c r="S8" s="59">
        <v>472700</v>
      </c>
      <c r="T8" s="59">
        <v>547800</v>
      </c>
      <c r="U8" s="59">
        <v>529600</v>
      </c>
      <c r="V8" s="59">
        <v>614800</v>
      </c>
      <c r="W8" s="59">
        <v>594200</v>
      </c>
      <c r="X8" s="59">
        <v>488900</v>
      </c>
      <c r="Y8" s="58" t="s">
        <v>112</v>
      </c>
      <c r="Z8" s="58" t="s">
        <v>119</v>
      </c>
      <c r="AA8" s="58">
        <v>134400</v>
      </c>
      <c r="AB8" s="58" t="s">
        <v>14</v>
      </c>
    </row>
    <row r="9" spans="1:29" ht="16.5" customHeight="1" x14ac:dyDescent="0.15">
      <c r="A9" s="58" t="s">
        <v>15</v>
      </c>
      <c r="B9" s="59">
        <v>10000</v>
      </c>
      <c r="C9" s="59">
        <v>15200</v>
      </c>
      <c r="D9" s="59">
        <v>20900</v>
      </c>
      <c r="E9" s="59">
        <v>29400</v>
      </c>
      <c r="F9" s="59">
        <v>45900</v>
      </c>
      <c r="G9" s="59">
        <v>55450</v>
      </c>
      <c r="H9" s="59">
        <v>56600</v>
      </c>
      <c r="I9" s="59">
        <v>82750</v>
      </c>
      <c r="J9" s="59">
        <v>86500</v>
      </c>
      <c r="K9" s="59">
        <v>86050</v>
      </c>
      <c r="L9" s="59">
        <v>108000</v>
      </c>
      <c r="M9" s="59">
        <v>126000</v>
      </c>
      <c r="N9" s="84">
        <v>127550</v>
      </c>
      <c r="O9" s="89">
        <v>87100</v>
      </c>
      <c r="P9" s="59">
        <v>56200</v>
      </c>
      <c r="Q9" s="59">
        <v>72600</v>
      </c>
      <c r="R9" s="59">
        <v>107300</v>
      </c>
      <c r="S9" s="59">
        <v>120200</v>
      </c>
      <c r="T9" s="59">
        <v>165100</v>
      </c>
      <c r="U9" s="59">
        <v>170800</v>
      </c>
      <c r="V9" s="59">
        <v>203200</v>
      </c>
      <c r="W9" s="59">
        <v>205000</v>
      </c>
      <c r="X9" s="59">
        <v>177800</v>
      </c>
      <c r="Y9" s="58" t="s">
        <v>112</v>
      </c>
      <c r="Z9" s="58" t="s">
        <v>119</v>
      </c>
      <c r="AA9" s="58">
        <v>67800</v>
      </c>
      <c r="AB9" s="58" t="s">
        <v>15</v>
      </c>
    </row>
    <row r="10" spans="1:29" ht="16.5" customHeight="1" x14ac:dyDescent="0.15">
      <c r="A10" s="58" t="s">
        <v>67</v>
      </c>
      <c r="B10" s="59">
        <v>1400</v>
      </c>
      <c r="C10" s="59">
        <v>1450</v>
      </c>
      <c r="D10" s="59">
        <v>1200</v>
      </c>
      <c r="E10" s="59">
        <v>1400</v>
      </c>
      <c r="F10" s="59">
        <v>1550</v>
      </c>
      <c r="G10" s="59">
        <v>2250</v>
      </c>
      <c r="H10" s="59">
        <v>4000</v>
      </c>
      <c r="I10" s="59">
        <v>6000</v>
      </c>
      <c r="J10" s="59">
        <v>11800</v>
      </c>
      <c r="K10" s="59">
        <v>18950</v>
      </c>
      <c r="L10" s="59">
        <v>37150</v>
      </c>
      <c r="M10" s="59">
        <v>45300</v>
      </c>
      <c r="N10" s="84">
        <v>40450</v>
      </c>
      <c r="O10" s="89">
        <v>28800</v>
      </c>
      <c r="P10" s="59">
        <v>17700</v>
      </c>
      <c r="Q10" s="59">
        <v>23500</v>
      </c>
      <c r="R10" s="59">
        <v>35600</v>
      </c>
      <c r="S10" s="59">
        <v>40900</v>
      </c>
      <c r="T10" s="59">
        <v>49800</v>
      </c>
      <c r="U10" s="59">
        <v>60700</v>
      </c>
      <c r="V10" s="59">
        <v>69300</v>
      </c>
      <c r="W10" s="59">
        <v>83800</v>
      </c>
      <c r="X10" s="59">
        <v>71600</v>
      </c>
      <c r="Y10" s="58" t="s">
        <v>112</v>
      </c>
      <c r="Z10" s="58" t="s">
        <v>119</v>
      </c>
      <c r="AA10" s="58">
        <v>24000</v>
      </c>
      <c r="AB10" s="58" t="s">
        <v>67</v>
      </c>
    </row>
    <row r="11" spans="1:29" ht="16.5" customHeight="1" x14ac:dyDescent="0.15">
      <c r="A11" s="58" t="s">
        <v>23</v>
      </c>
      <c r="B11" s="59">
        <v>3300</v>
      </c>
      <c r="C11" s="59">
        <v>2600</v>
      </c>
      <c r="D11" s="59">
        <v>2950</v>
      </c>
      <c r="E11" s="59">
        <v>3700</v>
      </c>
      <c r="F11" s="59">
        <v>1550</v>
      </c>
      <c r="G11" s="59">
        <v>2230</v>
      </c>
      <c r="H11" s="59">
        <v>7550</v>
      </c>
      <c r="I11" s="59">
        <v>14650</v>
      </c>
      <c r="J11" s="59">
        <v>18900</v>
      </c>
      <c r="K11" s="59">
        <v>22950</v>
      </c>
      <c r="L11" s="59">
        <v>33350</v>
      </c>
      <c r="M11" s="59">
        <v>29450</v>
      </c>
      <c r="N11" s="84">
        <v>32100</v>
      </c>
      <c r="O11" s="89">
        <v>25600</v>
      </c>
      <c r="P11" s="59">
        <v>20500</v>
      </c>
      <c r="Q11" s="59">
        <v>29400</v>
      </c>
      <c r="R11" s="59">
        <v>35400</v>
      </c>
      <c r="S11" s="59">
        <v>38700</v>
      </c>
      <c r="T11" s="59">
        <v>46500</v>
      </c>
      <c r="U11" s="59">
        <v>48200</v>
      </c>
      <c r="V11" s="59">
        <v>54500</v>
      </c>
      <c r="W11" s="59">
        <v>68400</v>
      </c>
      <c r="X11" s="59">
        <v>54600</v>
      </c>
      <c r="Y11" s="58" t="s">
        <v>112</v>
      </c>
      <c r="Z11" s="58" t="s">
        <v>119</v>
      </c>
      <c r="AA11" s="58">
        <v>30900</v>
      </c>
      <c r="AB11" s="58" t="s">
        <v>23</v>
      </c>
    </row>
    <row r="12" spans="1:29" ht="16.5" customHeight="1" x14ac:dyDescent="0.15">
      <c r="A12" s="60" t="s">
        <v>20</v>
      </c>
      <c r="B12" s="61">
        <v>33200</v>
      </c>
      <c r="C12" s="61">
        <v>44650</v>
      </c>
      <c r="D12" s="61">
        <v>38250</v>
      </c>
      <c r="E12" s="61">
        <v>40100</v>
      </c>
      <c r="F12" s="61">
        <v>35900</v>
      </c>
      <c r="G12" s="61">
        <v>39120</v>
      </c>
      <c r="H12" s="61">
        <v>38880</v>
      </c>
      <c r="I12" s="61">
        <v>39150</v>
      </c>
      <c r="J12" s="61">
        <v>33950</v>
      </c>
      <c r="K12" s="61">
        <v>43600</v>
      </c>
      <c r="L12" s="61">
        <v>58800</v>
      </c>
      <c r="M12" s="61">
        <v>74300</v>
      </c>
      <c r="N12" s="85">
        <v>66400</v>
      </c>
      <c r="O12" s="90">
        <f t="shared" ref="O12:X12" si="0">O13-SUM(O6:O11)</f>
        <v>132100</v>
      </c>
      <c r="P12" s="61">
        <f t="shared" si="0"/>
        <v>93000</v>
      </c>
      <c r="Q12" s="61">
        <f t="shared" si="0"/>
        <v>158300</v>
      </c>
      <c r="R12" s="61">
        <f t="shared" si="0"/>
        <v>259300</v>
      </c>
      <c r="S12" s="61">
        <f t="shared" si="0"/>
        <v>327700</v>
      </c>
      <c r="T12" s="61">
        <f t="shared" si="0"/>
        <v>417000</v>
      </c>
      <c r="U12" s="61">
        <f t="shared" si="0"/>
        <v>521000</v>
      </c>
      <c r="V12" s="61">
        <f t="shared" si="0"/>
        <v>544900</v>
      </c>
      <c r="W12" s="61">
        <f t="shared" si="0"/>
        <v>723500</v>
      </c>
      <c r="X12" s="61">
        <f t="shared" si="0"/>
        <v>618200</v>
      </c>
      <c r="Y12" s="60" t="s">
        <v>112</v>
      </c>
      <c r="Z12" s="60" t="s">
        <v>119</v>
      </c>
      <c r="AA12" s="60">
        <v>194300</v>
      </c>
      <c r="AB12" s="60" t="s">
        <v>20</v>
      </c>
    </row>
    <row r="13" spans="1:29" ht="16.5" customHeight="1" x14ac:dyDescent="0.15">
      <c r="A13" s="62" t="s">
        <v>64</v>
      </c>
      <c r="B13" s="63">
        <v>118600</v>
      </c>
      <c r="C13" s="63">
        <v>170300</v>
      </c>
      <c r="D13" s="63">
        <v>204200</v>
      </c>
      <c r="E13" s="63">
        <v>206600</v>
      </c>
      <c r="F13" s="63">
        <v>236100</v>
      </c>
      <c r="G13" s="63">
        <v>279350</v>
      </c>
      <c r="H13" s="63">
        <v>293780</v>
      </c>
      <c r="I13" s="63">
        <v>427050</v>
      </c>
      <c r="J13" s="63">
        <v>513650</v>
      </c>
      <c r="K13" s="63">
        <v>590650</v>
      </c>
      <c r="L13" s="63">
        <v>710950</v>
      </c>
      <c r="M13" s="63">
        <v>689150</v>
      </c>
      <c r="N13" s="86">
        <v>675350</v>
      </c>
      <c r="O13" s="91">
        <v>741700</v>
      </c>
      <c r="P13" s="63">
        <v>569700</v>
      </c>
      <c r="Q13" s="63">
        <v>790400</v>
      </c>
      <c r="R13" s="63">
        <v>1153100</v>
      </c>
      <c r="S13" s="63">
        <v>1541300</v>
      </c>
      <c r="T13" s="63">
        <v>2080000</v>
      </c>
      <c r="U13" s="63">
        <v>2301200</v>
      </c>
      <c r="V13" s="63">
        <v>2792100</v>
      </c>
      <c r="W13" s="63">
        <v>3115000</v>
      </c>
      <c r="X13" s="63">
        <v>2442000</v>
      </c>
      <c r="Y13" s="62" t="s">
        <v>112</v>
      </c>
      <c r="Z13" s="62" t="s">
        <v>119</v>
      </c>
      <c r="AA13" s="62">
        <f>SUM(AA6:AA12)</f>
        <v>692200</v>
      </c>
      <c r="AB13" s="62" t="s">
        <v>64</v>
      </c>
    </row>
    <row r="14" spans="1:29" ht="15" customHeight="1" x14ac:dyDescent="0.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O14" s="72" t="s">
        <v>74</v>
      </c>
    </row>
    <row r="15" spans="1:29" ht="13.5" customHeight="1" x14ac:dyDescent="0.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71"/>
      <c r="P15" s="72"/>
    </row>
    <row r="74" spans="15:16" ht="9.75" customHeight="1" x14ac:dyDescent="0.15"/>
    <row r="75" spans="15:16" x14ac:dyDescent="0.15">
      <c r="O75" s="71"/>
      <c r="P75" s="73"/>
    </row>
    <row r="76" spans="15:16" x14ac:dyDescent="0.15">
      <c r="O76" s="71"/>
      <c r="P76" s="73"/>
    </row>
  </sheetData>
  <mergeCells count="1">
    <mergeCell ref="A2:E2"/>
  </mergeCells>
  <phoneticPr fontId="3"/>
  <pageMargins left="0.56999999999999995" right="0" top="0.78740157480314965" bottom="0" header="0.51181102362204722" footer="0.51181102362204722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グラフ</vt:lpstr>
      <vt:lpstr>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hokkaido</cp:lastModifiedBy>
  <cp:lastPrinted>2023-09-27T01:39:51Z</cp:lastPrinted>
  <dcterms:created xsi:type="dcterms:W3CDTF">2010-02-15T06:51:52Z</dcterms:created>
  <dcterms:modified xsi:type="dcterms:W3CDTF">2024-03-04T02:21:19Z</dcterms:modified>
</cp:coreProperties>
</file>