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900" windowHeight="5430"/>
  </bookViews>
  <sheets>
    <sheet name="個人事業税" sheetId="2" r:id="rId1"/>
    <sheet name="【別表】不動産貸付業 等" sheetId="3" r:id="rId2"/>
  </sheets>
  <definedNames>
    <definedName name="_xlnm.Print_Area" localSheetId="0">個人事業税!$A$1:$J$40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<sst xmlns:r="http://schemas.openxmlformats.org/officeDocument/2006/relationships" xmlns="http://schemas.openxmlformats.org/spreadsheetml/2006/main" count="63" uniqueCount="63">
  <si>
    <t>【別表】</t>
    <rPh sb="1" eb="3">
      <t>ベッピョウ</t>
    </rPh>
    <phoneticPr fontId="1"/>
  </si>
  <si>
    <t>◇　個人事業税税額シミュレーション</t>
    <rPh sb="2" eb="4">
      <t>コジン</t>
    </rPh>
    <rPh sb="4" eb="7">
      <t>ジギョウゼイ</t>
    </rPh>
    <rPh sb="7" eb="9">
      <t>ゼイガク</t>
    </rPh>
    <phoneticPr fontId="1"/>
  </si>
  <si>
    <t>(1)が「はい」の場合</t>
    <rPh sb="9" eb="11">
      <t>バアイ</t>
    </rPh>
    <phoneticPr fontId="1"/>
  </si>
  <si>
    <t>①</t>
  </si>
  <si>
    <t>円</t>
    <rPh sb="0" eb="1">
      <t>エン</t>
    </rPh>
    <phoneticPr fontId="1"/>
  </si>
  <si>
    <t>税額は、</t>
    <rPh sb="0" eb="2">
      <t>ゼイガク</t>
    </rPh>
    <phoneticPr fontId="1"/>
  </si>
  <si>
    <t>　個人事業税の税額を計算します。</t>
    <rPh sb="1" eb="3">
      <t>コジン</t>
    </rPh>
    <rPh sb="3" eb="6">
      <t>ジギョウゼイ</t>
    </rPh>
    <rPh sb="7" eb="9">
      <t>ゼイガク</t>
    </rPh>
    <rPh sb="10" eb="12">
      <t>ケイサン</t>
    </rPh>
    <phoneticPr fontId="1"/>
  </si>
  <si>
    <t>(6)が「はい」の場合、営業期間は何か月ですか。</t>
    <rPh sb="9" eb="11">
      <t>バアイ</t>
    </rPh>
    <rPh sb="12" eb="14">
      <t>エイギョウ</t>
    </rPh>
    <rPh sb="14" eb="16">
      <t>キカン</t>
    </rPh>
    <rPh sb="17" eb="18">
      <t>ナン</t>
    </rPh>
    <rPh sb="19" eb="20">
      <t>ゲツ</t>
    </rPh>
    <phoneticPr fontId="1"/>
  </si>
  <si>
    <t>　必要項目を記入してください。該当しないものは入力しないでください。</t>
    <rPh sb="1" eb="3">
      <t>ヒツヨウ</t>
    </rPh>
    <rPh sb="3" eb="5">
      <t>コウモク</t>
    </rPh>
    <rPh sb="6" eb="8">
      <t>キニュウ</t>
    </rPh>
    <rPh sb="15" eb="17">
      <t>ガイトウ</t>
    </rPh>
    <rPh sb="23" eb="25">
      <t>ニュウリョク</t>
    </rPh>
    <phoneticPr fontId="1"/>
  </si>
  <si>
    <t>　金額を入力するときは、数字のみを入れてください（「，（カンマ）」は自動で入ります。）。</t>
    <rPh sb="1" eb="3">
      <t>キンガク</t>
    </rPh>
    <rPh sb="4" eb="6">
      <t>ニュウリョク</t>
    </rPh>
    <rPh sb="12" eb="14">
      <t>スウジ</t>
    </rPh>
    <rPh sb="17" eb="18">
      <t>イ</t>
    </rPh>
    <rPh sb="34" eb="36">
      <t>ジドウ</t>
    </rPh>
    <rPh sb="37" eb="38">
      <t>ハイ</t>
    </rPh>
    <phoneticPr fontId="1"/>
  </si>
  <si>
    <t>契約件数１０件以上又は
貸付総面積2,000㎡以上</t>
    <rPh sb="0" eb="2">
      <t>ケイヤク</t>
    </rPh>
    <rPh sb="2" eb="4">
      <t>ケンスウ</t>
    </rPh>
    <rPh sb="6" eb="7">
      <t>ケン</t>
    </rPh>
    <rPh sb="7" eb="9">
      <t>イジョウ</t>
    </rPh>
    <rPh sb="9" eb="10">
      <t>マタ</t>
    </rPh>
    <rPh sb="12" eb="14">
      <t>カシツ</t>
    </rPh>
    <rPh sb="14" eb="17">
      <t>ソウメンセキ</t>
    </rPh>
    <rPh sb="23" eb="25">
      <t>イジョウ</t>
    </rPh>
    <phoneticPr fontId="1"/>
  </si>
  <si>
    <t>(3)</t>
  </si>
  <si>
    <t>　以下に該当する方については、計算できません。</t>
    <rPh sb="1" eb="3">
      <t>イカ</t>
    </rPh>
    <rPh sb="4" eb="6">
      <t>ガイトウ</t>
    </rPh>
    <rPh sb="8" eb="9">
      <t>カタ</t>
    </rPh>
    <rPh sb="15" eb="17">
      <t>ケイサン</t>
    </rPh>
    <phoneticPr fontId="1"/>
  </si>
  <si>
    <t>(2)</t>
  </si>
  <si>
    <t>一戸建住宅</t>
    <rPh sb="0" eb="3">
      <t>イッコダ</t>
    </rPh>
    <rPh sb="3" eb="5">
      <t>ジュウタク</t>
    </rPh>
    <phoneticPr fontId="1"/>
  </si>
  <si>
    <t>(1)</t>
  </si>
  <si>
    <t>所得税の申告は青色申告ですか。</t>
    <rPh sb="0" eb="3">
      <t>ショトクゼイ</t>
    </rPh>
    <rPh sb="4" eb="6">
      <t>シンコク</t>
    </rPh>
    <rPh sb="7" eb="9">
      <t>アオイロ</t>
    </rPh>
    <rPh sb="9" eb="11">
      <t>シンコク</t>
    </rPh>
    <phoneticPr fontId="1"/>
  </si>
  <si>
    <t>青色申告特別控除額はいくらですか。</t>
    <rPh sb="0" eb="2">
      <t>アオイロ</t>
    </rPh>
    <rPh sb="2" eb="4">
      <t>シンコク</t>
    </rPh>
    <rPh sb="4" eb="6">
      <t>トクベツ</t>
    </rPh>
    <rPh sb="6" eb="9">
      <t>コウジョガク</t>
    </rPh>
    <phoneticPr fontId="1"/>
  </si>
  <si>
    <t>不動産貸付業該当基準</t>
    <rPh sb="0" eb="3">
      <t>フドウサン</t>
    </rPh>
    <rPh sb="3" eb="6">
      <t>カシツケギョウ</t>
    </rPh>
    <rPh sb="6" eb="8">
      <t>ガイトウ</t>
    </rPh>
    <rPh sb="8" eb="10">
      <t>キジュン</t>
    </rPh>
    <phoneticPr fontId="1"/>
  </si>
  <si>
    <t>所得税確定申告書の所得について</t>
    <rPh sb="0" eb="3">
      <t>ショトクゼイ</t>
    </rPh>
    <rPh sb="3" eb="5">
      <t>カクテイ</t>
    </rPh>
    <rPh sb="5" eb="8">
      <t>シンコクショ</t>
    </rPh>
    <rPh sb="9" eb="11">
      <t>ショトク</t>
    </rPh>
    <phoneticPr fontId="1"/>
  </si>
  <si>
    <t>(5)</t>
  </si>
  <si>
    <t>１０室以上</t>
    <rPh sb="2" eb="3">
      <t>シツ</t>
    </rPh>
    <rPh sb="3" eb="5">
      <t>イジョウ</t>
    </rPh>
    <phoneticPr fontId="1"/>
  </si>
  <si>
    <t xml:space="preserve">試算日 </t>
    <rPh sb="0" eb="2">
      <t>シサン</t>
    </rPh>
    <rPh sb="2" eb="3">
      <t>ビ</t>
    </rPh>
    <phoneticPr fontId="1"/>
  </si>
  <si>
    <t>所得税確定申告書の「事業（営業等）所得①」はいくらですか。</t>
    <rPh sb="0" eb="3">
      <t>ショトクゼイ</t>
    </rPh>
    <rPh sb="3" eb="5">
      <t>カクテイ</t>
    </rPh>
    <rPh sb="5" eb="8">
      <t>シンコクショ</t>
    </rPh>
    <rPh sb="10" eb="12">
      <t>ジギョウ</t>
    </rPh>
    <rPh sb="13" eb="15">
      <t>エイギョウ</t>
    </rPh>
    <rPh sb="15" eb="16">
      <t>トウ</t>
    </rPh>
    <rPh sb="17" eb="19">
      <t>ショトク</t>
    </rPh>
    <phoneticPr fontId="1"/>
  </si>
  <si>
    <t>所得税確定申告書の「不動産所得③」はいくらですか。</t>
    <rPh sb="0" eb="3">
      <t>ショトクゼイ</t>
    </rPh>
    <rPh sb="3" eb="5">
      <t>カクテイ</t>
    </rPh>
    <rPh sb="5" eb="8">
      <t>シンコクショ</t>
    </rPh>
    <rPh sb="10" eb="13">
      <t>フドウサン</t>
    </rPh>
    <rPh sb="13" eb="15">
      <t>ショトク</t>
    </rPh>
    <phoneticPr fontId="1"/>
  </si>
  <si>
    <t>　　　　（医業、歯科医業、あんま・マッサージ等業など）</t>
    <rPh sb="5" eb="7">
      <t>イギョウ</t>
    </rPh>
    <rPh sb="8" eb="12">
      <t>シカイギョウ</t>
    </rPh>
    <rPh sb="22" eb="23">
      <t>トウ</t>
    </rPh>
    <rPh sb="23" eb="24">
      <t>ギョウ</t>
    </rPh>
    <phoneticPr fontId="1"/>
  </si>
  <si>
    <t>　　３．第３種事業のうち、装蹄師業</t>
    <rPh sb="4" eb="5">
      <t>ダイ</t>
    </rPh>
    <rPh sb="6" eb="7">
      <t>シュ</t>
    </rPh>
    <rPh sb="7" eb="9">
      <t>ジギョウ</t>
    </rPh>
    <rPh sb="13" eb="16">
      <t>ソウテイシ</t>
    </rPh>
    <rPh sb="16" eb="17">
      <t>ギョウ</t>
    </rPh>
    <phoneticPr fontId="1"/>
  </si>
  <si>
    <t>(4)</t>
  </si>
  <si>
    <t>北海道総務部財政局税務課直税係</t>
    <rPh sb="0" eb="3">
      <t>ホッカイドウ</t>
    </rPh>
    <rPh sb="3" eb="6">
      <t>ソウムブ</t>
    </rPh>
    <rPh sb="6" eb="9">
      <t>ザイセイキョク</t>
    </rPh>
    <rPh sb="9" eb="12">
      <t>ゼイムカ</t>
    </rPh>
    <rPh sb="12" eb="14">
      <t>チョクゼイ</t>
    </rPh>
    <rPh sb="14" eb="15">
      <t>カカリ</t>
    </rPh>
    <phoneticPr fontId="1"/>
  </si>
  <si>
    <t>契約件数１０件以上</t>
    <rPh sb="0" eb="2">
      <t>ケイヤク</t>
    </rPh>
    <rPh sb="2" eb="4">
      <t>ケンスウ</t>
    </rPh>
    <rPh sb="6" eb="7">
      <t>ケン</t>
    </rPh>
    <rPh sb="7" eb="9">
      <t>イジョウ</t>
    </rPh>
    <phoneticPr fontId="1"/>
  </si>
  <si>
    <t>不動産所得がある場合、個人事業税の不動産貸付業又は駐車場業に該当しますか。</t>
    <rPh sb="0" eb="3">
      <t>フドウサン</t>
    </rPh>
    <rPh sb="3" eb="5">
      <t>ショトク</t>
    </rPh>
    <rPh sb="8" eb="10">
      <t>バアイ</t>
    </rPh>
    <rPh sb="11" eb="13">
      <t>コジン</t>
    </rPh>
    <rPh sb="13" eb="16">
      <t>ジギョウゼイ</t>
    </rPh>
    <rPh sb="17" eb="20">
      <t>フドウサン</t>
    </rPh>
    <rPh sb="20" eb="23">
      <t>カシツケギョウ</t>
    </rPh>
    <rPh sb="23" eb="24">
      <t>マタ</t>
    </rPh>
    <rPh sb="25" eb="28">
      <t>チュウシャジョウ</t>
    </rPh>
    <rPh sb="28" eb="29">
      <t>ギョウ</t>
    </rPh>
    <rPh sb="30" eb="32">
      <t>ガイトウ</t>
    </rPh>
    <phoneticPr fontId="1"/>
  </si>
  <si>
    <t>１０棟以上</t>
    <rPh sb="2" eb="3">
      <t>ムネ</t>
    </rPh>
    <rPh sb="3" eb="5">
      <t>イジョウ</t>
    </rPh>
    <phoneticPr fontId="1"/>
  </si>
  <si>
    <t>(4)が「いいえ」の場合、不動産所得から控除した青色申告特別控除額はいくらですか。</t>
    <rPh sb="10" eb="12">
      <t>バアイ</t>
    </rPh>
    <rPh sb="13" eb="16">
      <t>フドウサン</t>
    </rPh>
    <rPh sb="16" eb="18">
      <t>ショトク</t>
    </rPh>
    <rPh sb="20" eb="22">
      <t>コウジョ</t>
    </rPh>
    <rPh sb="24" eb="26">
      <t>アオイロ</t>
    </rPh>
    <rPh sb="26" eb="28">
      <t>シンコク</t>
    </rPh>
    <rPh sb="28" eb="30">
      <t>トクベツ</t>
    </rPh>
    <rPh sb="30" eb="33">
      <t>コウジョガク</t>
    </rPh>
    <phoneticPr fontId="1"/>
  </si>
  <si>
    <t>※　上記の基準未満のものであっても、区分の異なる不動産を併せて貸付けをし、「室数」、「棟数」、
　「土地の契約件数」の合計が１０以上のものについては、不動産貸付業に該当します。</t>
  </si>
  <si>
    <t>②　建物の貸付けによる収入金額が１千万円以上（貸付期間が１年未満のときは、月割で計算した額）
　のもの。
　　なお、収入金額には、権利金、更新料、礼金等は含みません。</t>
  </si>
  <si>
    <t>(6)</t>
  </si>
  <si>
    <t>住宅</t>
    <rPh sb="0" eb="2">
      <t>ジュウタク</t>
    </rPh>
    <phoneticPr fontId="1"/>
  </si>
  <si>
    <t>住宅用地</t>
    <rPh sb="0" eb="2">
      <t>ジュウタク</t>
    </rPh>
    <rPh sb="2" eb="4">
      <t>ヨウチ</t>
    </rPh>
    <phoneticPr fontId="1"/>
  </si>
  <si>
    <t>年の途中で開業又は廃業をしましたか。</t>
    <rPh sb="0" eb="1">
      <t>ネン</t>
    </rPh>
    <rPh sb="2" eb="4">
      <t>トチュウ</t>
    </rPh>
    <rPh sb="5" eb="7">
      <t>カイギョウ</t>
    </rPh>
    <rPh sb="7" eb="8">
      <t>マタ</t>
    </rPh>
    <rPh sb="9" eb="11">
      <t>ハイギョウ</t>
    </rPh>
    <phoneticPr fontId="1"/>
  </si>
  <si>
    <t>(7)</t>
  </si>
  <si>
    <t>（R2.4.1作成）</t>
  </si>
  <si>
    <t>※　１月に満たない日がある場合は、切り上げてください。</t>
    <rPh sb="3" eb="4">
      <t>ツキ</t>
    </rPh>
    <rPh sb="5" eb="6">
      <t>ミ</t>
    </rPh>
    <rPh sb="9" eb="10">
      <t>ヒ</t>
    </rPh>
    <rPh sb="13" eb="15">
      <t>バアイ</t>
    </rPh>
    <rPh sb="17" eb="18">
      <t>キ</t>
    </rPh>
    <rPh sb="19" eb="20">
      <t>ア</t>
    </rPh>
    <phoneticPr fontId="1"/>
  </si>
  <si>
    <t>か月</t>
    <rPh sb="1" eb="2">
      <t>ゲツ</t>
    </rPh>
    <phoneticPr fontId="1"/>
  </si>
  <si>
    <t>選択してください</t>
    <rPh sb="0" eb="2">
      <t>センタク</t>
    </rPh>
    <phoneticPr fontId="1"/>
  </si>
  <si>
    <t>円です。</t>
    <rPh sb="0" eb="1">
      <t>エン</t>
    </rPh>
    <phoneticPr fontId="1"/>
  </si>
  <si>
    <t>５棟以上</t>
    <rPh sb="1" eb="2">
      <t>ムネ</t>
    </rPh>
    <rPh sb="2" eb="4">
      <t>イジョウ</t>
    </rPh>
    <phoneticPr fontId="1"/>
  </si>
  <si>
    <t>※　実際の税額と異なる場合があります。</t>
    <rPh sb="2" eb="4">
      <t>ジッサイ</t>
    </rPh>
    <rPh sb="5" eb="7">
      <t>ゼイガク</t>
    </rPh>
    <rPh sb="8" eb="9">
      <t>コト</t>
    </rPh>
    <rPh sb="11" eb="13">
      <t>バアイ</t>
    </rPh>
    <phoneticPr fontId="1"/>
  </si>
  <si>
    <t>上記以外のもの（貸店舗・貸事務所等）</t>
    <rPh sb="0" eb="2">
      <t>ジョウキ</t>
    </rPh>
    <rPh sb="2" eb="4">
      <t>イガイ</t>
    </rPh>
    <rPh sb="8" eb="11">
      <t>カシテンポ</t>
    </rPh>
    <rPh sb="12" eb="16">
      <t>カシジムショ</t>
    </rPh>
    <rPh sb="16" eb="17">
      <t>トウ</t>
    </rPh>
    <phoneticPr fontId="1"/>
  </si>
  <si>
    <t>　　１．第２種事業を行っている方（畜産業、水産業、薪炭製造業）</t>
    <rPh sb="4" eb="5">
      <t>ダイ</t>
    </rPh>
    <rPh sb="6" eb="7">
      <t>シュ</t>
    </rPh>
    <rPh sb="7" eb="9">
      <t>ジギョウ</t>
    </rPh>
    <rPh sb="10" eb="11">
      <t>オコナ</t>
    </rPh>
    <rPh sb="15" eb="16">
      <t>カタ</t>
    </rPh>
    <rPh sb="17" eb="20">
      <t>チクサンギョウ</t>
    </rPh>
    <rPh sb="21" eb="24">
      <t>スイサンギョウ</t>
    </rPh>
    <rPh sb="25" eb="27">
      <t>シンタン</t>
    </rPh>
    <rPh sb="27" eb="30">
      <t>セイゾウギョウ</t>
    </rPh>
    <phoneticPr fontId="1"/>
  </si>
  <si>
    <t>　　２．第３種事業を行っている方のうち、医業及び医業に類する事業を行っている方</t>
    <rPh sb="4" eb="5">
      <t>ダイ</t>
    </rPh>
    <rPh sb="6" eb="7">
      <t>シュ</t>
    </rPh>
    <rPh sb="7" eb="9">
      <t>ジギョウ</t>
    </rPh>
    <rPh sb="10" eb="11">
      <t>オコナ</t>
    </rPh>
    <rPh sb="15" eb="16">
      <t>カタ</t>
    </rPh>
    <rPh sb="20" eb="22">
      <t>イギョウ</t>
    </rPh>
    <rPh sb="22" eb="23">
      <t>オヨ</t>
    </rPh>
    <rPh sb="24" eb="26">
      <t>イギョウ</t>
    </rPh>
    <rPh sb="27" eb="28">
      <t>ルイ</t>
    </rPh>
    <rPh sb="30" eb="32">
      <t>ジギョウ</t>
    </rPh>
    <rPh sb="33" eb="34">
      <t>オコナ</t>
    </rPh>
    <rPh sb="38" eb="39">
      <t>カタ</t>
    </rPh>
    <phoneticPr fontId="1"/>
  </si>
  <si>
    <t>　事業所得の損失の繰越控除などがある場合は、実際の税額と異なる場合があります。</t>
    <rPh sb="1" eb="3">
      <t>ジギョウ</t>
    </rPh>
    <rPh sb="3" eb="5">
      <t>ショトク</t>
    </rPh>
    <rPh sb="6" eb="8">
      <t>ソンシツ</t>
    </rPh>
    <rPh sb="9" eb="11">
      <t>クリコシ</t>
    </rPh>
    <rPh sb="11" eb="13">
      <t>コウジョ</t>
    </rPh>
    <rPh sb="18" eb="20">
      <t>バアイ</t>
    </rPh>
    <rPh sb="22" eb="24">
      <t>ジッサイ</t>
    </rPh>
    <rPh sb="25" eb="27">
      <t>ゼイガク</t>
    </rPh>
    <rPh sb="28" eb="29">
      <t>コト</t>
    </rPh>
    <rPh sb="31" eb="33">
      <t>バアイ</t>
    </rPh>
    <phoneticPr fontId="1"/>
  </si>
  <si>
    <t>建物</t>
    <rPh sb="0" eb="2">
      <t>タテモノ</t>
    </rPh>
    <phoneticPr fontId="1"/>
  </si>
  <si>
    <t xml:space="preserve">
　自動車の駐車のための場所を提供する事業で、具体的には次の①又は②に該当するものをいいます。
　なお、共有の駐車場を貸付けている場合は、不動産貸付業と同様に全体について、次の基準を適用します。
① 建築物である駐車場を貸付けているもの
②　①以外のもので、駐車台数が１０台以上の駐車場を貸付けているもの</t>
  </si>
  <si>
    <t>貸付け不動産の区分</t>
    <rPh sb="3" eb="6">
      <t>フドウサン</t>
    </rPh>
    <rPh sb="7" eb="9">
      <t>クブン</t>
    </rPh>
    <phoneticPr fontId="1"/>
  </si>
  <si>
    <t>上記以外の住宅（アパート・貸間等）</t>
    <rPh sb="0" eb="2">
      <t>ジョウキ</t>
    </rPh>
    <rPh sb="2" eb="4">
      <t>イガイ</t>
    </rPh>
    <rPh sb="5" eb="7">
      <t>ジュウタク</t>
    </rPh>
    <rPh sb="13" eb="15">
      <t>カシマ</t>
    </rPh>
    <rPh sb="15" eb="16">
      <t>トウ</t>
    </rPh>
    <phoneticPr fontId="1"/>
  </si>
  <si>
    <t>住宅用地として貸付けているもの</t>
    <rPh sb="0" eb="2">
      <t>ジュウタク</t>
    </rPh>
    <rPh sb="2" eb="4">
      <t>ヨウチ</t>
    </rPh>
    <rPh sb="7" eb="8">
      <t>カ</t>
    </rPh>
    <rPh sb="8" eb="9">
      <t>ツ</t>
    </rPh>
    <phoneticPr fontId="1"/>
  </si>
  <si>
    <t>住宅以外</t>
    <rPh sb="0" eb="2">
      <t>ジュウタク</t>
    </rPh>
    <rPh sb="2" eb="4">
      <t>イガイ</t>
    </rPh>
    <phoneticPr fontId="1"/>
  </si>
  <si>
    <t>　不動産の貸付けを行う事業で、具体的には次の①又は②に該当するものをいいます。
　なお、共有不動産の貸付けを行っている場合は、共有者の持分ごとではなく、共有不動産全体について、次の基準を適用します。</t>
  </si>
  <si>
    <t>一戸建のもの（倉庫・工場等）</t>
    <rPh sb="0" eb="3">
      <t>イッコダ</t>
    </rPh>
    <rPh sb="7" eb="9">
      <t>ソウコ</t>
    </rPh>
    <rPh sb="10" eb="12">
      <t>コウジョウ</t>
    </rPh>
    <rPh sb="12" eb="13">
      <t>トウ</t>
    </rPh>
    <phoneticPr fontId="1"/>
  </si>
  <si>
    <t>土地</t>
    <rPh sb="0" eb="2">
      <t>トチ</t>
    </rPh>
    <phoneticPr fontId="1"/>
  </si>
  <si>
    <t>住宅用地以外</t>
    <rPh sb="0" eb="2">
      <t>ジュウタク</t>
    </rPh>
    <rPh sb="2" eb="4">
      <t>ヨウチ</t>
    </rPh>
    <rPh sb="4" eb="6">
      <t>イガイ</t>
    </rPh>
    <phoneticPr fontId="1"/>
  </si>
  <si>
    <t>上記以外の土地の貸付け</t>
    <rPh sb="0" eb="2">
      <t>ジョウキ</t>
    </rPh>
    <rPh sb="2" eb="4">
      <t>イガイ</t>
    </rPh>
    <rPh sb="5" eb="7">
      <t>トチ</t>
    </rPh>
    <rPh sb="8" eb="10">
      <t>カシツ</t>
    </rPh>
    <phoneticPr fontId="1"/>
  </si>
  <si>
    <t>※　該当するかどうかの基準は、【別表】のシートで確認してください。</t>
    <rPh sb="2" eb="4">
      <t>ガイトウ</t>
    </rPh>
    <rPh sb="11" eb="13">
      <t>キジュン</t>
    </rPh>
    <rPh sb="16" eb="18">
      <t>ベッピョウ</t>
    </rPh>
    <rPh sb="24" eb="26">
      <t>カクニン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</si>
</sst>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e\.m\.d;@"/>
  </numFmts>
  <fonts count="13">
    <font>
      <sz val="11"/>
      <color theme="1"/>
      <name val="ＭＳ Ｐゴシック"/>
    </font>
    <font>
      <sz val="6"/>
      <color auto="1"/>
      <name val="ＭＳ Ｐゴシック"/>
    </font>
    <font>
      <sz val="11"/>
      <color theme="0"/>
      <name val="ＭＳ Ｐゴシック"/>
    </font>
    <font>
      <sz val="11"/>
      <color auto="1"/>
      <name val="ＭＳ Ｐゴシック"/>
    </font>
    <font>
      <sz val="11"/>
      <color theme="1"/>
      <name val="ＤＦ特太ゴシック体"/>
    </font>
    <font>
      <b/>
      <sz val="11"/>
      <color theme="1"/>
      <name val="ＭＳ Ｐゴシック"/>
    </font>
    <font>
      <sz val="10"/>
      <color theme="1"/>
      <name val="ＭＳ Ｐゴシック"/>
    </font>
    <font>
      <sz val="11"/>
      <color theme="1"/>
      <name val="ＭＳ Ｐゴシック"/>
    </font>
    <font>
      <sz val="9"/>
      <color theme="1"/>
      <name val="ＭＳ Ｐゴシック"/>
    </font>
    <font>
      <sz val="6"/>
      <color theme="0"/>
      <name val="ＭＳ Ｐゴシック"/>
    </font>
    <font>
      <sz val="11"/>
      <color auto="1"/>
      <name val="HG丸ｺﾞｼｯｸM-PRO"/>
    </font>
    <font>
      <sz val="10.5"/>
      <color auto="1"/>
      <name val="HG丸ｺﾞｼｯｸM-PRO"/>
    </font>
    <font>
      <sz val="10"/>
      <color auto="1"/>
      <name val="HG丸ｺﾞｼｯｸM-PR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38" fontId="0" fillId="0" borderId="2" xfId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5" fillId="0" borderId="3" xfId="1" applyFont="1" applyBorder="1" applyAlignment="1">
      <alignment vertical="center" wrapText="1"/>
    </xf>
    <xf numFmtId="0" fontId="0" fillId="0" borderId="0" xfId="0" applyAlignment="1">
      <alignment horizontal="right" vertical="center" indent="1"/>
    </xf>
    <xf numFmtId="176" fontId="0" fillId="0" borderId="0" xfId="0" applyNumberFormat="1" applyAlignment="1">
      <alignment horizontal="right" vertical="top" indent="1"/>
    </xf>
    <xf numFmtId="0" fontId="2" fillId="0" borderId="0" xfId="0" applyFont="1" applyProtection="1">
      <alignment vertical="center"/>
      <protection locked="0"/>
    </xf>
    <xf numFmtId="38" fontId="0" fillId="0" borderId="4" xfId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38" fontId="5" fillId="0" borderId="5" xfId="1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/>
    </xf>
    <xf numFmtId="38" fontId="2" fillId="0" borderId="0" xfId="1" applyNumberFormat="1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top" wrapText="1" indent="2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6" xfId="0" applyFont="1" applyFill="1" applyBorder="1" applyAlignment="1">
      <alignment horizontal="distributed" vertical="center" indent="1"/>
    </xf>
    <xf numFmtId="0" fontId="10" fillId="3" borderId="6" xfId="0" applyFont="1" applyFill="1" applyBorder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vertical="center"/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0099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85725</xdr:colOff>
      <xdr:row>6</xdr:row>
      <xdr:rowOff>0</xdr:rowOff>
    </xdr:from>
    <xdr:to xmlns:xdr="http://schemas.openxmlformats.org/drawingml/2006/spreadsheetDrawing">
      <xdr:col>8</xdr:col>
      <xdr:colOff>352425</xdr:colOff>
      <xdr:row>10</xdr:row>
      <xdr:rowOff>47625</xdr:rowOff>
    </xdr:to>
    <xdr:sp macro="" textlink="">
      <xdr:nvSpPr>
        <xdr:cNvPr id="11" name="角丸四角形 10"/>
        <xdr:cNvSpPr/>
      </xdr:nvSpPr>
      <xdr:spPr>
        <a:xfrm>
          <a:off x="85725" y="1771650"/>
          <a:ext cx="5657850" cy="1228725"/>
        </a:xfrm>
        <a:prstGeom prst="roundRect">
          <a:avLst>
            <a:gd name="adj" fmla="val 10465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457200</xdr:colOff>
      <xdr:row>0</xdr:row>
      <xdr:rowOff>47625</xdr:rowOff>
    </xdr:from>
    <xdr:to xmlns:xdr="http://schemas.openxmlformats.org/drawingml/2006/spreadsheetDrawing">
      <xdr:col>9</xdr:col>
      <xdr:colOff>581025</xdr:colOff>
      <xdr:row>1</xdr:row>
      <xdr:rowOff>180340</xdr:rowOff>
    </xdr:to>
    <xdr:sp macro="" textlink="">
      <xdr:nvSpPr>
        <xdr:cNvPr id="2" name="大かっこ 1"/>
        <xdr:cNvSpPr/>
      </xdr:nvSpPr>
      <xdr:spPr>
        <a:xfrm>
          <a:off x="5848350" y="47625"/>
          <a:ext cx="809625" cy="42799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</xdr:colOff>
          <xdr:row>25</xdr:row>
          <xdr:rowOff>29210</xdr:rowOff>
        </xdr:from>
        <xdr:to xmlns:xdr="http://schemas.openxmlformats.org/drawingml/2006/spreadsheetDrawing">
          <xdr:col>7</xdr:col>
          <xdr:colOff>647700</xdr:colOff>
          <xdr:row>25</xdr:row>
          <xdr:rowOff>276860</xdr:rowOff>
        </xdr:to>
        <xdr:sp textlink="">
          <xdr:nvSpPr>
            <xdr:cNvPr id="2066" name="オプション 18" hidden="1">
              <a:extLst>
                <a:ext uri="{63B3BB69-23CF-44E3-9099-C40C66FF867C}">
                  <a14:compatExt spid="_x0000_s2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24400" y="6591935"/>
              <a:ext cx="62865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25</xdr:row>
          <xdr:rowOff>29210</xdr:rowOff>
        </xdr:from>
        <xdr:to xmlns:xdr="http://schemas.openxmlformats.org/drawingml/2006/spreadsheetDrawing">
          <xdr:col>9</xdr:col>
          <xdr:colOff>19050</xdr:colOff>
          <xdr:row>25</xdr:row>
          <xdr:rowOff>285750</xdr:rowOff>
        </xdr:to>
        <xdr:sp textlink="">
          <xdr:nvSpPr>
            <xdr:cNvPr id="2067" name="オプション 19" hidden="1">
              <a:extLst>
                <a:ext uri="{63B3BB69-23CF-44E3-9099-C40C66FF867C}">
                  <a14:compatExt spid="_x0000_s2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91150" y="6591935"/>
              <a:ext cx="704850" cy="2565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9525</xdr:colOff>
          <xdr:row>30</xdr:row>
          <xdr:rowOff>29210</xdr:rowOff>
        </xdr:from>
        <xdr:to xmlns:xdr="http://schemas.openxmlformats.org/drawingml/2006/spreadsheetDrawing">
          <xdr:col>7</xdr:col>
          <xdr:colOff>666750</xdr:colOff>
          <xdr:row>30</xdr:row>
          <xdr:rowOff>276860</xdr:rowOff>
        </xdr:to>
        <xdr:sp textlink="">
          <xdr:nvSpPr>
            <xdr:cNvPr id="2068" name="オプション 20" hidden="1">
              <a:extLst>
                <a:ext uri="{63B3BB69-23CF-44E3-9099-C40C66FF867C}">
                  <a14:compatExt spid="_x0000_s2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14875" y="7820660"/>
              <a:ext cx="65722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19050</xdr:colOff>
          <xdr:row>30</xdr:row>
          <xdr:rowOff>29210</xdr:rowOff>
        </xdr:from>
        <xdr:to xmlns:xdr="http://schemas.openxmlformats.org/drawingml/2006/spreadsheetDrawing">
          <xdr:col>9</xdr:col>
          <xdr:colOff>438150</xdr:colOff>
          <xdr:row>30</xdr:row>
          <xdr:rowOff>276860</xdr:rowOff>
        </xdr:to>
        <xdr:sp textlink="">
          <xdr:nvSpPr>
            <xdr:cNvPr id="2069" name="オプション 21" hidden="1">
              <a:extLst>
                <a:ext uri="{63B3BB69-23CF-44E3-9099-C40C66FF867C}">
                  <a14:compatExt spid="_x0000_s2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0200" y="7820660"/>
              <a:ext cx="110490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409575</xdr:colOff>
          <xdr:row>14</xdr:row>
          <xdr:rowOff>47625</xdr:rowOff>
        </xdr:from>
        <xdr:to xmlns:xdr="http://schemas.openxmlformats.org/drawingml/2006/spreadsheetDrawing">
          <xdr:col>10</xdr:col>
          <xdr:colOff>47625</xdr:colOff>
          <xdr:row>16</xdr:row>
          <xdr:rowOff>123825</xdr:rowOff>
        </xdr:to>
        <xdr:sp textlink="">
          <xdr:nvSpPr>
            <xdr:cNvPr id="2070" name="グループ 22" hidden="1">
              <a:extLst>
                <a:ext uri="{63B3BB69-23CF-44E3-9099-C40C66FF867C}">
                  <a14:compatExt spid="_x0000_s20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29125" y="3857625"/>
              <a:ext cx="2314575" cy="542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438150</xdr:colOff>
          <xdr:row>24</xdr:row>
          <xdr:rowOff>171450</xdr:rowOff>
        </xdr:from>
        <xdr:to xmlns:xdr="http://schemas.openxmlformats.org/drawingml/2006/spreadsheetDrawing">
          <xdr:col>10</xdr:col>
          <xdr:colOff>552450</xdr:colOff>
          <xdr:row>26</xdr:row>
          <xdr:rowOff>123825</xdr:rowOff>
        </xdr:to>
        <xdr:sp textlink="">
          <xdr:nvSpPr>
            <xdr:cNvPr id="2071" name="グループ 23" hidden="1">
              <a:extLst>
                <a:ext uri="{63B3BB69-23CF-44E3-9099-C40C66FF867C}">
                  <a14:compatExt spid="_x0000_s20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6438900"/>
              <a:ext cx="2790825" cy="542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466725</xdr:colOff>
          <xdr:row>29</xdr:row>
          <xdr:rowOff>86360</xdr:rowOff>
        </xdr:from>
        <xdr:to xmlns:xdr="http://schemas.openxmlformats.org/drawingml/2006/spreadsheetDrawing">
          <xdr:col>10</xdr:col>
          <xdr:colOff>371475</xdr:colOff>
          <xdr:row>31</xdr:row>
          <xdr:rowOff>161925</xdr:rowOff>
        </xdr:to>
        <xdr:sp textlink="">
          <xdr:nvSpPr>
            <xdr:cNvPr id="2072" name="グループ 24" hidden="1">
              <a:extLst>
                <a:ext uri="{63B3BB69-23CF-44E3-9099-C40C66FF867C}">
                  <a14:compatExt spid="_x0000_s2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86275" y="7706360"/>
              <a:ext cx="2581275" cy="5422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9525</xdr:colOff>
          <xdr:row>15</xdr:row>
          <xdr:rowOff>29210</xdr:rowOff>
        </xdr:from>
        <xdr:to xmlns:xdr="http://schemas.openxmlformats.org/drawingml/2006/spreadsheetDrawing">
          <xdr:col>8</xdr:col>
          <xdr:colOff>9525</xdr:colOff>
          <xdr:row>15</xdr:row>
          <xdr:rowOff>276860</xdr:rowOff>
        </xdr:to>
        <xdr:sp textlink="">
          <xdr:nvSpPr>
            <xdr:cNvPr id="2073" name="オプション 25" hidden="1">
              <a:extLst>
                <a:ext uri="{63B3BB69-23CF-44E3-9099-C40C66FF867C}">
                  <a14:compatExt spid="_x0000_s2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714875" y="4010660"/>
              <a:ext cx="685800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9525</xdr:colOff>
          <xdr:row>15</xdr:row>
          <xdr:rowOff>29210</xdr:rowOff>
        </xdr:from>
        <xdr:to xmlns:xdr="http://schemas.openxmlformats.org/drawingml/2006/spreadsheetDrawing">
          <xdr:col>9</xdr:col>
          <xdr:colOff>47625</xdr:colOff>
          <xdr:row>15</xdr:row>
          <xdr:rowOff>276860</xdr:rowOff>
        </xdr:to>
        <xdr:sp textlink="">
          <xdr:nvSpPr>
            <xdr:cNvPr id="2076" name="オプション 28" hidden="1">
              <a:extLst>
                <a:ext uri="{63B3BB69-23CF-44E3-9099-C40C66FF867C}">
                  <a14:compatExt spid="_x0000_s2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00675" y="4010660"/>
              <a:ext cx="723900" cy="24765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133350</xdr:colOff>
      <xdr:row>2</xdr:row>
      <xdr:rowOff>133350</xdr:rowOff>
    </xdr:from>
    <xdr:to xmlns:xdr="http://schemas.openxmlformats.org/drawingml/2006/spreadsheetDrawing">
      <xdr:col>15</xdr:col>
      <xdr:colOff>66675</xdr:colOff>
      <xdr:row>10</xdr:row>
      <xdr:rowOff>95885</xdr:rowOff>
    </xdr:to>
    <xdr:sp macro="" textlink="">
      <xdr:nvSpPr>
        <xdr:cNvPr id="2" name="角丸四角形 1"/>
        <xdr:cNvSpPr/>
      </xdr:nvSpPr>
      <xdr:spPr>
        <a:xfrm>
          <a:off x="7467600" y="409575"/>
          <a:ext cx="4933950" cy="2677160"/>
        </a:xfrm>
        <a:prstGeom prst="roundRect">
          <a:avLst>
            <a:gd name="adj" fmla="val 1028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31115</xdr:colOff>
      <xdr:row>2</xdr:row>
      <xdr:rowOff>123825</xdr:rowOff>
    </xdr:from>
    <xdr:to xmlns:xdr="http://schemas.openxmlformats.org/drawingml/2006/spreadsheetDrawing">
      <xdr:col>7</xdr:col>
      <xdr:colOff>2540</xdr:colOff>
      <xdr:row>14</xdr:row>
      <xdr:rowOff>66675</xdr:rowOff>
    </xdr:to>
    <xdr:sp macro="" textlink="">
      <xdr:nvSpPr>
        <xdr:cNvPr id="3" name="角丸四角形 2"/>
        <xdr:cNvSpPr/>
      </xdr:nvSpPr>
      <xdr:spPr>
        <a:xfrm>
          <a:off x="31115" y="400050"/>
          <a:ext cx="7305675" cy="4514850"/>
        </a:xfrm>
        <a:prstGeom prst="roundRect">
          <a:avLst>
            <a:gd name="adj" fmla="val 618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618490</xdr:colOff>
      <xdr:row>1</xdr:row>
      <xdr:rowOff>128905</xdr:rowOff>
    </xdr:from>
    <xdr:to xmlns:xdr="http://schemas.openxmlformats.org/drawingml/2006/spreadsheetDrawing">
      <xdr:col>4</xdr:col>
      <xdr:colOff>2253615</xdr:colOff>
      <xdr:row>3</xdr:row>
      <xdr:rowOff>114300</xdr:rowOff>
    </xdr:to>
    <xdr:sp macro="" textlink="">
      <xdr:nvSpPr>
        <xdr:cNvPr id="5" name="角丸四角形 4"/>
        <xdr:cNvSpPr/>
      </xdr:nvSpPr>
      <xdr:spPr>
        <a:xfrm>
          <a:off x="2866390" y="233680"/>
          <a:ext cx="1635125" cy="32829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0">
              <a:solidFill>
                <a:sysClr val="windowText" lastClr="000000"/>
              </a:solidFill>
              <a:latin typeface="HGS創英ﾌﾟﾚｾﾞﾝｽEB"/>
              <a:ea typeface="HGS創英ﾌﾟﾚｾﾞﾝｽEB"/>
            </a:rPr>
            <a:t>不動産貸付業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210185</xdr:colOff>
      <xdr:row>1</xdr:row>
      <xdr:rowOff>138430</xdr:rowOff>
    </xdr:from>
    <xdr:to xmlns:xdr="http://schemas.openxmlformats.org/drawingml/2006/spreadsheetDrawing">
      <xdr:col>12</xdr:col>
      <xdr:colOff>475615</xdr:colOff>
      <xdr:row>3</xdr:row>
      <xdr:rowOff>123825</xdr:rowOff>
    </xdr:to>
    <xdr:sp macro="" textlink="">
      <xdr:nvSpPr>
        <xdr:cNvPr id="11" name="角丸四角形 10"/>
        <xdr:cNvSpPr/>
      </xdr:nvSpPr>
      <xdr:spPr>
        <a:xfrm>
          <a:off x="9116060" y="243205"/>
          <a:ext cx="1637030" cy="32829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0">
              <a:solidFill>
                <a:sysClr val="windowText" lastClr="000000"/>
              </a:solidFill>
              <a:latin typeface="HGS創英ﾌﾟﾚｾﾞﾝｽEB"/>
              <a:ea typeface="HGS創英ﾌﾟﾚｾﾞﾝｽEB"/>
            </a:rPr>
            <a:t>駐車場業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45"/>
  <sheetViews>
    <sheetView showGridLines="0" tabSelected="1" workbookViewId="0">
      <selection activeCell="I16" sqref="I16"/>
    </sheetView>
  </sheetViews>
  <sheetFormatPr defaultRowHeight="13.5"/>
  <cols>
    <col min="1" max="1" width="7.75" customWidth="1"/>
    <col min="10" max="10" width="8.125" bestFit="1" customWidth="1"/>
    <col min="11" max="12" width="9.25" style="1" bestFit="1" customWidth="1"/>
    <col min="13" max="13" width="9" style="1" customWidth="1"/>
    <col min="14" max="14" width="9" style="2" customWidth="1"/>
  </cols>
  <sheetData>
    <row r="1" spans="1:12" ht="23.25" customHeight="1">
      <c r="A1" s="3" t="s">
        <v>1</v>
      </c>
      <c r="I1" s="20" t="s">
        <v>22</v>
      </c>
      <c r="J1" s="20"/>
      <c r="K1" s="27" t="s">
        <v>43</v>
      </c>
      <c r="L1" s="22"/>
    </row>
    <row r="2" spans="1:12" ht="23.25" customHeight="1">
      <c r="A2" t="s">
        <v>6</v>
      </c>
      <c r="I2" s="21">
        <f ca="1">TODAY()</f>
        <v>43927</v>
      </c>
      <c r="J2" s="21"/>
      <c r="K2" s="1">
        <v>1</v>
      </c>
      <c r="L2" s="22"/>
    </row>
    <row r="3" spans="1:12" ht="23.25" customHeight="1">
      <c r="A3" t="s">
        <v>8</v>
      </c>
      <c r="K3" s="1">
        <v>2</v>
      </c>
      <c r="L3" s="22"/>
    </row>
    <row r="4" spans="1:12" ht="23.25" customHeight="1">
      <c r="A4" t="s">
        <v>9</v>
      </c>
      <c r="K4" s="1">
        <v>3</v>
      </c>
    </row>
    <row r="5" spans="1:12" ht="23.25" customHeight="1">
      <c r="K5" s="1">
        <v>4</v>
      </c>
    </row>
    <row r="6" spans="1:12" ht="23.25" customHeight="1">
      <c r="A6" t="s">
        <v>12</v>
      </c>
      <c r="K6" s="1">
        <v>5</v>
      </c>
    </row>
    <row r="7" spans="1:12" ht="23.25" customHeight="1">
      <c r="A7" t="s">
        <v>48</v>
      </c>
      <c r="K7" s="1">
        <v>6</v>
      </c>
    </row>
    <row r="8" spans="1:12" ht="23.25" customHeight="1">
      <c r="A8" t="s">
        <v>49</v>
      </c>
      <c r="K8" s="1">
        <v>7</v>
      </c>
    </row>
    <row r="9" spans="1:12" ht="23.25" customHeight="1">
      <c r="A9" t="s">
        <v>25</v>
      </c>
      <c r="K9" s="1">
        <v>8</v>
      </c>
    </row>
    <row r="10" spans="1:12" ht="23.25" customHeight="1">
      <c r="A10" t="s">
        <v>26</v>
      </c>
      <c r="K10" s="1">
        <v>9</v>
      </c>
    </row>
    <row r="11" spans="1:12" ht="20.25" customHeight="1">
      <c r="K11" s="1">
        <v>10</v>
      </c>
    </row>
    <row r="12" spans="1:12" ht="23.25" customHeight="1">
      <c r="A12" s="4" t="s">
        <v>50</v>
      </c>
      <c r="K12" s="1">
        <v>11</v>
      </c>
    </row>
    <row r="13" spans="1:12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1">
        <v>12</v>
      </c>
    </row>
    <row r="14" spans="1:12" ht="12" customHeight="1"/>
    <row r="16" spans="1:12" ht="23.25" customHeight="1">
      <c r="A16" s="6" t="s">
        <v>15</v>
      </c>
      <c r="B16" t="s">
        <v>16</v>
      </c>
      <c r="I16" s="22"/>
      <c r="K16" s="2"/>
    </row>
    <row r="17" spans="1:12">
      <c r="A17" s="6"/>
      <c r="K17" s="2"/>
    </row>
    <row r="18" spans="1:12" ht="23.25" customHeight="1">
      <c r="A18" s="6" t="s">
        <v>13</v>
      </c>
      <c r="B18" t="s">
        <v>2</v>
      </c>
      <c r="K18" s="2"/>
    </row>
    <row r="19" spans="1:12" ht="23.25" customHeight="1">
      <c r="A19" s="6"/>
      <c r="B19" t="s">
        <v>17</v>
      </c>
      <c r="H19" s="16"/>
      <c r="I19" s="23"/>
      <c r="J19" t="s">
        <v>4</v>
      </c>
      <c r="K19" s="1" t="b">
        <f>OR(AND(L1=1,ISNUMBER(H19)),AND(L1=2,NOT(ISNUMBER(H19))))</f>
        <v>0</v>
      </c>
    </row>
    <row r="20" spans="1:12">
      <c r="A20" s="6"/>
    </row>
    <row r="21" spans="1:12" ht="23.25" customHeight="1">
      <c r="A21" s="6" t="s">
        <v>11</v>
      </c>
      <c r="B21" t="s">
        <v>19</v>
      </c>
    </row>
    <row r="22" spans="1:12" ht="23.25" customHeight="1">
      <c r="A22" s="6"/>
      <c r="B22" t="s">
        <v>23</v>
      </c>
      <c r="H22" s="16"/>
      <c r="I22" s="23"/>
      <c r="J22" t="s">
        <v>4</v>
      </c>
      <c r="K22" s="28">
        <f>H22+H19-IF(AND(L1=1,ISNUMBER(H29)),H29,0)</f>
        <v>0</v>
      </c>
      <c r="L22" s="28"/>
    </row>
    <row r="23" spans="1:12" ht="23.25" customHeight="1">
      <c r="A23" s="6"/>
      <c r="B23" t="s">
        <v>24</v>
      </c>
      <c r="H23" s="16"/>
      <c r="I23" s="23"/>
      <c r="J23" t="s">
        <v>4</v>
      </c>
      <c r="K23" s="28">
        <f>H23+IF(AND(L1=1,ISNUMBER(H29)),H29,0)</f>
        <v>0</v>
      </c>
    </row>
    <row r="24" spans="1:12">
      <c r="A24" s="6"/>
    </row>
    <row r="25" spans="1:12" ht="23.25" customHeight="1">
      <c r="A25" s="6" t="s">
        <v>27</v>
      </c>
      <c r="B25" t="s">
        <v>30</v>
      </c>
    </row>
    <row r="26" spans="1:12" ht="23.25" customHeight="1">
      <c r="A26" s="6"/>
      <c r="B26" s="7" t="s">
        <v>62</v>
      </c>
      <c r="C26" s="7"/>
      <c r="D26" s="7"/>
      <c r="E26" s="7"/>
      <c r="F26" s="7"/>
      <c r="G26" s="7"/>
      <c r="I26" s="22"/>
      <c r="K26" s="1" t="b">
        <f>AND(L2=1)</f>
        <v>0</v>
      </c>
    </row>
    <row r="27" spans="1:12">
      <c r="A27" s="6"/>
    </row>
    <row r="28" spans="1:12" ht="23.25" customHeight="1">
      <c r="A28" s="6" t="s">
        <v>20</v>
      </c>
      <c r="B28" t="s">
        <v>32</v>
      </c>
    </row>
    <row r="29" spans="1:12" ht="23.25" customHeight="1">
      <c r="A29" s="6"/>
      <c r="H29" s="16"/>
      <c r="I29" s="23"/>
      <c r="J29" t="s">
        <v>4</v>
      </c>
    </row>
    <row r="30" spans="1:12">
      <c r="A30" s="6"/>
    </row>
    <row r="31" spans="1:12" ht="23.25" customHeight="1">
      <c r="A31" s="6" t="s">
        <v>35</v>
      </c>
      <c r="B31" t="s">
        <v>38</v>
      </c>
      <c r="I31" s="22"/>
    </row>
    <row r="32" spans="1:12">
      <c r="A32" s="6"/>
    </row>
    <row r="33" spans="1:14" ht="23.25" customHeight="1">
      <c r="A33" s="6" t="s">
        <v>39</v>
      </c>
      <c r="B33" t="s">
        <v>7</v>
      </c>
    </row>
    <row r="34" spans="1:14" s="1" customFormat="1" ht="23.25" customHeight="1">
      <c r="A34" s="6"/>
      <c r="B34" s="8" t="s">
        <v>41</v>
      </c>
      <c r="C34" s="8"/>
      <c r="D34" s="8"/>
      <c r="E34" s="8"/>
      <c r="F34" s="8"/>
      <c r="G34" s="8"/>
      <c r="H34" s="17" t="s">
        <v>43</v>
      </c>
      <c r="I34" s="24"/>
      <c r="J34" s="8" t="s">
        <v>42</v>
      </c>
      <c r="K34" s="1">
        <f>ROUNDUP(2900000*IF(L3=1,H34/12,1),-3)</f>
        <v>2900000</v>
      </c>
      <c r="N34" s="2"/>
    </row>
    <row r="35" spans="1:14" s="1" customFormat="1" ht="23.25" customHeight="1">
      <c r="A35" s="6"/>
      <c r="B35" s="8"/>
      <c r="C35" s="8"/>
      <c r="D35" s="8"/>
      <c r="E35" s="8"/>
      <c r="F35" s="8"/>
      <c r="G35" s="8"/>
      <c r="H35" s="18"/>
      <c r="I35" s="18"/>
      <c r="J35" s="8"/>
      <c r="K35" s="1" t="b">
        <f>OR(AND(L3=1,ISNUMBER(H34)),AND(L3=2,NOT(ISNUMBER(H34))))</f>
        <v>0</v>
      </c>
      <c r="N35" s="2"/>
    </row>
    <row r="36" spans="1:14" s="1" customFormat="1" ht="23.2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N36" s="2"/>
    </row>
    <row r="37" spans="1:14" s="1" customFormat="1" ht="34.5" customHeight="1">
      <c r="A37" s="6"/>
      <c r="B37" s="8"/>
      <c r="C37" s="8"/>
      <c r="D37" s="8"/>
      <c r="E37" s="8"/>
      <c r="F37" s="12"/>
      <c r="G37" s="13" t="s">
        <v>5</v>
      </c>
      <c r="H37" s="19" t="str">
        <f>IF(AND(K19=TRUE,K35=TRUE),IFERROR(ROUNDDOWN(((K22+IF(L2=1,K23,0))-IF(K34&lt;(K22+IF(L2=1,K23,0)),K34,(K22+IF(L2=1,K23,0))))*0.05,-2),"入力内容を
確認してください。"),"入力内容を
確認してください。")</f>
        <v>入力内容を
確認してください。</v>
      </c>
      <c r="I37" s="25"/>
      <c r="J37" s="4" t="s">
        <v>44</v>
      </c>
      <c r="K37" s="2"/>
      <c r="N37" s="2"/>
    </row>
    <row r="38" spans="1:14" s="1" customFormat="1" ht="23.25" customHeight="1">
      <c r="A38" s="6"/>
      <c r="B38" s="8"/>
      <c r="C38" s="8"/>
      <c r="D38" s="11"/>
      <c r="E38" s="11"/>
      <c r="F38" s="11"/>
      <c r="G38" s="14" t="s">
        <v>46</v>
      </c>
      <c r="H38" s="8"/>
      <c r="I38" s="8"/>
      <c r="J38" s="8"/>
      <c r="K38" s="2"/>
      <c r="N38" s="2"/>
    </row>
    <row r="39" spans="1:14" s="1" customFormat="1" ht="23.25" customHeight="1">
      <c r="A39" s="6"/>
      <c r="B39" s="8"/>
      <c r="C39" s="8"/>
      <c r="D39" s="11"/>
      <c r="E39" s="11"/>
      <c r="F39" s="11"/>
      <c r="G39" s="14"/>
      <c r="H39" s="8"/>
      <c r="I39" s="8"/>
      <c r="J39" s="8"/>
      <c r="N39" s="2"/>
    </row>
    <row r="40" spans="1:14" s="1" customFormat="1" ht="23.25" customHeight="1">
      <c r="B40" s="9"/>
      <c r="C40" s="10" t="s">
        <v>28</v>
      </c>
      <c r="D40" s="10"/>
      <c r="E40" s="10"/>
      <c r="F40" s="10"/>
      <c r="G40" s="10"/>
      <c r="H40" s="10"/>
      <c r="I40" s="26" t="s">
        <v>40</v>
      </c>
      <c r="J40" s="26"/>
      <c r="N40" s="2"/>
    </row>
    <row r="41" spans="1:14" s="1" customFormat="1" ht="23.25" customHeight="1">
      <c r="A41" s="6"/>
      <c r="B41" s="8"/>
      <c r="C41" s="11"/>
      <c r="D41" s="11"/>
      <c r="E41" s="11"/>
      <c r="F41" s="11"/>
      <c r="G41" s="15"/>
      <c r="H41" s="15"/>
      <c r="I41" s="15"/>
      <c r="J41" s="15"/>
      <c r="N41" s="2"/>
    </row>
    <row r="42" spans="1:14" s="1" customFormat="1">
      <c r="A42" s="6"/>
      <c r="B42" s="8"/>
      <c r="C42" s="8"/>
      <c r="D42" s="8"/>
      <c r="E42" s="8"/>
      <c r="F42" s="8"/>
      <c r="G42" s="8"/>
      <c r="H42" s="8"/>
      <c r="I42" s="8"/>
      <c r="J42" s="8"/>
      <c r="N42" s="2"/>
    </row>
    <row r="43" spans="1:14" s="1" customFormat="1">
      <c r="A43" s="6"/>
      <c r="B43" s="8"/>
      <c r="C43" s="8"/>
      <c r="D43" s="8"/>
      <c r="E43" s="8"/>
      <c r="F43" s="8"/>
      <c r="G43" s="8"/>
      <c r="H43" s="8"/>
      <c r="I43" s="8"/>
      <c r="J43" s="8"/>
      <c r="N43" s="2"/>
    </row>
    <row r="44" spans="1:14" s="1" customFormat="1">
      <c r="A44" s="6"/>
      <c r="B44" s="8"/>
      <c r="C44" s="8"/>
      <c r="D44" s="8"/>
      <c r="E44" s="8"/>
      <c r="F44" s="8"/>
      <c r="G44" s="8"/>
      <c r="H44" s="8"/>
      <c r="I44" s="8"/>
      <c r="J44" s="8"/>
      <c r="N44" s="2"/>
    </row>
    <row r="45" spans="1:14" s="1" customFormat="1">
      <c r="A45" s="6"/>
      <c r="B45" s="8"/>
      <c r="C45" s="8"/>
      <c r="D45" s="8"/>
      <c r="E45" s="8"/>
      <c r="F45" s="8"/>
      <c r="G45" s="8"/>
      <c r="H45" s="8"/>
      <c r="I45" s="8"/>
      <c r="J45" s="8"/>
      <c r="N45" s="2"/>
    </row>
  </sheetData>
  <sheetProtection sheet="1" objects="1" scenarios="1" selectLockedCells="1"/>
  <mergeCells count="11">
    <mergeCell ref="I1:J1"/>
    <mergeCell ref="I2:J2"/>
    <mergeCell ref="H19:I19"/>
    <mergeCell ref="H22:I22"/>
    <mergeCell ref="H23:I23"/>
    <mergeCell ref="B26:G26"/>
    <mergeCell ref="H29:I29"/>
    <mergeCell ref="H34:I34"/>
    <mergeCell ref="H37:I37"/>
    <mergeCell ref="C40:H40"/>
    <mergeCell ref="I40:J40"/>
  </mergeCells>
  <phoneticPr fontId="1"/>
  <dataValidations count="1">
    <dataValidation type="list" allowBlank="1" showDropDown="0" showInputMessage="1" showErrorMessage="1" sqref="H34:I34">
      <formula1>$K$1:$K$13</formula1>
    </dataValidation>
  </dataValidations>
  <printOptions horizontalCentered="1" verticalCentered="1"/>
  <pageMargins left="0.70866141732283472" right="0.70866141732283472" top="0.15748031496062992" bottom="0.15748031496062992" header="0.31496062992125984" footer="0.31496062992125984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2066" r:id="rId4" name="オプション 18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</xdr:colOff>
                    <xdr:row>25</xdr:row>
                    <xdr:rowOff>29210</xdr:rowOff>
                  </from>
                  <to xmlns:xdr="http://schemas.openxmlformats.org/drawingml/2006/spreadsheetDrawing">
                    <xdr:col>7</xdr:col>
                    <xdr:colOff>647700</xdr:colOff>
                    <xdr:row>25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7" r:id="rId5" name="オプション 19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25</xdr:row>
                    <xdr:rowOff>29210</xdr:rowOff>
                  </from>
                  <to xmlns:xdr="http://schemas.openxmlformats.org/drawingml/2006/spreadsheetDrawing">
                    <xdr:col>9</xdr:col>
                    <xdr:colOff>19050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8" r:id="rId6" name="オプション 20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9525</xdr:colOff>
                    <xdr:row>30</xdr:row>
                    <xdr:rowOff>29210</xdr:rowOff>
                  </from>
                  <to xmlns:xdr="http://schemas.openxmlformats.org/drawingml/2006/spreadsheetDrawing">
                    <xdr:col>7</xdr:col>
                    <xdr:colOff>666750</xdr:colOff>
                    <xdr:row>30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9" r:id="rId7" name="オプション 2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19050</xdr:colOff>
                    <xdr:row>30</xdr:row>
                    <xdr:rowOff>29210</xdr:rowOff>
                  </from>
                  <to xmlns:xdr="http://schemas.openxmlformats.org/drawingml/2006/spreadsheetDrawing">
                    <xdr:col>9</xdr:col>
                    <xdr:colOff>438150</xdr:colOff>
                    <xdr:row>30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0" r:id="rId8" name="グループ 22">
              <controlPr defaultSize="0" autoFill="0" autoPict="0">
                <anchor moveWithCells="1">
                  <from xmlns:xdr="http://schemas.openxmlformats.org/drawingml/2006/spreadsheetDrawing">
                    <xdr:col>6</xdr:col>
                    <xdr:colOff>409575</xdr:colOff>
                    <xdr:row>14</xdr:row>
                    <xdr:rowOff>47625</xdr:rowOff>
                  </from>
                  <to xmlns:xdr="http://schemas.openxmlformats.org/drawingml/2006/spreadsheetDrawing">
                    <xdr:col>10</xdr:col>
                    <xdr:colOff>47625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1" r:id="rId9" name="グループ 23">
              <controlPr defaultSize="0" autoFill="0" autoPict="0">
                <anchor moveWithCells="1">
                  <from xmlns:xdr="http://schemas.openxmlformats.org/drawingml/2006/spreadsheetDrawing">
                    <xdr:col>6</xdr:col>
                    <xdr:colOff>438150</xdr:colOff>
                    <xdr:row>24</xdr:row>
                    <xdr:rowOff>171450</xdr:rowOff>
                  </from>
                  <to xmlns:xdr="http://schemas.openxmlformats.org/drawingml/2006/spreadsheetDrawing">
                    <xdr:col>10</xdr:col>
                    <xdr:colOff>552450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2" r:id="rId10" name="グループ 24">
              <controlPr defaultSize="0" autoFill="0" autoPict="0">
                <anchor moveWithCells="1">
                  <from xmlns:xdr="http://schemas.openxmlformats.org/drawingml/2006/spreadsheetDrawing">
                    <xdr:col>6</xdr:col>
                    <xdr:colOff>466725</xdr:colOff>
                    <xdr:row>29</xdr:row>
                    <xdr:rowOff>86360</xdr:rowOff>
                  </from>
                  <to xmlns:xdr="http://schemas.openxmlformats.org/drawingml/2006/spreadsheetDrawing">
                    <xdr:col>10</xdr:col>
                    <xdr:colOff>371475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3" r:id="rId11" name="オプション 25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9525</xdr:colOff>
                    <xdr:row>15</xdr:row>
                    <xdr:rowOff>29210</xdr:rowOff>
                  </from>
                  <to xmlns:xdr="http://schemas.openxmlformats.org/drawingml/2006/spreadsheetDrawing">
                    <xdr:col>8</xdr:col>
                    <xdr:colOff>9525</xdr:colOff>
                    <xdr:row>15</xdr:row>
                    <xdr:rowOff>276860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6" r:id="rId12" name="オプション 2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9525</xdr:colOff>
                    <xdr:row>15</xdr:row>
                    <xdr:rowOff>29210</xdr:rowOff>
                  </from>
                  <to xmlns:xdr="http://schemas.openxmlformats.org/drawingml/2006/spreadsheetDrawing">
                    <xdr:col>9</xdr:col>
                    <xdr:colOff>47625</xdr:colOff>
                    <xdr:row>15</xdr:row>
                    <xdr:rowOff>276860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O17"/>
  <sheetViews>
    <sheetView showGridLines="0" workbookViewId="0">
      <selection activeCell="M13" sqref="M13"/>
    </sheetView>
  </sheetViews>
  <sheetFormatPr defaultRowHeight="13.5"/>
  <cols>
    <col min="1" max="1" width="1.25" style="29" customWidth="1"/>
    <col min="2" max="3" width="5" style="29" customWidth="1"/>
    <col min="4" max="4" width="18.25" style="29" bestFit="1" customWidth="1"/>
    <col min="5" max="5" width="38.25" style="29" bestFit="1" customWidth="1"/>
    <col min="6" max="6" width="24" style="29" bestFit="1" customWidth="1"/>
    <col min="7" max="7" width="4.5" style="29" customWidth="1"/>
    <col min="8" max="8" width="2.625" style="29" customWidth="1"/>
    <col min="9" max="15" width="9" style="29" customWidth="1"/>
    <col min="16" max="16" width="2" style="29" customWidth="1"/>
    <col min="17" max="16384" width="9" style="29" customWidth="1"/>
  </cols>
  <sheetData>
    <row r="1" spans="2:15" ht="8.25" customHeight="1">
      <c r="N1" s="42" t="s">
        <v>0</v>
      </c>
      <c r="O1" s="42"/>
    </row>
    <row r="2" spans="2:15">
      <c r="N2" s="42"/>
      <c r="O2" s="42"/>
    </row>
    <row r="5" spans="2:15" ht="53.25" customHeight="1">
      <c r="B5" s="30" t="s">
        <v>57</v>
      </c>
      <c r="C5" s="30"/>
      <c r="D5" s="30"/>
      <c r="E5" s="30"/>
      <c r="F5" s="30"/>
      <c r="G5" s="30"/>
      <c r="H5" s="40"/>
      <c r="I5" s="41" t="s">
        <v>52</v>
      </c>
      <c r="J5" s="41"/>
      <c r="K5" s="41"/>
      <c r="L5" s="41"/>
      <c r="M5" s="41"/>
      <c r="N5" s="41"/>
      <c r="O5" s="41"/>
    </row>
    <row r="6" spans="2:15">
      <c r="B6" s="29" t="s">
        <v>3</v>
      </c>
      <c r="C6" s="34" t="s">
        <v>53</v>
      </c>
      <c r="D6" s="34"/>
      <c r="E6" s="34"/>
      <c r="F6" s="34" t="s">
        <v>18</v>
      </c>
      <c r="I6" s="41"/>
      <c r="J6" s="41"/>
      <c r="K6" s="41"/>
      <c r="L6" s="41"/>
      <c r="M6" s="41"/>
      <c r="N6" s="41"/>
      <c r="O6" s="41"/>
    </row>
    <row r="7" spans="2:15" ht="30" customHeight="1">
      <c r="B7" s="31"/>
      <c r="C7" s="35" t="s">
        <v>51</v>
      </c>
      <c r="D7" s="36" t="s">
        <v>36</v>
      </c>
      <c r="E7" s="37" t="s">
        <v>14</v>
      </c>
      <c r="F7" s="38" t="s">
        <v>31</v>
      </c>
      <c r="I7" s="41"/>
      <c r="J7" s="41"/>
      <c r="K7" s="41"/>
      <c r="L7" s="41"/>
      <c r="M7" s="41"/>
      <c r="N7" s="41"/>
      <c r="O7" s="41"/>
    </row>
    <row r="8" spans="2:15" ht="30" customHeight="1">
      <c r="C8" s="35"/>
      <c r="D8" s="36"/>
      <c r="E8" s="37" t="s">
        <v>54</v>
      </c>
      <c r="F8" s="38" t="s">
        <v>21</v>
      </c>
      <c r="I8" s="41"/>
      <c r="J8" s="41"/>
      <c r="K8" s="41"/>
      <c r="L8" s="41"/>
      <c r="M8" s="41"/>
      <c r="N8" s="41"/>
      <c r="O8" s="41"/>
    </row>
    <row r="9" spans="2:15" ht="30" customHeight="1">
      <c r="C9" s="35"/>
      <c r="D9" s="36" t="s">
        <v>56</v>
      </c>
      <c r="E9" s="37" t="s">
        <v>58</v>
      </c>
      <c r="F9" s="38" t="s">
        <v>45</v>
      </c>
      <c r="I9" s="41"/>
      <c r="J9" s="41"/>
      <c r="K9" s="41"/>
      <c r="L9" s="41"/>
      <c r="M9" s="41"/>
      <c r="N9" s="41"/>
      <c r="O9" s="41"/>
    </row>
    <row r="10" spans="2:15" ht="30" customHeight="1">
      <c r="C10" s="35"/>
      <c r="D10" s="36"/>
      <c r="E10" s="37" t="s">
        <v>47</v>
      </c>
      <c r="F10" s="38" t="s">
        <v>21</v>
      </c>
      <c r="I10" s="41"/>
      <c r="J10" s="41"/>
      <c r="K10" s="41"/>
      <c r="L10" s="41"/>
      <c r="M10" s="41"/>
      <c r="N10" s="41"/>
      <c r="O10" s="41"/>
    </row>
    <row r="11" spans="2:15" ht="30" customHeight="1">
      <c r="C11" s="35" t="s">
        <v>59</v>
      </c>
      <c r="D11" s="36" t="s">
        <v>37</v>
      </c>
      <c r="E11" s="37" t="s">
        <v>55</v>
      </c>
      <c r="F11" s="39" t="s">
        <v>10</v>
      </c>
      <c r="I11" s="41"/>
      <c r="J11" s="41"/>
      <c r="K11" s="41"/>
      <c r="L11" s="41"/>
      <c r="M11" s="41"/>
      <c r="N11" s="41"/>
      <c r="O11" s="41"/>
    </row>
    <row r="12" spans="2:15" ht="30" customHeight="1">
      <c r="C12" s="35"/>
      <c r="D12" s="36" t="s">
        <v>60</v>
      </c>
      <c r="E12" s="37" t="s">
        <v>61</v>
      </c>
      <c r="F12" s="38" t="s">
        <v>29</v>
      </c>
      <c r="I12" s="41"/>
      <c r="J12" s="41"/>
      <c r="K12" s="41"/>
      <c r="L12" s="41"/>
      <c r="M12" s="41"/>
      <c r="N12" s="41"/>
      <c r="O12" s="41"/>
    </row>
    <row r="13" spans="2:15" ht="42.75" customHeight="1">
      <c r="B13" s="32" t="s">
        <v>33</v>
      </c>
      <c r="C13" s="32"/>
      <c r="D13" s="32"/>
      <c r="E13" s="32"/>
      <c r="F13" s="32"/>
      <c r="G13" s="32"/>
      <c r="I13" s="41"/>
      <c r="J13" s="41"/>
      <c r="K13" s="41"/>
      <c r="L13" s="41"/>
      <c r="M13" s="41"/>
      <c r="N13" s="41"/>
      <c r="O13" s="41"/>
    </row>
    <row r="14" spans="2:15" ht="43.5" customHeight="1">
      <c r="B14" s="30" t="s">
        <v>34</v>
      </c>
      <c r="C14" s="30"/>
      <c r="D14" s="30"/>
      <c r="E14" s="30"/>
      <c r="F14" s="30"/>
      <c r="G14" s="30"/>
      <c r="I14" s="41"/>
      <c r="J14" s="41"/>
      <c r="K14" s="41"/>
      <c r="L14" s="41"/>
      <c r="M14" s="41"/>
      <c r="N14" s="41"/>
      <c r="O14" s="41"/>
    </row>
    <row r="15" spans="2:15">
      <c r="B15" s="33"/>
      <c r="C15" s="33"/>
      <c r="D15" s="33"/>
      <c r="E15" s="33"/>
      <c r="F15" s="33"/>
      <c r="G15" s="33"/>
    </row>
    <row r="16" spans="2:15">
      <c r="B16" s="30"/>
      <c r="C16" s="30"/>
      <c r="D16" s="30"/>
      <c r="E16" s="30"/>
      <c r="F16" s="30"/>
      <c r="G16" s="30"/>
    </row>
    <row r="17" spans="2:7">
      <c r="B17" s="33"/>
      <c r="C17" s="33"/>
      <c r="D17" s="33"/>
      <c r="E17" s="33"/>
      <c r="F17" s="33"/>
      <c r="G17" s="33"/>
    </row>
  </sheetData>
  <sheetProtection sheet="1" objects="1" scenarios="1" selectLockedCells="1" selectUnlockedCells="1"/>
  <mergeCells count="10">
    <mergeCell ref="B5:G5"/>
    <mergeCell ref="C6:E6"/>
    <mergeCell ref="B13:G13"/>
    <mergeCell ref="B14:G14"/>
    <mergeCell ref="N1:O2"/>
    <mergeCell ref="I5:O10"/>
    <mergeCell ref="C7:C10"/>
    <mergeCell ref="D7:D8"/>
    <mergeCell ref="D9:D10"/>
    <mergeCell ref="C11:C12"/>
  </mergeCells>
  <phoneticPr fontId="1"/>
  <pageMargins left="0.48" right="0.28000000000000003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個人事業税</vt:lpstr>
      <vt:lpstr>【別表】不動産貸付業 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橋＿佳代子</cp:lastModifiedBy>
  <dcterms:created xsi:type="dcterms:W3CDTF">2018-02-13T01:49:38Z</dcterms:created>
  <dcterms:modified xsi:type="dcterms:W3CDTF">2020-04-06T01:52:44Z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2.1.5.0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2020-04-06T01:52:44Z</vt:filetime>
  </property>
</Properties>
</file>