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6-5表" sheetId="5" r:id="rId1"/>
  </sheets>
  <definedNames>
    <definedName name="_xlnm.Print_Area" localSheetId="0">'6-5表'!$A$1:$X$245</definedName>
    <definedName name="_xlnm.Print_Titles" localSheetId="0">'6-5表'!$3:$6</definedName>
  </definedNames>
  <calcPr calcId="162913"/>
</workbook>
</file>

<file path=xl/calcChain.xml><?xml version="1.0" encoding="utf-8"?>
<calcChain xmlns="http://schemas.openxmlformats.org/spreadsheetml/2006/main">
  <c r="P173" i="5" l="1"/>
  <c r="K173" i="5"/>
  <c r="J173" i="5"/>
  <c r="H173" i="5"/>
  <c r="H171" i="5" s="1"/>
  <c r="G173" i="5"/>
  <c r="E173" i="5"/>
  <c r="E171" i="5" s="1"/>
  <c r="F173" i="5"/>
  <c r="F171" i="5" s="1"/>
  <c r="S173" i="5"/>
  <c r="K241" i="5"/>
  <c r="U241" i="5"/>
  <c r="Q241" i="5"/>
  <c r="E241" i="5"/>
  <c r="L241" i="5"/>
  <c r="V230" i="5"/>
  <c r="V228" i="5" s="1"/>
  <c r="W230" i="5"/>
  <c r="W228" i="5" s="1"/>
  <c r="S230" i="5"/>
  <c r="S228" i="5" s="1"/>
  <c r="K230" i="5"/>
  <c r="G230" i="5"/>
  <c r="P208" i="5"/>
  <c r="P206" i="5" s="1"/>
  <c r="V208" i="5"/>
  <c r="D208" i="5"/>
  <c r="D206" i="5" s="1"/>
  <c r="L189" i="5"/>
  <c r="R185" i="5"/>
  <c r="T162" i="5"/>
  <c r="T160" i="5" s="1"/>
  <c r="M139" i="5"/>
  <c r="E139" i="5"/>
  <c r="P134" i="5"/>
  <c r="L134" i="5"/>
  <c r="H134" i="5"/>
  <c r="D134" i="5"/>
  <c r="O124" i="5"/>
  <c r="P113" i="5"/>
  <c r="L113" i="5"/>
  <c r="D113" i="5"/>
  <c r="V110" i="5"/>
  <c r="J110" i="5"/>
  <c r="V58" i="5"/>
  <c r="F58" i="5"/>
  <c r="V241" i="5"/>
  <c r="R241" i="5"/>
  <c r="N241" i="5"/>
  <c r="J241" i="5"/>
  <c r="F241" i="5"/>
  <c r="X230" i="5"/>
  <c r="T230" i="5"/>
  <c r="P230" i="5"/>
  <c r="L230" i="5"/>
  <c r="H230" i="5"/>
  <c r="D230" i="5"/>
  <c r="Q208" i="5"/>
  <c r="K208" i="5"/>
  <c r="X189" i="5"/>
  <c r="P189" i="5"/>
  <c r="H189" i="5"/>
  <c r="X185" i="5"/>
  <c r="W185" i="5"/>
  <c r="U185" i="5"/>
  <c r="T185" i="5"/>
  <c r="S185" i="5"/>
  <c r="Q185" i="5"/>
  <c r="P185" i="5"/>
  <c r="O185" i="5"/>
  <c r="M185" i="5"/>
  <c r="L185" i="5"/>
  <c r="K185" i="5"/>
  <c r="I185" i="5"/>
  <c r="H185" i="5"/>
  <c r="G185" i="5"/>
  <c r="E185" i="5"/>
  <c r="D185" i="5"/>
  <c r="U173" i="5"/>
  <c r="U171" i="5" s="1"/>
  <c r="Q173" i="5"/>
  <c r="M173" i="5"/>
  <c r="M171" i="5" s="1"/>
  <c r="L162" i="5"/>
  <c r="L160" i="5" s="1"/>
  <c r="H162" i="5"/>
  <c r="H160" i="5" s="1"/>
  <c r="U139" i="5"/>
  <c r="T134" i="5"/>
  <c r="G124" i="5"/>
  <c r="T113" i="5"/>
  <c r="X110" i="5"/>
  <c r="W110" i="5"/>
  <c r="T110" i="5"/>
  <c r="S110" i="5"/>
  <c r="O110" i="5"/>
  <c r="N110" i="5"/>
  <c r="K110" i="5"/>
  <c r="H110" i="5"/>
  <c r="G110" i="5"/>
  <c r="M100" i="5"/>
  <c r="Q58" i="5"/>
  <c r="K24" i="5"/>
  <c r="I173" i="5" l="1"/>
  <c r="I171" i="5" s="1"/>
  <c r="K124" i="5"/>
  <c r="P162" i="5"/>
  <c r="P160" i="5" s="1"/>
  <c r="S124" i="5"/>
  <c r="D162" i="5"/>
  <c r="X162" i="5"/>
  <c r="X160" i="5" s="1"/>
  <c r="G13" i="5"/>
  <c r="R110" i="5"/>
  <c r="W124" i="5"/>
  <c r="I139" i="5"/>
  <c r="X134" i="5"/>
  <c r="F110" i="5"/>
  <c r="Q139" i="5"/>
  <c r="P184" i="5"/>
  <c r="X58" i="5"/>
  <c r="L58" i="5"/>
  <c r="F64" i="5"/>
  <c r="F62" i="5" s="1"/>
  <c r="R58" i="5"/>
  <c r="J58" i="5"/>
  <c r="O91" i="5"/>
  <c r="T91" i="5"/>
  <c r="Q100" i="5"/>
  <c r="U100" i="5"/>
  <c r="L110" i="5"/>
  <c r="L109" i="5" s="1"/>
  <c r="P110" i="5"/>
  <c r="H113" i="5"/>
  <c r="X113" i="5"/>
  <c r="X109" i="5" s="1"/>
  <c r="K134" i="5"/>
  <c r="O134" i="5"/>
  <c r="W134" i="5"/>
  <c r="R134" i="5"/>
  <c r="V134" i="5"/>
  <c r="G139" i="5"/>
  <c r="D139" i="5"/>
  <c r="D133" i="5" s="1"/>
  <c r="H139" i="5"/>
  <c r="X139" i="5"/>
  <c r="L173" i="5"/>
  <c r="L171" i="5" s="1"/>
  <c r="X173" i="5"/>
  <c r="W173" i="5"/>
  <c r="W171" i="5" s="1"/>
  <c r="G162" i="5"/>
  <c r="G160" i="5" s="1"/>
  <c r="O162" i="5"/>
  <c r="O160" i="5" s="1"/>
  <c r="S162" i="5"/>
  <c r="N162" i="5"/>
  <c r="N160" i="5" s="1"/>
  <c r="R162" i="5"/>
  <c r="R160" i="5" s="1"/>
  <c r="N173" i="5"/>
  <c r="N171" i="5" s="1"/>
  <c r="V173" i="5"/>
  <c r="V171" i="5" s="1"/>
  <c r="L239" i="5"/>
  <c r="G241" i="5"/>
  <c r="G239" i="5" s="1"/>
  <c r="O241" i="5"/>
  <c r="S241" i="5"/>
  <c r="W241" i="5"/>
  <c r="D241" i="5"/>
  <c r="H241" i="5"/>
  <c r="P241" i="5"/>
  <c r="T241" i="5"/>
  <c r="X241" i="5"/>
  <c r="I241" i="5"/>
  <c r="M241" i="5"/>
  <c r="M239" i="5" s="1"/>
  <c r="Q239" i="5"/>
  <c r="G228" i="5"/>
  <c r="E230" i="5"/>
  <c r="E228" i="5" s="1"/>
  <c r="I230" i="5"/>
  <c r="I228" i="5" s="1"/>
  <c r="M230" i="5"/>
  <c r="Q230" i="5"/>
  <c r="U230" i="5"/>
  <c r="M228" i="5"/>
  <c r="Q228" i="5"/>
  <c r="F230" i="5"/>
  <c r="J230" i="5"/>
  <c r="N230" i="5"/>
  <c r="N228" i="5" s="1"/>
  <c r="R230" i="5"/>
  <c r="R228" i="5"/>
  <c r="O230" i="5"/>
  <c r="O228" i="5" s="1"/>
  <c r="N208" i="5"/>
  <c r="N206" i="5" s="1"/>
  <c r="I208" i="5"/>
  <c r="J208" i="5"/>
  <c r="J206" i="5" s="1"/>
  <c r="X208" i="5"/>
  <c r="X206" i="5" s="1"/>
  <c r="S208" i="5"/>
  <c r="E208" i="5"/>
  <c r="E206" i="5" s="1"/>
  <c r="L208" i="5"/>
  <c r="L206" i="5" s="1"/>
  <c r="G208" i="5"/>
  <c r="G206" i="5" s="1"/>
  <c r="M208" i="5"/>
  <c r="W208" i="5"/>
  <c r="F208" i="5"/>
  <c r="R208" i="5"/>
  <c r="T208" i="5"/>
  <c r="T206" i="5" s="1"/>
  <c r="O208" i="5"/>
  <c r="U208" i="5"/>
  <c r="K206" i="5"/>
  <c r="H208" i="5"/>
  <c r="H206" i="5" s="1"/>
  <c r="Q206" i="5"/>
  <c r="G189" i="5"/>
  <c r="G184" i="5" s="1"/>
  <c r="S189" i="5"/>
  <c r="S184" i="5" s="1"/>
  <c r="J189" i="5"/>
  <c r="R189" i="5"/>
  <c r="R184" i="5" s="1"/>
  <c r="O189" i="5"/>
  <c r="H184" i="5"/>
  <c r="X184" i="5"/>
  <c r="D189" i="5"/>
  <c r="T189" i="5"/>
  <c r="T184" i="5" s="1"/>
  <c r="Q189" i="5"/>
  <c r="Q184" i="5" s="1"/>
  <c r="U189" i="5"/>
  <c r="U184" i="5" s="1"/>
  <c r="K189" i="5"/>
  <c r="W189" i="5"/>
  <c r="W184" i="5" s="1"/>
  <c r="F189" i="5"/>
  <c r="N189" i="5"/>
  <c r="V189" i="5"/>
  <c r="O184" i="5"/>
  <c r="E189" i="5"/>
  <c r="I189" i="5"/>
  <c r="M189" i="5"/>
  <c r="F185" i="5"/>
  <c r="J185" i="5"/>
  <c r="N185" i="5"/>
  <c r="V185" i="5"/>
  <c r="X171" i="5"/>
  <c r="K171" i="5"/>
  <c r="J171" i="5"/>
  <c r="R173" i="5"/>
  <c r="R171" i="5" s="1"/>
  <c r="G171" i="5"/>
  <c r="O173" i="5"/>
  <c r="D173" i="5"/>
  <c r="D171" i="5" s="1"/>
  <c r="T173" i="5"/>
  <c r="T171" i="5" s="1"/>
  <c r="Q171" i="5"/>
  <c r="S160" i="5"/>
  <c r="E162" i="5"/>
  <c r="E160" i="5" s="1"/>
  <c r="I162" i="5"/>
  <c r="M162" i="5"/>
  <c r="M160" i="5" s="1"/>
  <c r="Q162" i="5"/>
  <c r="Q160" i="5" s="1"/>
  <c r="U162" i="5"/>
  <c r="U160" i="5" s="1"/>
  <c r="F162" i="5"/>
  <c r="J162" i="5"/>
  <c r="V162" i="5"/>
  <c r="K162" i="5"/>
  <c r="W162" i="5"/>
  <c r="M58" i="5"/>
  <c r="V64" i="5"/>
  <c r="V62" i="5" s="1"/>
  <c r="Q91" i="5"/>
  <c r="I100" i="5"/>
  <c r="E58" i="5"/>
  <c r="U58" i="5"/>
  <c r="P58" i="5"/>
  <c r="I58" i="5"/>
  <c r="E86" i="5"/>
  <c r="I91" i="5"/>
  <c r="F42" i="5"/>
  <c r="K42" i="5"/>
  <c r="H58" i="5"/>
  <c r="K64" i="5"/>
  <c r="K62" i="5" s="1"/>
  <c r="I86" i="5"/>
  <c r="U86" i="5"/>
  <c r="U85" i="5" s="1"/>
  <c r="R91" i="5"/>
  <c r="E91" i="5"/>
  <c r="E85" i="5" s="1"/>
  <c r="T58" i="5"/>
  <c r="S13" i="5"/>
  <c r="F41" i="5"/>
  <c r="F40" i="5" s="1"/>
  <c r="W13" i="5"/>
  <c r="S42" i="5"/>
  <c r="R42" i="5"/>
  <c r="L42" i="5"/>
  <c r="D58" i="5"/>
  <c r="N58" i="5"/>
  <c r="P64" i="5"/>
  <c r="P62" i="5" s="1"/>
  <c r="Q86" i="5"/>
  <c r="U91" i="5"/>
  <c r="E100" i="5"/>
  <c r="D110" i="5"/>
  <c r="D109" i="5" s="1"/>
  <c r="M86" i="5"/>
  <c r="M91" i="5"/>
  <c r="K58" i="5"/>
  <c r="G58" i="5"/>
  <c r="D64" i="5"/>
  <c r="J64" i="5"/>
  <c r="J62" i="5" s="1"/>
  <c r="O64" i="5"/>
  <c r="O62" i="5" s="1"/>
  <c r="D86" i="5"/>
  <c r="L86" i="5"/>
  <c r="T86" i="5"/>
  <c r="R86" i="5"/>
  <c r="R85" i="5" s="1"/>
  <c r="D91" i="5"/>
  <c r="L91" i="5"/>
  <c r="L85" i="5" s="1"/>
  <c r="Q110" i="5"/>
  <c r="U110" i="5"/>
  <c r="F124" i="5"/>
  <c r="N124" i="5"/>
  <c r="R124" i="5"/>
  <c r="Q124" i="5"/>
  <c r="L124" i="5"/>
  <c r="G113" i="5"/>
  <c r="G109" i="5" s="1"/>
  <c r="K113" i="5"/>
  <c r="K109" i="5" s="1"/>
  <c r="S113" i="5"/>
  <c r="S109" i="5" s="1"/>
  <c r="W113" i="5"/>
  <c r="V113" i="5"/>
  <c r="V109" i="5" s="1"/>
  <c r="R100" i="5"/>
  <c r="D100" i="5"/>
  <c r="L100" i="5"/>
  <c r="T100" i="5"/>
  <c r="N139" i="5"/>
  <c r="R139" i="5"/>
  <c r="F139" i="5"/>
  <c r="J139" i="5"/>
  <c r="V139" i="5"/>
  <c r="K139" i="5"/>
  <c r="O139" i="5"/>
  <c r="S139" i="5"/>
  <c r="W139" i="5"/>
  <c r="L139" i="5"/>
  <c r="P139" i="5"/>
  <c r="T139" i="5"/>
  <c r="E134" i="5"/>
  <c r="I134" i="5"/>
  <c r="I133" i="5" s="1"/>
  <c r="M134" i="5"/>
  <c r="M133" i="5" s="1"/>
  <c r="Q134" i="5"/>
  <c r="U134" i="5"/>
  <c r="U133" i="5" s="1"/>
  <c r="F134" i="5"/>
  <c r="J134" i="5"/>
  <c r="N134" i="5"/>
  <c r="G134" i="5"/>
  <c r="G133" i="5" s="1"/>
  <c r="S134" i="5"/>
  <c r="D124" i="5"/>
  <c r="H124" i="5"/>
  <c r="P124" i="5"/>
  <c r="T124" i="5"/>
  <c r="X124" i="5"/>
  <c r="E124" i="5"/>
  <c r="I124" i="5"/>
  <c r="M124" i="5"/>
  <c r="U124" i="5"/>
  <c r="J124" i="5"/>
  <c r="V124" i="5"/>
  <c r="E113" i="5"/>
  <c r="I113" i="5"/>
  <c r="M113" i="5"/>
  <c r="Q113" i="5"/>
  <c r="U113" i="5"/>
  <c r="F113" i="5"/>
  <c r="F109" i="5" s="1"/>
  <c r="J113" i="5"/>
  <c r="J109" i="5" s="1"/>
  <c r="N113" i="5"/>
  <c r="N109" i="5" s="1"/>
  <c r="R113" i="5"/>
  <c r="O113" i="5"/>
  <c r="O109" i="5" s="1"/>
  <c r="E110" i="5"/>
  <c r="I110" i="5"/>
  <c r="M110" i="5"/>
  <c r="F100" i="5"/>
  <c r="J100" i="5"/>
  <c r="N100" i="5"/>
  <c r="V100" i="5"/>
  <c r="G100" i="5"/>
  <c r="K100" i="5"/>
  <c r="O100" i="5"/>
  <c r="S100" i="5"/>
  <c r="W100" i="5"/>
  <c r="H100" i="5"/>
  <c r="P100" i="5"/>
  <c r="X100" i="5"/>
  <c r="F91" i="5"/>
  <c r="J91" i="5"/>
  <c r="N91" i="5"/>
  <c r="V91" i="5"/>
  <c r="G91" i="5"/>
  <c r="K91" i="5"/>
  <c r="S91" i="5"/>
  <c r="W91" i="5"/>
  <c r="H91" i="5"/>
  <c r="P91" i="5"/>
  <c r="X91" i="5"/>
  <c r="F86" i="5"/>
  <c r="J86" i="5"/>
  <c r="N86" i="5"/>
  <c r="V86" i="5"/>
  <c r="G86" i="5"/>
  <c r="K86" i="5"/>
  <c r="O86" i="5"/>
  <c r="S86" i="5"/>
  <c r="W86" i="5"/>
  <c r="H86" i="5"/>
  <c r="P86" i="5"/>
  <c r="X86" i="5"/>
  <c r="G64" i="5"/>
  <c r="G62" i="5" s="1"/>
  <c r="L64" i="5"/>
  <c r="L62" i="5" s="1"/>
  <c r="R64" i="5"/>
  <c r="W64" i="5"/>
  <c r="W62" i="5" s="1"/>
  <c r="H64" i="5"/>
  <c r="N64" i="5"/>
  <c r="N62" i="5" s="1"/>
  <c r="S64" i="5"/>
  <c r="S62" i="5" s="1"/>
  <c r="X64" i="5"/>
  <c r="T64" i="5"/>
  <c r="E64" i="5"/>
  <c r="I64" i="5"/>
  <c r="M64" i="5"/>
  <c r="Q64" i="5"/>
  <c r="U64" i="5"/>
  <c r="U62" i="5" s="1"/>
  <c r="D62" i="5"/>
  <c r="O58" i="5"/>
  <c r="S58" i="5"/>
  <c r="W58" i="5"/>
  <c r="S41" i="5"/>
  <c r="L41" i="5"/>
  <c r="G41" i="5"/>
  <c r="N41" i="5"/>
  <c r="V41" i="5"/>
  <c r="G42" i="5"/>
  <c r="N42" i="5"/>
  <c r="V42" i="5"/>
  <c r="J41" i="5"/>
  <c r="O41" i="5"/>
  <c r="W41" i="5"/>
  <c r="J42" i="5"/>
  <c r="O42" i="5"/>
  <c r="W42" i="5"/>
  <c r="D41" i="5"/>
  <c r="K41" i="5"/>
  <c r="R41" i="5"/>
  <c r="R40" i="5" s="1"/>
  <c r="D42" i="5"/>
  <c r="P42" i="5"/>
  <c r="H41" i="5"/>
  <c r="X41" i="5"/>
  <c r="X40" i="5" s="1"/>
  <c r="H42" i="5"/>
  <c r="X42" i="5"/>
  <c r="T41" i="5"/>
  <c r="T42" i="5"/>
  <c r="P41" i="5"/>
  <c r="P40" i="5" s="1"/>
  <c r="E42" i="5"/>
  <c r="I42" i="5"/>
  <c r="M42" i="5"/>
  <c r="Q42" i="5"/>
  <c r="U42" i="5"/>
  <c r="E41" i="5"/>
  <c r="I41" i="5"/>
  <c r="M41" i="5"/>
  <c r="Q41" i="5"/>
  <c r="Q40" i="5" s="1"/>
  <c r="U41" i="5"/>
  <c r="H24" i="5"/>
  <c r="D24" i="5"/>
  <c r="G24" i="5"/>
  <c r="K13" i="5"/>
  <c r="K12" i="5" s="1"/>
  <c r="P24" i="5"/>
  <c r="O13" i="5"/>
  <c r="V24" i="5"/>
  <c r="F24" i="5"/>
  <c r="H13" i="5"/>
  <c r="V13" i="5"/>
  <c r="R13" i="5"/>
  <c r="L24" i="5"/>
  <c r="R24" i="5"/>
  <c r="W24" i="5"/>
  <c r="G12" i="5"/>
  <c r="N24" i="5"/>
  <c r="S24" i="5"/>
  <c r="X24" i="5"/>
  <c r="J24" i="5"/>
  <c r="O24" i="5"/>
  <c r="T24" i="5"/>
  <c r="Q24" i="5"/>
  <c r="U24" i="5"/>
  <c r="E24" i="5"/>
  <c r="I24" i="5"/>
  <c r="M24" i="5"/>
  <c r="L13" i="5"/>
  <c r="P13" i="5"/>
  <c r="T13" i="5"/>
  <c r="X13" i="5"/>
  <c r="E13" i="5"/>
  <c r="I13" i="5"/>
  <c r="M13" i="5"/>
  <c r="Q13" i="5"/>
  <c r="U13" i="5"/>
  <c r="F13" i="5"/>
  <c r="J13" i="5"/>
  <c r="N13" i="5"/>
  <c r="D13" i="5"/>
  <c r="T40" i="5"/>
  <c r="T85" i="5"/>
  <c r="P109" i="5"/>
  <c r="T109" i="5"/>
  <c r="I160" i="5"/>
  <c r="N184" i="5"/>
  <c r="H133" i="5"/>
  <c r="F206" i="5"/>
  <c r="V206" i="5"/>
  <c r="D228" i="5"/>
  <c r="H228" i="5"/>
  <c r="L228" i="5"/>
  <c r="P228" i="5"/>
  <c r="T228" i="5"/>
  <c r="X228" i="5"/>
  <c r="L184" i="5"/>
  <c r="F239" i="5"/>
  <c r="J239" i="5"/>
  <c r="N239" i="5"/>
  <c r="R239" i="5"/>
  <c r="V239" i="5"/>
  <c r="U206" i="5"/>
  <c r="K228" i="5"/>
  <c r="E239" i="5"/>
  <c r="U239" i="5"/>
  <c r="S12" i="5" l="1"/>
  <c r="H40" i="5"/>
  <c r="X133" i="5"/>
  <c r="R133" i="5"/>
  <c r="D85" i="5"/>
  <c r="W12" i="5"/>
  <c r="V184" i="5"/>
  <c r="D184" i="5"/>
  <c r="W9" i="5"/>
  <c r="H12" i="5"/>
  <c r="U109" i="5"/>
  <c r="N40" i="5"/>
  <c r="M62" i="5"/>
  <c r="W85" i="5"/>
  <c r="M85" i="5"/>
  <c r="W160" i="5"/>
  <c r="G40" i="5"/>
  <c r="M206" i="5"/>
  <c r="G9" i="5"/>
  <c r="D9" i="5"/>
  <c r="G10" i="5"/>
  <c r="Q12" i="5"/>
  <c r="I62" i="5"/>
  <c r="T133" i="5"/>
  <c r="I109" i="5"/>
  <c r="O133" i="5"/>
  <c r="W133" i="5"/>
  <c r="R206" i="5"/>
  <c r="Q133" i="5"/>
  <c r="I184" i="5"/>
  <c r="V12" i="5"/>
  <c r="F12" i="5"/>
  <c r="J40" i="5"/>
  <c r="K40" i="5"/>
  <c r="L40" i="5"/>
  <c r="Q85" i="5"/>
  <c r="H85" i="5"/>
  <c r="O85" i="5"/>
  <c r="R109" i="5"/>
  <c r="M109" i="5"/>
  <c r="H109" i="5"/>
  <c r="V133" i="5"/>
  <c r="J133" i="5"/>
  <c r="P133" i="5"/>
  <c r="S133" i="5"/>
  <c r="P10" i="5"/>
  <c r="I206" i="5"/>
  <c r="P171" i="5"/>
  <c r="P85" i="5"/>
  <c r="U12" i="5"/>
  <c r="R9" i="5"/>
  <c r="L10" i="5"/>
  <c r="S40" i="5"/>
  <c r="W109" i="5"/>
  <c r="N133" i="5"/>
  <c r="J228" i="5"/>
  <c r="O12" i="5"/>
  <c r="U40" i="5"/>
  <c r="G85" i="5"/>
  <c r="J184" i="5"/>
  <c r="L133" i="5"/>
  <c r="E12" i="5"/>
  <c r="H9" i="5"/>
  <c r="D40" i="5"/>
  <c r="O40" i="5"/>
  <c r="V9" i="5"/>
  <c r="I85" i="5"/>
  <c r="D160" i="5"/>
  <c r="I239" i="5"/>
  <c r="T239" i="5"/>
  <c r="K239" i="5"/>
  <c r="P239" i="5"/>
  <c r="W239" i="5"/>
  <c r="H239" i="5"/>
  <c r="S239" i="5"/>
  <c r="X239" i="5"/>
  <c r="D239" i="5"/>
  <c r="O239" i="5"/>
  <c r="F228" i="5"/>
  <c r="U228" i="5"/>
  <c r="Q10" i="5"/>
  <c r="O206" i="5"/>
  <c r="W206" i="5"/>
  <c r="S206" i="5"/>
  <c r="E184" i="5"/>
  <c r="M184" i="5"/>
  <c r="K184" i="5"/>
  <c r="F184" i="5"/>
  <c r="T10" i="5"/>
  <c r="O171" i="5"/>
  <c r="J160" i="5"/>
  <c r="F160" i="5"/>
  <c r="V160" i="5"/>
  <c r="K160" i="5"/>
  <c r="Q62" i="5"/>
  <c r="H62" i="5"/>
  <c r="K133" i="5"/>
  <c r="F133" i="5"/>
  <c r="E133" i="5"/>
  <c r="U10" i="5"/>
  <c r="M10" i="5"/>
  <c r="D10" i="5"/>
  <c r="D7" i="5" s="1"/>
  <c r="Q109" i="5"/>
  <c r="N10" i="5"/>
  <c r="E109" i="5"/>
  <c r="O10" i="5"/>
  <c r="V10" i="5"/>
  <c r="K10" i="5"/>
  <c r="J10" i="5"/>
  <c r="X85" i="5"/>
  <c r="S85" i="5"/>
  <c r="K85" i="5"/>
  <c r="V85" i="5"/>
  <c r="J85" i="5"/>
  <c r="F85" i="5"/>
  <c r="N85" i="5"/>
  <c r="R62" i="5"/>
  <c r="X10" i="5"/>
  <c r="X62" i="5"/>
  <c r="T62" i="5"/>
  <c r="E62" i="5"/>
  <c r="I10" i="5"/>
  <c r="W10" i="5"/>
  <c r="W40" i="5"/>
  <c r="K9" i="5"/>
  <c r="I9" i="5"/>
  <c r="V40" i="5"/>
  <c r="O9" i="5"/>
  <c r="Q9" i="5"/>
  <c r="M40" i="5"/>
  <c r="E40" i="5"/>
  <c r="U9" i="5"/>
  <c r="E9" i="5"/>
  <c r="I40" i="5"/>
  <c r="M9" i="5"/>
  <c r="D12" i="5"/>
  <c r="R10" i="5"/>
  <c r="M12" i="5"/>
  <c r="R12" i="5"/>
  <c r="I12" i="5"/>
  <c r="E10" i="5"/>
  <c r="J9" i="5"/>
  <c r="J12" i="5"/>
  <c r="X9" i="5"/>
  <c r="X12" i="5"/>
  <c r="T12" i="5"/>
  <c r="T9" i="5"/>
  <c r="L12" i="5"/>
  <c r="L9" i="5"/>
  <c r="N12" i="5"/>
  <c r="N9" i="5"/>
  <c r="P9" i="5"/>
  <c r="P12" i="5"/>
  <c r="W7" i="5" l="1"/>
  <c r="G7" i="5"/>
  <c r="V7" i="5"/>
  <c r="L7" i="5"/>
  <c r="R7" i="5"/>
  <c r="M7" i="5"/>
  <c r="T7" i="5"/>
  <c r="N7" i="5"/>
  <c r="Q7" i="5"/>
  <c r="U7" i="5"/>
  <c r="K7" i="5"/>
  <c r="I7" i="5"/>
  <c r="O7" i="5"/>
  <c r="X7" i="5"/>
  <c r="E7" i="5"/>
  <c r="P7" i="5"/>
  <c r="J7" i="5"/>
  <c r="S10" i="5" l="1"/>
  <c r="S171" i="5" l="1"/>
  <c r="S9" i="5"/>
  <c r="F10" i="5" l="1"/>
  <c r="S7" i="5"/>
  <c r="H10" i="5" l="1"/>
  <c r="F9" i="5"/>
  <c r="H7" i="5" l="1"/>
  <c r="F7" i="5"/>
</calcChain>
</file>

<file path=xl/sharedStrings.xml><?xml version="1.0" encoding="utf-8"?>
<sst xmlns="http://schemas.openxmlformats.org/spreadsheetml/2006/main" count="258" uniqueCount="220">
  <si>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</si>
  <si>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</si>
  <si>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</si>
  <si>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</si>
  <si>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</si>
  <si>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</si>
  <si>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</si>
  <si>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</si>
  <si>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</si>
  <si>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</si>
  <si>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</si>
  <si>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</si>
  <si>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</si>
  <si>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</si>
  <si>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</si>
  <si>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</si>
  <si>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</si>
  <si>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</si>
  <si>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</si>
  <si>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</si>
  <si>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</si>
  <si>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</si>
  <si>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</si>
  <si>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</si>
  <si>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</si>
  <si>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</si>
  <si>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</si>
  <si>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</si>
  <si>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</si>
  <si>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</si>
  <si>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</si>
  <si>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</si>
  <si>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</si>
  <si>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</si>
  <si>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</si>
  <si>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</si>
  <si>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</si>
  <si>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</si>
  <si>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</si>
  <si>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</si>
  <si>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</si>
  <si>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</si>
  <si>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</si>
  <si>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</si>
  <si>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</si>
  <si>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</si>
  <si>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</si>
  <si>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</si>
  <si>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</si>
  <si>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</si>
  <si>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</si>
  <si>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</si>
  <si>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</si>
  <si>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</si>
  <si>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</si>
  <si>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</si>
  <si>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</si>
  <si>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</si>
  <si>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</si>
  <si>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</si>
  <si>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</si>
  <si>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</si>
  <si>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</si>
  <si>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</si>
  <si>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</si>
  <si>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</si>
  <si>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</si>
  <si>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</si>
  <si>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</si>
  <si>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</si>
  <si>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</si>
  <si>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</si>
  <si>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</si>
  <si>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</si>
  <si>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</si>
  <si>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</si>
  <si>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</si>
  <si>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</si>
  <si>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</si>
  <si>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</si>
  <si>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</si>
  <si>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</si>
  <si>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</si>
  <si>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</si>
  <si>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</si>
  <si>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</si>
  <si>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</si>
  <si>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</si>
  <si>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</si>
  <si>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</si>
  <si>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</si>
  <si>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</si>
  <si>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</si>
  <si>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</si>
  <si>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</si>
  <si>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</si>
  <si>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</si>
  <si>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</si>
  <si>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</si>
  <si>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</si>
  <si>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</si>
  <si>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</si>
  <si>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</si>
  <si>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</si>
  <si>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</si>
  <si>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</si>
  <si>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</si>
  <si>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</si>
  <si>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</si>
  <si>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</si>
  <si>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</si>
  <si>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</si>
  <si>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</si>
  <si>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</si>
  <si>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</si>
  <si>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</si>
  <si>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</si>
  <si>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</si>
  <si>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</si>
  <si>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</si>
  <si>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</si>
  <si>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</si>
  <si>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</si>
  <si>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</si>
  <si>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</si>
  <si>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</si>
  <si>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</si>
  <si>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</si>
  <si>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</si>
  <si>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</si>
  <si>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</si>
  <si>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</si>
  <si>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</si>
  <si>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</si>
  <si>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</si>
  <si>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</si>
  <si>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</si>
  <si>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</si>
  <si>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</si>
  <si>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</si>
  <si>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</si>
  <si>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</si>
  <si>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</si>
  <si>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</si>
  <si>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</si>
  <si>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</si>
  <si>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</si>
  <si>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</si>
  <si>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</si>
  <si>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</si>
  <si>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</si>
  <si>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</si>
  <si>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</si>
  <si>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</si>
  <si>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</si>
  <si>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</si>
  <si>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</si>
  <si>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</si>
  <si>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</si>
  <si>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</si>
  <si>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</si>
  <si>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</si>
  <si>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</si>
  <si>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</si>
  <si>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</si>
  <si>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</si>
  <si>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</si>
  <si>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</si>
  <si>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</si>
  <si>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</si>
  <si>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</si>
  <si>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</si>
  <si>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</si>
  <si>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</si>
  <si>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</si>
  <si>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</si>
  <si>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</si>
  <si>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</si>
  <si>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</si>
  <si>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</si>
  <si>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</si>
  <si>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</si>
  <si>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</si>
  <si>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</si>
  <si>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</si>
  <si>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</si>
  <si>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</si>
  <si>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</si>
  <si>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</si>
  <si>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</si>
  <si>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</si>
  <si>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</si>
  <si>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</si>
  <si>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</si>
  <si>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</si>
  <si>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</si>
  <si>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</si>
  <si>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</si>
  <si>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</si>
  <si>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</si>
  <si>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</si>
  <si>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</si>
  <si>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</si>
  <si>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</si>
  <si>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</si>
  <si>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</si>
  <si>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</si>
  <si>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</si>
  <si>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</si>
  <si>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</si>
  <si>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</si>
  <si>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</si>
  <si>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</si>
  <si>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全　　　　　　　　　　日　　　　　　　　　　制</t>
    <rPh sb="0" eb="1">
      <t>ゼン</t>
    </rPh>
    <rPh sb="11" eb="12">
      <t>ヒ</t>
    </rPh>
    <rPh sb="22" eb="23">
      <t>セイ</t>
    </rPh>
    <phoneticPr fontId="3"/>
  </si>
  <si>
    <t>定　　　　　　　　　　時　　　　　　　　　　制</t>
    <rPh sb="0" eb="1">
      <t>サダム</t>
    </rPh>
    <rPh sb="11" eb="12">
      <t>ジ</t>
    </rPh>
    <rPh sb="22" eb="23">
      <t>セイ</t>
    </rPh>
    <phoneticPr fontId="3"/>
  </si>
  <si>
    <t>入　学　志　願　者</t>
    <phoneticPr fontId="3"/>
  </si>
  <si>
    <t>入　学　者　計</t>
    <phoneticPr fontId="3"/>
  </si>
  <si>
    <t>入学状況</t>
    <rPh sb="0" eb="2">
      <t>ニュウガク</t>
    </rPh>
    <rPh sb="2" eb="4">
      <t>ジョウキョウ</t>
    </rPh>
    <phoneticPr fontId="3"/>
  </si>
  <si>
    <t>入学
定員</t>
    <rPh sb="0" eb="2">
      <t>ニュウガク</t>
    </rPh>
    <rPh sb="3" eb="5">
      <t>テイイン</t>
    </rPh>
    <phoneticPr fontId="3"/>
  </si>
  <si>
    <t>第6-5表　高等学校の入学状況（市区町村別）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3">
      <t>ニュウガク</t>
    </rPh>
    <rPh sb="13" eb="15">
      <t>ジョウキョウ</t>
    </rPh>
    <rPh sb="16" eb="18">
      <t>シク</t>
    </rPh>
    <rPh sb="18" eb="20">
      <t>チョウソン</t>
    </rPh>
    <rPh sb="20" eb="21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</si>
</sst>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  <numFmt numFmtId="181" formatCode="#\ ###\ ##0;&quot;△ &quot;#\ ###\ ##0;&quot;－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15" fillId="0" borderId="0" xfId="0" applyFont="1" applyFill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181" fontId="4" fillId="0" borderId="0" xfId="20" applyNumberFormat="1" applyFont="1" applyFill="1" applyBorder="1" applyAlignment="1">
      <alignment horizontal="right" vertical="center"/>
    </xf>
    <xf numFmtId="0" fontId="16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NumberFormat="1" applyFont="1" applyFill="1" applyBorder="1" applyAlignment="1">
      <alignment horizontal="left" vertical="center"/>
    </xf>
    <xf numFmtId="181" fontId="18" fillId="0" borderId="0" xfId="20" applyNumberFormat="1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/>
    <xf numFmtId="181" fontId="4" fillId="0" borderId="0" xfId="0" applyNumberFormat="1" applyFont="1" applyFill="1" applyAlignment="1">
      <alignment vertical="center"/>
    </xf>
    <xf numFmtId="181" fontId="4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 wrapText="1"/>
    </xf>
    <xf numFmtId="176" fontId="16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81" fontId="4" fillId="0" borderId="16" xfId="20" applyNumberFormat="1" applyFont="1" applyFill="1" applyBorder="1" applyAlignment="1">
      <alignment horizontal="right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2"/>
    <cellStyle name="標準" xfId="0" builtinId="0"/>
    <cellStyle name="標準 2" xfId="21"/>
    <cellStyle name="標準 2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7" customWidth="1"/>
    <col min="2" max="2" width="1.7265625" style="7" customWidth="1"/>
    <col min="3" max="3" width="8.26953125" style="7" customWidth="1"/>
    <col min="4" max="24" width="7.6328125" style="7" customWidth="1"/>
    <col min="25" max="16384" width="9" style="7"/>
  </cols>
  <sheetData>
    <row r="1" spans="1:24" s="1" customFormat="1" ht="17.5" customHeight="1" x14ac:dyDescent="0.2">
      <c r="A1" s="1" t="s">
        <v>219</v>
      </c>
      <c r="D1" s="2"/>
    </row>
    <row r="2" spans="1:24" s="1" customFormat="1" ht="13.5" customHeight="1" thickBot="1" x14ac:dyDescent="0.25">
      <c r="D2" s="21"/>
      <c r="E2" s="21"/>
      <c r="F2" s="21"/>
      <c r="X2" s="3" t="s">
        <v>0</v>
      </c>
    </row>
    <row r="3" spans="1:24" s="4" customFormat="1" ht="14.25" customHeight="1" thickTop="1" x14ac:dyDescent="0.2">
      <c r="A3" s="22" t="s">
        <v>1</v>
      </c>
      <c r="B3" s="22"/>
      <c r="C3" s="22"/>
      <c r="D3" s="25" t="s">
        <v>217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4" customFormat="1" ht="12" customHeight="1" x14ac:dyDescent="0.2">
      <c r="A4" s="23"/>
      <c r="B4" s="23"/>
      <c r="C4" s="23"/>
      <c r="D4" s="27" t="s">
        <v>210</v>
      </c>
      <c r="E4" s="28"/>
      <c r="F4" s="28"/>
      <c r="G4" s="28"/>
      <c r="H4" s="28"/>
      <c r="I4" s="28"/>
      <c r="J4" s="29"/>
      <c r="K4" s="27" t="s">
        <v>213</v>
      </c>
      <c r="L4" s="28"/>
      <c r="M4" s="28"/>
      <c r="N4" s="28"/>
      <c r="O4" s="28"/>
      <c r="P4" s="28"/>
      <c r="Q4" s="29"/>
      <c r="R4" s="27" t="s">
        <v>214</v>
      </c>
      <c r="S4" s="28"/>
      <c r="T4" s="28"/>
      <c r="U4" s="28"/>
      <c r="V4" s="28"/>
      <c r="W4" s="28"/>
      <c r="X4" s="28"/>
    </row>
    <row r="5" spans="1:24" s="4" customFormat="1" ht="12" customHeight="1" x14ac:dyDescent="0.2">
      <c r="A5" s="23"/>
      <c r="B5" s="23"/>
      <c r="C5" s="23"/>
      <c r="D5" s="30" t="s">
        <v>218</v>
      </c>
      <c r="E5" s="27" t="s">
        <v>215</v>
      </c>
      <c r="F5" s="28"/>
      <c r="G5" s="29"/>
      <c r="H5" s="27" t="s">
        <v>216</v>
      </c>
      <c r="I5" s="28"/>
      <c r="J5" s="29"/>
      <c r="K5" s="30" t="s">
        <v>218</v>
      </c>
      <c r="L5" s="27" t="s">
        <v>215</v>
      </c>
      <c r="M5" s="28"/>
      <c r="N5" s="29"/>
      <c r="O5" s="27" t="s">
        <v>216</v>
      </c>
      <c r="P5" s="28"/>
      <c r="Q5" s="29"/>
      <c r="R5" s="30" t="s">
        <v>218</v>
      </c>
      <c r="S5" s="27" t="s">
        <v>215</v>
      </c>
      <c r="T5" s="28"/>
      <c r="U5" s="29"/>
      <c r="V5" s="27" t="s">
        <v>216</v>
      </c>
      <c r="W5" s="28"/>
      <c r="X5" s="28"/>
    </row>
    <row r="6" spans="1:24" s="4" customFormat="1" ht="12" x14ac:dyDescent="0.2">
      <c r="A6" s="24"/>
      <c r="B6" s="24"/>
      <c r="C6" s="24"/>
      <c r="D6" s="31"/>
      <c r="E6" s="5" t="s">
        <v>210</v>
      </c>
      <c r="F6" s="5" t="s">
        <v>211</v>
      </c>
      <c r="G6" s="5" t="s">
        <v>212</v>
      </c>
      <c r="H6" s="5" t="s">
        <v>210</v>
      </c>
      <c r="I6" s="5" t="s">
        <v>211</v>
      </c>
      <c r="J6" s="5" t="s">
        <v>212</v>
      </c>
      <c r="K6" s="31"/>
      <c r="L6" s="5" t="s">
        <v>210</v>
      </c>
      <c r="M6" s="5" t="s">
        <v>211</v>
      </c>
      <c r="N6" s="5" t="s">
        <v>212</v>
      </c>
      <c r="O6" s="5" t="s">
        <v>210</v>
      </c>
      <c r="P6" s="5" t="s">
        <v>211</v>
      </c>
      <c r="Q6" s="5" t="s">
        <v>212</v>
      </c>
      <c r="R6" s="31"/>
      <c r="S6" s="5" t="s">
        <v>210</v>
      </c>
      <c r="T6" s="5" t="s">
        <v>211</v>
      </c>
      <c r="U6" s="5" t="s">
        <v>212</v>
      </c>
      <c r="V6" s="5" t="s">
        <v>210</v>
      </c>
      <c r="W6" s="5" t="s">
        <v>211</v>
      </c>
      <c r="X6" s="20" t="s">
        <v>212</v>
      </c>
    </row>
    <row r="7" spans="1:24" ht="13.5" customHeight="1" x14ac:dyDescent="0.2">
      <c r="A7" s="33" t="s">
        <v>2</v>
      </c>
      <c r="B7" s="33"/>
      <c r="C7" s="33"/>
      <c r="D7" s="14">
        <f>SUM(D9:D10)</f>
        <v>43557</v>
      </c>
      <c r="E7" s="14">
        <f t="shared" ref="E7:X7" si="0">SUM(E9:E10)</f>
        <v>64689</v>
      </c>
      <c r="F7" s="14">
        <f>SUM(F9:F10)</f>
        <v>32958</v>
      </c>
      <c r="G7" s="14">
        <f>SUM(G9:G10)</f>
        <v>31731</v>
      </c>
      <c r="H7" s="14">
        <f t="shared" si="0"/>
        <v>36881</v>
      </c>
      <c r="I7" s="14">
        <f t="shared" si="0"/>
        <v>18769</v>
      </c>
      <c r="J7" s="14">
        <f t="shared" si="0"/>
        <v>18112</v>
      </c>
      <c r="K7" s="14">
        <f t="shared" si="0"/>
        <v>41337</v>
      </c>
      <c r="L7" s="14">
        <f t="shared" si="0"/>
        <v>63306</v>
      </c>
      <c r="M7" s="14">
        <f t="shared" si="0"/>
        <v>32299</v>
      </c>
      <c r="N7" s="14">
        <f t="shared" si="0"/>
        <v>31007</v>
      </c>
      <c r="O7" s="14">
        <f t="shared" si="0"/>
        <v>35778</v>
      </c>
      <c r="P7" s="14">
        <f t="shared" si="0"/>
        <v>18230</v>
      </c>
      <c r="Q7" s="14">
        <f t="shared" si="0"/>
        <v>17548</v>
      </c>
      <c r="R7" s="14">
        <f t="shared" si="0"/>
        <v>2220</v>
      </c>
      <c r="S7" s="14">
        <f t="shared" si="0"/>
        <v>1383</v>
      </c>
      <c r="T7" s="14">
        <f t="shared" si="0"/>
        <v>659</v>
      </c>
      <c r="U7" s="14">
        <f t="shared" si="0"/>
        <v>724</v>
      </c>
      <c r="V7" s="14">
        <f t="shared" si="0"/>
        <v>1103</v>
      </c>
      <c r="W7" s="14">
        <f t="shared" si="0"/>
        <v>539</v>
      </c>
      <c r="X7" s="14">
        <f t="shared" si="0"/>
        <v>564</v>
      </c>
    </row>
    <row r="8" spans="1:24" x14ac:dyDescent="0.2">
      <c r="A8" s="17"/>
      <c r="B8" s="17"/>
      <c r="C8" s="1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3.5" customHeight="1" x14ac:dyDescent="0.2">
      <c r="A9" s="34" t="s">
        <v>3</v>
      </c>
      <c r="B9" s="34"/>
      <c r="C9" s="34"/>
      <c r="D9" s="14">
        <f>D13+D41+D63+D86+D110+D134+D161+D172+D185+D207+D229+D240</f>
        <v>36539</v>
      </c>
      <c r="E9" s="14">
        <f t="shared" ref="E9:X9" si="1">E13+E41+E63+E86+E110+E134+E161+E172+E185+E207+E229+E240</f>
        <v>59777</v>
      </c>
      <c r="F9" s="14">
        <f t="shared" si="1"/>
        <v>30335</v>
      </c>
      <c r="G9" s="14">
        <f>G13+G41+G63+G86+G110+G134+G161+G172+G185+G207+G229+G240</f>
        <v>29442</v>
      </c>
      <c r="H9" s="14">
        <f t="shared" si="1"/>
        <v>32632</v>
      </c>
      <c r="I9" s="14">
        <f t="shared" si="1"/>
        <v>16509</v>
      </c>
      <c r="J9" s="14">
        <f t="shared" si="1"/>
        <v>16123</v>
      </c>
      <c r="K9" s="14">
        <f t="shared" si="1"/>
        <v>34619</v>
      </c>
      <c r="L9" s="14">
        <f t="shared" si="1"/>
        <v>58498</v>
      </c>
      <c r="M9" s="14">
        <f t="shared" si="1"/>
        <v>29738</v>
      </c>
      <c r="N9" s="14">
        <f t="shared" si="1"/>
        <v>28760</v>
      </c>
      <c r="O9" s="14">
        <f t="shared" si="1"/>
        <v>31630</v>
      </c>
      <c r="P9" s="14">
        <f t="shared" si="1"/>
        <v>16029</v>
      </c>
      <c r="Q9" s="14">
        <f t="shared" si="1"/>
        <v>15601</v>
      </c>
      <c r="R9" s="14">
        <f t="shared" si="1"/>
        <v>1920</v>
      </c>
      <c r="S9" s="14">
        <f t="shared" si="1"/>
        <v>1279</v>
      </c>
      <c r="T9" s="14">
        <f t="shared" si="1"/>
        <v>597</v>
      </c>
      <c r="U9" s="14">
        <f t="shared" si="1"/>
        <v>682</v>
      </c>
      <c r="V9" s="14">
        <f t="shared" si="1"/>
        <v>1002</v>
      </c>
      <c r="W9" s="14">
        <f t="shared" si="1"/>
        <v>480</v>
      </c>
      <c r="X9" s="14">
        <f t="shared" si="1"/>
        <v>522</v>
      </c>
    </row>
    <row r="10" spans="1:24" ht="13.5" customHeight="1" x14ac:dyDescent="0.2">
      <c r="A10" s="34" t="s">
        <v>4</v>
      </c>
      <c r="B10" s="34"/>
      <c r="C10" s="34"/>
      <c r="D10" s="14">
        <f>D24+D58+D64+D91+D100+D113+D124+D139+D162+D173+D189+D208+D230+D241</f>
        <v>7018</v>
      </c>
      <c r="E10" s="14">
        <f t="shared" ref="E10:X10" si="2">E24+E58+E64+E91+E100+E113+E124+E139+E162+E173+E189+E208+E230+E241</f>
        <v>4912</v>
      </c>
      <c r="F10" s="14">
        <f t="shared" si="2"/>
        <v>2623</v>
      </c>
      <c r="G10" s="14">
        <f>G24+G58+G64+G91+G100+G113+G124+G139+G162+G173+G189+G208+G230+G241</f>
        <v>2289</v>
      </c>
      <c r="H10" s="14">
        <f t="shared" si="2"/>
        <v>4249</v>
      </c>
      <c r="I10" s="14">
        <f t="shared" si="2"/>
        <v>2260</v>
      </c>
      <c r="J10" s="14">
        <f t="shared" si="2"/>
        <v>1989</v>
      </c>
      <c r="K10" s="14">
        <f t="shared" si="2"/>
        <v>6718</v>
      </c>
      <c r="L10" s="14">
        <f t="shared" si="2"/>
        <v>4808</v>
      </c>
      <c r="M10" s="14">
        <f t="shared" si="2"/>
        <v>2561</v>
      </c>
      <c r="N10" s="14">
        <f t="shared" si="2"/>
        <v>2247</v>
      </c>
      <c r="O10" s="14">
        <f t="shared" si="2"/>
        <v>4148</v>
      </c>
      <c r="P10" s="14">
        <f t="shared" si="2"/>
        <v>2201</v>
      </c>
      <c r="Q10" s="14">
        <f t="shared" si="2"/>
        <v>1947</v>
      </c>
      <c r="R10" s="14">
        <f t="shared" si="2"/>
        <v>300</v>
      </c>
      <c r="S10" s="14">
        <f t="shared" si="2"/>
        <v>104</v>
      </c>
      <c r="T10" s="14">
        <f t="shared" si="2"/>
        <v>62</v>
      </c>
      <c r="U10" s="14">
        <f t="shared" si="2"/>
        <v>42</v>
      </c>
      <c r="V10" s="14">
        <f t="shared" si="2"/>
        <v>101</v>
      </c>
      <c r="W10" s="14">
        <f t="shared" si="2"/>
        <v>59</v>
      </c>
      <c r="X10" s="14">
        <f t="shared" si="2"/>
        <v>42</v>
      </c>
    </row>
    <row r="11" spans="1:24" s="8" customFormat="1" x14ac:dyDescent="0.2">
      <c r="A11" s="17"/>
      <c r="B11" s="17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3.5" customHeight="1" x14ac:dyDescent="0.2">
      <c r="A12" s="35" t="s">
        <v>16</v>
      </c>
      <c r="B12" s="35"/>
      <c r="C12" s="35"/>
      <c r="D12" s="13">
        <f>D13+D24</f>
        <v>2280</v>
      </c>
      <c r="E12" s="13">
        <f t="shared" ref="E12:X12" si="3">E13+E24</f>
        <v>1681</v>
      </c>
      <c r="F12" s="13">
        <f t="shared" si="3"/>
        <v>829</v>
      </c>
      <c r="G12" s="13">
        <f t="shared" si="3"/>
        <v>852</v>
      </c>
      <c r="H12" s="13">
        <f t="shared" si="3"/>
        <v>1628</v>
      </c>
      <c r="I12" s="13">
        <f t="shared" si="3"/>
        <v>794</v>
      </c>
      <c r="J12" s="13">
        <f t="shared" si="3"/>
        <v>834</v>
      </c>
      <c r="K12" s="13">
        <f t="shared" si="3"/>
        <v>2200</v>
      </c>
      <c r="L12" s="13">
        <f t="shared" si="3"/>
        <v>1662</v>
      </c>
      <c r="M12" s="13">
        <f t="shared" si="3"/>
        <v>824</v>
      </c>
      <c r="N12" s="13">
        <f t="shared" si="3"/>
        <v>838</v>
      </c>
      <c r="O12" s="13">
        <f t="shared" si="3"/>
        <v>1610</v>
      </c>
      <c r="P12" s="13">
        <f t="shared" si="3"/>
        <v>789</v>
      </c>
      <c r="Q12" s="13">
        <f t="shared" si="3"/>
        <v>821</v>
      </c>
      <c r="R12" s="13">
        <f t="shared" si="3"/>
        <v>80</v>
      </c>
      <c r="S12" s="13">
        <f t="shared" si="3"/>
        <v>19</v>
      </c>
      <c r="T12" s="13">
        <f t="shared" si="3"/>
        <v>5</v>
      </c>
      <c r="U12" s="13">
        <f t="shared" si="3"/>
        <v>14</v>
      </c>
      <c r="V12" s="13">
        <f t="shared" si="3"/>
        <v>18</v>
      </c>
      <c r="W12" s="13">
        <f t="shared" si="3"/>
        <v>5</v>
      </c>
      <c r="X12" s="13">
        <f t="shared" si="3"/>
        <v>13</v>
      </c>
    </row>
    <row r="13" spans="1:24" ht="13.5" customHeight="1" x14ac:dyDescent="0.2">
      <c r="A13" s="9"/>
      <c r="B13" s="34" t="s">
        <v>5</v>
      </c>
      <c r="C13" s="34"/>
      <c r="D13" s="13">
        <f>SUM(D14:D23)</f>
        <v>2000</v>
      </c>
      <c r="E13" s="13">
        <f t="shared" ref="E13:X13" si="4">SUM(E14:E23)</f>
        <v>1551</v>
      </c>
      <c r="F13" s="13">
        <f t="shared" si="4"/>
        <v>782</v>
      </c>
      <c r="G13" s="13">
        <f t="shared" si="4"/>
        <v>769</v>
      </c>
      <c r="H13" s="13">
        <f t="shared" si="4"/>
        <v>1501</v>
      </c>
      <c r="I13" s="13">
        <f t="shared" si="4"/>
        <v>749</v>
      </c>
      <c r="J13" s="13">
        <f t="shared" si="4"/>
        <v>752</v>
      </c>
      <c r="K13" s="13">
        <f t="shared" si="4"/>
        <v>1920</v>
      </c>
      <c r="L13" s="13">
        <f t="shared" si="4"/>
        <v>1532</v>
      </c>
      <c r="M13" s="13">
        <f t="shared" si="4"/>
        <v>777</v>
      </c>
      <c r="N13" s="13">
        <f t="shared" si="4"/>
        <v>755</v>
      </c>
      <c r="O13" s="13">
        <f t="shared" si="4"/>
        <v>1483</v>
      </c>
      <c r="P13" s="13">
        <f t="shared" si="4"/>
        <v>744</v>
      </c>
      <c r="Q13" s="13">
        <f t="shared" si="4"/>
        <v>739</v>
      </c>
      <c r="R13" s="13">
        <f t="shared" si="4"/>
        <v>80</v>
      </c>
      <c r="S13" s="13">
        <f t="shared" si="4"/>
        <v>19</v>
      </c>
      <c r="T13" s="13">
        <f t="shared" si="4"/>
        <v>5</v>
      </c>
      <c r="U13" s="13">
        <f t="shared" si="4"/>
        <v>14</v>
      </c>
      <c r="V13" s="13">
        <f t="shared" si="4"/>
        <v>18</v>
      </c>
      <c r="W13" s="13">
        <f t="shared" si="4"/>
        <v>5</v>
      </c>
      <c r="X13" s="13">
        <f t="shared" si="4"/>
        <v>13</v>
      </c>
    </row>
    <row r="14" spans="1:24" x14ac:dyDescent="0.2">
      <c r="A14" s="10"/>
      <c r="B14" s="32" t="s">
        <v>26</v>
      </c>
      <c r="C14" s="32"/>
      <c r="D14" s="6">
        <v>40</v>
      </c>
      <c r="E14" s="6">
        <v>15</v>
      </c>
      <c r="F14" s="6">
        <v>7</v>
      </c>
      <c r="G14" s="6">
        <v>8</v>
      </c>
      <c r="H14" s="6">
        <v>15</v>
      </c>
      <c r="I14" s="6">
        <v>7</v>
      </c>
      <c r="J14" s="6">
        <v>8</v>
      </c>
      <c r="K14" s="6">
        <v>40</v>
      </c>
      <c r="L14" s="6">
        <v>15</v>
      </c>
      <c r="M14" s="6">
        <v>7</v>
      </c>
      <c r="N14" s="6">
        <v>8</v>
      </c>
      <c r="O14" s="6">
        <v>15</v>
      </c>
      <c r="P14" s="6">
        <v>7</v>
      </c>
      <c r="Q14" s="6">
        <v>8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</row>
    <row r="15" spans="1:24" x14ac:dyDescent="0.2">
      <c r="A15" s="10"/>
      <c r="B15" s="32" t="s">
        <v>27</v>
      </c>
      <c r="C15" s="32"/>
      <c r="D15" s="6">
        <v>840</v>
      </c>
      <c r="E15" s="6">
        <v>681</v>
      </c>
      <c r="F15" s="6">
        <v>326</v>
      </c>
      <c r="G15" s="6">
        <v>355</v>
      </c>
      <c r="H15" s="6">
        <v>660</v>
      </c>
      <c r="I15" s="6">
        <v>313</v>
      </c>
      <c r="J15" s="6">
        <v>347</v>
      </c>
      <c r="K15" s="6">
        <v>800</v>
      </c>
      <c r="L15" s="6">
        <v>672</v>
      </c>
      <c r="M15" s="6">
        <v>324</v>
      </c>
      <c r="N15" s="6">
        <v>348</v>
      </c>
      <c r="O15" s="6">
        <v>651</v>
      </c>
      <c r="P15" s="6">
        <v>311</v>
      </c>
      <c r="Q15" s="6">
        <v>340</v>
      </c>
      <c r="R15" s="6">
        <v>40</v>
      </c>
      <c r="S15" s="6">
        <v>9</v>
      </c>
      <c r="T15" s="6">
        <v>2</v>
      </c>
      <c r="U15" s="6">
        <v>7</v>
      </c>
      <c r="V15" s="6">
        <v>9</v>
      </c>
      <c r="W15" s="6">
        <v>2</v>
      </c>
      <c r="X15" s="6">
        <v>7</v>
      </c>
    </row>
    <row r="16" spans="1:24" x14ac:dyDescent="0.2">
      <c r="A16" s="10"/>
      <c r="B16" s="32" t="s">
        <v>28</v>
      </c>
      <c r="C16" s="32"/>
      <c r="D16" s="6">
        <v>160</v>
      </c>
      <c r="E16" s="6">
        <v>122</v>
      </c>
      <c r="F16" s="6">
        <v>53</v>
      </c>
      <c r="G16" s="6">
        <v>69</v>
      </c>
      <c r="H16" s="6">
        <v>119</v>
      </c>
      <c r="I16" s="6">
        <v>51</v>
      </c>
      <c r="J16" s="6">
        <v>68</v>
      </c>
      <c r="K16" s="6">
        <v>160</v>
      </c>
      <c r="L16" s="6">
        <v>122</v>
      </c>
      <c r="M16" s="6">
        <v>53</v>
      </c>
      <c r="N16" s="6">
        <v>69</v>
      </c>
      <c r="O16" s="6">
        <v>119</v>
      </c>
      <c r="P16" s="6">
        <v>51</v>
      </c>
      <c r="Q16" s="6">
        <v>68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</row>
    <row r="17" spans="1:24" x14ac:dyDescent="0.2">
      <c r="A17" s="10"/>
      <c r="B17" s="32" t="s">
        <v>29</v>
      </c>
      <c r="C17" s="32"/>
      <c r="D17" s="6">
        <v>80</v>
      </c>
      <c r="E17" s="6">
        <v>54</v>
      </c>
      <c r="F17" s="6">
        <v>32</v>
      </c>
      <c r="G17" s="6">
        <v>22</v>
      </c>
      <c r="H17" s="6">
        <v>54</v>
      </c>
      <c r="I17" s="6">
        <v>32</v>
      </c>
      <c r="J17" s="6">
        <v>22</v>
      </c>
      <c r="K17" s="6">
        <v>80</v>
      </c>
      <c r="L17" s="6">
        <v>54</v>
      </c>
      <c r="M17" s="6">
        <v>32</v>
      </c>
      <c r="N17" s="6">
        <v>22</v>
      </c>
      <c r="O17" s="6">
        <v>54</v>
      </c>
      <c r="P17" s="6">
        <v>32</v>
      </c>
      <c r="Q17" s="6">
        <v>22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</row>
    <row r="18" spans="1:24" x14ac:dyDescent="0.2">
      <c r="A18" s="10"/>
      <c r="B18" s="32" t="s">
        <v>30</v>
      </c>
      <c r="C18" s="32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</row>
    <row r="19" spans="1:24" x14ac:dyDescent="0.2">
      <c r="A19" s="10"/>
      <c r="B19" s="32" t="s">
        <v>31</v>
      </c>
      <c r="C19" s="32"/>
      <c r="D19" s="6">
        <v>40</v>
      </c>
      <c r="E19" s="6">
        <v>31</v>
      </c>
      <c r="F19" s="6">
        <v>17</v>
      </c>
      <c r="G19" s="6">
        <v>14</v>
      </c>
      <c r="H19" s="6">
        <v>26</v>
      </c>
      <c r="I19" s="6">
        <v>14</v>
      </c>
      <c r="J19" s="6">
        <v>12</v>
      </c>
      <c r="K19" s="6">
        <v>40</v>
      </c>
      <c r="L19" s="6">
        <v>31</v>
      </c>
      <c r="M19" s="6">
        <v>17</v>
      </c>
      <c r="N19" s="6">
        <v>14</v>
      </c>
      <c r="O19" s="6">
        <v>26</v>
      </c>
      <c r="P19" s="6">
        <v>14</v>
      </c>
      <c r="Q19" s="6">
        <v>12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</row>
    <row r="20" spans="1:24" x14ac:dyDescent="0.2">
      <c r="A20" s="10"/>
      <c r="B20" s="32" t="s">
        <v>32</v>
      </c>
      <c r="C20" s="32"/>
      <c r="D20" s="6">
        <v>560</v>
      </c>
      <c r="E20" s="6">
        <v>467</v>
      </c>
      <c r="F20" s="6">
        <v>269</v>
      </c>
      <c r="G20" s="6">
        <v>198</v>
      </c>
      <c r="H20" s="6">
        <v>447</v>
      </c>
      <c r="I20" s="6">
        <v>254</v>
      </c>
      <c r="J20" s="6">
        <v>193</v>
      </c>
      <c r="K20" s="6">
        <v>520</v>
      </c>
      <c r="L20" s="6">
        <v>457</v>
      </c>
      <c r="M20" s="6">
        <v>266</v>
      </c>
      <c r="N20" s="6">
        <v>191</v>
      </c>
      <c r="O20" s="6">
        <v>438</v>
      </c>
      <c r="P20" s="6">
        <v>251</v>
      </c>
      <c r="Q20" s="6">
        <v>187</v>
      </c>
      <c r="R20" s="6">
        <v>40</v>
      </c>
      <c r="S20" s="6">
        <v>10</v>
      </c>
      <c r="T20" s="6">
        <v>3</v>
      </c>
      <c r="U20" s="6">
        <v>7</v>
      </c>
      <c r="V20" s="6">
        <v>9</v>
      </c>
      <c r="W20" s="6">
        <v>3</v>
      </c>
      <c r="X20" s="6">
        <v>6</v>
      </c>
    </row>
    <row r="21" spans="1:24" x14ac:dyDescent="0.2">
      <c r="A21" s="10"/>
      <c r="B21" s="32" t="s">
        <v>33</v>
      </c>
      <c r="C21" s="32"/>
      <c r="D21" s="6">
        <v>80</v>
      </c>
      <c r="E21" s="6">
        <v>65</v>
      </c>
      <c r="F21" s="6">
        <v>28</v>
      </c>
      <c r="G21" s="6">
        <v>37</v>
      </c>
      <c r="H21" s="6">
        <v>65</v>
      </c>
      <c r="I21" s="6">
        <v>28</v>
      </c>
      <c r="J21" s="6">
        <v>37</v>
      </c>
      <c r="K21" s="6">
        <v>80</v>
      </c>
      <c r="L21" s="6">
        <v>65</v>
      </c>
      <c r="M21" s="6">
        <v>28</v>
      </c>
      <c r="N21" s="6">
        <v>37</v>
      </c>
      <c r="O21" s="6">
        <v>65</v>
      </c>
      <c r="P21" s="6">
        <v>28</v>
      </c>
      <c r="Q21" s="6">
        <v>37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</row>
    <row r="22" spans="1:24" x14ac:dyDescent="0.2">
      <c r="A22" s="10"/>
      <c r="B22" s="32" t="s">
        <v>34</v>
      </c>
      <c r="C22" s="32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</row>
    <row r="23" spans="1:24" x14ac:dyDescent="0.2">
      <c r="A23" s="10"/>
      <c r="B23" s="32" t="s">
        <v>35</v>
      </c>
      <c r="C23" s="32"/>
      <c r="D23" s="6">
        <v>200</v>
      </c>
      <c r="E23" s="6">
        <v>116</v>
      </c>
      <c r="F23" s="6">
        <v>50</v>
      </c>
      <c r="G23" s="6">
        <v>66</v>
      </c>
      <c r="H23" s="6">
        <v>115</v>
      </c>
      <c r="I23" s="6">
        <v>50</v>
      </c>
      <c r="J23" s="6">
        <v>65</v>
      </c>
      <c r="K23" s="6">
        <v>200</v>
      </c>
      <c r="L23" s="6">
        <v>116</v>
      </c>
      <c r="M23" s="6">
        <v>50</v>
      </c>
      <c r="N23" s="6">
        <v>66</v>
      </c>
      <c r="O23" s="6">
        <v>115</v>
      </c>
      <c r="P23" s="6">
        <v>50</v>
      </c>
      <c r="Q23" s="6">
        <v>65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</row>
    <row r="24" spans="1:24" ht="14.25" customHeight="1" x14ac:dyDescent="0.2">
      <c r="A24" s="10"/>
      <c r="B24" s="34" t="s">
        <v>6</v>
      </c>
      <c r="C24" s="34"/>
      <c r="D24" s="13">
        <f>SUM(D25:D38)</f>
        <v>280</v>
      </c>
      <c r="E24" s="13">
        <f t="shared" ref="E24:X24" si="5">SUM(E25:E38)</f>
        <v>130</v>
      </c>
      <c r="F24" s="13">
        <f t="shared" si="5"/>
        <v>47</v>
      </c>
      <c r="G24" s="13">
        <f t="shared" si="5"/>
        <v>83</v>
      </c>
      <c r="H24" s="13">
        <f t="shared" si="5"/>
        <v>127</v>
      </c>
      <c r="I24" s="13">
        <f t="shared" si="5"/>
        <v>45</v>
      </c>
      <c r="J24" s="13">
        <f t="shared" si="5"/>
        <v>82</v>
      </c>
      <c r="K24" s="13">
        <f t="shared" si="5"/>
        <v>280</v>
      </c>
      <c r="L24" s="13">
        <f t="shared" si="5"/>
        <v>130</v>
      </c>
      <c r="M24" s="13">
        <f t="shared" si="5"/>
        <v>47</v>
      </c>
      <c r="N24" s="13">
        <f t="shared" si="5"/>
        <v>83</v>
      </c>
      <c r="O24" s="13">
        <f t="shared" si="5"/>
        <v>127</v>
      </c>
      <c r="P24" s="13">
        <f t="shared" si="5"/>
        <v>45</v>
      </c>
      <c r="Q24" s="13">
        <f t="shared" si="5"/>
        <v>82</v>
      </c>
      <c r="R24" s="13">
        <f t="shared" si="5"/>
        <v>0</v>
      </c>
      <c r="S24" s="13">
        <f t="shared" si="5"/>
        <v>0</v>
      </c>
      <c r="T24" s="13">
        <f t="shared" si="5"/>
        <v>0</v>
      </c>
      <c r="U24" s="13">
        <f t="shared" si="5"/>
        <v>0</v>
      </c>
      <c r="V24" s="13">
        <f t="shared" si="5"/>
        <v>0</v>
      </c>
      <c r="W24" s="13">
        <f t="shared" si="5"/>
        <v>0</v>
      </c>
      <c r="X24" s="13">
        <f t="shared" si="5"/>
        <v>0</v>
      </c>
    </row>
    <row r="25" spans="1:24" x14ac:dyDescent="0.2">
      <c r="A25" s="10"/>
      <c r="B25" s="32" t="s">
        <v>36</v>
      </c>
      <c r="C25" s="32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</row>
    <row r="26" spans="1:24" x14ac:dyDescent="0.2">
      <c r="A26" s="10"/>
      <c r="B26" s="32" t="s">
        <v>37</v>
      </c>
      <c r="C26" s="32"/>
      <c r="D26" s="6">
        <v>40</v>
      </c>
      <c r="E26" s="6">
        <v>6</v>
      </c>
      <c r="F26" s="6">
        <v>3</v>
      </c>
      <c r="G26" s="6">
        <v>3</v>
      </c>
      <c r="H26" s="6">
        <v>5</v>
      </c>
      <c r="I26" s="6">
        <v>2</v>
      </c>
      <c r="J26" s="6">
        <v>3</v>
      </c>
      <c r="K26" s="6">
        <v>40</v>
      </c>
      <c r="L26" s="6">
        <v>6</v>
      </c>
      <c r="M26" s="6">
        <v>3</v>
      </c>
      <c r="N26" s="6">
        <v>3</v>
      </c>
      <c r="O26" s="6">
        <v>5</v>
      </c>
      <c r="P26" s="6">
        <v>2</v>
      </c>
      <c r="Q26" s="6">
        <v>3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</row>
    <row r="27" spans="1:24" x14ac:dyDescent="0.2">
      <c r="A27" s="10"/>
      <c r="B27" s="32" t="s">
        <v>38</v>
      </c>
      <c r="C27" s="32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</row>
    <row r="28" spans="1:24" x14ac:dyDescent="0.2">
      <c r="A28" s="10"/>
      <c r="B28" s="32" t="s">
        <v>39</v>
      </c>
      <c r="C28" s="32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</row>
    <row r="29" spans="1:24" x14ac:dyDescent="0.2">
      <c r="A29" s="10"/>
      <c r="B29" s="32" t="s">
        <v>40</v>
      </c>
      <c r="C29" s="32"/>
      <c r="D29" s="6">
        <v>80</v>
      </c>
      <c r="E29" s="6">
        <v>37</v>
      </c>
      <c r="F29" s="6">
        <v>19</v>
      </c>
      <c r="G29" s="6">
        <v>18</v>
      </c>
      <c r="H29" s="6">
        <v>36</v>
      </c>
      <c r="I29" s="6">
        <v>18</v>
      </c>
      <c r="J29" s="6">
        <v>18</v>
      </c>
      <c r="K29" s="6">
        <v>80</v>
      </c>
      <c r="L29" s="6">
        <v>37</v>
      </c>
      <c r="M29" s="6">
        <v>19</v>
      </c>
      <c r="N29" s="6">
        <v>18</v>
      </c>
      <c r="O29" s="6">
        <v>36</v>
      </c>
      <c r="P29" s="6">
        <v>18</v>
      </c>
      <c r="Q29" s="6">
        <v>18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</row>
    <row r="30" spans="1:24" x14ac:dyDescent="0.2">
      <c r="A30" s="10"/>
      <c r="B30" s="32" t="s">
        <v>41</v>
      </c>
      <c r="C30" s="32"/>
      <c r="D30" s="6">
        <v>80</v>
      </c>
      <c r="E30" s="6">
        <v>51</v>
      </c>
      <c r="F30" s="6">
        <v>12</v>
      </c>
      <c r="G30" s="6">
        <v>39</v>
      </c>
      <c r="H30" s="6">
        <v>50</v>
      </c>
      <c r="I30" s="6">
        <v>12</v>
      </c>
      <c r="J30" s="6">
        <v>38</v>
      </c>
      <c r="K30" s="6">
        <v>80</v>
      </c>
      <c r="L30" s="6">
        <v>51</v>
      </c>
      <c r="M30" s="6">
        <v>12</v>
      </c>
      <c r="N30" s="6">
        <v>39</v>
      </c>
      <c r="O30" s="6">
        <v>50</v>
      </c>
      <c r="P30" s="6">
        <v>12</v>
      </c>
      <c r="Q30" s="6">
        <v>38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</row>
    <row r="31" spans="1:24" x14ac:dyDescent="0.2">
      <c r="A31" s="10"/>
      <c r="B31" s="32" t="s">
        <v>42</v>
      </c>
      <c r="C31" s="32"/>
      <c r="D31" s="6">
        <v>40</v>
      </c>
      <c r="E31" s="6">
        <v>7</v>
      </c>
      <c r="F31" s="6">
        <v>2</v>
      </c>
      <c r="G31" s="6">
        <v>5</v>
      </c>
      <c r="H31" s="6">
        <v>7</v>
      </c>
      <c r="I31" s="6">
        <v>2</v>
      </c>
      <c r="J31" s="6">
        <v>5</v>
      </c>
      <c r="K31" s="6">
        <v>40</v>
      </c>
      <c r="L31" s="6">
        <v>7</v>
      </c>
      <c r="M31" s="6">
        <v>2</v>
      </c>
      <c r="N31" s="6">
        <v>5</v>
      </c>
      <c r="O31" s="6">
        <v>7</v>
      </c>
      <c r="P31" s="6">
        <v>2</v>
      </c>
      <c r="Q31" s="6">
        <v>5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</row>
    <row r="32" spans="1:24" x14ac:dyDescent="0.2">
      <c r="A32" s="10"/>
      <c r="B32" s="32" t="s">
        <v>43</v>
      </c>
      <c r="C32" s="32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</row>
    <row r="33" spans="1:24" x14ac:dyDescent="0.2">
      <c r="A33" s="10"/>
      <c r="B33" s="32" t="s">
        <v>44</v>
      </c>
      <c r="C33" s="32"/>
      <c r="D33" s="6">
        <v>40</v>
      </c>
      <c r="E33" s="6">
        <v>29</v>
      </c>
      <c r="F33" s="6">
        <v>11</v>
      </c>
      <c r="G33" s="6">
        <v>18</v>
      </c>
      <c r="H33" s="6">
        <v>29</v>
      </c>
      <c r="I33" s="6">
        <v>11</v>
      </c>
      <c r="J33" s="6">
        <v>18</v>
      </c>
      <c r="K33" s="6">
        <v>40</v>
      </c>
      <c r="L33" s="6">
        <v>29</v>
      </c>
      <c r="M33" s="6">
        <v>11</v>
      </c>
      <c r="N33" s="6">
        <v>18</v>
      </c>
      <c r="O33" s="6">
        <v>29</v>
      </c>
      <c r="P33" s="6">
        <v>11</v>
      </c>
      <c r="Q33" s="6">
        <v>18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</row>
    <row r="34" spans="1:24" x14ac:dyDescent="0.2">
      <c r="A34" s="10"/>
      <c r="B34" s="32" t="s">
        <v>45</v>
      </c>
      <c r="C34" s="32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</row>
    <row r="35" spans="1:24" x14ac:dyDescent="0.2">
      <c r="A35" s="10"/>
      <c r="B35" s="32" t="s">
        <v>46</v>
      </c>
      <c r="C35" s="32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</row>
    <row r="36" spans="1:24" x14ac:dyDescent="0.2">
      <c r="A36" s="10"/>
      <c r="B36" s="32" t="s">
        <v>47</v>
      </c>
      <c r="C36" s="32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</row>
    <row r="37" spans="1:24" x14ac:dyDescent="0.2">
      <c r="A37" s="10"/>
      <c r="B37" s="32" t="s">
        <v>48</v>
      </c>
      <c r="C37" s="32"/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</row>
    <row r="38" spans="1:24" x14ac:dyDescent="0.2">
      <c r="A38" s="10"/>
      <c r="B38" s="32" t="s">
        <v>49</v>
      </c>
      <c r="C38" s="32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</row>
    <row r="39" spans="1:24" x14ac:dyDescent="0.2">
      <c r="A39" s="10"/>
      <c r="B39" s="10"/>
      <c r="C39" s="1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13.5" customHeight="1" x14ac:dyDescent="0.2">
      <c r="A40" s="35" t="s">
        <v>12</v>
      </c>
      <c r="B40" s="35"/>
      <c r="C40" s="35"/>
      <c r="D40" s="13">
        <f>D41+D58</f>
        <v>18569</v>
      </c>
      <c r="E40" s="13">
        <f t="shared" ref="E40:X40" si="6">E41+E58</f>
        <v>35385</v>
      </c>
      <c r="F40" s="13">
        <f t="shared" si="6"/>
        <v>17822</v>
      </c>
      <c r="G40" s="13">
        <f t="shared" si="6"/>
        <v>17563</v>
      </c>
      <c r="H40" s="13">
        <f t="shared" si="6"/>
        <v>17743</v>
      </c>
      <c r="I40" s="13">
        <f t="shared" si="6"/>
        <v>8896</v>
      </c>
      <c r="J40" s="13">
        <f t="shared" si="6"/>
        <v>8847</v>
      </c>
      <c r="K40" s="13">
        <f t="shared" si="6"/>
        <v>17529</v>
      </c>
      <c r="L40" s="13">
        <f t="shared" si="6"/>
        <v>34425</v>
      </c>
      <c r="M40" s="13">
        <f t="shared" si="6"/>
        <v>17385</v>
      </c>
      <c r="N40" s="13">
        <f t="shared" si="6"/>
        <v>17040</v>
      </c>
      <c r="O40" s="13">
        <f t="shared" si="6"/>
        <v>17043</v>
      </c>
      <c r="P40" s="13">
        <f t="shared" si="6"/>
        <v>8572</v>
      </c>
      <c r="Q40" s="13">
        <f t="shared" si="6"/>
        <v>8471</v>
      </c>
      <c r="R40" s="13">
        <f t="shared" si="6"/>
        <v>1040</v>
      </c>
      <c r="S40" s="13">
        <f t="shared" si="6"/>
        <v>960</v>
      </c>
      <c r="T40" s="13">
        <f t="shared" si="6"/>
        <v>437</v>
      </c>
      <c r="U40" s="13">
        <f t="shared" si="6"/>
        <v>523</v>
      </c>
      <c r="V40" s="13">
        <f t="shared" si="6"/>
        <v>700</v>
      </c>
      <c r="W40" s="13">
        <f t="shared" si="6"/>
        <v>324</v>
      </c>
      <c r="X40" s="13">
        <f t="shared" si="6"/>
        <v>376</v>
      </c>
    </row>
    <row r="41" spans="1:24" ht="13.5" customHeight="1" x14ac:dyDescent="0.2">
      <c r="A41" s="17"/>
      <c r="B41" s="34" t="s">
        <v>5</v>
      </c>
      <c r="C41" s="34"/>
      <c r="D41" s="13">
        <f>SUM(D43:D57)</f>
        <v>18449</v>
      </c>
      <c r="E41" s="13">
        <f t="shared" ref="E41:X41" si="7">SUM(E43:E57)</f>
        <v>35336</v>
      </c>
      <c r="F41" s="13">
        <f t="shared" si="7"/>
        <v>17792</v>
      </c>
      <c r="G41" s="13">
        <f t="shared" si="7"/>
        <v>17544</v>
      </c>
      <c r="H41" s="13">
        <f t="shared" si="7"/>
        <v>17694</v>
      </c>
      <c r="I41" s="13">
        <f t="shared" si="7"/>
        <v>8866</v>
      </c>
      <c r="J41" s="13">
        <f t="shared" si="7"/>
        <v>8828</v>
      </c>
      <c r="K41" s="13">
        <f t="shared" si="7"/>
        <v>17409</v>
      </c>
      <c r="L41" s="13">
        <f t="shared" si="7"/>
        <v>34376</v>
      </c>
      <c r="M41" s="13">
        <f t="shared" si="7"/>
        <v>17355</v>
      </c>
      <c r="N41" s="13">
        <f t="shared" si="7"/>
        <v>17021</v>
      </c>
      <c r="O41" s="13">
        <f t="shared" si="7"/>
        <v>16994</v>
      </c>
      <c r="P41" s="13">
        <f t="shared" si="7"/>
        <v>8542</v>
      </c>
      <c r="Q41" s="13">
        <f t="shared" si="7"/>
        <v>8452</v>
      </c>
      <c r="R41" s="13">
        <f t="shared" si="7"/>
        <v>1040</v>
      </c>
      <c r="S41" s="13">
        <f t="shared" si="7"/>
        <v>960</v>
      </c>
      <c r="T41" s="13">
        <f t="shared" si="7"/>
        <v>437</v>
      </c>
      <c r="U41" s="13">
        <f t="shared" si="7"/>
        <v>523</v>
      </c>
      <c r="V41" s="13">
        <f t="shared" si="7"/>
        <v>700</v>
      </c>
      <c r="W41" s="13">
        <f t="shared" si="7"/>
        <v>324</v>
      </c>
      <c r="X41" s="13">
        <f t="shared" si="7"/>
        <v>376</v>
      </c>
    </row>
    <row r="42" spans="1:24" x14ac:dyDescent="0.2">
      <c r="A42" s="9"/>
      <c r="B42" s="32" t="s">
        <v>50</v>
      </c>
      <c r="C42" s="32"/>
      <c r="D42" s="13">
        <f>SUM(D43:D52)</f>
        <v>14415</v>
      </c>
      <c r="E42" s="13">
        <f t="shared" ref="E42:X42" si="8">SUM(E43:E52)</f>
        <v>28989</v>
      </c>
      <c r="F42" s="13">
        <f t="shared" si="8"/>
        <v>14518</v>
      </c>
      <c r="G42" s="13">
        <f t="shared" si="8"/>
        <v>14471</v>
      </c>
      <c r="H42" s="13">
        <f t="shared" si="8"/>
        <v>13971</v>
      </c>
      <c r="I42" s="13">
        <f t="shared" si="8"/>
        <v>6939</v>
      </c>
      <c r="J42" s="13">
        <f t="shared" si="8"/>
        <v>7032</v>
      </c>
      <c r="K42" s="13">
        <f t="shared" si="8"/>
        <v>13495</v>
      </c>
      <c r="L42" s="13">
        <f t="shared" si="8"/>
        <v>28071</v>
      </c>
      <c r="M42" s="13">
        <f t="shared" si="8"/>
        <v>14098</v>
      </c>
      <c r="N42" s="13">
        <f t="shared" si="8"/>
        <v>13973</v>
      </c>
      <c r="O42" s="13">
        <f t="shared" si="8"/>
        <v>13312</v>
      </c>
      <c r="P42" s="13">
        <f t="shared" si="8"/>
        <v>6632</v>
      </c>
      <c r="Q42" s="13">
        <f t="shared" si="8"/>
        <v>6680</v>
      </c>
      <c r="R42" s="13">
        <f t="shared" si="8"/>
        <v>920</v>
      </c>
      <c r="S42" s="13">
        <f t="shared" si="8"/>
        <v>918</v>
      </c>
      <c r="T42" s="13">
        <f t="shared" si="8"/>
        <v>420</v>
      </c>
      <c r="U42" s="13">
        <f t="shared" si="8"/>
        <v>498</v>
      </c>
      <c r="V42" s="13">
        <f t="shared" si="8"/>
        <v>659</v>
      </c>
      <c r="W42" s="13">
        <f t="shared" si="8"/>
        <v>307</v>
      </c>
      <c r="X42" s="13">
        <f t="shared" si="8"/>
        <v>352</v>
      </c>
    </row>
    <row r="43" spans="1:24" x14ac:dyDescent="0.2">
      <c r="A43" s="9"/>
      <c r="B43" s="17"/>
      <c r="C43" s="17" t="s">
        <v>51</v>
      </c>
      <c r="D43" s="16">
        <v>2310</v>
      </c>
      <c r="E43" s="16">
        <v>4323</v>
      </c>
      <c r="F43" s="16">
        <v>2053</v>
      </c>
      <c r="G43" s="16">
        <v>2270</v>
      </c>
      <c r="H43" s="16">
        <v>2149</v>
      </c>
      <c r="I43" s="16">
        <v>948</v>
      </c>
      <c r="J43" s="16">
        <v>1201</v>
      </c>
      <c r="K43" s="16">
        <v>1910</v>
      </c>
      <c r="L43" s="16">
        <v>3749</v>
      </c>
      <c r="M43" s="16">
        <v>1820</v>
      </c>
      <c r="N43" s="16">
        <v>1929</v>
      </c>
      <c r="O43" s="16">
        <v>1822</v>
      </c>
      <c r="P43" s="16">
        <v>819</v>
      </c>
      <c r="Q43" s="16">
        <v>1003</v>
      </c>
      <c r="R43" s="16">
        <v>400</v>
      </c>
      <c r="S43" s="16">
        <v>574</v>
      </c>
      <c r="T43" s="16">
        <v>233</v>
      </c>
      <c r="U43" s="16">
        <v>341</v>
      </c>
      <c r="V43" s="16">
        <v>327</v>
      </c>
      <c r="W43" s="16">
        <v>129</v>
      </c>
      <c r="X43" s="16">
        <v>198</v>
      </c>
    </row>
    <row r="44" spans="1:24" x14ac:dyDescent="0.2">
      <c r="A44" s="9"/>
      <c r="B44" s="17"/>
      <c r="C44" s="17" t="s">
        <v>52</v>
      </c>
      <c r="D44" s="16">
        <v>2705</v>
      </c>
      <c r="E44" s="16">
        <v>4449</v>
      </c>
      <c r="F44" s="16">
        <v>2249</v>
      </c>
      <c r="G44" s="16">
        <v>2200</v>
      </c>
      <c r="H44" s="16">
        <v>2663</v>
      </c>
      <c r="I44" s="16">
        <v>1314</v>
      </c>
      <c r="J44" s="16">
        <v>1349</v>
      </c>
      <c r="K44" s="16">
        <v>2345</v>
      </c>
      <c r="L44" s="16">
        <v>4164</v>
      </c>
      <c r="M44" s="16">
        <v>2099</v>
      </c>
      <c r="N44" s="16">
        <v>2065</v>
      </c>
      <c r="O44" s="16">
        <v>2390</v>
      </c>
      <c r="P44" s="16">
        <v>1173</v>
      </c>
      <c r="Q44" s="16">
        <v>1217</v>
      </c>
      <c r="R44" s="16">
        <v>360</v>
      </c>
      <c r="S44" s="16">
        <v>285</v>
      </c>
      <c r="T44" s="16">
        <v>150</v>
      </c>
      <c r="U44" s="16">
        <v>135</v>
      </c>
      <c r="V44" s="16">
        <v>273</v>
      </c>
      <c r="W44" s="16">
        <v>141</v>
      </c>
      <c r="X44" s="16">
        <v>132</v>
      </c>
    </row>
    <row r="45" spans="1:24" x14ac:dyDescent="0.2">
      <c r="A45" s="9"/>
      <c r="B45" s="17"/>
      <c r="C45" s="17" t="s">
        <v>53</v>
      </c>
      <c r="D45" s="16">
        <v>1700</v>
      </c>
      <c r="E45" s="16">
        <v>4592</v>
      </c>
      <c r="F45" s="16">
        <v>2342</v>
      </c>
      <c r="G45" s="16">
        <v>2250</v>
      </c>
      <c r="H45" s="16">
        <v>1605</v>
      </c>
      <c r="I45" s="16">
        <v>803</v>
      </c>
      <c r="J45" s="16">
        <v>802</v>
      </c>
      <c r="K45" s="16">
        <v>1700</v>
      </c>
      <c r="L45" s="16">
        <v>4592</v>
      </c>
      <c r="M45" s="16">
        <v>2342</v>
      </c>
      <c r="N45" s="16">
        <v>2250</v>
      </c>
      <c r="O45" s="16">
        <v>1605</v>
      </c>
      <c r="P45" s="16">
        <v>803</v>
      </c>
      <c r="Q45" s="16">
        <v>802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</row>
    <row r="46" spans="1:24" x14ac:dyDescent="0.2">
      <c r="A46" s="9"/>
      <c r="B46" s="17"/>
      <c r="C46" s="17" t="s">
        <v>54</v>
      </c>
      <c r="D46" s="16">
        <v>720</v>
      </c>
      <c r="E46" s="16">
        <v>942</v>
      </c>
      <c r="F46" s="16">
        <v>443</v>
      </c>
      <c r="G46" s="16">
        <v>499</v>
      </c>
      <c r="H46" s="16">
        <v>700</v>
      </c>
      <c r="I46" s="16">
        <v>328</v>
      </c>
      <c r="J46" s="16">
        <v>372</v>
      </c>
      <c r="K46" s="16">
        <v>680</v>
      </c>
      <c r="L46" s="16">
        <v>920</v>
      </c>
      <c r="M46" s="16">
        <v>432</v>
      </c>
      <c r="N46" s="16">
        <v>488</v>
      </c>
      <c r="O46" s="16">
        <v>678</v>
      </c>
      <c r="P46" s="16">
        <v>317</v>
      </c>
      <c r="Q46" s="16">
        <v>361</v>
      </c>
      <c r="R46" s="16">
        <v>40</v>
      </c>
      <c r="S46" s="16">
        <v>22</v>
      </c>
      <c r="T46" s="16">
        <v>11</v>
      </c>
      <c r="U46" s="16">
        <v>11</v>
      </c>
      <c r="V46" s="16">
        <v>22</v>
      </c>
      <c r="W46" s="16">
        <v>11</v>
      </c>
      <c r="X46" s="16">
        <v>11</v>
      </c>
    </row>
    <row r="47" spans="1:24" x14ac:dyDescent="0.2">
      <c r="A47" s="9"/>
      <c r="B47" s="17"/>
      <c r="C47" s="17" t="s">
        <v>55</v>
      </c>
      <c r="D47" s="16">
        <v>1865</v>
      </c>
      <c r="E47" s="16">
        <v>6754</v>
      </c>
      <c r="F47" s="16">
        <v>3148</v>
      </c>
      <c r="G47" s="16">
        <v>3606</v>
      </c>
      <c r="H47" s="16">
        <v>1821</v>
      </c>
      <c r="I47" s="16">
        <v>853</v>
      </c>
      <c r="J47" s="16">
        <v>968</v>
      </c>
      <c r="K47" s="16">
        <v>1825</v>
      </c>
      <c r="L47" s="16">
        <v>6733</v>
      </c>
      <c r="M47" s="16">
        <v>3136</v>
      </c>
      <c r="N47" s="16">
        <v>3597</v>
      </c>
      <c r="O47" s="16">
        <v>1800</v>
      </c>
      <c r="P47" s="16">
        <v>841</v>
      </c>
      <c r="Q47" s="16">
        <v>959</v>
      </c>
      <c r="R47" s="16">
        <v>40</v>
      </c>
      <c r="S47" s="16">
        <v>21</v>
      </c>
      <c r="T47" s="16">
        <v>12</v>
      </c>
      <c r="U47" s="16">
        <v>9</v>
      </c>
      <c r="V47" s="16">
        <v>21</v>
      </c>
      <c r="W47" s="16">
        <v>12</v>
      </c>
      <c r="X47" s="16">
        <v>9</v>
      </c>
    </row>
    <row r="48" spans="1:24" x14ac:dyDescent="0.2">
      <c r="A48" s="9"/>
      <c r="B48" s="17"/>
      <c r="C48" s="17" t="s">
        <v>56</v>
      </c>
      <c r="D48" s="16">
        <v>1120</v>
      </c>
      <c r="E48" s="16">
        <v>1690</v>
      </c>
      <c r="F48" s="16">
        <v>926</v>
      </c>
      <c r="G48" s="16">
        <v>764</v>
      </c>
      <c r="H48" s="16">
        <v>1164</v>
      </c>
      <c r="I48" s="16">
        <v>626</v>
      </c>
      <c r="J48" s="16">
        <v>538</v>
      </c>
      <c r="K48" s="16">
        <v>1120</v>
      </c>
      <c r="L48" s="16">
        <v>1690</v>
      </c>
      <c r="M48" s="16">
        <v>926</v>
      </c>
      <c r="N48" s="16">
        <v>764</v>
      </c>
      <c r="O48" s="16">
        <v>1164</v>
      </c>
      <c r="P48" s="16">
        <v>626</v>
      </c>
      <c r="Q48" s="16">
        <v>538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</row>
    <row r="49" spans="1:24" x14ac:dyDescent="0.2">
      <c r="A49" s="9"/>
      <c r="B49" s="17"/>
      <c r="C49" s="17" t="s">
        <v>57</v>
      </c>
      <c r="D49" s="16">
        <v>1000</v>
      </c>
      <c r="E49" s="16">
        <v>1292</v>
      </c>
      <c r="F49" s="16">
        <v>894</v>
      </c>
      <c r="G49" s="16">
        <v>398</v>
      </c>
      <c r="H49" s="16">
        <v>834</v>
      </c>
      <c r="I49" s="16">
        <v>582</v>
      </c>
      <c r="J49" s="16">
        <v>252</v>
      </c>
      <c r="K49" s="16">
        <v>920</v>
      </c>
      <c r="L49" s="16">
        <v>1276</v>
      </c>
      <c r="M49" s="16">
        <v>880</v>
      </c>
      <c r="N49" s="16">
        <v>396</v>
      </c>
      <c r="O49" s="16">
        <v>818</v>
      </c>
      <c r="P49" s="16">
        <v>568</v>
      </c>
      <c r="Q49" s="16">
        <v>250</v>
      </c>
      <c r="R49" s="16">
        <v>80</v>
      </c>
      <c r="S49" s="16">
        <v>16</v>
      </c>
      <c r="T49" s="16">
        <v>14</v>
      </c>
      <c r="U49" s="16">
        <v>2</v>
      </c>
      <c r="V49" s="16">
        <v>16</v>
      </c>
      <c r="W49" s="16">
        <v>14</v>
      </c>
      <c r="X49" s="16">
        <v>2</v>
      </c>
    </row>
    <row r="50" spans="1:24" x14ac:dyDescent="0.2">
      <c r="A50" s="9"/>
      <c r="B50" s="17"/>
      <c r="C50" s="17" t="s">
        <v>58</v>
      </c>
      <c r="D50" s="16">
        <v>1175</v>
      </c>
      <c r="E50" s="16">
        <v>2066</v>
      </c>
      <c r="F50" s="16">
        <v>920</v>
      </c>
      <c r="G50" s="16">
        <v>1146</v>
      </c>
      <c r="H50" s="16">
        <v>1205</v>
      </c>
      <c r="I50" s="16">
        <v>486</v>
      </c>
      <c r="J50" s="16">
        <v>719</v>
      </c>
      <c r="K50" s="16">
        <v>1175</v>
      </c>
      <c r="L50" s="16">
        <v>2066</v>
      </c>
      <c r="M50" s="16">
        <v>920</v>
      </c>
      <c r="N50" s="16">
        <v>1146</v>
      </c>
      <c r="O50" s="16">
        <v>1205</v>
      </c>
      <c r="P50" s="16">
        <v>486</v>
      </c>
      <c r="Q50" s="16">
        <v>719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</row>
    <row r="51" spans="1:24" x14ac:dyDescent="0.2">
      <c r="A51" s="9"/>
      <c r="B51" s="17"/>
      <c r="C51" s="17" t="s">
        <v>59</v>
      </c>
      <c r="D51" s="16">
        <v>1020</v>
      </c>
      <c r="E51" s="16">
        <v>1856</v>
      </c>
      <c r="F51" s="16">
        <v>942</v>
      </c>
      <c r="G51" s="16">
        <v>914</v>
      </c>
      <c r="H51" s="16">
        <v>1017</v>
      </c>
      <c r="I51" s="16">
        <v>503</v>
      </c>
      <c r="J51" s="16">
        <v>514</v>
      </c>
      <c r="K51" s="16">
        <v>1020</v>
      </c>
      <c r="L51" s="16">
        <v>1856</v>
      </c>
      <c r="M51" s="16">
        <v>942</v>
      </c>
      <c r="N51" s="16">
        <v>914</v>
      </c>
      <c r="O51" s="16">
        <v>1017</v>
      </c>
      <c r="P51" s="16">
        <v>503</v>
      </c>
      <c r="Q51" s="16">
        <v>514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</row>
    <row r="52" spans="1:24" x14ac:dyDescent="0.2">
      <c r="A52" s="9"/>
      <c r="B52" s="17"/>
      <c r="C52" s="17" t="s">
        <v>60</v>
      </c>
      <c r="D52" s="16">
        <v>800</v>
      </c>
      <c r="E52" s="16">
        <v>1025</v>
      </c>
      <c r="F52" s="16">
        <v>601</v>
      </c>
      <c r="G52" s="16">
        <v>424</v>
      </c>
      <c r="H52" s="16">
        <v>813</v>
      </c>
      <c r="I52" s="16">
        <v>496</v>
      </c>
      <c r="J52" s="16">
        <v>317</v>
      </c>
      <c r="K52" s="16">
        <v>800</v>
      </c>
      <c r="L52" s="16">
        <v>1025</v>
      </c>
      <c r="M52" s="16">
        <v>601</v>
      </c>
      <c r="N52" s="16">
        <v>424</v>
      </c>
      <c r="O52" s="16">
        <v>813</v>
      </c>
      <c r="P52" s="16">
        <v>496</v>
      </c>
      <c r="Q52" s="16">
        <v>317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</row>
    <row r="53" spans="1:24" x14ac:dyDescent="0.2">
      <c r="A53" s="9"/>
      <c r="B53" s="32" t="s">
        <v>61</v>
      </c>
      <c r="C53" s="32"/>
      <c r="D53" s="6">
        <v>1325</v>
      </c>
      <c r="E53" s="6">
        <v>2111</v>
      </c>
      <c r="F53" s="6">
        <v>1143</v>
      </c>
      <c r="G53" s="6">
        <v>968</v>
      </c>
      <c r="H53" s="6">
        <v>1273</v>
      </c>
      <c r="I53" s="6">
        <v>711</v>
      </c>
      <c r="J53" s="6">
        <v>562</v>
      </c>
      <c r="K53" s="6">
        <v>1285</v>
      </c>
      <c r="L53" s="6">
        <v>2096</v>
      </c>
      <c r="M53" s="6">
        <v>1138</v>
      </c>
      <c r="N53" s="6">
        <v>958</v>
      </c>
      <c r="O53" s="6">
        <v>1259</v>
      </c>
      <c r="P53" s="6">
        <v>706</v>
      </c>
      <c r="Q53" s="6">
        <v>553</v>
      </c>
      <c r="R53" s="6">
        <v>40</v>
      </c>
      <c r="S53" s="6">
        <v>15</v>
      </c>
      <c r="T53" s="6">
        <v>5</v>
      </c>
      <c r="U53" s="6">
        <v>10</v>
      </c>
      <c r="V53" s="6">
        <v>14</v>
      </c>
      <c r="W53" s="6">
        <v>5</v>
      </c>
      <c r="X53" s="6">
        <v>9</v>
      </c>
    </row>
    <row r="54" spans="1:24" x14ac:dyDescent="0.2">
      <c r="A54" s="9"/>
      <c r="B54" s="32" t="s">
        <v>62</v>
      </c>
      <c r="C54" s="32"/>
      <c r="D54" s="6">
        <v>520</v>
      </c>
      <c r="E54" s="6">
        <v>556</v>
      </c>
      <c r="F54" s="6">
        <v>259</v>
      </c>
      <c r="G54" s="6">
        <v>297</v>
      </c>
      <c r="H54" s="6">
        <v>455</v>
      </c>
      <c r="I54" s="6">
        <v>199</v>
      </c>
      <c r="J54" s="6">
        <v>256</v>
      </c>
      <c r="K54" s="6">
        <v>480</v>
      </c>
      <c r="L54" s="6">
        <v>545</v>
      </c>
      <c r="M54" s="6">
        <v>252</v>
      </c>
      <c r="N54" s="6">
        <v>293</v>
      </c>
      <c r="O54" s="6">
        <v>444</v>
      </c>
      <c r="P54" s="6">
        <v>192</v>
      </c>
      <c r="Q54" s="6">
        <v>252</v>
      </c>
      <c r="R54" s="6">
        <v>40</v>
      </c>
      <c r="S54" s="6">
        <v>11</v>
      </c>
      <c r="T54" s="6">
        <v>7</v>
      </c>
      <c r="U54" s="6">
        <v>4</v>
      </c>
      <c r="V54" s="6">
        <v>11</v>
      </c>
      <c r="W54" s="6">
        <v>7</v>
      </c>
      <c r="X54" s="6">
        <v>4</v>
      </c>
    </row>
    <row r="55" spans="1:24" x14ac:dyDescent="0.2">
      <c r="A55" s="9"/>
      <c r="B55" s="32" t="s">
        <v>63</v>
      </c>
      <c r="C55" s="32"/>
      <c r="D55" s="6">
        <v>720</v>
      </c>
      <c r="E55" s="6">
        <v>1021</v>
      </c>
      <c r="F55" s="6">
        <v>508</v>
      </c>
      <c r="G55" s="6">
        <v>513</v>
      </c>
      <c r="H55" s="6">
        <v>654</v>
      </c>
      <c r="I55" s="6">
        <v>347</v>
      </c>
      <c r="J55" s="6">
        <v>307</v>
      </c>
      <c r="K55" s="6">
        <v>680</v>
      </c>
      <c r="L55" s="6">
        <v>1005</v>
      </c>
      <c r="M55" s="6">
        <v>503</v>
      </c>
      <c r="N55" s="6">
        <v>502</v>
      </c>
      <c r="O55" s="6">
        <v>638</v>
      </c>
      <c r="P55" s="6">
        <v>342</v>
      </c>
      <c r="Q55" s="6">
        <v>296</v>
      </c>
      <c r="R55" s="6">
        <v>40</v>
      </c>
      <c r="S55" s="6">
        <v>16</v>
      </c>
      <c r="T55" s="6">
        <v>5</v>
      </c>
      <c r="U55" s="6">
        <v>11</v>
      </c>
      <c r="V55" s="6">
        <v>16</v>
      </c>
      <c r="W55" s="6">
        <v>5</v>
      </c>
      <c r="X55" s="6">
        <v>11</v>
      </c>
    </row>
    <row r="56" spans="1:24" x14ac:dyDescent="0.2">
      <c r="A56" s="9"/>
      <c r="B56" s="32" t="s">
        <v>64</v>
      </c>
      <c r="C56" s="32"/>
      <c r="D56" s="6">
        <v>869</v>
      </c>
      <c r="E56" s="6">
        <v>2013</v>
      </c>
      <c r="F56" s="6">
        <v>1062</v>
      </c>
      <c r="G56" s="6">
        <v>951</v>
      </c>
      <c r="H56" s="6">
        <v>784</v>
      </c>
      <c r="I56" s="6">
        <v>413</v>
      </c>
      <c r="J56" s="6">
        <v>371</v>
      </c>
      <c r="K56" s="6">
        <v>869</v>
      </c>
      <c r="L56" s="6">
        <v>2013</v>
      </c>
      <c r="M56" s="6">
        <v>1062</v>
      </c>
      <c r="N56" s="6">
        <v>951</v>
      </c>
      <c r="O56" s="6">
        <v>784</v>
      </c>
      <c r="P56" s="6">
        <v>413</v>
      </c>
      <c r="Q56" s="6">
        <v>371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</row>
    <row r="57" spans="1:24" x14ac:dyDescent="0.2">
      <c r="A57" s="9"/>
      <c r="B57" s="32" t="s">
        <v>65</v>
      </c>
      <c r="C57" s="32"/>
      <c r="D57" s="6">
        <v>600</v>
      </c>
      <c r="E57" s="6">
        <v>646</v>
      </c>
      <c r="F57" s="6">
        <v>302</v>
      </c>
      <c r="G57" s="6">
        <v>344</v>
      </c>
      <c r="H57" s="6">
        <v>557</v>
      </c>
      <c r="I57" s="6">
        <v>257</v>
      </c>
      <c r="J57" s="6">
        <v>300</v>
      </c>
      <c r="K57" s="6">
        <v>600</v>
      </c>
      <c r="L57" s="6">
        <v>646</v>
      </c>
      <c r="M57" s="6">
        <v>302</v>
      </c>
      <c r="N57" s="6">
        <v>344</v>
      </c>
      <c r="O57" s="6">
        <v>557</v>
      </c>
      <c r="P57" s="6">
        <v>257</v>
      </c>
      <c r="Q57" s="6">
        <v>300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</row>
    <row r="58" spans="1:24" ht="14.25" customHeight="1" x14ac:dyDescent="0.2">
      <c r="A58" s="9"/>
      <c r="B58" s="34" t="s">
        <v>6</v>
      </c>
      <c r="C58" s="34"/>
      <c r="D58" s="13">
        <f>SUM(D59:D60)</f>
        <v>120</v>
      </c>
      <c r="E58" s="13">
        <f t="shared" ref="E58:X58" si="9">SUM(E59:E60)</f>
        <v>49</v>
      </c>
      <c r="F58" s="13">
        <f t="shared" si="9"/>
        <v>30</v>
      </c>
      <c r="G58" s="13">
        <f t="shared" si="9"/>
        <v>19</v>
      </c>
      <c r="H58" s="13">
        <f t="shared" si="9"/>
        <v>49</v>
      </c>
      <c r="I58" s="13">
        <f t="shared" si="9"/>
        <v>30</v>
      </c>
      <c r="J58" s="13">
        <f t="shared" si="9"/>
        <v>19</v>
      </c>
      <c r="K58" s="13">
        <f t="shared" si="9"/>
        <v>120</v>
      </c>
      <c r="L58" s="13">
        <f t="shared" si="9"/>
        <v>49</v>
      </c>
      <c r="M58" s="13">
        <f t="shared" si="9"/>
        <v>30</v>
      </c>
      <c r="N58" s="13">
        <f t="shared" si="9"/>
        <v>19</v>
      </c>
      <c r="O58" s="13">
        <f t="shared" si="9"/>
        <v>49</v>
      </c>
      <c r="P58" s="13">
        <f t="shared" si="9"/>
        <v>30</v>
      </c>
      <c r="Q58" s="13">
        <f t="shared" si="9"/>
        <v>19</v>
      </c>
      <c r="R58" s="13">
        <f t="shared" si="9"/>
        <v>0</v>
      </c>
      <c r="S58" s="13">
        <f t="shared" si="9"/>
        <v>0</v>
      </c>
      <c r="T58" s="13">
        <f t="shared" si="9"/>
        <v>0</v>
      </c>
      <c r="U58" s="13">
        <f t="shared" si="9"/>
        <v>0</v>
      </c>
      <c r="V58" s="13">
        <f t="shared" si="9"/>
        <v>0</v>
      </c>
      <c r="W58" s="13">
        <f t="shared" si="9"/>
        <v>0</v>
      </c>
      <c r="X58" s="13">
        <f t="shared" si="9"/>
        <v>0</v>
      </c>
    </row>
    <row r="59" spans="1:24" x14ac:dyDescent="0.2">
      <c r="A59" s="9"/>
      <c r="B59" s="32" t="s">
        <v>66</v>
      </c>
      <c r="C59" s="32"/>
      <c r="D59" s="6">
        <v>120</v>
      </c>
      <c r="E59" s="6">
        <v>49</v>
      </c>
      <c r="F59" s="6">
        <v>30</v>
      </c>
      <c r="G59" s="6">
        <v>19</v>
      </c>
      <c r="H59" s="6">
        <v>49</v>
      </c>
      <c r="I59" s="6">
        <v>30</v>
      </c>
      <c r="J59" s="6">
        <v>19</v>
      </c>
      <c r="K59" s="6">
        <v>120</v>
      </c>
      <c r="L59" s="6">
        <v>49</v>
      </c>
      <c r="M59" s="6">
        <v>30</v>
      </c>
      <c r="N59" s="6">
        <v>19</v>
      </c>
      <c r="O59" s="6">
        <v>49</v>
      </c>
      <c r="P59" s="6">
        <v>30</v>
      </c>
      <c r="Q59" s="6">
        <v>19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</row>
    <row r="60" spans="1:24" x14ac:dyDescent="0.2">
      <c r="A60" s="9"/>
      <c r="B60" s="32" t="s">
        <v>67</v>
      </c>
      <c r="C60" s="32"/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</row>
    <row r="61" spans="1:24" x14ac:dyDescent="0.2">
      <c r="A61" s="10"/>
      <c r="B61" s="10"/>
      <c r="C61" s="10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3.5" customHeight="1" x14ac:dyDescent="0.2">
      <c r="A62" s="35" t="s">
        <v>15</v>
      </c>
      <c r="B62" s="35"/>
      <c r="C62" s="35"/>
      <c r="D62" s="13">
        <f>SUM(D63:D64)</f>
        <v>1915</v>
      </c>
      <c r="E62" s="13">
        <f t="shared" ref="E62:X62" si="10">SUM(E63:E64)</f>
        <v>2046</v>
      </c>
      <c r="F62" s="13">
        <f t="shared" si="10"/>
        <v>1100</v>
      </c>
      <c r="G62" s="13">
        <f t="shared" si="10"/>
        <v>946</v>
      </c>
      <c r="H62" s="13">
        <f t="shared" si="10"/>
        <v>1317</v>
      </c>
      <c r="I62" s="13">
        <f t="shared" si="10"/>
        <v>716</v>
      </c>
      <c r="J62" s="13">
        <f t="shared" si="10"/>
        <v>601</v>
      </c>
      <c r="K62" s="13">
        <f t="shared" si="10"/>
        <v>1715</v>
      </c>
      <c r="L62" s="13">
        <f t="shared" si="10"/>
        <v>1969</v>
      </c>
      <c r="M62" s="13">
        <f t="shared" si="10"/>
        <v>1060</v>
      </c>
      <c r="N62" s="13">
        <f t="shared" si="10"/>
        <v>909</v>
      </c>
      <c r="O62" s="13">
        <f t="shared" si="10"/>
        <v>1241</v>
      </c>
      <c r="P62" s="13">
        <f t="shared" si="10"/>
        <v>677</v>
      </c>
      <c r="Q62" s="13">
        <f t="shared" si="10"/>
        <v>564</v>
      </c>
      <c r="R62" s="13">
        <f t="shared" si="10"/>
        <v>200</v>
      </c>
      <c r="S62" s="13">
        <f t="shared" si="10"/>
        <v>77</v>
      </c>
      <c r="T62" s="13">
        <f t="shared" si="10"/>
        <v>40</v>
      </c>
      <c r="U62" s="13">
        <f t="shared" si="10"/>
        <v>37</v>
      </c>
      <c r="V62" s="13">
        <f t="shared" si="10"/>
        <v>76</v>
      </c>
      <c r="W62" s="13">
        <f t="shared" si="10"/>
        <v>39</v>
      </c>
      <c r="X62" s="13">
        <f t="shared" si="10"/>
        <v>37</v>
      </c>
    </row>
    <row r="63" spans="1:24" ht="13.5" customHeight="1" x14ac:dyDescent="0.2">
      <c r="A63" s="10"/>
      <c r="B63" s="32" t="s">
        <v>68</v>
      </c>
      <c r="C63" s="32"/>
      <c r="D63" s="6">
        <v>1215</v>
      </c>
      <c r="E63" s="6">
        <v>1631</v>
      </c>
      <c r="F63" s="6">
        <v>873</v>
      </c>
      <c r="G63" s="6">
        <v>758</v>
      </c>
      <c r="H63" s="6">
        <v>916</v>
      </c>
      <c r="I63" s="6">
        <v>499</v>
      </c>
      <c r="J63" s="6">
        <v>417</v>
      </c>
      <c r="K63" s="6">
        <v>1135</v>
      </c>
      <c r="L63" s="6">
        <v>1625</v>
      </c>
      <c r="M63" s="6">
        <v>871</v>
      </c>
      <c r="N63" s="6">
        <v>754</v>
      </c>
      <c r="O63" s="6">
        <v>910</v>
      </c>
      <c r="P63" s="6">
        <v>497</v>
      </c>
      <c r="Q63" s="6">
        <v>413</v>
      </c>
      <c r="R63" s="6">
        <v>80</v>
      </c>
      <c r="S63" s="6">
        <v>6</v>
      </c>
      <c r="T63" s="6">
        <v>2</v>
      </c>
      <c r="U63" s="6">
        <v>4</v>
      </c>
      <c r="V63" s="6">
        <v>6</v>
      </c>
      <c r="W63" s="6">
        <v>2</v>
      </c>
      <c r="X63" s="6">
        <v>4</v>
      </c>
    </row>
    <row r="64" spans="1:24" ht="13.5" customHeight="1" x14ac:dyDescent="0.2">
      <c r="A64" s="10"/>
      <c r="B64" s="34" t="s">
        <v>6</v>
      </c>
      <c r="C64" s="34"/>
      <c r="D64" s="13">
        <f>SUM(D65:D83)</f>
        <v>700</v>
      </c>
      <c r="E64" s="13">
        <f t="shared" ref="E64:X64" si="11">SUM(E65:E83)</f>
        <v>415</v>
      </c>
      <c r="F64" s="13">
        <f t="shared" si="11"/>
        <v>227</v>
      </c>
      <c r="G64" s="13">
        <f t="shared" si="11"/>
        <v>188</v>
      </c>
      <c r="H64" s="13">
        <f t="shared" si="11"/>
        <v>401</v>
      </c>
      <c r="I64" s="13">
        <f t="shared" si="11"/>
        <v>217</v>
      </c>
      <c r="J64" s="13">
        <f t="shared" si="11"/>
        <v>184</v>
      </c>
      <c r="K64" s="13">
        <f t="shared" si="11"/>
        <v>580</v>
      </c>
      <c r="L64" s="13">
        <f t="shared" si="11"/>
        <v>344</v>
      </c>
      <c r="M64" s="13">
        <f t="shared" si="11"/>
        <v>189</v>
      </c>
      <c r="N64" s="13">
        <f t="shared" si="11"/>
        <v>155</v>
      </c>
      <c r="O64" s="13">
        <f t="shared" si="11"/>
        <v>331</v>
      </c>
      <c r="P64" s="13">
        <f t="shared" si="11"/>
        <v>180</v>
      </c>
      <c r="Q64" s="13">
        <f t="shared" si="11"/>
        <v>151</v>
      </c>
      <c r="R64" s="13">
        <f t="shared" si="11"/>
        <v>120</v>
      </c>
      <c r="S64" s="13">
        <f t="shared" si="11"/>
        <v>71</v>
      </c>
      <c r="T64" s="13">
        <f t="shared" si="11"/>
        <v>38</v>
      </c>
      <c r="U64" s="13">
        <f t="shared" si="11"/>
        <v>33</v>
      </c>
      <c r="V64" s="13">
        <f t="shared" si="11"/>
        <v>70</v>
      </c>
      <c r="W64" s="13">
        <f t="shared" si="11"/>
        <v>37</v>
      </c>
      <c r="X64" s="13">
        <f t="shared" si="11"/>
        <v>33</v>
      </c>
    </row>
    <row r="65" spans="1:24" x14ac:dyDescent="0.2">
      <c r="A65" s="10"/>
      <c r="B65" s="32" t="s">
        <v>69</v>
      </c>
      <c r="C65" s="32"/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</row>
    <row r="66" spans="1:24" x14ac:dyDescent="0.2">
      <c r="A66" s="10"/>
      <c r="B66" s="32" t="s">
        <v>70</v>
      </c>
      <c r="C66" s="32"/>
      <c r="D66" s="6">
        <v>40</v>
      </c>
      <c r="E66" s="6">
        <v>19</v>
      </c>
      <c r="F66" s="6">
        <v>6</v>
      </c>
      <c r="G66" s="6">
        <v>13</v>
      </c>
      <c r="H66" s="6">
        <v>18</v>
      </c>
      <c r="I66" s="6">
        <v>6</v>
      </c>
      <c r="J66" s="6">
        <v>12</v>
      </c>
      <c r="K66" s="6">
        <v>40</v>
      </c>
      <c r="L66" s="6">
        <v>19</v>
      </c>
      <c r="M66" s="6">
        <v>6</v>
      </c>
      <c r="N66" s="6">
        <v>13</v>
      </c>
      <c r="O66" s="6">
        <v>18</v>
      </c>
      <c r="P66" s="6">
        <v>6</v>
      </c>
      <c r="Q66" s="6">
        <v>12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</row>
    <row r="67" spans="1:24" x14ac:dyDescent="0.2">
      <c r="A67" s="10"/>
      <c r="B67" s="32" t="s">
        <v>71</v>
      </c>
      <c r="C67" s="32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</row>
    <row r="68" spans="1:24" x14ac:dyDescent="0.2">
      <c r="A68" s="10"/>
      <c r="B68" s="32" t="s">
        <v>72</v>
      </c>
      <c r="C68" s="32"/>
      <c r="D68" s="6">
        <v>40</v>
      </c>
      <c r="E68" s="6">
        <v>20</v>
      </c>
      <c r="F68" s="6">
        <v>10</v>
      </c>
      <c r="G68" s="6">
        <v>10</v>
      </c>
      <c r="H68" s="6">
        <v>20</v>
      </c>
      <c r="I68" s="6">
        <v>10</v>
      </c>
      <c r="J68" s="6">
        <v>10</v>
      </c>
      <c r="K68" s="6">
        <v>40</v>
      </c>
      <c r="L68" s="6">
        <v>20</v>
      </c>
      <c r="M68" s="6">
        <v>10</v>
      </c>
      <c r="N68" s="6">
        <v>10</v>
      </c>
      <c r="O68" s="6">
        <v>20</v>
      </c>
      <c r="P68" s="6">
        <v>10</v>
      </c>
      <c r="Q68" s="6">
        <v>10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</row>
    <row r="69" spans="1:24" x14ac:dyDescent="0.2">
      <c r="A69" s="10"/>
      <c r="B69" s="32" t="s">
        <v>73</v>
      </c>
      <c r="C69" s="32"/>
      <c r="D69" s="6">
        <v>40</v>
      </c>
      <c r="E69" s="6">
        <v>24</v>
      </c>
      <c r="F69" s="6">
        <v>15</v>
      </c>
      <c r="G69" s="6">
        <v>9</v>
      </c>
      <c r="H69" s="6">
        <v>23</v>
      </c>
      <c r="I69" s="6">
        <v>14</v>
      </c>
      <c r="J69" s="6">
        <v>9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40</v>
      </c>
      <c r="S69" s="6">
        <v>24</v>
      </c>
      <c r="T69" s="6">
        <v>15</v>
      </c>
      <c r="U69" s="6">
        <v>9</v>
      </c>
      <c r="V69" s="6">
        <v>23</v>
      </c>
      <c r="W69" s="6">
        <v>14</v>
      </c>
      <c r="X69" s="6">
        <v>9</v>
      </c>
    </row>
    <row r="70" spans="1:24" x14ac:dyDescent="0.2">
      <c r="A70" s="10"/>
      <c r="B70" s="32" t="s">
        <v>74</v>
      </c>
      <c r="C70" s="32"/>
      <c r="D70" s="6">
        <v>40</v>
      </c>
      <c r="E70" s="6">
        <v>26</v>
      </c>
      <c r="F70" s="6">
        <v>13</v>
      </c>
      <c r="G70" s="6">
        <v>13</v>
      </c>
      <c r="H70" s="6">
        <v>26</v>
      </c>
      <c r="I70" s="6">
        <v>13</v>
      </c>
      <c r="J70" s="6">
        <v>13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40</v>
      </c>
      <c r="S70" s="6">
        <v>26</v>
      </c>
      <c r="T70" s="6">
        <v>13</v>
      </c>
      <c r="U70" s="6">
        <v>13</v>
      </c>
      <c r="V70" s="6">
        <v>26</v>
      </c>
      <c r="W70" s="6">
        <v>13</v>
      </c>
      <c r="X70" s="6">
        <v>13</v>
      </c>
    </row>
    <row r="71" spans="1:24" x14ac:dyDescent="0.2">
      <c r="A71" s="10"/>
      <c r="B71" s="32" t="s">
        <v>75</v>
      </c>
      <c r="C71" s="32"/>
      <c r="D71" s="6">
        <v>40</v>
      </c>
      <c r="E71" s="6">
        <v>21</v>
      </c>
      <c r="F71" s="6">
        <v>10</v>
      </c>
      <c r="G71" s="6">
        <v>11</v>
      </c>
      <c r="H71" s="6">
        <v>21</v>
      </c>
      <c r="I71" s="6">
        <v>10</v>
      </c>
      <c r="J71" s="6">
        <v>11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40</v>
      </c>
      <c r="S71" s="6">
        <v>21</v>
      </c>
      <c r="T71" s="6">
        <v>10</v>
      </c>
      <c r="U71" s="6">
        <v>11</v>
      </c>
      <c r="V71" s="6">
        <v>21</v>
      </c>
      <c r="W71" s="6">
        <v>10</v>
      </c>
      <c r="X71" s="6">
        <v>11</v>
      </c>
    </row>
    <row r="72" spans="1:24" x14ac:dyDescent="0.2">
      <c r="A72" s="10"/>
      <c r="B72" s="32" t="s">
        <v>76</v>
      </c>
      <c r="C72" s="32"/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</row>
    <row r="73" spans="1:24" x14ac:dyDescent="0.2">
      <c r="A73" s="10"/>
      <c r="B73" s="32" t="s">
        <v>77</v>
      </c>
      <c r="C73" s="32"/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</row>
    <row r="74" spans="1:24" x14ac:dyDescent="0.2">
      <c r="A74" s="10"/>
      <c r="B74" s="32" t="s">
        <v>78</v>
      </c>
      <c r="C74" s="32"/>
      <c r="D74" s="6">
        <v>160</v>
      </c>
      <c r="E74" s="6">
        <v>143</v>
      </c>
      <c r="F74" s="6">
        <v>78</v>
      </c>
      <c r="G74" s="6">
        <v>65</v>
      </c>
      <c r="H74" s="6">
        <v>138</v>
      </c>
      <c r="I74" s="6">
        <v>75</v>
      </c>
      <c r="J74" s="6">
        <v>63</v>
      </c>
      <c r="K74" s="6">
        <v>160</v>
      </c>
      <c r="L74" s="6">
        <v>143</v>
      </c>
      <c r="M74" s="6">
        <v>78</v>
      </c>
      <c r="N74" s="6">
        <v>65</v>
      </c>
      <c r="O74" s="6">
        <v>138</v>
      </c>
      <c r="P74" s="6">
        <v>75</v>
      </c>
      <c r="Q74" s="6">
        <v>63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</row>
    <row r="75" spans="1:24" x14ac:dyDescent="0.2">
      <c r="A75" s="10"/>
      <c r="B75" s="32" t="s">
        <v>79</v>
      </c>
      <c r="C75" s="32"/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</row>
    <row r="76" spans="1:24" ht="13.5" customHeight="1" x14ac:dyDescent="0.2">
      <c r="A76" s="10"/>
      <c r="B76" s="32" t="s">
        <v>80</v>
      </c>
      <c r="C76" s="32"/>
      <c r="D76" s="6">
        <v>120</v>
      </c>
      <c r="E76" s="6">
        <v>67</v>
      </c>
      <c r="F76" s="6">
        <v>32</v>
      </c>
      <c r="G76" s="6">
        <v>35</v>
      </c>
      <c r="H76" s="6">
        <v>67</v>
      </c>
      <c r="I76" s="6">
        <v>32</v>
      </c>
      <c r="J76" s="6">
        <v>35</v>
      </c>
      <c r="K76" s="6">
        <v>120</v>
      </c>
      <c r="L76" s="6">
        <v>67</v>
      </c>
      <c r="M76" s="6">
        <v>32</v>
      </c>
      <c r="N76" s="6">
        <v>35</v>
      </c>
      <c r="O76" s="6">
        <v>67</v>
      </c>
      <c r="P76" s="6">
        <v>32</v>
      </c>
      <c r="Q76" s="6">
        <v>35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</row>
    <row r="77" spans="1:24" x14ac:dyDescent="0.2">
      <c r="A77" s="10"/>
      <c r="B77" s="32" t="s">
        <v>81</v>
      </c>
      <c r="C77" s="32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</row>
    <row r="78" spans="1:24" ht="14.25" customHeight="1" x14ac:dyDescent="0.2">
      <c r="A78" s="10"/>
      <c r="B78" s="32" t="s">
        <v>82</v>
      </c>
      <c r="C78" s="32"/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</row>
    <row r="79" spans="1:24" x14ac:dyDescent="0.2">
      <c r="A79" s="10"/>
      <c r="B79" s="32" t="s">
        <v>83</v>
      </c>
      <c r="C79" s="32"/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</row>
    <row r="80" spans="1:24" x14ac:dyDescent="0.2">
      <c r="A80" s="10"/>
      <c r="B80" s="32" t="s">
        <v>84</v>
      </c>
      <c r="C80" s="32"/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</row>
    <row r="81" spans="1:24" x14ac:dyDescent="0.2">
      <c r="A81" s="10"/>
      <c r="B81" s="32" t="s">
        <v>85</v>
      </c>
      <c r="C81" s="32"/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</row>
    <row r="82" spans="1:24" x14ac:dyDescent="0.2">
      <c r="A82" s="10"/>
      <c r="B82" s="32" t="s">
        <v>86</v>
      </c>
      <c r="C82" s="32"/>
      <c r="D82" s="6">
        <v>220</v>
      </c>
      <c r="E82" s="6">
        <v>95</v>
      </c>
      <c r="F82" s="6">
        <v>63</v>
      </c>
      <c r="G82" s="6">
        <v>32</v>
      </c>
      <c r="H82" s="6">
        <v>88</v>
      </c>
      <c r="I82" s="6">
        <v>57</v>
      </c>
      <c r="J82" s="6">
        <v>31</v>
      </c>
      <c r="K82" s="6">
        <v>220</v>
      </c>
      <c r="L82" s="6">
        <v>95</v>
      </c>
      <c r="M82" s="6">
        <v>63</v>
      </c>
      <c r="N82" s="6">
        <v>32</v>
      </c>
      <c r="O82" s="6">
        <v>88</v>
      </c>
      <c r="P82" s="6">
        <v>57</v>
      </c>
      <c r="Q82" s="6">
        <v>31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</row>
    <row r="83" spans="1:24" x14ac:dyDescent="0.2">
      <c r="A83" s="10"/>
      <c r="B83" s="32" t="s">
        <v>87</v>
      </c>
      <c r="C83" s="32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</row>
    <row r="84" spans="1:24" x14ac:dyDescent="0.2">
      <c r="A84" s="10"/>
      <c r="B84" s="10"/>
      <c r="C84" s="10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3.5" customHeight="1" x14ac:dyDescent="0.2">
      <c r="A85" s="35" t="s">
        <v>25</v>
      </c>
      <c r="B85" s="35"/>
      <c r="C85" s="35"/>
      <c r="D85" s="13">
        <f>D86+D91</f>
        <v>3310</v>
      </c>
      <c r="E85" s="13">
        <f t="shared" ref="E85:X85" si="12">E86+E91</f>
        <v>4550</v>
      </c>
      <c r="F85" s="13">
        <f t="shared" si="12"/>
        <v>2415</v>
      </c>
      <c r="G85" s="13">
        <f t="shared" si="12"/>
        <v>2135</v>
      </c>
      <c r="H85" s="13">
        <f t="shared" si="12"/>
        <v>2650</v>
      </c>
      <c r="I85" s="13">
        <f t="shared" si="12"/>
        <v>1412</v>
      </c>
      <c r="J85" s="13">
        <f t="shared" si="12"/>
        <v>1238</v>
      </c>
      <c r="K85" s="13">
        <f t="shared" si="12"/>
        <v>3190</v>
      </c>
      <c r="L85" s="13">
        <f t="shared" si="12"/>
        <v>4506</v>
      </c>
      <c r="M85" s="13">
        <f t="shared" si="12"/>
        <v>2389</v>
      </c>
      <c r="N85" s="13">
        <f t="shared" si="12"/>
        <v>2117</v>
      </c>
      <c r="O85" s="13">
        <f t="shared" si="12"/>
        <v>2608</v>
      </c>
      <c r="P85" s="13">
        <f t="shared" si="12"/>
        <v>1386</v>
      </c>
      <c r="Q85" s="13">
        <f t="shared" si="12"/>
        <v>1222</v>
      </c>
      <c r="R85" s="13">
        <f t="shared" si="12"/>
        <v>120</v>
      </c>
      <c r="S85" s="13">
        <f t="shared" si="12"/>
        <v>44</v>
      </c>
      <c r="T85" s="13">
        <f t="shared" si="12"/>
        <v>26</v>
      </c>
      <c r="U85" s="13">
        <f t="shared" si="12"/>
        <v>18</v>
      </c>
      <c r="V85" s="13">
        <f t="shared" si="12"/>
        <v>42</v>
      </c>
      <c r="W85" s="13">
        <f t="shared" si="12"/>
        <v>26</v>
      </c>
      <c r="X85" s="13">
        <f t="shared" si="12"/>
        <v>16</v>
      </c>
    </row>
    <row r="86" spans="1:24" ht="13.5" customHeight="1" x14ac:dyDescent="0.2">
      <c r="A86" s="9"/>
      <c r="B86" s="34" t="s">
        <v>5</v>
      </c>
      <c r="C86" s="34"/>
      <c r="D86" s="13">
        <f>SUM(D87:D90)</f>
        <v>2810</v>
      </c>
      <c r="E86" s="13">
        <f t="shared" ref="E86:X86" si="13">SUM(E87:E90)</f>
        <v>4037</v>
      </c>
      <c r="F86" s="13">
        <f t="shared" si="13"/>
        <v>2112</v>
      </c>
      <c r="G86" s="13">
        <f t="shared" si="13"/>
        <v>1925</v>
      </c>
      <c r="H86" s="13">
        <f t="shared" si="13"/>
        <v>2330</v>
      </c>
      <c r="I86" s="13">
        <f t="shared" si="13"/>
        <v>1222</v>
      </c>
      <c r="J86" s="13">
        <f t="shared" si="13"/>
        <v>1108</v>
      </c>
      <c r="K86" s="13">
        <f t="shared" si="13"/>
        <v>2690</v>
      </c>
      <c r="L86" s="13">
        <f t="shared" si="13"/>
        <v>3993</v>
      </c>
      <c r="M86" s="13">
        <f t="shared" si="13"/>
        <v>2086</v>
      </c>
      <c r="N86" s="13">
        <f t="shared" si="13"/>
        <v>1907</v>
      </c>
      <c r="O86" s="13">
        <f t="shared" si="13"/>
        <v>2288</v>
      </c>
      <c r="P86" s="13">
        <f t="shared" si="13"/>
        <v>1196</v>
      </c>
      <c r="Q86" s="13">
        <f t="shared" si="13"/>
        <v>1092</v>
      </c>
      <c r="R86" s="13">
        <f t="shared" si="13"/>
        <v>120</v>
      </c>
      <c r="S86" s="13">
        <f t="shared" si="13"/>
        <v>44</v>
      </c>
      <c r="T86" s="13">
        <f t="shared" si="13"/>
        <v>26</v>
      </c>
      <c r="U86" s="13">
        <f t="shared" si="13"/>
        <v>18</v>
      </c>
      <c r="V86" s="13">
        <f t="shared" si="13"/>
        <v>42</v>
      </c>
      <c r="W86" s="13">
        <f t="shared" si="13"/>
        <v>26</v>
      </c>
      <c r="X86" s="13">
        <f t="shared" si="13"/>
        <v>16</v>
      </c>
    </row>
    <row r="87" spans="1:24" x14ac:dyDescent="0.2">
      <c r="A87" s="10"/>
      <c r="B87" s="32" t="s">
        <v>88</v>
      </c>
      <c r="C87" s="32"/>
      <c r="D87" s="6">
        <v>1050</v>
      </c>
      <c r="E87" s="6">
        <v>1509</v>
      </c>
      <c r="F87" s="6">
        <v>775</v>
      </c>
      <c r="G87" s="6">
        <v>734</v>
      </c>
      <c r="H87" s="6">
        <v>795</v>
      </c>
      <c r="I87" s="6">
        <v>424</v>
      </c>
      <c r="J87" s="6">
        <v>371</v>
      </c>
      <c r="K87" s="6">
        <v>1010</v>
      </c>
      <c r="L87" s="6">
        <v>1494</v>
      </c>
      <c r="M87" s="6">
        <v>767</v>
      </c>
      <c r="N87" s="6">
        <v>727</v>
      </c>
      <c r="O87" s="6">
        <v>781</v>
      </c>
      <c r="P87" s="6">
        <v>416</v>
      </c>
      <c r="Q87" s="6">
        <v>365</v>
      </c>
      <c r="R87" s="6">
        <v>40</v>
      </c>
      <c r="S87" s="6">
        <v>15</v>
      </c>
      <c r="T87" s="6">
        <v>8</v>
      </c>
      <c r="U87" s="6">
        <v>7</v>
      </c>
      <c r="V87" s="6">
        <v>14</v>
      </c>
      <c r="W87" s="6">
        <v>8</v>
      </c>
      <c r="X87" s="6">
        <v>6</v>
      </c>
    </row>
    <row r="88" spans="1:24" x14ac:dyDescent="0.2">
      <c r="A88" s="10"/>
      <c r="B88" s="32" t="s">
        <v>89</v>
      </c>
      <c r="C88" s="32"/>
      <c r="D88" s="6">
        <v>1400</v>
      </c>
      <c r="E88" s="6">
        <v>2213</v>
      </c>
      <c r="F88" s="6">
        <v>1192</v>
      </c>
      <c r="G88" s="6">
        <v>1021</v>
      </c>
      <c r="H88" s="6">
        <v>1227</v>
      </c>
      <c r="I88" s="6">
        <v>655</v>
      </c>
      <c r="J88" s="6">
        <v>572</v>
      </c>
      <c r="K88" s="6">
        <v>1320</v>
      </c>
      <c r="L88" s="6">
        <v>2184</v>
      </c>
      <c r="M88" s="6">
        <v>1174</v>
      </c>
      <c r="N88" s="6">
        <v>1010</v>
      </c>
      <c r="O88" s="6">
        <v>1199</v>
      </c>
      <c r="P88" s="6">
        <v>637</v>
      </c>
      <c r="Q88" s="6">
        <v>562</v>
      </c>
      <c r="R88" s="6">
        <v>80</v>
      </c>
      <c r="S88" s="6">
        <v>29</v>
      </c>
      <c r="T88" s="6">
        <v>18</v>
      </c>
      <c r="U88" s="6">
        <v>11</v>
      </c>
      <c r="V88" s="6">
        <v>28</v>
      </c>
      <c r="W88" s="6">
        <v>18</v>
      </c>
      <c r="X88" s="6">
        <v>10</v>
      </c>
    </row>
    <row r="89" spans="1:24" x14ac:dyDescent="0.2">
      <c r="A89" s="10"/>
      <c r="B89" s="32" t="s">
        <v>90</v>
      </c>
      <c r="C89" s="32"/>
      <c r="D89" s="6">
        <v>120</v>
      </c>
      <c r="E89" s="6">
        <v>105</v>
      </c>
      <c r="F89" s="6">
        <v>43</v>
      </c>
      <c r="G89" s="6">
        <v>62</v>
      </c>
      <c r="H89" s="6">
        <v>100</v>
      </c>
      <c r="I89" s="6">
        <v>42</v>
      </c>
      <c r="J89" s="6">
        <v>58</v>
      </c>
      <c r="K89" s="6">
        <v>120</v>
      </c>
      <c r="L89" s="6">
        <v>105</v>
      </c>
      <c r="M89" s="6">
        <v>43</v>
      </c>
      <c r="N89" s="6">
        <v>62</v>
      </c>
      <c r="O89" s="6">
        <v>100</v>
      </c>
      <c r="P89" s="6">
        <v>42</v>
      </c>
      <c r="Q89" s="6">
        <v>58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</row>
    <row r="90" spans="1:24" x14ac:dyDescent="0.2">
      <c r="A90" s="10"/>
      <c r="B90" s="32" t="s">
        <v>91</v>
      </c>
      <c r="C90" s="32"/>
      <c r="D90" s="6">
        <v>240</v>
      </c>
      <c r="E90" s="6">
        <v>210</v>
      </c>
      <c r="F90" s="6">
        <v>102</v>
      </c>
      <c r="G90" s="6">
        <v>108</v>
      </c>
      <c r="H90" s="6">
        <v>208</v>
      </c>
      <c r="I90" s="6">
        <v>101</v>
      </c>
      <c r="J90" s="6">
        <v>107</v>
      </c>
      <c r="K90" s="6">
        <v>240</v>
      </c>
      <c r="L90" s="6">
        <v>210</v>
      </c>
      <c r="M90" s="6">
        <v>102</v>
      </c>
      <c r="N90" s="6">
        <v>108</v>
      </c>
      <c r="O90" s="6">
        <v>208</v>
      </c>
      <c r="P90" s="6">
        <v>101</v>
      </c>
      <c r="Q90" s="6">
        <v>107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</row>
    <row r="91" spans="1:24" ht="13.5" customHeight="1" x14ac:dyDescent="0.2">
      <c r="A91" s="10"/>
      <c r="B91" s="34" t="s">
        <v>6</v>
      </c>
      <c r="C91" s="34"/>
      <c r="D91" s="13">
        <f>SUM(D92:D98)</f>
        <v>500</v>
      </c>
      <c r="E91" s="13">
        <f t="shared" ref="E91:X91" si="14">SUM(E92:E98)</f>
        <v>513</v>
      </c>
      <c r="F91" s="13">
        <f t="shared" si="14"/>
        <v>303</v>
      </c>
      <c r="G91" s="13">
        <f t="shared" si="14"/>
        <v>210</v>
      </c>
      <c r="H91" s="13">
        <f t="shared" si="14"/>
        <v>320</v>
      </c>
      <c r="I91" s="13">
        <f t="shared" si="14"/>
        <v>190</v>
      </c>
      <c r="J91" s="13">
        <f t="shared" si="14"/>
        <v>130</v>
      </c>
      <c r="K91" s="13">
        <f t="shared" si="14"/>
        <v>500</v>
      </c>
      <c r="L91" s="13">
        <f t="shared" si="14"/>
        <v>513</v>
      </c>
      <c r="M91" s="13">
        <f t="shared" si="14"/>
        <v>303</v>
      </c>
      <c r="N91" s="13">
        <f t="shared" si="14"/>
        <v>210</v>
      </c>
      <c r="O91" s="13">
        <f t="shared" si="14"/>
        <v>320</v>
      </c>
      <c r="P91" s="13">
        <f t="shared" si="14"/>
        <v>190</v>
      </c>
      <c r="Q91" s="13">
        <f t="shared" si="14"/>
        <v>130</v>
      </c>
      <c r="R91" s="13">
        <f t="shared" si="14"/>
        <v>0</v>
      </c>
      <c r="S91" s="13">
        <f t="shared" si="14"/>
        <v>0</v>
      </c>
      <c r="T91" s="13">
        <f t="shared" si="14"/>
        <v>0</v>
      </c>
      <c r="U91" s="13">
        <f t="shared" si="14"/>
        <v>0</v>
      </c>
      <c r="V91" s="13">
        <f t="shared" si="14"/>
        <v>0</v>
      </c>
      <c r="W91" s="13">
        <f t="shared" si="14"/>
        <v>0</v>
      </c>
      <c r="X91" s="13">
        <f t="shared" si="14"/>
        <v>0</v>
      </c>
    </row>
    <row r="92" spans="1:24" x14ac:dyDescent="0.2">
      <c r="A92" s="10"/>
      <c r="B92" s="32" t="s">
        <v>92</v>
      </c>
      <c r="C92" s="32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</row>
    <row r="93" spans="1:24" ht="14.25" customHeight="1" x14ac:dyDescent="0.2">
      <c r="A93" s="10"/>
      <c r="B93" s="32" t="s">
        <v>93</v>
      </c>
      <c r="C93" s="32"/>
      <c r="D93" s="6">
        <v>40</v>
      </c>
      <c r="E93" s="6">
        <v>13</v>
      </c>
      <c r="F93" s="6">
        <v>8</v>
      </c>
      <c r="G93" s="6">
        <v>5</v>
      </c>
      <c r="H93" s="6">
        <v>12</v>
      </c>
      <c r="I93" s="6">
        <v>7</v>
      </c>
      <c r="J93" s="6">
        <v>5</v>
      </c>
      <c r="K93" s="6">
        <v>40</v>
      </c>
      <c r="L93" s="6">
        <v>13</v>
      </c>
      <c r="M93" s="6">
        <v>8</v>
      </c>
      <c r="N93" s="6">
        <v>5</v>
      </c>
      <c r="O93" s="6">
        <v>12</v>
      </c>
      <c r="P93" s="6">
        <v>7</v>
      </c>
      <c r="Q93" s="6">
        <v>5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</row>
    <row r="94" spans="1:24" x14ac:dyDescent="0.2">
      <c r="A94" s="10"/>
      <c r="B94" s="32" t="s">
        <v>94</v>
      </c>
      <c r="C94" s="32"/>
      <c r="D94" s="6">
        <v>220</v>
      </c>
      <c r="E94" s="6">
        <v>370</v>
      </c>
      <c r="F94" s="6">
        <v>217</v>
      </c>
      <c r="G94" s="6">
        <v>153</v>
      </c>
      <c r="H94" s="6">
        <v>194</v>
      </c>
      <c r="I94" s="6">
        <v>115</v>
      </c>
      <c r="J94" s="6">
        <v>79</v>
      </c>
      <c r="K94" s="6">
        <v>220</v>
      </c>
      <c r="L94" s="6">
        <v>370</v>
      </c>
      <c r="M94" s="6">
        <v>217</v>
      </c>
      <c r="N94" s="6">
        <v>153</v>
      </c>
      <c r="O94" s="6">
        <v>194</v>
      </c>
      <c r="P94" s="6">
        <v>115</v>
      </c>
      <c r="Q94" s="6">
        <v>79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</row>
    <row r="95" spans="1:24" x14ac:dyDescent="0.2">
      <c r="A95" s="10"/>
      <c r="B95" s="32" t="s">
        <v>95</v>
      </c>
      <c r="C95" s="32"/>
      <c r="D95" s="6">
        <v>40</v>
      </c>
      <c r="E95" s="6">
        <v>36</v>
      </c>
      <c r="F95" s="6">
        <v>17</v>
      </c>
      <c r="G95" s="6">
        <v>19</v>
      </c>
      <c r="H95" s="6">
        <v>28</v>
      </c>
      <c r="I95" s="6">
        <v>13</v>
      </c>
      <c r="J95" s="6">
        <v>15</v>
      </c>
      <c r="K95" s="6">
        <v>40</v>
      </c>
      <c r="L95" s="6">
        <v>36</v>
      </c>
      <c r="M95" s="6">
        <v>17</v>
      </c>
      <c r="N95" s="6">
        <v>19</v>
      </c>
      <c r="O95" s="6">
        <v>28</v>
      </c>
      <c r="P95" s="6">
        <v>13</v>
      </c>
      <c r="Q95" s="6">
        <v>15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</row>
    <row r="96" spans="1:24" x14ac:dyDescent="0.2">
      <c r="A96" s="10"/>
      <c r="B96" s="32" t="s">
        <v>9</v>
      </c>
      <c r="C96" s="32"/>
      <c r="D96" s="6">
        <v>40</v>
      </c>
      <c r="E96" s="6">
        <v>20</v>
      </c>
      <c r="F96" s="6">
        <v>12</v>
      </c>
      <c r="G96" s="6">
        <v>8</v>
      </c>
      <c r="H96" s="6">
        <v>20</v>
      </c>
      <c r="I96" s="6">
        <v>12</v>
      </c>
      <c r="J96" s="6">
        <v>8</v>
      </c>
      <c r="K96" s="6">
        <v>40</v>
      </c>
      <c r="L96" s="6">
        <v>20</v>
      </c>
      <c r="M96" s="6">
        <v>12</v>
      </c>
      <c r="N96" s="6">
        <v>8</v>
      </c>
      <c r="O96" s="6">
        <v>20</v>
      </c>
      <c r="P96" s="6">
        <v>12</v>
      </c>
      <c r="Q96" s="6">
        <v>8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</row>
    <row r="97" spans="1:24" x14ac:dyDescent="0.2">
      <c r="A97" s="10"/>
      <c r="B97" s="32" t="s">
        <v>10</v>
      </c>
      <c r="C97" s="32"/>
      <c r="D97" s="6">
        <v>40</v>
      </c>
      <c r="E97" s="6">
        <v>19</v>
      </c>
      <c r="F97" s="6">
        <v>8</v>
      </c>
      <c r="G97" s="6">
        <v>11</v>
      </c>
      <c r="H97" s="6">
        <v>16</v>
      </c>
      <c r="I97" s="6">
        <v>7</v>
      </c>
      <c r="J97" s="6">
        <v>9</v>
      </c>
      <c r="K97" s="6">
        <v>40</v>
      </c>
      <c r="L97" s="6">
        <v>19</v>
      </c>
      <c r="M97" s="6">
        <v>8</v>
      </c>
      <c r="N97" s="6">
        <v>11</v>
      </c>
      <c r="O97" s="6">
        <v>16</v>
      </c>
      <c r="P97" s="6">
        <v>7</v>
      </c>
      <c r="Q97" s="6">
        <v>9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</row>
    <row r="98" spans="1:24" x14ac:dyDescent="0.2">
      <c r="A98" s="10"/>
      <c r="B98" s="32" t="s">
        <v>96</v>
      </c>
      <c r="C98" s="32"/>
      <c r="D98" s="6">
        <v>120</v>
      </c>
      <c r="E98" s="6">
        <v>55</v>
      </c>
      <c r="F98" s="6">
        <v>41</v>
      </c>
      <c r="G98" s="6">
        <v>14</v>
      </c>
      <c r="H98" s="6">
        <v>50</v>
      </c>
      <c r="I98" s="6">
        <v>36</v>
      </c>
      <c r="J98" s="6">
        <v>14</v>
      </c>
      <c r="K98" s="6">
        <v>120</v>
      </c>
      <c r="L98" s="6">
        <v>55</v>
      </c>
      <c r="M98" s="6">
        <v>41</v>
      </c>
      <c r="N98" s="6">
        <v>14</v>
      </c>
      <c r="O98" s="6">
        <v>50</v>
      </c>
      <c r="P98" s="6">
        <v>36</v>
      </c>
      <c r="Q98" s="6">
        <v>14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</row>
    <row r="99" spans="1:24" ht="13.5" customHeight="1" x14ac:dyDescent="0.2">
      <c r="A99" s="10"/>
      <c r="B99" s="10"/>
      <c r="C99" s="10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3.5" customHeight="1" x14ac:dyDescent="0.2">
      <c r="A100" s="35" t="s">
        <v>21</v>
      </c>
      <c r="B100" s="35"/>
      <c r="C100" s="35"/>
      <c r="D100" s="13">
        <f>SUM(D101:D107)</f>
        <v>590</v>
      </c>
      <c r="E100" s="13">
        <f t="shared" ref="E100:X100" si="15">SUM(E101:E107)</f>
        <v>422</v>
      </c>
      <c r="F100" s="13">
        <f t="shared" si="15"/>
        <v>229</v>
      </c>
      <c r="G100" s="13">
        <f t="shared" si="15"/>
        <v>193</v>
      </c>
      <c r="H100" s="13">
        <f t="shared" si="15"/>
        <v>407</v>
      </c>
      <c r="I100" s="13">
        <f t="shared" si="15"/>
        <v>218</v>
      </c>
      <c r="J100" s="13">
        <f t="shared" si="15"/>
        <v>189</v>
      </c>
      <c r="K100" s="13">
        <f t="shared" si="15"/>
        <v>550</v>
      </c>
      <c r="L100" s="13">
        <f t="shared" si="15"/>
        <v>412</v>
      </c>
      <c r="M100" s="13">
        <f t="shared" si="15"/>
        <v>224</v>
      </c>
      <c r="N100" s="13">
        <f t="shared" si="15"/>
        <v>188</v>
      </c>
      <c r="O100" s="13">
        <f t="shared" si="15"/>
        <v>398</v>
      </c>
      <c r="P100" s="13">
        <f t="shared" si="15"/>
        <v>214</v>
      </c>
      <c r="Q100" s="13">
        <f t="shared" si="15"/>
        <v>184</v>
      </c>
      <c r="R100" s="13">
        <f t="shared" si="15"/>
        <v>40</v>
      </c>
      <c r="S100" s="13">
        <f t="shared" si="15"/>
        <v>10</v>
      </c>
      <c r="T100" s="13">
        <f t="shared" si="15"/>
        <v>5</v>
      </c>
      <c r="U100" s="13">
        <f t="shared" si="15"/>
        <v>5</v>
      </c>
      <c r="V100" s="13">
        <f t="shared" si="15"/>
        <v>9</v>
      </c>
      <c r="W100" s="13">
        <f t="shared" si="15"/>
        <v>4</v>
      </c>
      <c r="X100" s="13">
        <f t="shared" si="15"/>
        <v>5</v>
      </c>
    </row>
    <row r="101" spans="1:24" x14ac:dyDescent="0.2">
      <c r="A101" s="10"/>
      <c r="B101" s="32" t="s">
        <v>97</v>
      </c>
      <c r="C101" s="32"/>
      <c r="D101" s="6">
        <v>80</v>
      </c>
      <c r="E101" s="6">
        <v>37</v>
      </c>
      <c r="F101" s="6">
        <v>20</v>
      </c>
      <c r="G101" s="6">
        <v>17</v>
      </c>
      <c r="H101" s="6">
        <v>34</v>
      </c>
      <c r="I101" s="6">
        <v>17</v>
      </c>
      <c r="J101" s="6">
        <v>17</v>
      </c>
      <c r="K101" s="6">
        <v>40</v>
      </c>
      <c r="L101" s="6">
        <v>27</v>
      </c>
      <c r="M101" s="6">
        <v>15</v>
      </c>
      <c r="N101" s="6">
        <v>12</v>
      </c>
      <c r="O101" s="6">
        <v>25</v>
      </c>
      <c r="P101" s="6">
        <v>13</v>
      </c>
      <c r="Q101" s="6">
        <v>12</v>
      </c>
      <c r="R101" s="6">
        <v>40</v>
      </c>
      <c r="S101" s="6">
        <v>10</v>
      </c>
      <c r="T101" s="6">
        <v>5</v>
      </c>
      <c r="U101" s="6">
        <v>5</v>
      </c>
      <c r="V101" s="6">
        <v>9</v>
      </c>
      <c r="W101" s="6">
        <v>4</v>
      </c>
      <c r="X101" s="6">
        <v>5</v>
      </c>
    </row>
    <row r="102" spans="1:24" x14ac:dyDescent="0.2">
      <c r="A102" s="10"/>
      <c r="B102" s="32" t="s">
        <v>98</v>
      </c>
      <c r="C102" s="32"/>
      <c r="D102" s="6">
        <v>40</v>
      </c>
      <c r="E102" s="6">
        <v>13</v>
      </c>
      <c r="F102" s="6">
        <v>8</v>
      </c>
      <c r="G102" s="6">
        <v>5</v>
      </c>
      <c r="H102" s="6">
        <v>13</v>
      </c>
      <c r="I102" s="6">
        <v>8</v>
      </c>
      <c r="J102" s="6">
        <v>5</v>
      </c>
      <c r="K102" s="6">
        <v>40</v>
      </c>
      <c r="L102" s="6">
        <v>13</v>
      </c>
      <c r="M102" s="6">
        <v>8</v>
      </c>
      <c r="N102" s="6">
        <v>5</v>
      </c>
      <c r="O102" s="6">
        <v>13</v>
      </c>
      <c r="P102" s="6">
        <v>8</v>
      </c>
      <c r="Q102" s="6">
        <v>5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</row>
    <row r="103" spans="1:24" x14ac:dyDescent="0.2">
      <c r="A103" s="10"/>
      <c r="B103" s="32" t="s">
        <v>99</v>
      </c>
      <c r="C103" s="32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</row>
    <row r="104" spans="1:24" x14ac:dyDescent="0.2">
      <c r="A104" s="10"/>
      <c r="B104" s="32" t="s">
        <v>100</v>
      </c>
      <c r="C104" s="32"/>
      <c r="D104" s="6">
        <v>120</v>
      </c>
      <c r="E104" s="6">
        <v>110</v>
      </c>
      <c r="F104" s="6">
        <v>59</v>
      </c>
      <c r="G104" s="6">
        <v>51</v>
      </c>
      <c r="H104" s="6">
        <v>104</v>
      </c>
      <c r="I104" s="6">
        <v>55</v>
      </c>
      <c r="J104" s="6">
        <v>49</v>
      </c>
      <c r="K104" s="6">
        <v>120</v>
      </c>
      <c r="L104" s="6">
        <v>110</v>
      </c>
      <c r="M104" s="6">
        <v>59</v>
      </c>
      <c r="N104" s="6">
        <v>51</v>
      </c>
      <c r="O104" s="6">
        <v>104</v>
      </c>
      <c r="P104" s="6">
        <v>55</v>
      </c>
      <c r="Q104" s="6">
        <v>49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</row>
    <row r="105" spans="1:24" x14ac:dyDescent="0.2">
      <c r="A105" s="10"/>
      <c r="B105" s="32" t="s">
        <v>101</v>
      </c>
      <c r="C105" s="32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</row>
    <row r="106" spans="1:24" x14ac:dyDescent="0.2">
      <c r="A106" s="10"/>
      <c r="B106" s="32" t="s">
        <v>102</v>
      </c>
      <c r="C106" s="32"/>
      <c r="D106" s="6">
        <v>70</v>
      </c>
      <c r="E106" s="6">
        <v>27</v>
      </c>
      <c r="F106" s="6">
        <v>15</v>
      </c>
      <c r="G106" s="6">
        <v>12</v>
      </c>
      <c r="H106" s="6">
        <v>27</v>
      </c>
      <c r="I106" s="6">
        <v>15</v>
      </c>
      <c r="J106" s="6">
        <v>12</v>
      </c>
      <c r="K106" s="6">
        <v>70</v>
      </c>
      <c r="L106" s="6">
        <v>27</v>
      </c>
      <c r="M106" s="6">
        <v>15</v>
      </c>
      <c r="N106" s="6">
        <v>12</v>
      </c>
      <c r="O106" s="6">
        <v>27</v>
      </c>
      <c r="P106" s="6">
        <v>15</v>
      </c>
      <c r="Q106" s="6">
        <v>12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</row>
    <row r="107" spans="1:24" x14ac:dyDescent="0.2">
      <c r="A107" s="10"/>
      <c r="B107" s="32" t="s">
        <v>11</v>
      </c>
      <c r="C107" s="32"/>
      <c r="D107" s="6">
        <v>280</v>
      </c>
      <c r="E107" s="6">
        <v>235</v>
      </c>
      <c r="F107" s="6">
        <v>127</v>
      </c>
      <c r="G107" s="6">
        <v>108</v>
      </c>
      <c r="H107" s="6">
        <v>229</v>
      </c>
      <c r="I107" s="6">
        <v>123</v>
      </c>
      <c r="J107" s="6">
        <v>106</v>
      </c>
      <c r="K107" s="6">
        <v>280</v>
      </c>
      <c r="L107" s="6">
        <v>235</v>
      </c>
      <c r="M107" s="6">
        <v>127</v>
      </c>
      <c r="N107" s="6">
        <v>108</v>
      </c>
      <c r="O107" s="6">
        <v>229</v>
      </c>
      <c r="P107" s="6">
        <v>123</v>
      </c>
      <c r="Q107" s="6">
        <v>106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</row>
    <row r="108" spans="1:24" x14ac:dyDescent="0.2">
      <c r="A108" s="10"/>
      <c r="B108" s="17"/>
      <c r="C108" s="17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3.5" customHeight="1" x14ac:dyDescent="0.2">
      <c r="A109" s="35" t="s">
        <v>13</v>
      </c>
      <c r="B109" s="35"/>
      <c r="C109" s="35"/>
      <c r="D109" s="13">
        <f>D110+D113</f>
        <v>3309</v>
      </c>
      <c r="E109" s="13">
        <f t="shared" ref="E109:X109" si="16">E110+E113</f>
        <v>4083</v>
      </c>
      <c r="F109" s="13">
        <f t="shared" si="16"/>
        <v>2107</v>
      </c>
      <c r="G109" s="13">
        <f t="shared" si="16"/>
        <v>1976</v>
      </c>
      <c r="H109" s="13">
        <f t="shared" si="16"/>
        <v>2415</v>
      </c>
      <c r="I109" s="13">
        <f t="shared" si="16"/>
        <v>1185</v>
      </c>
      <c r="J109" s="13">
        <f t="shared" si="16"/>
        <v>1230</v>
      </c>
      <c r="K109" s="13">
        <f t="shared" si="16"/>
        <v>3189</v>
      </c>
      <c r="L109" s="13">
        <f t="shared" si="16"/>
        <v>4027</v>
      </c>
      <c r="M109" s="13">
        <f t="shared" si="16"/>
        <v>2077</v>
      </c>
      <c r="N109" s="13">
        <f t="shared" si="16"/>
        <v>1950</v>
      </c>
      <c r="O109" s="13">
        <f t="shared" si="16"/>
        <v>2368</v>
      </c>
      <c r="P109" s="13">
        <f t="shared" si="16"/>
        <v>1156</v>
      </c>
      <c r="Q109" s="13">
        <f t="shared" si="16"/>
        <v>1212</v>
      </c>
      <c r="R109" s="13">
        <f t="shared" si="16"/>
        <v>120</v>
      </c>
      <c r="S109" s="13">
        <f t="shared" si="16"/>
        <v>56</v>
      </c>
      <c r="T109" s="13">
        <f t="shared" si="16"/>
        <v>30</v>
      </c>
      <c r="U109" s="13">
        <f t="shared" si="16"/>
        <v>26</v>
      </c>
      <c r="V109" s="13">
        <f t="shared" si="16"/>
        <v>47</v>
      </c>
      <c r="W109" s="13">
        <f t="shared" si="16"/>
        <v>29</v>
      </c>
      <c r="X109" s="13">
        <f t="shared" si="16"/>
        <v>18</v>
      </c>
    </row>
    <row r="110" spans="1:24" ht="13.5" customHeight="1" x14ac:dyDescent="0.2">
      <c r="A110" s="19"/>
      <c r="B110" s="34" t="s">
        <v>5</v>
      </c>
      <c r="C110" s="34"/>
      <c r="D110" s="13">
        <f>SUM(D111:D112)</f>
        <v>2829</v>
      </c>
      <c r="E110" s="13">
        <f t="shared" ref="E110:X110" si="17">SUM(E111:E112)</f>
        <v>3756</v>
      </c>
      <c r="F110" s="13">
        <f t="shared" si="17"/>
        <v>1924</v>
      </c>
      <c r="G110" s="13">
        <f t="shared" si="17"/>
        <v>1832</v>
      </c>
      <c r="H110" s="13">
        <f t="shared" si="17"/>
        <v>2145</v>
      </c>
      <c r="I110" s="13">
        <f t="shared" si="17"/>
        <v>1027</v>
      </c>
      <c r="J110" s="13">
        <f t="shared" si="17"/>
        <v>1118</v>
      </c>
      <c r="K110" s="13">
        <f t="shared" si="17"/>
        <v>2709</v>
      </c>
      <c r="L110" s="13">
        <f t="shared" si="17"/>
        <v>3700</v>
      </c>
      <c r="M110" s="13">
        <f t="shared" si="17"/>
        <v>1894</v>
      </c>
      <c r="N110" s="13">
        <f t="shared" si="17"/>
        <v>1806</v>
      </c>
      <c r="O110" s="13">
        <f t="shared" si="17"/>
        <v>2098</v>
      </c>
      <c r="P110" s="13">
        <f t="shared" si="17"/>
        <v>998</v>
      </c>
      <c r="Q110" s="13">
        <f t="shared" si="17"/>
        <v>1100</v>
      </c>
      <c r="R110" s="13">
        <f t="shared" si="17"/>
        <v>120</v>
      </c>
      <c r="S110" s="13">
        <f t="shared" si="17"/>
        <v>56</v>
      </c>
      <c r="T110" s="13">
        <f t="shared" si="17"/>
        <v>30</v>
      </c>
      <c r="U110" s="13">
        <f t="shared" si="17"/>
        <v>26</v>
      </c>
      <c r="V110" s="13">
        <f t="shared" si="17"/>
        <v>47</v>
      </c>
      <c r="W110" s="13">
        <f t="shared" si="17"/>
        <v>29</v>
      </c>
      <c r="X110" s="13">
        <f t="shared" si="17"/>
        <v>18</v>
      </c>
    </row>
    <row r="111" spans="1:24" x14ac:dyDescent="0.2">
      <c r="A111" s="10"/>
      <c r="B111" s="32" t="s">
        <v>103</v>
      </c>
      <c r="C111" s="32"/>
      <c r="D111" s="6">
        <v>2509</v>
      </c>
      <c r="E111" s="6">
        <v>3519</v>
      </c>
      <c r="F111" s="6">
        <v>1756</v>
      </c>
      <c r="G111" s="6">
        <v>1763</v>
      </c>
      <c r="H111" s="6">
        <v>1979</v>
      </c>
      <c r="I111" s="6">
        <v>903</v>
      </c>
      <c r="J111" s="6">
        <v>1076</v>
      </c>
      <c r="K111" s="6">
        <v>2389</v>
      </c>
      <c r="L111" s="6">
        <v>3463</v>
      </c>
      <c r="M111" s="6">
        <v>1726</v>
      </c>
      <c r="N111" s="6">
        <v>1737</v>
      </c>
      <c r="O111" s="6">
        <v>1932</v>
      </c>
      <c r="P111" s="6">
        <v>874</v>
      </c>
      <c r="Q111" s="6">
        <v>1058</v>
      </c>
      <c r="R111" s="6">
        <v>120</v>
      </c>
      <c r="S111" s="6">
        <v>56</v>
      </c>
      <c r="T111" s="6">
        <v>30</v>
      </c>
      <c r="U111" s="6">
        <v>26</v>
      </c>
      <c r="V111" s="6">
        <v>47</v>
      </c>
      <c r="W111" s="6">
        <v>29</v>
      </c>
      <c r="X111" s="6">
        <v>18</v>
      </c>
    </row>
    <row r="112" spans="1:24" x14ac:dyDescent="0.2">
      <c r="A112" s="10"/>
      <c r="B112" s="32" t="s">
        <v>7</v>
      </c>
      <c r="C112" s="32"/>
      <c r="D112" s="6">
        <v>320</v>
      </c>
      <c r="E112" s="6">
        <v>237</v>
      </c>
      <c r="F112" s="6">
        <v>168</v>
      </c>
      <c r="G112" s="6">
        <v>69</v>
      </c>
      <c r="H112" s="6">
        <v>166</v>
      </c>
      <c r="I112" s="6">
        <v>124</v>
      </c>
      <c r="J112" s="6">
        <v>42</v>
      </c>
      <c r="K112" s="6">
        <v>320</v>
      </c>
      <c r="L112" s="6">
        <v>237</v>
      </c>
      <c r="M112" s="6">
        <v>168</v>
      </c>
      <c r="N112" s="6">
        <v>69</v>
      </c>
      <c r="O112" s="6">
        <v>166</v>
      </c>
      <c r="P112" s="6">
        <v>124</v>
      </c>
      <c r="Q112" s="6">
        <v>42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</row>
    <row r="113" spans="1:24" ht="13.5" customHeight="1" x14ac:dyDescent="0.2">
      <c r="A113" s="10"/>
      <c r="B113" s="34" t="s">
        <v>6</v>
      </c>
      <c r="C113" s="34"/>
      <c r="D113" s="13">
        <f>SUM(D114:D122)</f>
        <v>480</v>
      </c>
      <c r="E113" s="13">
        <f t="shared" ref="E113:X113" si="18">SUM(E114:E122)</f>
        <v>327</v>
      </c>
      <c r="F113" s="13">
        <f t="shared" si="18"/>
        <v>183</v>
      </c>
      <c r="G113" s="13">
        <f t="shared" si="18"/>
        <v>144</v>
      </c>
      <c r="H113" s="13">
        <f t="shared" si="18"/>
        <v>270</v>
      </c>
      <c r="I113" s="13">
        <f t="shared" si="18"/>
        <v>158</v>
      </c>
      <c r="J113" s="13">
        <f t="shared" si="18"/>
        <v>112</v>
      </c>
      <c r="K113" s="13">
        <f t="shared" si="18"/>
        <v>480</v>
      </c>
      <c r="L113" s="13">
        <f t="shared" si="18"/>
        <v>327</v>
      </c>
      <c r="M113" s="13">
        <f t="shared" si="18"/>
        <v>183</v>
      </c>
      <c r="N113" s="13">
        <f t="shared" si="18"/>
        <v>144</v>
      </c>
      <c r="O113" s="13">
        <f t="shared" si="18"/>
        <v>270</v>
      </c>
      <c r="P113" s="13">
        <f t="shared" si="18"/>
        <v>158</v>
      </c>
      <c r="Q113" s="13">
        <f t="shared" si="18"/>
        <v>112</v>
      </c>
      <c r="R113" s="13">
        <f t="shared" si="18"/>
        <v>0</v>
      </c>
      <c r="S113" s="13">
        <f t="shared" si="18"/>
        <v>0</v>
      </c>
      <c r="T113" s="13">
        <f t="shared" si="18"/>
        <v>0</v>
      </c>
      <c r="U113" s="13">
        <f t="shared" si="18"/>
        <v>0</v>
      </c>
      <c r="V113" s="13">
        <f t="shared" si="18"/>
        <v>0</v>
      </c>
      <c r="W113" s="13">
        <f t="shared" si="18"/>
        <v>0</v>
      </c>
      <c r="X113" s="13">
        <f t="shared" si="18"/>
        <v>0</v>
      </c>
    </row>
    <row r="114" spans="1:24" x14ac:dyDescent="0.2">
      <c r="A114" s="10"/>
      <c r="B114" s="32" t="s">
        <v>104</v>
      </c>
      <c r="C114" s="32"/>
      <c r="D114" s="6">
        <v>40</v>
      </c>
      <c r="E114" s="6">
        <v>15</v>
      </c>
      <c r="F114" s="6">
        <v>11</v>
      </c>
      <c r="G114" s="6">
        <v>4</v>
      </c>
      <c r="H114" s="6">
        <v>14</v>
      </c>
      <c r="I114" s="6">
        <v>10</v>
      </c>
      <c r="J114" s="6">
        <v>4</v>
      </c>
      <c r="K114" s="6">
        <v>40</v>
      </c>
      <c r="L114" s="6">
        <v>15</v>
      </c>
      <c r="M114" s="6">
        <v>11</v>
      </c>
      <c r="N114" s="6">
        <v>4</v>
      </c>
      <c r="O114" s="6">
        <v>14</v>
      </c>
      <c r="P114" s="6">
        <v>10</v>
      </c>
      <c r="Q114" s="6">
        <v>4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</row>
    <row r="115" spans="1:24" ht="13.5" customHeight="1" x14ac:dyDescent="0.2">
      <c r="A115" s="10"/>
      <c r="B115" s="32" t="s">
        <v>105</v>
      </c>
      <c r="C115" s="32"/>
      <c r="D115" s="6">
        <v>40</v>
      </c>
      <c r="E115" s="6">
        <v>9</v>
      </c>
      <c r="F115" s="6">
        <v>4</v>
      </c>
      <c r="G115" s="6">
        <v>5</v>
      </c>
      <c r="H115" s="6">
        <v>9</v>
      </c>
      <c r="I115" s="6">
        <v>4</v>
      </c>
      <c r="J115" s="6">
        <v>5</v>
      </c>
      <c r="K115" s="6">
        <v>40</v>
      </c>
      <c r="L115" s="6">
        <v>9</v>
      </c>
      <c r="M115" s="6">
        <v>4</v>
      </c>
      <c r="N115" s="6">
        <v>5</v>
      </c>
      <c r="O115" s="6">
        <v>9</v>
      </c>
      <c r="P115" s="6">
        <v>4</v>
      </c>
      <c r="Q115" s="6">
        <v>5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</row>
    <row r="116" spans="1:24" x14ac:dyDescent="0.2">
      <c r="A116" s="10"/>
      <c r="B116" s="32" t="s">
        <v>106</v>
      </c>
      <c r="C116" s="32"/>
      <c r="D116" s="6">
        <v>80</v>
      </c>
      <c r="E116" s="6">
        <v>46</v>
      </c>
      <c r="F116" s="6">
        <v>36</v>
      </c>
      <c r="G116" s="6">
        <v>10</v>
      </c>
      <c r="H116" s="6">
        <v>46</v>
      </c>
      <c r="I116" s="6">
        <v>36</v>
      </c>
      <c r="J116" s="6">
        <v>10</v>
      </c>
      <c r="K116" s="6">
        <v>80</v>
      </c>
      <c r="L116" s="6">
        <v>46</v>
      </c>
      <c r="M116" s="6">
        <v>36</v>
      </c>
      <c r="N116" s="6">
        <v>10</v>
      </c>
      <c r="O116" s="6">
        <v>46</v>
      </c>
      <c r="P116" s="6">
        <v>36</v>
      </c>
      <c r="Q116" s="6">
        <v>10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</row>
    <row r="117" spans="1:24" ht="14.25" customHeight="1" x14ac:dyDescent="0.2">
      <c r="A117" s="10"/>
      <c r="B117" s="32" t="s">
        <v>107</v>
      </c>
      <c r="C117" s="36"/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</row>
    <row r="118" spans="1:24" x14ac:dyDescent="0.2">
      <c r="A118" s="10"/>
      <c r="B118" s="32" t="s">
        <v>108</v>
      </c>
      <c r="C118" s="36"/>
      <c r="D118" s="6">
        <v>120</v>
      </c>
      <c r="E118" s="6">
        <v>137</v>
      </c>
      <c r="F118" s="6">
        <v>67</v>
      </c>
      <c r="G118" s="6">
        <v>70</v>
      </c>
      <c r="H118" s="6">
        <v>94</v>
      </c>
      <c r="I118" s="6">
        <v>49</v>
      </c>
      <c r="J118" s="6">
        <v>45</v>
      </c>
      <c r="K118" s="6">
        <v>120</v>
      </c>
      <c r="L118" s="6">
        <v>137</v>
      </c>
      <c r="M118" s="6">
        <v>67</v>
      </c>
      <c r="N118" s="6">
        <v>70</v>
      </c>
      <c r="O118" s="6">
        <v>94</v>
      </c>
      <c r="P118" s="6">
        <v>49</v>
      </c>
      <c r="Q118" s="6">
        <v>45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</row>
    <row r="119" spans="1:24" x14ac:dyDescent="0.2">
      <c r="A119" s="10"/>
      <c r="B119" s="32" t="s">
        <v>109</v>
      </c>
      <c r="C119" s="36"/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</row>
    <row r="120" spans="1:24" x14ac:dyDescent="0.2">
      <c r="A120" s="10"/>
      <c r="B120" s="32" t="s">
        <v>110</v>
      </c>
      <c r="C120" s="36"/>
      <c r="D120" s="6">
        <v>40</v>
      </c>
      <c r="E120" s="6">
        <v>41</v>
      </c>
      <c r="F120" s="6">
        <v>27</v>
      </c>
      <c r="G120" s="6">
        <v>14</v>
      </c>
      <c r="H120" s="6">
        <v>33</v>
      </c>
      <c r="I120" s="6">
        <v>22</v>
      </c>
      <c r="J120" s="6">
        <v>11</v>
      </c>
      <c r="K120" s="6">
        <v>40</v>
      </c>
      <c r="L120" s="6">
        <v>41</v>
      </c>
      <c r="M120" s="6">
        <v>27</v>
      </c>
      <c r="N120" s="6">
        <v>14</v>
      </c>
      <c r="O120" s="6">
        <v>33</v>
      </c>
      <c r="P120" s="6">
        <v>22</v>
      </c>
      <c r="Q120" s="6">
        <v>11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</row>
    <row r="121" spans="1:24" x14ac:dyDescent="0.2">
      <c r="A121" s="10"/>
      <c r="B121" s="32" t="s">
        <v>111</v>
      </c>
      <c r="C121" s="36"/>
      <c r="D121" s="6">
        <v>120</v>
      </c>
      <c r="E121" s="6">
        <v>62</v>
      </c>
      <c r="F121" s="6">
        <v>26</v>
      </c>
      <c r="G121" s="6">
        <v>36</v>
      </c>
      <c r="H121" s="6">
        <v>57</v>
      </c>
      <c r="I121" s="6">
        <v>25</v>
      </c>
      <c r="J121" s="6">
        <v>32</v>
      </c>
      <c r="K121" s="6">
        <v>120</v>
      </c>
      <c r="L121" s="6">
        <v>62</v>
      </c>
      <c r="M121" s="6">
        <v>26</v>
      </c>
      <c r="N121" s="6">
        <v>36</v>
      </c>
      <c r="O121" s="6">
        <v>57</v>
      </c>
      <c r="P121" s="6">
        <v>25</v>
      </c>
      <c r="Q121" s="6">
        <v>32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</row>
    <row r="122" spans="1:24" x14ac:dyDescent="0.2">
      <c r="A122" s="10"/>
      <c r="B122" s="32" t="s">
        <v>112</v>
      </c>
      <c r="C122" s="36"/>
      <c r="D122" s="6">
        <v>40</v>
      </c>
      <c r="E122" s="6">
        <v>17</v>
      </c>
      <c r="F122" s="6">
        <v>12</v>
      </c>
      <c r="G122" s="6">
        <v>5</v>
      </c>
      <c r="H122" s="6">
        <v>17</v>
      </c>
      <c r="I122" s="6">
        <v>12</v>
      </c>
      <c r="J122" s="6">
        <v>5</v>
      </c>
      <c r="K122" s="6">
        <v>40</v>
      </c>
      <c r="L122" s="6">
        <v>17</v>
      </c>
      <c r="M122" s="6">
        <v>12</v>
      </c>
      <c r="N122" s="6">
        <v>5</v>
      </c>
      <c r="O122" s="6">
        <v>17</v>
      </c>
      <c r="P122" s="6">
        <v>12</v>
      </c>
      <c r="Q122" s="6">
        <v>5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</row>
    <row r="123" spans="1:24" x14ac:dyDescent="0.2">
      <c r="A123" s="10"/>
      <c r="B123" s="10"/>
      <c r="C123" s="11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ht="13.5" customHeight="1" x14ac:dyDescent="0.2">
      <c r="A124" s="35" t="s">
        <v>14</v>
      </c>
      <c r="B124" s="35"/>
      <c r="C124" s="37"/>
      <c r="D124" s="13">
        <f>SUM(D125:D131)</f>
        <v>240</v>
      </c>
      <c r="E124" s="13">
        <f t="shared" ref="E124:X124" si="19">SUM(E125:E131)</f>
        <v>166</v>
      </c>
      <c r="F124" s="13">
        <f t="shared" si="19"/>
        <v>79</v>
      </c>
      <c r="G124" s="13">
        <f t="shared" si="19"/>
        <v>87</v>
      </c>
      <c r="H124" s="13">
        <f t="shared" si="19"/>
        <v>156</v>
      </c>
      <c r="I124" s="13">
        <f t="shared" si="19"/>
        <v>76</v>
      </c>
      <c r="J124" s="13">
        <f t="shared" si="19"/>
        <v>80</v>
      </c>
      <c r="K124" s="13">
        <f t="shared" si="19"/>
        <v>240</v>
      </c>
      <c r="L124" s="13">
        <f t="shared" si="19"/>
        <v>166</v>
      </c>
      <c r="M124" s="13">
        <f t="shared" si="19"/>
        <v>79</v>
      </c>
      <c r="N124" s="13">
        <f t="shared" si="19"/>
        <v>87</v>
      </c>
      <c r="O124" s="13">
        <f t="shared" si="19"/>
        <v>156</v>
      </c>
      <c r="P124" s="13">
        <f t="shared" si="19"/>
        <v>76</v>
      </c>
      <c r="Q124" s="13">
        <f t="shared" si="19"/>
        <v>80</v>
      </c>
      <c r="R124" s="13">
        <f t="shared" si="19"/>
        <v>0</v>
      </c>
      <c r="S124" s="13">
        <f t="shared" si="19"/>
        <v>0</v>
      </c>
      <c r="T124" s="13">
        <f t="shared" si="19"/>
        <v>0</v>
      </c>
      <c r="U124" s="13">
        <f t="shared" si="19"/>
        <v>0</v>
      </c>
      <c r="V124" s="13">
        <f t="shared" si="19"/>
        <v>0</v>
      </c>
      <c r="W124" s="13">
        <f t="shared" si="19"/>
        <v>0</v>
      </c>
      <c r="X124" s="13">
        <f t="shared" si="19"/>
        <v>0</v>
      </c>
    </row>
    <row r="125" spans="1:24" x14ac:dyDescent="0.2">
      <c r="A125" s="10"/>
      <c r="B125" s="32" t="s">
        <v>113</v>
      </c>
      <c r="C125" s="36"/>
      <c r="D125" s="6">
        <v>80</v>
      </c>
      <c r="E125" s="6">
        <v>70</v>
      </c>
      <c r="F125" s="6">
        <v>33</v>
      </c>
      <c r="G125" s="6">
        <v>37</v>
      </c>
      <c r="H125" s="6">
        <v>63</v>
      </c>
      <c r="I125" s="6">
        <v>31</v>
      </c>
      <c r="J125" s="6">
        <v>32</v>
      </c>
      <c r="K125" s="6">
        <v>80</v>
      </c>
      <c r="L125" s="6">
        <v>70</v>
      </c>
      <c r="M125" s="6">
        <v>33</v>
      </c>
      <c r="N125" s="6">
        <v>37</v>
      </c>
      <c r="O125" s="6">
        <v>63</v>
      </c>
      <c r="P125" s="6">
        <v>31</v>
      </c>
      <c r="Q125" s="6">
        <v>32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</row>
    <row r="126" spans="1:24" x14ac:dyDescent="0.2">
      <c r="A126" s="10"/>
      <c r="B126" s="32" t="s">
        <v>114</v>
      </c>
      <c r="C126" s="36"/>
      <c r="D126" s="6">
        <v>40</v>
      </c>
      <c r="E126" s="6">
        <v>20</v>
      </c>
      <c r="F126" s="6">
        <v>9</v>
      </c>
      <c r="G126" s="6">
        <v>11</v>
      </c>
      <c r="H126" s="6">
        <v>19</v>
      </c>
      <c r="I126" s="6">
        <v>9</v>
      </c>
      <c r="J126" s="6">
        <v>10</v>
      </c>
      <c r="K126" s="6">
        <v>40</v>
      </c>
      <c r="L126" s="6">
        <v>20</v>
      </c>
      <c r="M126" s="6">
        <v>9</v>
      </c>
      <c r="N126" s="6">
        <v>11</v>
      </c>
      <c r="O126" s="6">
        <v>19</v>
      </c>
      <c r="P126" s="6">
        <v>9</v>
      </c>
      <c r="Q126" s="6">
        <v>10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</row>
    <row r="127" spans="1:24" x14ac:dyDescent="0.2">
      <c r="A127" s="10"/>
      <c r="B127" s="32" t="s">
        <v>115</v>
      </c>
      <c r="C127" s="36"/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</row>
    <row r="128" spans="1:24" x14ac:dyDescent="0.2">
      <c r="A128" s="10"/>
      <c r="B128" s="32" t="s">
        <v>116</v>
      </c>
      <c r="C128" s="36"/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</row>
    <row r="129" spans="1:24" x14ac:dyDescent="0.2">
      <c r="A129" s="10"/>
      <c r="B129" s="32" t="s">
        <v>117</v>
      </c>
      <c r="C129" s="36"/>
      <c r="D129" s="6">
        <v>40</v>
      </c>
      <c r="E129" s="6">
        <v>15</v>
      </c>
      <c r="F129" s="6">
        <v>5</v>
      </c>
      <c r="G129" s="6">
        <v>10</v>
      </c>
      <c r="H129" s="6">
        <v>15</v>
      </c>
      <c r="I129" s="6">
        <v>5</v>
      </c>
      <c r="J129" s="6">
        <v>10</v>
      </c>
      <c r="K129" s="6">
        <v>40</v>
      </c>
      <c r="L129" s="6">
        <v>15</v>
      </c>
      <c r="M129" s="6">
        <v>5</v>
      </c>
      <c r="N129" s="6">
        <v>10</v>
      </c>
      <c r="O129" s="6">
        <v>15</v>
      </c>
      <c r="P129" s="6">
        <v>5</v>
      </c>
      <c r="Q129" s="6">
        <v>10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</row>
    <row r="130" spans="1:24" x14ac:dyDescent="0.2">
      <c r="A130" s="10"/>
      <c r="B130" s="32" t="s">
        <v>118</v>
      </c>
      <c r="C130" s="36"/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</row>
    <row r="131" spans="1:24" x14ac:dyDescent="0.2">
      <c r="A131" s="10"/>
      <c r="B131" s="32" t="s">
        <v>119</v>
      </c>
      <c r="C131" s="36"/>
      <c r="D131" s="6">
        <v>80</v>
      </c>
      <c r="E131" s="6">
        <v>61</v>
      </c>
      <c r="F131" s="6">
        <v>32</v>
      </c>
      <c r="G131" s="6">
        <v>29</v>
      </c>
      <c r="H131" s="6">
        <v>59</v>
      </c>
      <c r="I131" s="6">
        <v>31</v>
      </c>
      <c r="J131" s="6">
        <v>28</v>
      </c>
      <c r="K131" s="6">
        <v>80</v>
      </c>
      <c r="L131" s="6">
        <v>61</v>
      </c>
      <c r="M131" s="6">
        <v>32</v>
      </c>
      <c r="N131" s="6">
        <v>29</v>
      </c>
      <c r="O131" s="6">
        <v>59</v>
      </c>
      <c r="P131" s="6">
        <v>31</v>
      </c>
      <c r="Q131" s="6">
        <v>28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</row>
    <row r="132" spans="1:24" x14ac:dyDescent="0.2">
      <c r="A132" s="10"/>
      <c r="B132" s="10"/>
      <c r="C132" s="11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ht="13.5" customHeight="1" x14ac:dyDescent="0.2">
      <c r="A133" s="35" t="s">
        <v>17</v>
      </c>
      <c r="B133" s="35"/>
      <c r="C133" s="37"/>
      <c r="D133" s="13">
        <f>D134+D139</f>
        <v>4136</v>
      </c>
      <c r="E133" s="13">
        <f t="shared" ref="E133:X133" si="20">E134+E139</f>
        <v>5615</v>
      </c>
      <c r="F133" s="13">
        <f t="shared" si="20"/>
        <v>2881</v>
      </c>
      <c r="G133" s="13">
        <f t="shared" si="20"/>
        <v>2734</v>
      </c>
      <c r="H133" s="13">
        <f t="shared" si="20"/>
        <v>3508</v>
      </c>
      <c r="I133" s="13">
        <f t="shared" si="20"/>
        <v>1802</v>
      </c>
      <c r="J133" s="13">
        <f t="shared" si="20"/>
        <v>1706</v>
      </c>
      <c r="K133" s="13">
        <f t="shared" si="20"/>
        <v>3856</v>
      </c>
      <c r="L133" s="13">
        <f t="shared" si="20"/>
        <v>5522</v>
      </c>
      <c r="M133" s="13">
        <f t="shared" si="20"/>
        <v>2826</v>
      </c>
      <c r="N133" s="13">
        <f t="shared" si="20"/>
        <v>2696</v>
      </c>
      <c r="O133" s="13">
        <f t="shared" si="20"/>
        <v>3415</v>
      </c>
      <c r="P133" s="13">
        <f t="shared" si="20"/>
        <v>1747</v>
      </c>
      <c r="Q133" s="13">
        <f t="shared" si="20"/>
        <v>1668</v>
      </c>
      <c r="R133" s="13">
        <f t="shared" si="20"/>
        <v>280</v>
      </c>
      <c r="S133" s="13">
        <f t="shared" si="20"/>
        <v>93</v>
      </c>
      <c r="T133" s="13">
        <f t="shared" si="20"/>
        <v>55</v>
      </c>
      <c r="U133" s="13">
        <f t="shared" si="20"/>
        <v>38</v>
      </c>
      <c r="V133" s="13">
        <f t="shared" si="20"/>
        <v>93</v>
      </c>
      <c r="W133" s="13">
        <f t="shared" si="20"/>
        <v>55</v>
      </c>
      <c r="X133" s="13">
        <f t="shared" si="20"/>
        <v>38</v>
      </c>
    </row>
    <row r="134" spans="1:24" ht="13.5" customHeight="1" x14ac:dyDescent="0.2">
      <c r="A134" s="9"/>
      <c r="B134" s="34" t="s">
        <v>5</v>
      </c>
      <c r="C134" s="38"/>
      <c r="D134" s="13">
        <f>SUM(D135:D138)</f>
        <v>3656</v>
      </c>
      <c r="E134" s="13">
        <f t="shared" ref="E134:X134" si="21">SUM(E135:E138)</f>
        <v>5307</v>
      </c>
      <c r="F134" s="13">
        <f t="shared" si="21"/>
        <v>2741</v>
      </c>
      <c r="G134" s="13">
        <f t="shared" si="21"/>
        <v>2566</v>
      </c>
      <c r="H134" s="13">
        <f t="shared" si="21"/>
        <v>3214</v>
      </c>
      <c r="I134" s="13">
        <f t="shared" si="21"/>
        <v>1667</v>
      </c>
      <c r="J134" s="13">
        <f t="shared" si="21"/>
        <v>1547</v>
      </c>
      <c r="K134" s="13">
        <f t="shared" si="21"/>
        <v>3416</v>
      </c>
      <c r="L134" s="13">
        <f t="shared" si="21"/>
        <v>5227</v>
      </c>
      <c r="M134" s="13">
        <f t="shared" si="21"/>
        <v>2697</v>
      </c>
      <c r="N134" s="13">
        <f t="shared" si="21"/>
        <v>2530</v>
      </c>
      <c r="O134" s="13">
        <f t="shared" si="21"/>
        <v>3134</v>
      </c>
      <c r="P134" s="13">
        <f t="shared" si="21"/>
        <v>1623</v>
      </c>
      <c r="Q134" s="13">
        <f t="shared" si="21"/>
        <v>1511</v>
      </c>
      <c r="R134" s="13">
        <f t="shared" si="21"/>
        <v>240</v>
      </c>
      <c r="S134" s="13">
        <f t="shared" si="21"/>
        <v>80</v>
      </c>
      <c r="T134" s="13">
        <f t="shared" si="21"/>
        <v>44</v>
      </c>
      <c r="U134" s="13">
        <f t="shared" si="21"/>
        <v>36</v>
      </c>
      <c r="V134" s="13">
        <f t="shared" si="21"/>
        <v>80</v>
      </c>
      <c r="W134" s="13">
        <f t="shared" si="21"/>
        <v>44</v>
      </c>
      <c r="X134" s="13">
        <f t="shared" si="21"/>
        <v>36</v>
      </c>
    </row>
    <row r="135" spans="1:24" x14ac:dyDescent="0.2">
      <c r="A135" s="10"/>
      <c r="B135" s="32" t="s">
        <v>120</v>
      </c>
      <c r="C135" s="36"/>
      <c r="D135" s="6">
        <v>2976</v>
      </c>
      <c r="E135" s="6">
        <v>4901</v>
      </c>
      <c r="F135" s="6">
        <v>2526</v>
      </c>
      <c r="G135" s="6">
        <v>2375</v>
      </c>
      <c r="H135" s="6">
        <v>2814</v>
      </c>
      <c r="I135" s="6">
        <v>1456</v>
      </c>
      <c r="J135" s="6">
        <v>1358</v>
      </c>
      <c r="K135" s="6">
        <v>2776</v>
      </c>
      <c r="L135" s="6">
        <v>4830</v>
      </c>
      <c r="M135" s="6">
        <v>2487</v>
      </c>
      <c r="N135" s="6">
        <v>2343</v>
      </c>
      <c r="O135" s="6">
        <v>2743</v>
      </c>
      <c r="P135" s="6">
        <v>1417</v>
      </c>
      <c r="Q135" s="6">
        <v>1326</v>
      </c>
      <c r="R135" s="6">
        <v>200</v>
      </c>
      <c r="S135" s="6">
        <v>71</v>
      </c>
      <c r="T135" s="6">
        <v>39</v>
      </c>
      <c r="U135" s="6">
        <v>32</v>
      </c>
      <c r="V135" s="6">
        <v>71</v>
      </c>
      <c r="W135" s="6">
        <v>39</v>
      </c>
      <c r="X135" s="6">
        <v>32</v>
      </c>
    </row>
    <row r="136" spans="1:24" x14ac:dyDescent="0.2">
      <c r="A136" s="10"/>
      <c r="B136" s="32" t="s">
        <v>121</v>
      </c>
      <c r="C136" s="36"/>
      <c r="D136" s="6">
        <v>200</v>
      </c>
      <c r="E136" s="6">
        <v>115</v>
      </c>
      <c r="F136" s="6">
        <v>66</v>
      </c>
      <c r="G136" s="6">
        <v>49</v>
      </c>
      <c r="H136" s="6">
        <v>115</v>
      </c>
      <c r="I136" s="6">
        <v>66</v>
      </c>
      <c r="J136" s="6">
        <v>49</v>
      </c>
      <c r="K136" s="6">
        <v>160</v>
      </c>
      <c r="L136" s="6">
        <v>106</v>
      </c>
      <c r="M136" s="6">
        <v>61</v>
      </c>
      <c r="N136" s="6">
        <v>45</v>
      </c>
      <c r="O136" s="6">
        <v>106</v>
      </c>
      <c r="P136" s="6">
        <v>61</v>
      </c>
      <c r="Q136" s="6">
        <v>45</v>
      </c>
      <c r="R136" s="6">
        <v>40</v>
      </c>
      <c r="S136" s="6">
        <v>9</v>
      </c>
      <c r="T136" s="6">
        <v>5</v>
      </c>
      <c r="U136" s="6">
        <v>4</v>
      </c>
      <c r="V136" s="6">
        <v>9</v>
      </c>
      <c r="W136" s="6">
        <v>5</v>
      </c>
      <c r="X136" s="6">
        <v>4</v>
      </c>
    </row>
    <row r="137" spans="1:24" x14ac:dyDescent="0.2">
      <c r="A137" s="10"/>
      <c r="B137" s="32" t="s">
        <v>122</v>
      </c>
      <c r="C137" s="36"/>
      <c r="D137" s="6">
        <v>200</v>
      </c>
      <c r="E137" s="6">
        <v>132</v>
      </c>
      <c r="F137" s="6">
        <v>61</v>
      </c>
      <c r="G137" s="6">
        <v>71</v>
      </c>
      <c r="H137" s="6">
        <v>129</v>
      </c>
      <c r="I137" s="6">
        <v>60</v>
      </c>
      <c r="J137" s="6">
        <v>69</v>
      </c>
      <c r="K137" s="6">
        <v>200</v>
      </c>
      <c r="L137" s="6">
        <v>132</v>
      </c>
      <c r="M137" s="6">
        <v>61</v>
      </c>
      <c r="N137" s="6">
        <v>71</v>
      </c>
      <c r="O137" s="6">
        <v>129</v>
      </c>
      <c r="P137" s="6">
        <v>60</v>
      </c>
      <c r="Q137" s="6">
        <v>69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</row>
    <row r="138" spans="1:24" ht="13.5" customHeight="1" x14ac:dyDescent="0.2">
      <c r="A138" s="10"/>
      <c r="B138" s="32" t="s">
        <v>123</v>
      </c>
      <c r="C138" s="36"/>
      <c r="D138" s="6">
        <v>280</v>
      </c>
      <c r="E138" s="6">
        <v>159</v>
      </c>
      <c r="F138" s="6">
        <v>88</v>
      </c>
      <c r="G138" s="6">
        <v>71</v>
      </c>
      <c r="H138" s="6">
        <v>156</v>
      </c>
      <c r="I138" s="6">
        <v>85</v>
      </c>
      <c r="J138" s="6">
        <v>71</v>
      </c>
      <c r="K138" s="6">
        <v>280</v>
      </c>
      <c r="L138" s="6">
        <v>159</v>
      </c>
      <c r="M138" s="6">
        <v>88</v>
      </c>
      <c r="N138" s="6">
        <v>71</v>
      </c>
      <c r="O138" s="6">
        <v>156</v>
      </c>
      <c r="P138" s="6">
        <v>85</v>
      </c>
      <c r="Q138" s="6">
        <v>71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</row>
    <row r="139" spans="1:24" ht="14.25" customHeight="1" x14ac:dyDescent="0.2">
      <c r="A139" s="10"/>
      <c r="B139" s="34" t="s">
        <v>6</v>
      </c>
      <c r="C139" s="38"/>
      <c r="D139" s="13">
        <f>SUM(D140:D158)</f>
        <v>480</v>
      </c>
      <c r="E139" s="13">
        <f t="shared" ref="E139:X139" si="22">SUM(E140:E158)</f>
        <v>308</v>
      </c>
      <c r="F139" s="13">
        <f t="shared" si="22"/>
        <v>140</v>
      </c>
      <c r="G139" s="13">
        <f t="shared" si="22"/>
        <v>168</v>
      </c>
      <c r="H139" s="13">
        <f t="shared" si="22"/>
        <v>294</v>
      </c>
      <c r="I139" s="13">
        <f t="shared" si="22"/>
        <v>135</v>
      </c>
      <c r="J139" s="13">
        <f t="shared" si="22"/>
        <v>159</v>
      </c>
      <c r="K139" s="13">
        <f t="shared" si="22"/>
        <v>440</v>
      </c>
      <c r="L139" s="13">
        <f t="shared" si="22"/>
        <v>295</v>
      </c>
      <c r="M139" s="13">
        <f t="shared" si="22"/>
        <v>129</v>
      </c>
      <c r="N139" s="13">
        <f t="shared" si="22"/>
        <v>166</v>
      </c>
      <c r="O139" s="13">
        <f t="shared" si="22"/>
        <v>281</v>
      </c>
      <c r="P139" s="13">
        <f t="shared" si="22"/>
        <v>124</v>
      </c>
      <c r="Q139" s="13">
        <f t="shared" si="22"/>
        <v>157</v>
      </c>
      <c r="R139" s="13">
        <f t="shared" si="22"/>
        <v>40</v>
      </c>
      <c r="S139" s="13">
        <f t="shared" si="22"/>
        <v>13</v>
      </c>
      <c r="T139" s="13">
        <f t="shared" si="22"/>
        <v>11</v>
      </c>
      <c r="U139" s="13">
        <f t="shared" si="22"/>
        <v>2</v>
      </c>
      <c r="V139" s="13">
        <f t="shared" si="22"/>
        <v>13</v>
      </c>
      <c r="W139" s="13">
        <f t="shared" si="22"/>
        <v>11</v>
      </c>
      <c r="X139" s="13">
        <f t="shared" si="22"/>
        <v>2</v>
      </c>
    </row>
    <row r="140" spans="1:24" ht="13.5" customHeight="1" x14ac:dyDescent="0.2">
      <c r="A140" s="10"/>
      <c r="B140" s="32" t="s">
        <v>125</v>
      </c>
      <c r="C140" s="36"/>
      <c r="D140" s="6">
        <v>40</v>
      </c>
      <c r="E140" s="6">
        <v>31</v>
      </c>
      <c r="F140" s="6">
        <v>18</v>
      </c>
      <c r="G140" s="6">
        <v>13</v>
      </c>
      <c r="H140" s="6">
        <v>31</v>
      </c>
      <c r="I140" s="6">
        <v>18</v>
      </c>
      <c r="J140" s="6">
        <v>13</v>
      </c>
      <c r="K140" s="6">
        <v>40</v>
      </c>
      <c r="L140" s="6">
        <v>31</v>
      </c>
      <c r="M140" s="6">
        <v>18</v>
      </c>
      <c r="N140" s="6">
        <v>13</v>
      </c>
      <c r="O140" s="6">
        <v>31</v>
      </c>
      <c r="P140" s="6">
        <v>18</v>
      </c>
      <c r="Q140" s="6">
        <v>13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</row>
    <row r="141" spans="1:24" x14ac:dyDescent="0.2">
      <c r="A141" s="10"/>
      <c r="B141" s="32" t="s">
        <v>126</v>
      </c>
      <c r="C141" s="36"/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</row>
    <row r="142" spans="1:24" x14ac:dyDescent="0.2">
      <c r="A142" s="10"/>
      <c r="B142" s="32" t="s">
        <v>127</v>
      </c>
      <c r="C142" s="36"/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</row>
    <row r="143" spans="1:24" x14ac:dyDescent="0.2">
      <c r="A143" s="10"/>
      <c r="B143" s="32" t="s">
        <v>128</v>
      </c>
      <c r="C143" s="36"/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</row>
    <row r="144" spans="1:24" x14ac:dyDescent="0.2">
      <c r="A144" s="10"/>
      <c r="B144" s="32" t="s">
        <v>129</v>
      </c>
      <c r="C144" s="36"/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</row>
    <row r="145" spans="1:24" ht="14.25" customHeight="1" x14ac:dyDescent="0.2">
      <c r="A145" s="10"/>
      <c r="B145" s="32" t="s">
        <v>130</v>
      </c>
      <c r="C145" s="36"/>
      <c r="D145" s="6">
        <v>40</v>
      </c>
      <c r="E145" s="6">
        <v>24</v>
      </c>
      <c r="F145" s="6">
        <v>12</v>
      </c>
      <c r="G145" s="6">
        <v>12</v>
      </c>
      <c r="H145" s="6">
        <v>24</v>
      </c>
      <c r="I145" s="6">
        <v>12</v>
      </c>
      <c r="J145" s="6">
        <v>12</v>
      </c>
      <c r="K145" s="6">
        <v>40</v>
      </c>
      <c r="L145" s="6">
        <v>24</v>
      </c>
      <c r="M145" s="6">
        <v>12</v>
      </c>
      <c r="N145" s="6">
        <v>12</v>
      </c>
      <c r="O145" s="6">
        <v>24</v>
      </c>
      <c r="P145" s="6">
        <v>12</v>
      </c>
      <c r="Q145" s="6">
        <v>12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</row>
    <row r="146" spans="1:24" x14ac:dyDescent="0.2">
      <c r="A146" s="10"/>
      <c r="B146" s="32" t="s">
        <v>131</v>
      </c>
      <c r="C146" s="36"/>
      <c r="D146" s="6">
        <v>80</v>
      </c>
      <c r="E146" s="6">
        <v>52</v>
      </c>
      <c r="F146" s="6">
        <v>17</v>
      </c>
      <c r="G146" s="6">
        <v>35</v>
      </c>
      <c r="H146" s="6">
        <v>52</v>
      </c>
      <c r="I146" s="6">
        <v>17</v>
      </c>
      <c r="J146" s="6">
        <v>35</v>
      </c>
      <c r="K146" s="6">
        <v>80</v>
      </c>
      <c r="L146" s="6">
        <v>52</v>
      </c>
      <c r="M146" s="6">
        <v>17</v>
      </c>
      <c r="N146" s="6">
        <v>35</v>
      </c>
      <c r="O146" s="6">
        <v>52</v>
      </c>
      <c r="P146" s="6">
        <v>17</v>
      </c>
      <c r="Q146" s="6">
        <v>35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</row>
    <row r="147" spans="1:24" x14ac:dyDescent="0.2">
      <c r="A147" s="10"/>
      <c r="B147" s="32" t="s">
        <v>132</v>
      </c>
      <c r="C147" s="36"/>
      <c r="D147" s="6">
        <v>40</v>
      </c>
      <c r="E147" s="6">
        <v>15</v>
      </c>
      <c r="F147" s="6">
        <v>9</v>
      </c>
      <c r="G147" s="6">
        <v>6</v>
      </c>
      <c r="H147" s="6">
        <v>14</v>
      </c>
      <c r="I147" s="6">
        <v>8</v>
      </c>
      <c r="J147" s="6">
        <v>6</v>
      </c>
      <c r="K147" s="6">
        <v>40</v>
      </c>
      <c r="L147" s="6">
        <v>15</v>
      </c>
      <c r="M147" s="6">
        <v>9</v>
      </c>
      <c r="N147" s="6">
        <v>6</v>
      </c>
      <c r="O147" s="6">
        <v>14</v>
      </c>
      <c r="P147" s="6">
        <v>8</v>
      </c>
      <c r="Q147" s="6">
        <v>6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</row>
    <row r="148" spans="1:24" x14ac:dyDescent="0.2">
      <c r="A148" s="10"/>
      <c r="B148" s="32" t="s">
        <v>133</v>
      </c>
      <c r="C148" s="36"/>
      <c r="D148" s="6">
        <v>40</v>
      </c>
      <c r="E148" s="6">
        <v>28</v>
      </c>
      <c r="F148" s="6">
        <v>16</v>
      </c>
      <c r="G148" s="6">
        <v>12</v>
      </c>
      <c r="H148" s="6">
        <v>28</v>
      </c>
      <c r="I148" s="6">
        <v>16</v>
      </c>
      <c r="J148" s="6">
        <v>12</v>
      </c>
      <c r="K148" s="6">
        <v>40</v>
      </c>
      <c r="L148" s="6">
        <v>28</v>
      </c>
      <c r="M148" s="6">
        <v>16</v>
      </c>
      <c r="N148" s="6">
        <v>12</v>
      </c>
      <c r="O148" s="6">
        <v>28</v>
      </c>
      <c r="P148" s="6">
        <v>16</v>
      </c>
      <c r="Q148" s="6">
        <v>12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</row>
    <row r="149" spans="1:24" x14ac:dyDescent="0.2">
      <c r="A149" s="10"/>
      <c r="B149" s="32" t="s">
        <v>134</v>
      </c>
      <c r="C149" s="36"/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</row>
    <row r="150" spans="1:24" x14ac:dyDescent="0.2">
      <c r="A150" s="10"/>
      <c r="B150" s="32" t="s">
        <v>135</v>
      </c>
      <c r="C150" s="36"/>
      <c r="D150" s="6">
        <v>40</v>
      </c>
      <c r="E150" s="6">
        <v>14</v>
      </c>
      <c r="F150" s="6">
        <v>6</v>
      </c>
      <c r="G150" s="6">
        <v>8</v>
      </c>
      <c r="H150" s="6">
        <v>14</v>
      </c>
      <c r="I150" s="6">
        <v>6</v>
      </c>
      <c r="J150" s="6">
        <v>8</v>
      </c>
      <c r="K150" s="6">
        <v>40</v>
      </c>
      <c r="L150" s="6">
        <v>14</v>
      </c>
      <c r="M150" s="6">
        <v>6</v>
      </c>
      <c r="N150" s="6">
        <v>8</v>
      </c>
      <c r="O150" s="6">
        <v>14</v>
      </c>
      <c r="P150" s="6">
        <v>6</v>
      </c>
      <c r="Q150" s="6">
        <v>8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</row>
    <row r="151" spans="1:24" x14ac:dyDescent="0.2">
      <c r="A151" s="10"/>
      <c r="B151" s="32" t="s">
        <v>136</v>
      </c>
      <c r="C151" s="36"/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</row>
    <row r="152" spans="1:24" x14ac:dyDescent="0.2">
      <c r="A152" s="10"/>
      <c r="B152" s="32" t="s">
        <v>137</v>
      </c>
      <c r="C152" s="36"/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</row>
    <row r="153" spans="1:24" x14ac:dyDescent="0.2">
      <c r="A153" s="10"/>
      <c r="B153" s="32" t="s">
        <v>138</v>
      </c>
      <c r="C153" s="36"/>
      <c r="D153" s="6">
        <v>40</v>
      </c>
      <c r="E153" s="6">
        <v>25</v>
      </c>
      <c r="F153" s="6">
        <v>12</v>
      </c>
      <c r="G153" s="6">
        <v>13</v>
      </c>
      <c r="H153" s="6">
        <v>25</v>
      </c>
      <c r="I153" s="6">
        <v>12</v>
      </c>
      <c r="J153" s="6">
        <v>13</v>
      </c>
      <c r="K153" s="6">
        <v>40</v>
      </c>
      <c r="L153" s="6">
        <v>25</v>
      </c>
      <c r="M153" s="6">
        <v>12</v>
      </c>
      <c r="N153" s="6">
        <v>13</v>
      </c>
      <c r="O153" s="6">
        <v>25</v>
      </c>
      <c r="P153" s="6">
        <v>12</v>
      </c>
      <c r="Q153" s="6">
        <v>13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</row>
    <row r="154" spans="1:24" x14ac:dyDescent="0.2">
      <c r="A154" s="10"/>
      <c r="B154" s="32" t="s">
        <v>139</v>
      </c>
      <c r="C154" s="36"/>
      <c r="D154" s="6">
        <v>40</v>
      </c>
      <c r="E154" s="6">
        <v>27</v>
      </c>
      <c r="F154" s="6">
        <v>10</v>
      </c>
      <c r="G154" s="6">
        <v>17</v>
      </c>
      <c r="H154" s="6">
        <v>27</v>
      </c>
      <c r="I154" s="6">
        <v>10</v>
      </c>
      <c r="J154" s="6">
        <v>17</v>
      </c>
      <c r="K154" s="6">
        <v>40</v>
      </c>
      <c r="L154" s="6">
        <v>27</v>
      </c>
      <c r="M154" s="6">
        <v>10</v>
      </c>
      <c r="N154" s="6">
        <v>17</v>
      </c>
      <c r="O154" s="6">
        <v>27</v>
      </c>
      <c r="P154" s="6">
        <v>10</v>
      </c>
      <c r="Q154" s="6">
        <v>17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</row>
    <row r="155" spans="1:24" x14ac:dyDescent="0.2">
      <c r="A155" s="10"/>
      <c r="B155" s="32" t="s">
        <v>140</v>
      </c>
      <c r="C155" s="36"/>
      <c r="D155" s="6">
        <v>40</v>
      </c>
      <c r="E155" s="6">
        <v>26</v>
      </c>
      <c r="F155" s="6">
        <v>12</v>
      </c>
      <c r="G155" s="6">
        <v>14</v>
      </c>
      <c r="H155" s="6">
        <v>26</v>
      </c>
      <c r="I155" s="6">
        <v>12</v>
      </c>
      <c r="J155" s="6">
        <v>14</v>
      </c>
      <c r="K155" s="6">
        <v>40</v>
      </c>
      <c r="L155" s="6">
        <v>26</v>
      </c>
      <c r="M155" s="6">
        <v>12</v>
      </c>
      <c r="N155" s="6">
        <v>14</v>
      </c>
      <c r="O155" s="6">
        <v>26</v>
      </c>
      <c r="P155" s="6">
        <v>12</v>
      </c>
      <c r="Q155" s="6">
        <v>14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</row>
    <row r="156" spans="1:24" x14ac:dyDescent="0.2">
      <c r="A156" s="10"/>
      <c r="B156" s="32" t="s">
        <v>141</v>
      </c>
      <c r="C156" s="36"/>
      <c r="D156" s="6">
        <v>40</v>
      </c>
      <c r="E156" s="6">
        <v>53</v>
      </c>
      <c r="F156" s="6">
        <v>17</v>
      </c>
      <c r="G156" s="6">
        <v>36</v>
      </c>
      <c r="H156" s="6">
        <v>40</v>
      </c>
      <c r="I156" s="6">
        <v>13</v>
      </c>
      <c r="J156" s="6">
        <v>27</v>
      </c>
      <c r="K156" s="6">
        <v>40</v>
      </c>
      <c r="L156" s="6">
        <v>53</v>
      </c>
      <c r="M156" s="6">
        <v>17</v>
      </c>
      <c r="N156" s="6">
        <v>36</v>
      </c>
      <c r="O156" s="6">
        <v>40</v>
      </c>
      <c r="P156" s="6">
        <v>13</v>
      </c>
      <c r="Q156" s="6">
        <v>27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</row>
    <row r="157" spans="1:24" x14ac:dyDescent="0.2">
      <c r="A157" s="10"/>
      <c r="B157" s="32" t="s">
        <v>142</v>
      </c>
      <c r="C157" s="36"/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</row>
    <row r="158" spans="1:24" x14ac:dyDescent="0.2">
      <c r="A158" s="10"/>
      <c r="B158" s="32" t="s">
        <v>124</v>
      </c>
      <c r="C158" s="36"/>
      <c r="D158" s="6">
        <v>40</v>
      </c>
      <c r="E158" s="6">
        <v>13</v>
      </c>
      <c r="F158" s="6">
        <v>11</v>
      </c>
      <c r="G158" s="6">
        <v>2</v>
      </c>
      <c r="H158" s="6">
        <v>13</v>
      </c>
      <c r="I158" s="6">
        <v>11</v>
      </c>
      <c r="J158" s="6">
        <v>2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40</v>
      </c>
      <c r="S158" s="6">
        <v>13</v>
      </c>
      <c r="T158" s="6">
        <v>11</v>
      </c>
      <c r="U158" s="6">
        <v>2</v>
      </c>
      <c r="V158" s="6">
        <v>13</v>
      </c>
      <c r="W158" s="6">
        <v>11</v>
      </c>
      <c r="X158" s="6">
        <v>2</v>
      </c>
    </row>
    <row r="159" spans="1:24" x14ac:dyDescent="0.2">
      <c r="A159" s="10"/>
      <c r="B159" s="10"/>
      <c r="C159" s="11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ht="13.5" customHeight="1" x14ac:dyDescent="0.2">
      <c r="A160" s="23" t="s">
        <v>18</v>
      </c>
      <c r="B160" s="23"/>
      <c r="C160" s="39"/>
      <c r="D160" s="13">
        <f>SUM(D161:D162)</f>
        <v>480</v>
      </c>
      <c r="E160" s="13">
        <f t="shared" ref="E160:X160" si="23">SUM(E161:E162)</f>
        <v>271</v>
      </c>
      <c r="F160" s="13">
        <f t="shared" si="23"/>
        <v>152</v>
      </c>
      <c r="G160" s="13">
        <f t="shared" si="23"/>
        <v>119</v>
      </c>
      <c r="H160" s="13">
        <f t="shared" si="23"/>
        <v>265</v>
      </c>
      <c r="I160" s="13">
        <f t="shared" si="23"/>
        <v>148</v>
      </c>
      <c r="J160" s="13">
        <f t="shared" si="23"/>
        <v>117</v>
      </c>
      <c r="K160" s="13">
        <f t="shared" si="23"/>
        <v>440</v>
      </c>
      <c r="L160" s="13">
        <f t="shared" si="23"/>
        <v>266</v>
      </c>
      <c r="M160" s="13">
        <f t="shared" si="23"/>
        <v>148</v>
      </c>
      <c r="N160" s="13">
        <f t="shared" si="23"/>
        <v>118</v>
      </c>
      <c r="O160" s="13">
        <f t="shared" si="23"/>
        <v>260</v>
      </c>
      <c r="P160" s="13">
        <f t="shared" si="23"/>
        <v>144</v>
      </c>
      <c r="Q160" s="13">
        <f t="shared" si="23"/>
        <v>116</v>
      </c>
      <c r="R160" s="13">
        <f t="shared" si="23"/>
        <v>40</v>
      </c>
      <c r="S160" s="13">
        <f t="shared" si="23"/>
        <v>5</v>
      </c>
      <c r="T160" s="13">
        <f t="shared" si="23"/>
        <v>4</v>
      </c>
      <c r="U160" s="13">
        <f t="shared" si="23"/>
        <v>1</v>
      </c>
      <c r="V160" s="13">
        <f t="shared" si="23"/>
        <v>5</v>
      </c>
      <c r="W160" s="13">
        <f t="shared" si="23"/>
        <v>4</v>
      </c>
      <c r="X160" s="13">
        <f t="shared" si="23"/>
        <v>1</v>
      </c>
    </row>
    <row r="161" spans="1:24" ht="13.5" customHeight="1" x14ac:dyDescent="0.2">
      <c r="A161" s="10"/>
      <c r="B161" s="32" t="s">
        <v>143</v>
      </c>
      <c r="C161" s="36"/>
      <c r="D161" s="6">
        <v>240</v>
      </c>
      <c r="E161" s="6">
        <v>148</v>
      </c>
      <c r="F161" s="6">
        <v>77</v>
      </c>
      <c r="G161" s="6">
        <v>71</v>
      </c>
      <c r="H161" s="6">
        <v>146</v>
      </c>
      <c r="I161" s="6">
        <v>75</v>
      </c>
      <c r="J161" s="6">
        <v>71</v>
      </c>
      <c r="K161" s="6">
        <v>240</v>
      </c>
      <c r="L161" s="6">
        <v>148</v>
      </c>
      <c r="M161" s="6">
        <v>77</v>
      </c>
      <c r="N161" s="6">
        <v>71</v>
      </c>
      <c r="O161" s="6">
        <v>146</v>
      </c>
      <c r="P161" s="6">
        <v>75</v>
      </c>
      <c r="Q161" s="6">
        <v>71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</row>
    <row r="162" spans="1:24" ht="13.5" customHeight="1" x14ac:dyDescent="0.2">
      <c r="A162" s="10"/>
      <c r="B162" s="34" t="s">
        <v>6</v>
      </c>
      <c r="C162" s="38"/>
      <c r="D162" s="13">
        <f>SUM(D163:D169)</f>
        <v>240</v>
      </c>
      <c r="E162" s="13">
        <f t="shared" ref="E162:X162" si="24">SUM(E163:E169)</f>
        <v>123</v>
      </c>
      <c r="F162" s="13">
        <f t="shared" si="24"/>
        <v>75</v>
      </c>
      <c r="G162" s="13">
        <f t="shared" si="24"/>
        <v>48</v>
      </c>
      <c r="H162" s="13">
        <f t="shared" si="24"/>
        <v>119</v>
      </c>
      <c r="I162" s="13">
        <f t="shared" si="24"/>
        <v>73</v>
      </c>
      <c r="J162" s="13">
        <f t="shared" si="24"/>
        <v>46</v>
      </c>
      <c r="K162" s="13">
        <f t="shared" si="24"/>
        <v>200</v>
      </c>
      <c r="L162" s="13">
        <f t="shared" si="24"/>
        <v>118</v>
      </c>
      <c r="M162" s="13">
        <f t="shared" si="24"/>
        <v>71</v>
      </c>
      <c r="N162" s="13">
        <f t="shared" si="24"/>
        <v>47</v>
      </c>
      <c r="O162" s="13">
        <f t="shared" si="24"/>
        <v>114</v>
      </c>
      <c r="P162" s="13">
        <f t="shared" si="24"/>
        <v>69</v>
      </c>
      <c r="Q162" s="13">
        <f t="shared" si="24"/>
        <v>45</v>
      </c>
      <c r="R162" s="13">
        <f t="shared" si="24"/>
        <v>40</v>
      </c>
      <c r="S162" s="13">
        <f t="shared" si="24"/>
        <v>5</v>
      </c>
      <c r="T162" s="13">
        <f t="shared" si="24"/>
        <v>4</v>
      </c>
      <c r="U162" s="13">
        <f t="shared" si="24"/>
        <v>1</v>
      </c>
      <c r="V162" s="13">
        <f t="shared" si="24"/>
        <v>5</v>
      </c>
      <c r="W162" s="13">
        <f t="shared" si="24"/>
        <v>4</v>
      </c>
      <c r="X162" s="13">
        <f t="shared" si="24"/>
        <v>1</v>
      </c>
    </row>
    <row r="163" spans="1:24" x14ac:dyDescent="0.2">
      <c r="A163" s="10"/>
      <c r="B163" s="32" t="s">
        <v>144</v>
      </c>
      <c r="C163" s="36"/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</row>
    <row r="164" spans="1:24" ht="14.25" customHeight="1" x14ac:dyDescent="0.2">
      <c r="A164" s="10"/>
      <c r="B164" s="32" t="s">
        <v>145</v>
      </c>
      <c r="C164" s="36"/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</row>
    <row r="165" spans="1:24" x14ac:dyDescent="0.2">
      <c r="A165" s="10"/>
      <c r="B165" s="32" t="s">
        <v>146</v>
      </c>
      <c r="C165" s="36"/>
      <c r="D165" s="6">
        <v>40</v>
      </c>
      <c r="E165" s="6">
        <v>6</v>
      </c>
      <c r="F165" s="6">
        <v>1</v>
      </c>
      <c r="G165" s="6">
        <v>5</v>
      </c>
      <c r="H165" s="6">
        <v>6</v>
      </c>
      <c r="I165" s="6">
        <v>1</v>
      </c>
      <c r="J165" s="6">
        <v>5</v>
      </c>
      <c r="K165" s="6">
        <v>40</v>
      </c>
      <c r="L165" s="6">
        <v>6</v>
      </c>
      <c r="M165" s="6">
        <v>1</v>
      </c>
      <c r="N165" s="6">
        <v>5</v>
      </c>
      <c r="O165" s="6">
        <v>6</v>
      </c>
      <c r="P165" s="6">
        <v>1</v>
      </c>
      <c r="Q165" s="6">
        <v>5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</row>
    <row r="166" spans="1:24" x14ac:dyDescent="0.2">
      <c r="A166" s="10"/>
      <c r="B166" s="32" t="s">
        <v>147</v>
      </c>
      <c r="C166" s="36"/>
      <c r="D166" s="6">
        <v>120</v>
      </c>
      <c r="E166" s="6">
        <v>61</v>
      </c>
      <c r="F166" s="6">
        <v>38</v>
      </c>
      <c r="G166" s="6">
        <v>23</v>
      </c>
      <c r="H166" s="6">
        <v>61</v>
      </c>
      <c r="I166" s="6">
        <v>38</v>
      </c>
      <c r="J166" s="6">
        <v>23</v>
      </c>
      <c r="K166" s="6">
        <v>80</v>
      </c>
      <c r="L166" s="6">
        <v>56</v>
      </c>
      <c r="M166" s="6">
        <v>34</v>
      </c>
      <c r="N166" s="6">
        <v>22</v>
      </c>
      <c r="O166" s="6">
        <v>56</v>
      </c>
      <c r="P166" s="6">
        <v>34</v>
      </c>
      <c r="Q166" s="6">
        <v>22</v>
      </c>
      <c r="R166" s="6">
        <v>40</v>
      </c>
      <c r="S166" s="6">
        <v>5</v>
      </c>
      <c r="T166" s="6">
        <v>4</v>
      </c>
      <c r="U166" s="6">
        <v>1</v>
      </c>
      <c r="V166" s="6">
        <v>5</v>
      </c>
      <c r="W166" s="6">
        <v>4</v>
      </c>
      <c r="X166" s="6">
        <v>1</v>
      </c>
    </row>
    <row r="167" spans="1:24" x14ac:dyDescent="0.2">
      <c r="A167" s="10"/>
      <c r="B167" s="32" t="s">
        <v>148</v>
      </c>
      <c r="C167" s="36"/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</row>
    <row r="168" spans="1:24" x14ac:dyDescent="0.2">
      <c r="A168" s="10"/>
      <c r="B168" s="32" t="s">
        <v>149</v>
      </c>
      <c r="C168" s="36"/>
      <c r="D168" s="6">
        <v>40</v>
      </c>
      <c r="E168" s="6">
        <v>28</v>
      </c>
      <c r="F168" s="6">
        <v>19</v>
      </c>
      <c r="G168" s="6">
        <v>9</v>
      </c>
      <c r="H168" s="6">
        <v>25</v>
      </c>
      <c r="I168" s="6">
        <v>17</v>
      </c>
      <c r="J168" s="6">
        <v>8</v>
      </c>
      <c r="K168" s="6">
        <v>40</v>
      </c>
      <c r="L168" s="6">
        <v>28</v>
      </c>
      <c r="M168" s="6">
        <v>19</v>
      </c>
      <c r="N168" s="6">
        <v>9</v>
      </c>
      <c r="O168" s="6">
        <v>25</v>
      </c>
      <c r="P168" s="6">
        <v>17</v>
      </c>
      <c r="Q168" s="6">
        <v>8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</row>
    <row r="169" spans="1:24" x14ac:dyDescent="0.2">
      <c r="A169" s="10"/>
      <c r="B169" s="32" t="s">
        <v>150</v>
      </c>
      <c r="C169" s="36"/>
      <c r="D169" s="6">
        <v>40</v>
      </c>
      <c r="E169" s="6">
        <v>28</v>
      </c>
      <c r="F169" s="6">
        <v>17</v>
      </c>
      <c r="G169" s="6">
        <v>11</v>
      </c>
      <c r="H169" s="6">
        <v>27</v>
      </c>
      <c r="I169" s="6">
        <v>17</v>
      </c>
      <c r="J169" s="6">
        <v>10</v>
      </c>
      <c r="K169" s="6">
        <v>40</v>
      </c>
      <c r="L169" s="6">
        <v>28</v>
      </c>
      <c r="M169" s="6">
        <v>17</v>
      </c>
      <c r="N169" s="6">
        <v>11</v>
      </c>
      <c r="O169" s="6">
        <v>27</v>
      </c>
      <c r="P169" s="6">
        <v>17</v>
      </c>
      <c r="Q169" s="6">
        <v>10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</row>
    <row r="170" spans="1:24" x14ac:dyDescent="0.2">
      <c r="A170" s="10"/>
      <c r="B170" s="10"/>
      <c r="C170" s="11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ht="13.5" customHeight="1" x14ac:dyDescent="0.2">
      <c r="A171" s="35" t="s">
        <v>19</v>
      </c>
      <c r="B171" s="35"/>
      <c r="C171" s="37"/>
      <c r="D171" s="13">
        <f>SUM(D172:D173)</f>
        <v>610</v>
      </c>
      <c r="E171" s="13">
        <f>SUM(E172:E173)</f>
        <v>442</v>
      </c>
      <c r="F171" s="13">
        <f>SUM(F172:F173)</f>
        <v>230</v>
      </c>
      <c r="G171" s="13">
        <f t="shared" ref="G171:X171" si="25">SUM(G172:G173)</f>
        <v>212</v>
      </c>
      <c r="H171" s="13">
        <f>SUM(H172:H173)</f>
        <v>340</v>
      </c>
      <c r="I171" s="13">
        <f>SUM(I172:I173)</f>
        <v>176</v>
      </c>
      <c r="J171" s="13">
        <f t="shared" si="25"/>
        <v>164</v>
      </c>
      <c r="K171" s="13">
        <f t="shared" si="25"/>
        <v>570</v>
      </c>
      <c r="L171" s="13">
        <f t="shared" si="25"/>
        <v>430</v>
      </c>
      <c r="M171" s="13">
        <f t="shared" si="25"/>
        <v>224</v>
      </c>
      <c r="N171" s="13">
        <f t="shared" si="25"/>
        <v>206</v>
      </c>
      <c r="O171" s="13">
        <f t="shared" si="25"/>
        <v>330</v>
      </c>
      <c r="P171" s="13">
        <f t="shared" si="25"/>
        <v>171</v>
      </c>
      <c r="Q171" s="13">
        <f t="shared" si="25"/>
        <v>159</v>
      </c>
      <c r="R171" s="13">
        <f t="shared" si="25"/>
        <v>40</v>
      </c>
      <c r="S171" s="13">
        <f t="shared" si="25"/>
        <v>12</v>
      </c>
      <c r="T171" s="13">
        <f t="shared" si="25"/>
        <v>6</v>
      </c>
      <c r="U171" s="13">
        <f t="shared" si="25"/>
        <v>6</v>
      </c>
      <c r="V171" s="13">
        <f t="shared" si="25"/>
        <v>10</v>
      </c>
      <c r="W171" s="13">
        <f t="shared" si="25"/>
        <v>5</v>
      </c>
      <c r="X171" s="13">
        <f t="shared" si="25"/>
        <v>5</v>
      </c>
    </row>
    <row r="172" spans="1:24" x14ac:dyDescent="0.2">
      <c r="A172" s="10"/>
      <c r="B172" s="32" t="s">
        <v>151</v>
      </c>
      <c r="C172" s="36"/>
      <c r="D172" s="6">
        <v>330</v>
      </c>
      <c r="E172" s="6">
        <v>319</v>
      </c>
      <c r="F172" s="6">
        <v>161</v>
      </c>
      <c r="G172" s="6">
        <v>158</v>
      </c>
      <c r="H172" s="6">
        <v>218</v>
      </c>
      <c r="I172" s="6">
        <v>107</v>
      </c>
      <c r="J172" s="6">
        <v>111</v>
      </c>
      <c r="K172" s="6">
        <v>290</v>
      </c>
      <c r="L172" s="6">
        <v>307</v>
      </c>
      <c r="M172" s="6">
        <v>155</v>
      </c>
      <c r="N172" s="6">
        <v>152</v>
      </c>
      <c r="O172" s="6">
        <v>208</v>
      </c>
      <c r="P172" s="6">
        <v>102</v>
      </c>
      <c r="Q172" s="6">
        <v>106</v>
      </c>
      <c r="R172" s="6">
        <v>40</v>
      </c>
      <c r="S172" s="6">
        <v>12</v>
      </c>
      <c r="T172" s="6">
        <v>6</v>
      </c>
      <c r="U172" s="6">
        <v>6</v>
      </c>
      <c r="V172" s="6">
        <v>10</v>
      </c>
      <c r="W172" s="6">
        <v>5</v>
      </c>
      <c r="X172" s="6">
        <v>5</v>
      </c>
    </row>
    <row r="173" spans="1:24" ht="13.5" customHeight="1" x14ac:dyDescent="0.2">
      <c r="A173" s="10"/>
      <c r="B173" s="34" t="s">
        <v>6</v>
      </c>
      <c r="C173" s="38"/>
      <c r="D173" s="13">
        <f>SUM(D174:D182)</f>
        <v>280</v>
      </c>
      <c r="E173" s="13">
        <f>SUM(E174:E182)</f>
        <v>123</v>
      </c>
      <c r="F173" s="13">
        <f>SUM(F174:F182)</f>
        <v>69</v>
      </c>
      <c r="G173" s="13">
        <f>SUM(G174:G182)</f>
        <v>54</v>
      </c>
      <c r="H173" s="13">
        <f>SUM(H174:H182)</f>
        <v>122</v>
      </c>
      <c r="I173" s="13">
        <f t="shared" ref="I173:X173" si="26">SUM(I174:I182)</f>
        <v>69</v>
      </c>
      <c r="J173" s="13">
        <f>SUM(J174:J182)</f>
        <v>53</v>
      </c>
      <c r="K173" s="13">
        <f>SUM(K174:K182)</f>
        <v>280</v>
      </c>
      <c r="L173" s="13">
        <f t="shared" si="26"/>
        <v>123</v>
      </c>
      <c r="M173" s="13">
        <f t="shared" si="26"/>
        <v>69</v>
      </c>
      <c r="N173" s="13">
        <f t="shared" si="26"/>
        <v>54</v>
      </c>
      <c r="O173" s="13">
        <f t="shared" si="26"/>
        <v>122</v>
      </c>
      <c r="P173" s="13">
        <f>SUM(P174:P182)</f>
        <v>69</v>
      </c>
      <c r="Q173" s="13">
        <f t="shared" si="26"/>
        <v>53</v>
      </c>
      <c r="R173" s="13">
        <f t="shared" si="26"/>
        <v>0</v>
      </c>
      <c r="S173" s="13">
        <f t="shared" si="26"/>
        <v>0</v>
      </c>
      <c r="T173" s="13">
        <f t="shared" si="26"/>
        <v>0</v>
      </c>
      <c r="U173" s="13">
        <f t="shared" si="26"/>
        <v>0</v>
      </c>
      <c r="V173" s="13">
        <f t="shared" si="26"/>
        <v>0</v>
      </c>
      <c r="W173" s="13">
        <f t="shared" si="26"/>
        <v>0</v>
      </c>
      <c r="X173" s="13">
        <f t="shared" si="26"/>
        <v>0</v>
      </c>
    </row>
    <row r="174" spans="1:24" x14ac:dyDescent="0.2">
      <c r="A174" s="10"/>
      <c r="B174" s="32" t="s">
        <v>153</v>
      </c>
      <c r="C174" s="36"/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</row>
    <row r="175" spans="1:24" x14ac:dyDescent="0.2">
      <c r="A175" s="10"/>
      <c r="B175" s="32" t="s">
        <v>154</v>
      </c>
      <c r="C175" s="36"/>
      <c r="D175" s="6">
        <v>40</v>
      </c>
      <c r="E175" s="6">
        <v>33</v>
      </c>
      <c r="F175" s="6">
        <v>20</v>
      </c>
      <c r="G175" s="6">
        <v>13</v>
      </c>
      <c r="H175" s="6">
        <v>32</v>
      </c>
      <c r="I175" s="6">
        <v>20</v>
      </c>
      <c r="J175" s="6">
        <v>12</v>
      </c>
      <c r="K175" s="6">
        <v>40</v>
      </c>
      <c r="L175" s="6">
        <v>33</v>
      </c>
      <c r="M175" s="6">
        <v>20</v>
      </c>
      <c r="N175" s="6">
        <v>13</v>
      </c>
      <c r="O175" s="6">
        <v>32</v>
      </c>
      <c r="P175" s="6">
        <v>20</v>
      </c>
      <c r="Q175" s="6">
        <v>12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</row>
    <row r="176" spans="1:24" ht="13.5" customHeight="1" x14ac:dyDescent="0.2">
      <c r="A176" s="10"/>
      <c r="B176" s="32" t="s">
        <v>155</v>
      </c>
      <c r="C176" s="36"/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</row>
    <row r="177" spans="1:24" x14ac:dyDescent="0.2">
      <c r="A177" s="10"/>
      <c r="B177" s="32" t="s">
        <v>156</v>
      </c>
      <c r="C177" s="36"/>
      <c r="D177" s="6">
        <v>80</v>
      </c>
      <c r="E177" s="6">
        <v>41</v>
      </c>
      <c r="F177" s="6">
        <v>21</v>
      </c>
      <c r="G177" s="6">
        <v>20</v>
      </c>
      <c r="H177" s="6">
        <v>41</v>
      </c>
      <c r="I177" s="6">
        <v>21</v>
      </c>
      <c r="J177" s="6">
        <v>20</v>
      </c>
      <c r="K177" s="6">
        <v>80</v>
      </c>
      <c r="L177" s="6">
        <v>41</v>
      </c>
      <c r="M177" s="6">
        <v>21</v>
      </c>
      <c r="N177" s="6">
        <v>20</v>
      </c>
      <c r="O177" s="6">
        <v>41</v>
      </c>
      <c r="P177" s="6">
        <v>21</v>
      </c>
      <c r="Q177" s="6">
        <v>20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</row>
    <row r="178" spans="1:24" ht="14.25" customHeight="1" x14ac:dyDescent="0.2">
      <c r="A178" s="10"/>
      <c r="B178" s="32" t="s">
        <v>157</v>
      </c>
      <c r="C178" s="36"/>
      <c r="D178" s="6">
        <v>40</v>
      </c>
      <c r="E178" s="6">
        <v>15</v>
      </c>
      <c r="F178" s="6">
        <v>10</v>
      </c>
      <c r="G178" s="6">
        <v>5</v>
      </c>
      <c r="H178" s="6">
        <v>15</v>
      </c>
      <c r="I178" s="6">
        <v>10</v>
      </c>
      <c r="J178" s="6">
        <v>5</v>
      </c>
      <c r="K178" s="6">
        <v>40</v>
      </c>
      <c r="L178" s="6">
        <v>15</v>
      </c>
      <c r="M178" s="6">
        <v>10</v>
      </c>
      <c r="N178" s="6">
        <v>5</v>
      </c>
      <c r="O178" s="6">
        <v>15</v>
      </c>
      <c r="P178" s="6">
        <v>10</v>
      </c>
      <c r="Q178" s="6">
        <v>5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</row>
    <row r="179" spans="1:24" x14ac:dyDescent="0.2">
      <c r="A179" s="10"/>
      <c r="B179" s="32" t="s">
        <v>158</v>
      </c>
      <c r="C179" s="36"/>
      <c r="D179" s="6">
        <v>40</v>
      </c>
      <c r="E179" s="6">
        <v>16</v>
      </c>
      <c r="F179" s="6">
        <v>10</v>
      </c>
      <c r="G179" s="6">
        <v>6</v>
      </c>
      <c r="H179" s="6">
        <v>16</v>
      </c>
      <c r="I179" s="6">
        <v>10</v>
      </c>
      <c r="J179" s="6">
        <v>6</v>
      </c>
      <c r="K179" s="6">
        <v>40</v>
      </c>
      <c r="L179" s="6">
        <v>16</v>
      </c>
      <c r="M179" s="6">
        <v>10</v>
      </c>
      <c r="N179" s="6">
        <v>6</v>
      </c>
      <c r="O179" s="6">
        <v>16</v>
      </c>
      <c r="P179" s="6">
        <v>10</v>
      </c>
      <c r="Q179" s="6">
        <v>6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</row>
    <row r="180" spans="1:24" x14ac:dyDescent="0.2">
      <c r="A180" s="10"/>
      <c r="B180" s="32" t="s">
        <v>159</v>
      </c>
      <c r="C180" s="36"/>
      <c r="D180" s="6">
        <v>80</v>
      </c>
      <c r="E180" s="6">
        <v>18</v>
      </c>
      <c r="F180" s="6">
        <v>8</v>
      </c>
      <c r="G180" s="6">
        <v>10</v>
      </c>
      <c r="H180" s="6">
        <v>18</v>
      </c>
      <c r="I180" s="6">
        <v>8</v>
      </c>
      <c r="J180" s="6">
        <v>10</v>
      </c>
      <c r="K180" s="6">
        <v>80</v>
      </c>
      <c r="L180" s="6">
        <v>18</v>
      </c>
      <c r="M180" s="6">
        <v>8</v>
      </c>
      <c r="N180" s="6">
        <v>10</v>
      </c>
      <c r="O180" s="6">
        <v>18</v>
      </c>
      <c r="P180" s="6">
        <v>8</v>
      </c>
      <c r="Q180" s="6">
        <v>10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</row>
    <row r="181" spans="1:24" ht="12.5" customHeight="1" x14ac:dyDescent="0.2">
      <c r="A181" s="10"/>
      <c r="B181" s="32" t="s">
        <v>160</v>
      </c>
      <c r="C181" s="36"/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</row>
    <row r="182" spans="1:24" x14ac:dyDescent="0.2">
      <c r="A182" s="10"/>
      <c r="B182" s="32" t="s">
        <v>152</v>
      </c>
      <c r="C182" s="36"/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</row>
    <row r="183" spans="1:24" x14ac:dyDescent="0.2">
      <c r="A183" s="10"/>
      <c r="B183" s="10"/>
      <c r="C183" s="11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ht="27" customHeight="1" x14ac:dyDescent="0.2">
      <c r="A184" s="40" t="s">
        <v>20</v>
      </c>
      <c r="B184" s="41"/>
      <c r="C184" s="42"/>
      <c r="D184" s="13">
        <f>D185+D189</f>
        <v>2420</v>
      </c>
      <c r="E184" s="13">
        <f t="shared" ref="E184:X184" si="27">E185+E189</f>
        <v>2394</v>
      </c>
      <c r="F184" s="13">
        <f t="shared" si="27"/>
        <v>1247</v>
      </c>
      <c r="G184" s="13">
        <f t="shared" si="27"/>
        <v>1147</v>
      </c>
      <c r="H184" s="13">
        <f t="shared" si="27"/>
        <v>1790</v>
      </c>
      <c r="I184" s="13">
        <f t="shared" si="27"/>
        <v>948</v>
      </c>
      <c r="J184" s="13">
        <f t="shared" si="27"/>
        <v>842</v>
      </c>
      <c r="K184" s="13">
        <f t="shared" si="27"/>
        <v>2300</v>
      </c>
      <c r="L184" s="13">
        <f t="shared" si="27"/>
        <v>2355</v>
      </c>
      <c r="M184" s="13">
        <f t="shared" si="27"/>
        <v>1230</v>
      </c>
      <c r="N184" s="13">
        <f t="shared" si="27"/>
        <v>1125</v>
      </c>
      <c r="O184" s="13">
        <f t="shared" si="27"/>
        <v>1752</v>
      </c>
      <c r="P184" s="13">
        <f t="shared" si="27"/>
        <v>932</v>
      </c>
      <c r="Q184" s="13">
        <f t="shared" si="27"/>
        <v>820</v>
      </c>
      <c r="R184" s="13">
        <f t="shared" si="27"/>
        <v>120</v>
      </c>
      <c r="S184" s="13">
        <f t="shared" si="27"/>
        <v>39</v>
      </c>
      <c r="T184" s="13">
        <f t="shared" si="27"/>
        <v>17</v>
      </c>
      <c r="U184" s="13">
        <f t="shared" si="27"/>
        <v>22</v>
      </c>
      <c r="V184" s="13">
        <f t="shared" si="27"/>
        <v>38</v>
      </c>
      <c r="W184" s="13">
        <f t="shared" si="27"/>
        <v>16</v>
      </c>
      <c r="X184" s="13">
        <f t="shared" si="27"/>
        <v>22</v>
      </c>
    </row>
    <row r="185" spans="1:24" ht="13.5" customHeight="1" x14ac:dyDescent="0.2">
      <c r="A185" s="9"/>
      <c r="B185" s="34" t="s">
        <v>5</v>
      </c>
      <c r="C185" s="38"/>
      <c r="D185" s="13">
        <f>SUM(D186:D188)</f>
        <v>1620</v>
      </c>
      <c r="E185" s="13">
        <f t="shared" ref="E185:X185" si="28">SUM(E186:E188)</f>
        <v>1912</v>
      </c>
      <c r="F185" s="13">
        <f t="shared" si="28"/>
        <v>1008</v>
      </c>
      <c r="G185" s="13">
        <f t="shared" si="28"/>
        <v>904</v>
      </c>
      <c r="H185" s="13">
        <f t="shared" si="28"/>
        <v>1321</v>
      </c>
      <c r="I185" s="13">
        <f t="shared" si="28"/>
        <v>716</v>
      </c>
      <c r="J185" s="13">
        <f t="shared" si="28"/>
        <v>605</v>
      </c>
      <c r="K185" s="13">
        <f t="shared" si="28"/>
        <v>1540</v>
      </c>
      <c r="L185" s="13">
        <f t="shared" si="28"/>
        <v>1878</v>
      </c>
      <c r="M185" s="13">
        <f t="shared" si="28"/>
        <v>995</v>
      </c>
      <c r="N185" s="13">
        <f t="shared" si="28"/>
        <v>883</v>
      </c>
      <c r="O185" s="13">
        <f t="shared" si="28"/>
        <v>1287</v>
      </c>
      <c r="P185" s="13">
        <f t="shared" si="28"/>
        <v>703</v>
      </c>
      <c r="Q185" s="13">
        <f t="shared" si="28"/>
        <v>584</v>
      </c>
      <c r="R185" s="13">
        <f t="shared" si="28"/>
        <v>80</v>
      </c>
      <c r="S185" s="13">
        <f t="shared" si="28"/>
        <v>34</v>
      </c>
      <c r="T185" s="13">
        <f t="shared" si="28"/>
        <v>13</v>
      </c>
      <c r="U185" s="13">
        <f t="shared" si="28"/>
        <v>21</v>
      </c>
      <c r="V185" s="13">
        <f t="shared" si="28"/>
        <v>34</v>
      </c>
      <c r="W185" s="13">
        <f t="shared" si="28"/>
        <v>13</v>
      </c>
      <c r="X185" s="13">
        <f t="shared" si="28"/>
        <v>21</v>
      </c>
    </row>
    <row r="186" spans="1:24" ht="13.5" customHeight="1" x14ac:dyDescent="0.2">
      <c r="A186" s="10"/>
      <c r="B186" s="32" t="s">
        <v>161</v>
      </c>
      <c r="C186" s="36"/>
      <c r="D186" s="6">
        <v>1060</v>
      </c>
      <c r="E186" s="6">
        <v>1499</v>
      </c>
      <c r="F186" s="6">
        <v>771</v>
      </c>
      <c r="G186" s="6">
        <v>728</v>
      </c>
      <c r="H186" s="6">
        <v>928</v>
      </c>
      <c r="I186" s="6">
        <v>495</v>
      </c>
      <c r="J186" s="6">
        <v>433</v>
      </c>
      <c r="K186" s="6">
        <v>1020</v>
      </c>
      <c r="L186" s="6">
        <v>1481</v>
      </c>
      <c r="M186" s="6">
        <v>766</v>
      </c>
      <c r="N186" s="6">
        <v>715</v>
      </c>
      <c r="O186" s="6">
        <v>910</v>
      </c>
      <c r="P186" s="6">
        <v>490</v>
      </c>
      <c r="Q186" s="6">
        <v>420</v>
      </c>
      <c r="R186" s="6">
        <v>40</v>
      </c>
      <c r="S186" s="6">
        <v>18</v>
      </c>
      <c r="T186" s="6">
        <v>5</v>
      </c>
      <c r="U186" s="6">
        <v>13</v>
      </c>
      <c r="V186" s="6">
        <v>18</v>
      </c>
      <c r="W186" s="6">
        <v>5</v>
      </c>
      <c r="X186" s="6">
        <v>13</v>
      </c>
    </row>
    <row r="187" spans="1:24" ht="13.5" customHeight="1" x14ac:dyDescent="0.2">
      <c r="A187" s="10"/>
      <c r="B187" s="32" t="s">
        <v>162</v>
      </c>
      <c r="C187" s="36"/>
      <c r="D187" s="6">
        <v>360</v>
      </c>
      <c r="E187" s="6">
        <v>275</v>
      </c>
      <c r="F187" s="6">
        <v>149</v>
      </c>
      <c r="G187" s="6">
        <v>126</v>
      </c>
      <c r="H187" s="6">
        <v>260</v>
      </c>
      <c r="I187" s="6">
        <v>138</v>
      </c>
      <c r="J187" s="6">
        <v>122</v>
      </c>
      <c r="K187" s="6">
        <v>320</v>
      </c>
      <c r="L187" s="6">
        <v>259</v>
      </c>
      <c r="M187" s="6">
        <v>141</v>
      </c>
      <c r="N187" s="6">
        <v>118</v>
      </c>
      <c r="O187" s="6">
        <v>244</v>
      </c>
      <c r="P187" s="6">
        <v>130</v>
      </c>
      <c r="Q187" s="6">
        <v>114</v>
      </c>
      <c r="R187" s="6">
        <v>40</v>
      </c>
      <c r="S187" s="6">
        <v>16</v>
      </c>
      <c r="T187" s="6">
        <v>8</v>
      </c>
      <c r="U187" s="6">
        <v>8</v>
      </c>
      <c r="V187" s="6">
        <v>16</v>
      </c>
      <c r="W187" s="6">
        <v>8</v>
      </c>
      <c r="X187" s="6">
        <v>8</v>
      </c>
    </row>
    <row r="188" spans="1:24" x14ac:dyDescent="0.2">
      <c r="A188" s="10"/>
      <c r="B188" s="32" t="s">
        <v>163</v>
      </c>
      <c r="C188" s="36"/>
      <c r="D188" s="6">
        <v>200</v>
      </c>
      <c r="E188" s="6">
        <v>138</v>
      </c>
      <c r="F188" s="6">
        <v>88</v>
      </c>
      <c r="G188" s="6">
        <v>50</v>
      </c>
      <c r="H188" s="6">
        <v>133</v>
      </c>
      <c r="I188" s="6">
        <v>83</v>
      </c>
      <c r="J188" s="6">
        <v>50</v>
      </c>
      <c r="K188" s="6">
        <v>200</v>
      </c>
      <c r="L188" s="6">
        <v>138</v>
      </c>
      <c r="M188" s="6">
        <v>88</v>
      </c>
      <c r="N188" s="6">
        <v>50</v>
      </c>
      <c r="O188" s="6">
        <v>133</v>
      </c>
      <c r="P188" s="6">
        <v>83</v>
      </c>
      <c r="Q188" s="6">
        <v>50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</row>
    <row r="189" spans="1:24" ht="13.5" customHeight="1" x14ac:dyDescent="0.2">
      <c r="A189" s="10"/>
      <c r="B189" s="34" t="s">
        <v>6</v>
      </c>
      <c r="C189" s="38"/>
      <c r="D189" s="13">
        <f>SUM(D190:D204)</f>
        <v>800</v>
      </c>
      <c r="E189" s="13">
        <f t="shared" ref="E189:X189" si="29">SUM(E190:E204)</f>
        <v>482</v>
      </c>
      <c r="F189" s="13">
        <f t="shared" si="29"/>
        <v>239</v>
      </c>
      <c r="G189" s="13">
        <f t="shared" si="29"/>
        <v>243</v>
      </c>
      <c r="H189" s="13">
        <f t="shared" si="29"/>
        <v>469</v>
      </c>
      <c r="I189" s="13">
        <f t="shared" si="29"/>
        <v>232</v>
      </c>
      <c r="J189" s="13">
        <f t="shared" si="29"/>
        <v>237</v>
      </c>
      <c r="K189" s="13">
        <f t="shared" si="29"/>
        <v>760</v>
      </c>
      <c r="L189" s="13">
        <f t="shared" si="29"/>
        <v>477</v>
      </c>
      <c r="M189" s="13">
        <f t="shared" si="29"/>
        <v>235</v>
      </c>
      <c r="N189" s="13">
        <f t="shared" si="29"/>
        <v>242</v>
      </c>
      <c r="O189" s="13">
        <f t="shared" si="29"/>
        <v>465</v>
      </c>
      <c r="P189" s="13">
        <f t="shared" si="29"/>
        <v>229</v>
      </c>
      <c r="Q189" s="13">
        <f t="shared" si="29"/>
        <v>236</v>
      </c>
      <c r="R189" s="13">
        <f t="shared" si="29"/>
        <v>40</v>
      </c>
      <c r="S189" s="13">
        <f t="shared" si="29"/>
        <v>5</v>
      </c>
      <c r="T189" s="13">
        <f t="shared" si="29"/>
        <v>4</v>
      </c>
      <c r="U189" s="13">
        <f t="shared" si="29"/>
        <v>1</v>
      </c>
      <c r="V189" s="13">
        <f t="shared" si="29"/>
        <v>4</v>
      </c>
      <c r="W189" s="13">
        <f t="shared" si="29"/>
        <v>3</v>
      </c>
      <c r="X189" s="13">
        <f t="shared" si="29"/>
        <v>1</v>
      </c>
    </row>
    <row r="190" spans="1:24" x14ac:dyDescent="0.2">
      <c r="A190" s="10"/>
      <c r="B190" s="32" t="s">
        <v>164</v>
      </c>
      <c r="C190" s="36"/>
      <c r="D190" s="6">
        <v>120</v>
      </c>
      <c r="E190" s="6">
        <v>50</v>
      </c>
      <c r="F190" s="6">
        <v>33</v>
      </c>
      <c r="G190" s="6">
        <v>17</v>
      </c>
      <c r="H190" s="6">
        <v>46</v>
      </c>
      <c r="I190" s="6">
        <v>30</v>
      </c>
      <c r="J190" s="6">
        <v>16</v>
      </c>
      <c r="K190" s="6">
        <v>120</v>
      </c>
      <c r="L190" s="6">
        <v>50</v>
      </c>
      <c r="M190" s="6">
        <v>33</v>
      </c>
      <c r="N190" s="6">
        <v>17</v>
      </c>
      <c r="O190" s="6">
        <v>46</v>
      </c>
      <c r="P190" s="6">
        <v>30</v>
      </c>
      <c r="Q190" s="6">
        <v>16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</row>
    <row r="191" spans="1:24" x14ac:dyDescent="0.2">
      <c r="A191" s="10"/>
      <c r="B191" s="32" t="s">
        <v>165</v>
      </c>
      <c r="C191" s="36"/>
      <c r="D191" s="6">
        <v>40</v>
      </c>
      <c r="E191" s="6">
        <v>22</v>
      </c>
      <c r="F191" s="6">
        <v>11</v>
      </c>
      <c r="G191" s="6">
        <v>11</v>
      </c>
      <c r="H191" s="6">
        <v>22</v>
      </c>
      <c r="I191" s="6">
        <v>11</v>
      </c>
      <c r="J191" s="6">
        <v>11</v>
      </c>
      <c r="K191" s="6">
        <v>40</v>
      </c>
      <c r="L191" s="6">
        <v>22</v>
      </c>
      <c r="M191" s="6">
        <v>11</v>
      </c>
      <c r="N191" s="6">
        <v>11</v>
      </c>
      <c r="O191" s="6">
        <v>22</v>
      </c>
      <c r="P191" s="6">
        <v>11</v>
      </c>
      <c r="Q191" s="6">
        <v>11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</row>
    <row r="192" spans="1:24" ht="14.25" customHeight="1" x14ac:dyDescent="0.2">
      <c r="A192" s="10"/>
      <c r="B192" s="32" t="s">
        <v>166</v>
      </c>
      <c r="C192" s="36"/>
      <c r="D192" s="6">
        <v>40</v>
      </c>
      <c r="E192" s="6">
        <v>30</v>
      </c>
      <c r="F192" s="6">
        <v>13</v>
      </c>
      <c r="G192" s="6">
        <v>17</v>
      </c>
      <c r="H192" s="6">
        <v>30</v>
      </c>
      <c r="I192" s="6">
        <v>13</v>
      </c>
      <c r="J192" s="6">
        <v>17</v>
      </c>
      <c r="K192" s="6">
        <v>40</v>
      </c>
      <c r="L192" s="6">
        <v>30</v>
      </c>
      <c r="M192" s="6">
        <v>13</v>
      </c>
      <c r="N192" s="6">
        <v>17</v>
      </c>
      <c r="O192" s="6">
        <v>30</v>
      </c>
      <c r="P192" s="6">
        <v>13</v>
      </c>
      <c r="Q192" s="6">
        <v>17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</row>
    <row r="193" spans="1:24" x14ac:dyDescent="0.2">
      <c r="A193" s="10"/>
      <c r="B193" s="32" t="s">
        <v>167</v>
      </c>
      <c r="C193" s="36"/>
      <c r="D193" s="6">
        <v>40</v>
      </c>
      <c r="E193" s="6">
        <v>39</v>
      </c>
      <c r="F193" s="6">
        <v>17</v>
      </c>
      <c r="G193" s="6">
        <v>22</v>
      </c>
      <c r="H193" s="6">
        <v>38</v>
      </c>
      <c r="I193" s="6">
        <v>16</v>
      </c>
      <c r="J193" s="6">
        <v>22</v>
      </c>
      <c r="K193" s="6">
        <v>40</v>
      </c>
      <c r="L193" s="6">
        <v>39</v>
      </c>
      <c r="M193" s="6">
        <v>17</v>
      </c>
      <c r="N193" s="6">
        <v>22</v>
      </c>
      <c r="O193" s="6">
        <v>38</v>
      </c>
      <c r="P193" s="6">
        <v>16</v>
      </c>
      <c r="Q193" s="6">
        <v>22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</row>
    <row r="194" spans="1:24" x14ac:dyDescent="0.2">
      <c r="A194" s="10"/>
      <c r="B194" s="32" t="s">
        <v>168</v>
      </c>
      <c r="C194" s="36"/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</row>
    <row r="195" spans="1:24" x14ac:dyDescent="0.2">
      <c r="A195" s="10"/>
      <c r="B195" s="32" t="s">
        <v>169</v>
      </c>
      <c r="C195" s="36"/>
      <c r="D195" s="6">
        <v>40</v>
      </c>
      <c r="E195" s="6">
        <v>34</v>
      </c>
      <c r="F195" s="6">
        <v>16</v>
      </c>
      <c r="G195" s="6">
        <v>18</v>
      </c>
      <c r="H195" s="6">
        <v>30</v>
      </c>
      <c r="I195" s="6">
        <v>15</v>
      </c>
      <c r="J195" s="6">
        <v>15</v>
      </c>
      <c r="K195" s="6">
        <v>40</v>
      </c>
      <c r="L195" s="6">
        <v>34</v>
      </c>
      <c r="M195" s="6">
        <v>16</v>
      </c>
      <c r="N195" s="6">
        <v>18</v>
      </c>
      <c r="O195" s="6">
        <v>30</v>
      </c>
      <c r="P195" s="6">
        <v>15</v>
      </c>
      <c r="Q195" s="6">
        <v>15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</row>
    <row r="196" spans="1:24" x14ac:dyDescent="0.2">
      <c r="A196" s="10"/>
      <c r="B196" s="32" t="s">
        <v>170</v>
      </c>
      <c r="C196" s="36"/>
      <c r="D196" s="6">
        <v>40</v>
      </c>
      <c r="E196" s="6">
        <v>12</v>
      </c>
      <c r="F196" s="6">
        <v>3</v>
      </c>
      <c r="G196" s="6">
        <v>9</v>
      </c>
      <c r="H196" s="6">
        <v>11</v>
      </c>
      <c r="I196" s="6">
        <v>3</v>
      </c>
      <c r="J196" s="6">
        <v>8</v>
      </c>
      <c r="K196" s="6">
        <v>40</v>
      </c>
      <c r="L196" s="6">
        <v>12</v>
      </c>
      <c r="M196" s="6">
        <v>3</v>
      </c>
      <c r="N196" s="6">
        <v>9</v>
      </c>
      <c r="O196" s="6">
        <v>11</v>
      </c>
      <c r="P196" s="6">
        <v>3</v>
      </c>
      <c r="Q196" s="6">
        <v>8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</row>
    <row r="197" spans="1:24" x14ac:dyDescent="0.2">
      <c r="A197" s="10"/>
      <c r="B197" s="32" t="s">
        <v>171</v>
      </c>
      <c r="C197" s="36"/>
      <c r="D197" s="6">
        <v>40</v>
      </c>
      <c r="E197" s="6">
        <v>20</v>
      </c>
      <c r="F197" s="6">
        <v>12</v>
      </c>
      <c r="G197" s="6">
        <v>8</v>
      </c>
      <c r="H197" s="6">
        <v>20</v>
      </c>
      <c r="I197" s="6">
        <v>12</v>
      </c>
      <c r="J197" s="6">
        <v>8</v>
      </c>
      <c r="K197" s="6">
        <v>40</v>
      </c>
      <c r="L197" s="6">
        <v>20</v>
      </c>
      <c r="M197" s="6">
        <v>12</v>
      </c>
      <c r="N197" s="6">
        <v>8</v>
      </c>
      <c r="O197" s="6">
        <v>20</v>
      </c>
      <c r="P197" s="6">
        <v>12</v>
      </c>
      <c r="Q197" s="6">
        <v>8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</row>
    <row r="198" spans="1:24" x14ac:dyDescent="0.2">
      <c r="A198" s="10"/>
      <c r="B198" s="32" t="s">
        <v>172</v>
      </c>
      <c r="C198" s="36"/>
      <c r="D198" s="6">
        <v>240</v>
      </c>
      <c r="E198" s="6">
        <v>171</v>
      </c>
      <c r="F198" s="6">
        <v>82</v>
      </c>
      <c r="G198" s="6">
        <v>89</v>
      </c>
      <c r="H198" s="6">
        <v>170</v>
      </c>
      <c r="I198" s="6">
        <v>81</v>
      </c>
      <c r="J198" s="6">
        <v>89</v>
      </c>
      <c r="K198" s="6">
        <v>200</v>
      </c>
      <c r="L198" s="6">
        <v>166</v>
      </c>
      <c r="M198" s="6">
        <v>78</v>
      </c>
      <c r="N198" s="6">
        <v>88</v>
      </c>
      <c r="O198" s="6">
        <v>166</v>
      </c>
      <c r="P198" s="6">
        <v>78</v>
      </c>
      <c r="Q198" s="6">
        <v>88</v>
      </c>
      <c r="R198" s="6">
        <v>40</v>
      </c>
      <c r="S198" s="6">
        <v>5</v>
      </c>
      <c r="T198" s="6">
        <v>4</v>
      </c>
      <c r="U198" s="6">
        <v>1</v>
      </c>
      <c r="V198" s="6">
        <v>4</v>
      </c>
      <c r="W198" s="6">
        <v>3</v>
      </c>
      <c r="X198" s="6">
        <v>1</v>
      </c>
    </row>
    <row r="199" spans="1:24" x14ac:dyDescent="0.2">
      <c r="A199" s="10"/>
      <c r="B199" s="32" t="s">
        <v>173</v>
      </c>
      <c r="C199" s="36"/>
      <c r="D199" s="6">
        <v>80</v>
      </c>
      <c r="E199" s="6">
        <v>41</v>
      </c>
      <c r="F199" s="6">
        <v>18</v>
      </c>
      <c r="G199" s="6">
        <v>23</v>
      </c>
      <c r="H199" s="6">
        <v>40</v>
      </c>
      <c r="I199" s="6">
        <v>17</v>
      </c>
      <c r="J199" s="6">
        <v>23</v>
      </c>
      <c r="K199" s="6">
        <v>80</v>
      </c>
      <c r="L199" s="6">
        <v>41</v>
      </c>
      <c r="M199" s="6">
        <v>18</v>
      </c>
      <c r="N199" s="6">
        <v>23</v>
      </c>
      <c r="O199" s="6">
        <v>40</v>
      </c>
      <c r="P199" s="6">
        <v>17</v>
      </c>
      <c r="Q199" s="6">
        <v>23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</row>
    <row r="200" spans="1:24" x14ac:dyDescent="0.2">
      <c r="A200" s="10"/>
      <c r="B200" s="32" t="s">
        <v>174</v>
      </c>
      <c r="C200" s="36"/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</row>
    <row r="201" spans="1:24" x14ac:dyDescent="0.2">
      <c r="A201" s="10"/>
      <c r="B201" s="32" t="s">
        <v>175</v>
      </c>
      <c r="C201" s="36"/>
      <c r="D201" s="6">
        <v>40</v>
      </c>
      <c r="E201" s="6">
        <v>7</v>
      </c>
      <c r="F201" s="6">
        <v>5</v>
      </c>
      <c r="G201" s="6">
        <v>2</v>
      </c>
      <c r="H201" s="6">
        <v>7</v>
      </c>
      <c r="I201" s="6">
        <v>5</v>
      </c>
      <c r="J201" s="6">
        <v>2</v>
      </c>
      <c r="K201" s="6">
        <v>40</v>
      </c>
      <c r="L201" s="6">
        <v>7</v>
      </c>
      <c r="M201" s="6">
        <v>5</v>
      </c>
      <c r="N201" s="6">
        <v>2</v>
      </c>
      <c r="O201" s="6">
        <v>7</v>
      </c>
      <c r="P201" s="6">
        <v>5</v>
      </c>
      <c r="Q201" s="6">
        <v>2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</row>
    <row r="202" spans="1:24" x14ac:dyDescent="0.2">
      <c r="A202" s="10"/>
      <c r="B202" s="32" t="s">
        <v>176</v>
      </c>
      <c r="C202" s="36"/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</row>
    <row r="203" spans="1:24" x14ac:dyDescent="0.2">
      <c r="A203" s="10"/>
      <c r="B203" s="32" t="s">
        <v>177</v>
      </c>
      <c r="C203" s="36"/>
      <c r="D203" s="6">
        <v>40</v>
      </c>
      <c r="E203" s="6">
        <v>22</v>
      </c>
      <c r="F203" s="6">
        <v>15</v>
      </c>
      <c r="G203" s="6">
        <v>7</v>
      </c>
      <c r="H203" s="6">
        <v>21</v>
      </c>
      <c r="I203" s="6">
        <v>15</v>
      </c>
      <c r="J203" s="6">
        <v>6</v>
      </c>
      <c r="K203" s="6">
        <v>40</v>
      </c>
      <c r="L203" s="6">
        <v>22</v>
      </c>
      <c r="M203" s="6">
        <v>15</v>
      </c>
      <c r="N203" s="6">
        <v>7</v>
      </c>
      <c r="O203" s="6">
        <v>21</v>
      </c>
      <c r="P203" s="6">
        <v>15</v>
      </c>
      <c r="Q203" s="6">
        <v>6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</row>
    <row r="204" spans="1:24" x14ac:dyDescent="0.2">
      <c r="A204" s="10"/>
      <c r="B204" s="32" t="s">
        <v>8</v>
      </c>
      <c r="C204" s="36"/>
      <c r="D204" s="6">
        <v>40</v>
      </c>
      <c r="E204" s="6">
        <v>34</v>
      </c>
      <c r="F204" s="6">
        <v>14</v>
      </c>
      <c r="G204" s="6">
        <v>20</v>
      </c>
      <c r="H204" s="6">
        <v>34</v>
      </c>
      <c r="I204" s="6">
        <v>14</v>
      </c>
      <c r="J204" s="6">
        <v>20</v>
      </c>
      <c r="K204" s="6">
        <v>40</v>
      </c>
      <c r="L204" s="6">
        <v>34</v>
      </c>
      <c r="M204" s="6">
        <v>14</v>
      </c>
      <c r="N204" s="6">
        <v>20</v>
      </c>
      <c r="O204" s="6">
        <v>34</v>
      </c>
      <c r="P204" s="6">
        <v>14</v>
      </c>
      <c r="Q204" s="6">
        <v>20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</row>
    <row r="205" spans="1:24" ht="8.25" customHeight="1" x14ac:dyDescent="0.2">
      <c r="A205" s="10"/>
      <c r="B205" s="10"/>
      <c r="C205" s="11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:24" ht="13.5" customHeight="1" x14ac:dyDescent="0.2">
      <c r="A206" s="35" t="s">
        <v>22</v>
      </c>
      <c r="B206" s="35"/>
      <c r="C206" s="37"/>
      <c r="D206" s="13">
        <f>SUM(D207:D208)</f>
        <v>3078</v>
      </c>
      <c r="E206" s="13">
        <f t="shared" ref="E206:X206" si="30">SUM(E207:E208)</f>
        <v>4578</v>
      </c>
      <c r="F206" s="13">
        <f t="shared" si="30"/>
        <v>2337</v>
      </c>
      <c r="G206" s="13">
        <f t="shared" si="30"/>
        <v>2241</v>
      </c>
      <c r="H206" s="13">
        <f t="shared" si="30"/>
        <v>2643</v>
      </c>
      <c r="I206" s="13">
        <f t="shared" si="30"/>
        <v>1362</v>
      </c>
      <c r="J206" s="13">
        <f t="shared" si="30"/>
        <v>1281</v>
      </c>
      <c r="K206" s="13">
        <f t="shared" si="30"/>
        <v>3038</v>
      </c>
      <c r="L206" s="13">
        <f t="shared" si="30"/>
        <v>4560</v>
      </c>
      <c r="M206" s="13">
        <f t="shared" si="30"/>
        <v>2330</v>
      </c>
      <c r="N206" s="13">
        <f t="shared" si="30"/>
        <v>2230</v>
      </c>
      <c r="O206" s="13">
        <f t="shared" si="30"/>
        <v>2626</v>
      </c>
      <c r="P206" s="13">
        <f t="shared" si="30"/>
        <v>1356</v>
      </c>
      <c r="Q206" s="13">
        <f t="shared" si="30"/>
        <v>1270</v>
      </c>
      <c r="R206" s="13">
        <f t="shared" si="30"/>
        <v>40</v>
      </c>
      <c r="S206" s="13">
        <f t="shared" si="30"/>
        <v>18</v>
      </c>
      <c r="T206" s="13">
        <f t="shared" si="30"/>
        <v>7</v>
      </c>
      <c r="U206" s="13">
        <f t="shared" si="30"/>
        <v>11</v>
      </c>
      <c r="V206" s="13">
        <f t="shared" si="30"/>
        <v>17</v>
      </c>
      <c r="W206" s="13">
        <f t="shared" si="30"/>
        <v>6</v>
      </c>
      <c r="X206" s="13">
        <f t="shared" si="30"/>
        <v>11</v>
      </c>
    </row>
    <row r="207" spans="1:24" x14ac:dyDescent="0.2">
      <c r="A207" s="10"/>
      <c r="B207" s="32" t="s">
        <v>178</v>
      </c>
      <c r="C207" s="36"/>
      <c r="D207" s="6">
        <v>1730</v>
      </c>
      <c r="E207" s="6">
        <v>3296</v>
      </c>
      <c r="F207" s="6">
        <v>1655</v>
      </c>
      <c r="G207" s="6">
        <v>1641</v>
      </c>
      <c r="H207" s="6">
        <v>1676</v>
      </c>
      <c r="I207" s="6">
        <v>851</v>
      </c>
      <c r="J207" s="6">
        <v>825</v>
      </c>
      <c r="K207" s="6">
        <v>1690</v>
      </c>
      <c r="L207" s="6">
        <v>3278</v>
      </c>
      <c r="M207" s="6">
        <v>1648</v>
      </c>
      <c r="N207" s="6">
        <v>1630</v>
      </c>
      <c r="O207" s="6">
        <v>1659</v>
      </c>
      <c r="P207" s="6">
        <v>845</v>
      </c>
      <c r="Q207" s="6">
        <v>814</v>
      </c>
      <c r="R207" s="6">
        <v>40</v>
      </c>
      <c r="S207" s="6">
        <v>18</v>
      </c>
      <c r="T207" s="6">
        <v>7</v>
      </c>
      <c r="U207" s="6">
        <v>11</v>
      </c>
      <c r="V207" s="6">
        <v>17</v>
      </c>
      <c r="W207" s="6">
        <v>6</v>
      </c>
      <c r="X207" s="6">
        <v>11</v>
      </c>
    </row>
    <row r="208" spans="1:24" ht="13.5" customHeight="1" x14ac:dyDescent="0.2">
      <c r="A208" s="10"/>
      <c r="B208" s="34" t="s">
        <v>6</v>
      </c>
      <c r="C208" s="38"/>
      <c r="D208" s="13">
        <f>SUM(D209:D226)</f>
        <v>1348</v>
      </c>
      <c r="E208" s="13">
        <f t="shared" ref="E208:X208" si="31">SUM(E209:E226)</f>
        <v>1282</v>
      </c>
      <c r="F208" s="13">
        <f t="shared" si="31"/>
        <v>682</v>
      </c>
      <c r="G208" s="13">
        <f t="shared" si="31"/>
        <v>600</v>
      </c>
      <c r="H208" s="13">
        <f t="shared" si="31"/>
        <v>967</v>
      </c>
      <c r="I208" s="13">
        <f t="shared" si="31"/>
        <v>511</v>
      </c>
      <c r="J208" s="13">
        <f t="shared" si="31"/>
        <v>456</v>
      </c>
      <c r="K208" s="13">
        <f t="shared" si="31"/>
        <v>1348</v>
      </c>
      <c r="L208" s="13">
        <f t="shared" si="31"/>
        <v>1282</v>
      </c>
      <c r="M208" s="13">
        <f t="shared" si="31"/>
        <v>682</v>
      </c>
      <c r="N208" s="13">
        <f t="shared" si="31"/>
        <v>600</v>
      </c>
      <c r="O208" s="13">
        <f t="shared" si="31"/>
        <v>967</v>
      </c>
      <c r="P208" s="13">
        <f t="shared" si="31"/>
        <v>511</v>
      </c>
      <c r="Q208" s="13">
        <f t="shared" si="31"/>
        <v>456</v>
      </c>
      <c r="R208" s="13">
        <f t="shared" si="31"/>
        <v>0</v>
      </c>
      <c r="S208" s="13">
        <f t="shared" si="31"/>
        <v>0</v>
      </c>
      <c r="T208" s="13">
        <f t="shared" si="31"/>
        <v>0</v>
      </c>
      <c r="U208" s="13">
        <f t="shared" si="31"/>
        <v>0</v>
      </c>
      <c r="V208" s="13">
        <f t="shared" si="31"/>
        <v>0</v>
      </c>
      <c r="W208" s="13">
        <f t="shared" si="31"/>
        <v>0</v>
      </c>
      <c r="X208" s="13">
        <f t="shared" si="31"/>
        <v>0</v>
      </c>
    </row>
    <row r="209" spans="1:24" x14ac:dyDescent="0.2">
      <c r="A209" s="10"/>
      <c r="B209" s="32" t="s">
        <v>179</v>
      </c>
      <c r="C209" s="36"/>
      <c r="D209" s="6">
        <v>120</v>
      </c>
      <c r="E209" s="6">
        <v>114</v>
      </c>
      <c r="F209" s="6">
        <v>61</v>
      </c>
      <c r="G209" s="6">
        <v>53</v>
      </c>
      <c r="H209" s="6">
        <v>93</v>
      </c>
      <c r="I209" s="6">
        <v>50</v>
      </c>
      <c r="J209" s="6">
        <v>43</v>
      </c>
      <c r="K209" s="6">
        <v>120</v>
      </c>
      <c r="L209" s="6">
        <v>114</v>
      </c>
      <c r="M209" s="6">
        <v>61</v>
      </c>
      <c r="N209" s="6">
        <v>53</v>
      </c>
      <c r="O209" s="6">
        <v>93</v>
      </c>
      <c r="P209" s="6">
        <v>50</v>
      </c>
      <c r="Q209" s="6">
        <v>43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</row>
    <row r="210" spans="1:24" ht="13.5" customHeight="1" x14ac:dyDescent="0.2">
      <c r="A210" s="10"/>
      <c r="B210" s="32" t="s">
        <v>180</v>
      </c>
      <c r="C210" s="36"/>
      <c r="D210" s="6">
        <v>80</v>
      </c>
      <c r="E210" s="6">
        <v>48</v>
      </c>
      <c r="F210" s="6">
        <v>22</v>
      </c>
      <c r="G210" s="6">
        <v>26</v>
      </c>
      <c r="H210" s="6">
        <v>48</v>
      </c>
      <c r="I210" s="6">
        <v>22</v>
      </c>
      <c r="J210" s="6">
        <v>26</v>
      </c>
      <c r="K210" s="6">
        <v>80</v>
      </c>
      <c r="L210" s="6">
        <v>48</v>
      </c>
      <c r="M210" s="6">
        <v>22</v>
      </c>
      <c r="N210" s="6">
        <v>26</v>
      </c>
      <c r="O210" s="6">
        <v>48</v>
      </c>
      <c r="P210" s="6">
        <v>22</v>
      </c>
      <c r="Q210" s="6">
        <v>26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</row>
    <row r="211" spans="1:24" x14ac:dyDescent="0.2">
      <c r="A211" s="10"/>
      <c r="B211" s="32" t="s">
        <v>181</v>
      </c>
      <c r="C211" s="36"/>
      <c r="D211" s="6">
        <v>80</v>
      </c>
      <c r="E211" s="6">
        <v>77</v>
      </c>
      <c r="F211" s="6">
        <v>44</v>
      </c>
      <c r="G211" s="6">
        <v>33</v>
      </c>
      <c r="H211" s="6">
        <v>68</v>
      </c>
      <c r="I211" s="6">
        <v>40</v>
      </c>
      <c r="J211" s="6">
        <v>28</v>
      </c>
      <c r="K211" s="6">
        <v>80</v>
      </c>
      <c r="L211" s="6">
        <v>77</v>
      </c>
      <c r="M211" s="6">
        <v>44</v>
      </c>
      <c r="N211" s="6">
        <v>33</v>
      </c>
      <c r="O211" s="6">
        <v>68</v>
      </c>
      <c r="P211" s="6">
        <v>40</v>
      </c>
      <c r="Q211" s="6">
        <v>28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</row>
    <row r="212" spans="1:24" ht="14.25" customHeight="1" x14ac:dyDescent="0.2">
      <c r="A212" s="10"/>
      <c r="B212" s="32" t="s">
        <v>182</v>
      </c>
      <c r="C212" s="36"/>
      <c r="D212" s="6">
        <v>80</v>
      </c>
      <c r="E212" s="6">
        <v>55</v>
      </c>
      <c r="F212" s="6">
        <v>26</v>
      </c>
      <c r="G212" s="6">
        <v>29</v>
      </c>
      <c r="H212" s="6">
        <v>52</v>
      </c>
      <c r="I212" s="6">
        <v>24</v>
      </c>
      <c r="J212" s="6">
        <v>28</v>
      </c>
      <c r="K212" s="6">
        <v>80</v>
      </c>
      <c r="L212" s="6">
        <v>55</v>
      </c>
      <c r="M212" s="6">
        <v>26</v>
      </c>
      <c r="N212" s="6">
        <v>29</v>
      </c>
      <c r="O212" s="6">
        <v>52</v>
      </c>
      <c r="P212" s="6">
        <v>24</v>
      </c>
      <c r="Q212" s="6">
        <v>28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</row>
    <row r="213" spans="1:24" x14ac:dyDescent="0.2">
      <c r="A213" s="10"/>
      <c r="B213" s="32" t="s">
        <v>183</v>
      </c>
      <c r="C213" s="36"/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</row>
    <row r="214" spans="1:24" x14ac:dyDescent="0.2">
      <c r="A214" s="10"/>
      <c r="B214" s="32" t="s">
        <v>184</v>
      </c>
      <c r="C214" s="36"/>
      <c r="D214" s="6">
        <v>120</v>
      </c>
      <c r="E214" s="6">
        <v>88</v>
      </c>
      <c r="F214" s="6">
        <v>47</v>
      </c>
      <c r="G214" s="6">
        <v>41</v>
      </c>
      <c r="H214" s="6">
        <v>67</v>
      </c>
      <c r="I214" s="6">
        <v>33</v>
      </c>
      <c r="J214" s="6">
        <v>34</v>
      </c>
      <c r="K214" s="6">
        <v>120</v>
      </c>
      <c r="L214" s="6">
        <v>88</v>
      </c>
      <c r="M214" s="6">
        <v>47</v>
      </c>
      <c r="N214" s="6">
        <v>41</v>
      </c>
      <c r="O214" s="6">
        <v>67</v>
      </c>
      <c r="P214" s="6">
        <v>33</v>
      </c>
      <c r="Q214" s="6">
        <v>34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</row>
    <row r="215" spans="1:24" x14ac:dyDescent="0.2">
      <c r="A215" s="10"/>
      <c r="B215" s="32" t="s">
        <v>185</v>
      </c>
      <c r="C215" s="36"/>
      <c r="D215" s="6">
        <v>348</v>
      </c>
      <c r="E215" s="6">
        <v>535</v>
      </c>
      <c r="F215" s="6">
        <v>300</v>
      </c>
      <c r="G215" s="6">
        <v>235</v>
      </c>
      <c r="H215" s="6">
        <v>322</v>
      </c>
      <c r="I215" s="6">
        <v>181</v>
      </c>
      <c r="J215" s="6">
        <v>141</v>
      </c>
      <c r="K215" s="6">
        <v>348</v>
      </c>
      <c r="L215" s="6">
        <v>535</v>
      </c>
      <c r="M215" s="6">
        <v>300</v>
      </c>
      <c r="N215" s="6">
        <v>235</v>
      </c>
      <c r="O215" s="6">
        <v>322</v>
      </c>
      <c r="P215" s="6">
        <v>181</v>
      </c>
      <c r="Q215" s="6">
        <v>141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</row>
    <row r="216" spans="1:24" x14ac:dyDescent="0.2">
      <c r="A216" s="10"/>
      <c r="B216" s="32" t="s">
        <v>186</v>
      </c>
      <c r="C216" s="36"/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</row>
    <row r="217" spans="1:24" x14ac:dyDescent="0.2">
      <c r="A217" s="10"/>
      <c r="B217" s="32" t="s">
        <v>187</v>
      </c>
      <c r="C217" s="36"/>
      <c r="D217" s="6">
        <v>80</v>
      </c>
      <c r="E217" s="6">
        <v>33</v>
      </c>
      <c r="F217" s="6">
        <v>22</v>
      </c>
      <c r="G217" s="6">
        <v>11</v>
      </c>
      <c r="H217" s="6">
        <v>30</v>
      </c>
      <c r="I217" s="6">
        <v>20</v>
      </c>
      <c r="J217" s="6">
        <v>10</v>
      </c>
      <c r="K217" s="6">
        <v>80</v>
      </c>
      <c r="L217" s="6">
        <v>33</v>
      </c>
      <c r="M217" s="6">
        <v>22</v>
      </c>
      <c r="N217" s="6">
        <v>11</v>
      </c>
      <c r="O217" s="6">
        <v>30</v>
      </c>
      <c r="P217" s="6">
        <v>20</v>
      </c>
      <c r="Q217" s="6">
        <v>10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</row>
    <row r="218" spans="1:24" x14ac:dyDescent="0.2">
      <c r="A218" s="10"/>
      <c r="B218" s="32" t="s">
        <v>188</v>
      </c>
      <c r="C218" s="36"/>
      <c r="D218" s="6">
        <v>40</v>
      </c>
      <c r="E218" s="6">
        <v>34</v>
      </c>
      <c r="F218" s="6">
        <v>8</v>
      </c>
      <c r="G218" s="6">
        <v>26</v>
      </c>
      <c r="H218" s="6">
        <v>33</v>
      </c>
      <c r="I218" s="6">
        <v>8</v>
      </c>
      <c r="J218" s="6">
        <v>25</v>
      </c>
      <c r="K218" s="6">
        <v>40</v>
      </c>
      <c r="L218" s="6">
        <v>34</v>
      </c>
      <c r="M218" s="6">
        <v>8</v>
      </c>
      <c r="N218" s="6">
        <v>26</v>
      </c>
      <c r="O218" s="6">
        <v>33</v>
      </c>
      <c r="P218" s="6">
        <v>8</v>
      </c>
      <c r="Q218" s="6">
        <v>25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</row>
    <row r="219" spans="1:24" x14ac:dyDescent="0.2">
      <c r="A219" s="10"/>
      <c r="B219" s="32" t="s">
        <v>189</v>
      </c>
      <c r="C219" s="36"/>
      <c r="D219" s="6">
        <v>80</v>
      </c>
      <c r="E219" s="6">
        <v>23</v>
      </c>
      <c r="F219" s="6">
        <v>14</v>
      </c>
      <c r="G219" s="6">
        <v>9</v>
      </c>
      <c r="H219" s="6">
        <v>23</v>
      </c>
      <c r="I219" s="6">
        <v>14</v>
      </c>
      <c r="J219" s="6">
        <v>9</v>
      </c>
      <c r="K219" s="6">
        <v>80</v>
      </c>
      <c r="L219" s="6">
        <v>23</v>
      </c>
      <c r="M219" s="6">
        <v>14</v>
      </c>
      <c r="N219" s="6">
        <v>9</v>
      </c>
      <c r="O219" s="6">
        <v>23</v>
      </c>
      <c r="P219" s="6">
        <v>14</v>
      </c>
      <c r="Q219" s="6">
        <v>9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</row>
    <row r="220" spans="1:24" x14ac:dyDescent="0.2">
      <c r="A220" s="10"/>
      <c r="B220" s="32" t="s">
        <v>190</v>
      </c>
      <c r="C220" s="36"/>
      <c r="D220" s="6">
        <v>120</v>
      </c>
      <c r="E220" s="6">
        <v>152</v>
      </c>
      <c r="F220" s="6">
        <v>74</v>
      </c>
      <c r="G220" s="6">
        <v>78</v>
      </c>
      <c r="H220" s="6">
        <v>110</v>
      </c>
      <c r="I220" s="6">
        <v>57</v>
      </c>
      <c r="J220" s="6">
        <v>53</v>
      </c>
      <c r="K220" s="6">
        <v>120</v>
      </c>
      <c r="L220" s="6">
        <v>152</v>
      </c>
      <c r="M220" s="6">
        <v>74</v>
      </c>
      <c r="N220" s="6">
        <v>78</v>
      </c>
      <c r="O220" s="6">
        <v>110</v>
      </c>
      <c r="P220" s="6">
        <v>57</v>
      </c>
      <c r="Q220" s="6">
        <v>53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</row>
    <row r="221" spans="1:24" x14ac:dyDescent="0.2">
      <c r="A221" s="10"/>
      <c r="B221" s="32" t="s">
        <v>191</v>
      </c>
      <c r="C221" s="36"/>
      <c r="D221" s="6">
        <v>80</v>
      </c>
      <c r="E221" s="6">
        <v>33</v>
      </c>
      <c r="F221" s="6">
        <v>12</v>
      </c>
      <c r="G221" s="6">
        <v>21</v>
      </c>
      <c r="H221" s="6">
        <v>33</v>
      </c>
      <c r="I221" s="6">
        <v>12</v>
      </c>
      <c r="J221" s="6">
        <v>21</v>
      </c>
      <c r="K221" s="6">
        <v>80</v>
      </c>
      <c r="L221" s="6">
        <v>33</v>
      </c>
      <c r="M221" s="6">
        <v>12</v>
      </c>
      <c r="N221" s="6">
        <v>21</v>
      </c>
      <c r="O221" s="6">
        <v>33</v>
      </c>
      <c r="P221" s="6">
        <v>12</v>
      </c>
      <c r="Q221" s="6">
        <v>21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</row>
    <row r="222" spans="1:24" x14ac:dyDescent="0.2">
      <c r="A222" s="10"/>
      <c r="B222" s="32" t="s">
        <v>192</v>
      </c>
      <c r="C222" s="36"/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</row>
    <row r="223" spans="1:24" x14ac:dyDescent="0.2">
      <c r="A223" s="10"/>
      <c r="B223" s="32" t="s">
        <v>193</v>
      </c>
      <c r="C223" s="36"/>
      <c r="D223" s="6">
        <v>40</v>
      </c>
      <c r="E223" s="6">
        <v>35</v>
      </c>
      <c r="F223" s="6">
        <v>17</v>
      </c>
      <c r="G223" s="6">
        <v>18</v>
      </c>
      <c r="H223" s="6">
        <v>35</v>
      </c>
      <c r="I223" s="6">
        <v>17</v>
      </c>
      <c r="J223" s="6">
        <v>18</v>
      </c>
      <c r="K223" s="6">
        <v>40</v>
      </c>
      <c r="L223" s="6">
        <v>35</v>
      </c>
      <c r="M223" s="6">
        <v>17</v>
      </c>
      <c r="N223" s="6">
        <v>18</v>
      </c>
      <c r="O223" s="6">
        <v>35</v>
      </c>
      <c r="P223" s="6">
        <v>17</v>
      </c>
      <c r="Q223" s="6">
        <v>18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</row>
    <row r="224" spans="1:24" x14ac:dyDescent="0.2">
      <c r="A224" s="10"/>
      <c r="B224" s="32" t="s">
        <v>194</v>
      </c>
      <c r="C224" s="36"/>
      <c r="D224" s="6">
        <v>80</v>
      </c>
      <c r="E224" s="6">
        <v>55</v>
      </c>
      <c r="F224" s="6">
        <v>35</v>
      </c>
      <c r="G224" s="6">
        <v>20</v>
      </c>
      <c r="H224" s="6">
        <v>53</v>
      </c>
      <c r="I224" s="6">
        <v>33</v>
      </c>
      <c r="J224" s="6">
        <v>20</v>
      </c>
      <c r="K224" s="6">
        <v>80</v>
      </c>
      <c r="L224" s="6">
        <v>55</v>
      </c>
      <c r="M224" s="6">
        <v>35</v>
      </c>
      <c r="N224" s="6">
        <v>20</v>
      </c>
      <c r="O224" s="6">
        <v>53</v>
      </c>
      <c r="P224" s="6">
        <v>33</v>
      </c>
      <c r="Q224" s="6">
        <v>20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</row>
    <row r="225" spans="1:24" x14ac:dyDescent="0.2">
      <c r="A225" s="10"/>
      <c r="B225" s="32" t="s">
        <v>195</v>
      </c>
      <c r="C225" s="36"/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</row>
    <row r="226" spans="1:24" x14ac:dyDescent="0.2">
      <c r="A226" s="10"/>
      <c r="B226" s="32" t="s">
        <v>196</v>
      </c>
      <c r="C226" s="36"/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</row>
    <row r="227" spans="1:24" ht="10.5" customHeight="1" x14ac:dyDescent="0.2">
      <c r="A227" s="10"/>
      <c r="B227" s="17"/>
      <c r="C227" s="18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ht="13.5" customHeight="1" x14ac:dyDescent="0.2">
      <c r="A228" s="35" t="s">
        <v>23</v>
      </c>
      <c r="B228" s="35"/>
      <c r="C228" s="37"/>
      <c r="D228" s="13">
        <f>SUM(D229:D230)</f>
        <v>1880</v>
      </c>
      <c r="E228" s="13">
        <f t="shared" ref="E228:X228" si="32">SUM(E229:E230)</f>
        <v>2579</v>
      </c>
      <c r="F228" s="13">
        <f t="shared" si="32"/>
        <v>1273</v>
      </c>
      <c r="G228" s="13">
        <f t="shared" si="32"/>
        <v>1306</v>
      </c>
      <c r="H228" s="13">
        <f t="shared" si="32"/>
        <v>1551</v>
      </c>
      <c r="I228" s="13">
        <f t="shared" si="32"/>
        <v>783</v>
      </c>
      <c r="J228" s="13">
        <f t="shared" si="32"/>
        <v>768</v>
      </c>
      <c r="K228" s="13">
        <f t="shared" si="32"/>
        <v>1800</v>
      </c>
      <c r="L228" s="13">
        <f t="shared" si="32"/>
        <v>2529</v>
      </c>
      <c r="M228" s="13">
        <f t="shared" si="32"/>
        <v>1246</v>
      </c>
      <c r="N228" s="13">
        <f t="shared" si="32"/>
        <v>1283</v>
      </c>
      <c r="O228" s="13">
        <f t="shared" si="32"/>
        <v>1503</v>
      </c>
      <c r="P228" s="13">
        <f t="shared" si="32"/>
        <v>757</v>
      </c>
      <c r="Q228" s="13">
        <f t="shared" si="32"/>
        <v>746</v>
      </c>
      <c r="R228" s="13">
        <f t="shared" si="32"/>
        <v>80</v>
      </c>
      <c r="S228" s="13">
        <f t="shared" si="32"/>
        <v>50</v>
      </c>
      <c r="T228" s="13">
        <f t="shared" si="32"/>
        <v>27</v>
      </c>
      <c r="U228" s="13">
        <f t="shared" si="32"/>
        <v>23</v>
      </c>
      <c r="V228" s="13">
        <f t="shared" si="32"/>
        <v>48</v>
      </c>
      <c r="W228" s="13">
        <f t="shared" si="32"/>
        <v>26</v>
      </c>
      <c r="X228" s="13">
        <f t="shared" si="32"/>
        <v>22</v>
      </c>
    </row>
    <row r="229" spans="1:24" x14ac:dyDescent="0.2">
      <c r="A229" s="9"/>
      <c r="B229" s="32" t="s">
        <v>197</v>
      </c>
      <c r="C229" s="36"/>
      <c r="D229" s="6">
        <v>1460</v>
      </c>
      <c r="E229" s="6">
        <v>2333</v>
      </c>
      <c r="F229" s="6">
        <v>1135</v>
      </c>
      <c r="G229" s="6">
        <v>1198</v>
      </c>
      <c r="H229" s="6">
        <v>1320</v>
      </c>
      <c r="I229" s="6">
        <v>655</v>
      </c>
      <c r="J229" s="6">
        <v>665</v>
      </c>
      <c r="K229" s="6">
        <v>1380</v>
      </c>
      <c r="L229" s="6">
        <v>2283</v>
      </c>
      <c r="M229" s="6">
        <v>1108</v>
      </c>
      <c r="N229" s="6">
        <v>1175</v>
      </c>
      <c r="O229" s="6">
        <v>1272</v>
      </c>
      <c r="P229" s="6">
        <v>629</v>
      </c>
      <c r="Q229" s="6">
        <v>643</v>
      </c>
      <c r="R229" s="6">
        <v>80</v>
      </c>
      <c r="S229" s="6">
        <v>50</v>
      </c>
      <c r="T229" s="6">
        <v>27</v>
      </c>
      <c r="U229" s="6">
        <v>23</v>
      </c>
      <c r="V229" s="6">
        <v>48</v>
      </c>
      <c r="W229" s="6">
        <v>26</v>
      </c>
      <c r="X229" s="6">
        <v>22</v>
      </c>
    </row>
    <row r="230" spans="1:24" ht="13.5" customHeight="1" x14ac:dyDescent="0.2">
      <c r="A230" s="9"/>
      <c r="B230" s="34" t="s">
        <v>6</v>
      </c>
      <c r="C230" s="38"/>
      <c r="D230" s="13">
        <f>SUM(D231:D237)</f>
        <v>420</v>
      </c>
      <c r="E230" s="13">
        <f t="shared" ref="E230:X230" si="33">SUM(E231:E237)</f>
        <v>246</v>
      </c>
      <c r="F230" s="13">
        <f t="shared" si="33"/>
        <v>138</v>
      </c>
      <c r="G230" s="13">
        <f t="shared" si="33"/>
        <v>108</v>
      </c>
      <c r="H230" s="13">
        <f t="shared" si="33"/>
        <v>231</v>
      </c>
      <c r="I230" s="13">
        <f t="shared" si="33"/>
        <v>128</v>
      </c>
      <c r="J230" s="13">
        <f t="shared" si="33"/>
        <v>103</v>
      </c>
      <c r="K230" s="13">
        <f t="shared" si="33"/>
        <v>420</v>
      </c>
      <c r="L230" s="13">
        <f t="shared" si="33"/>
        <v>246</v>
      </c>
      <c r="M230" s="13">
        <f t="shared" si="33"/>
        <v>138</v>
      </c>
      <c r="N230" s="13">
        <f t="shared" si="33"/>
        <v>108</v>
      </c>
      <c r="O230" s="13">
        <f t="shared" si="33"/>
        <v>231</v>
      </c>
      <c r="P230" s="13">
        <f t="shared" si="33"/>
        <v>128</v>
      </c>
      <c r="Q230" s="13">
        <f t="shared" si="33"/>
        <v>103</v>
      </c>
      <c r="R230" s="13">
        <f t="shared" si="33"/>
        <v>0</v>
      </c>
      <c r="S230" s="13">
        <f t="shared" si="33"/>
        <v>0</v>
      </c>
      <c r="T230" s="13">
        <f t="shared" si="33"/>
        <v>0</v>
      </c>
      <c r="U230" s="13">
        <f t="shared" si="33"/>
        <v>0</v>
      </c>
      <c r="V230" s="13">
        <f t="shared" si="33"/>
        <v>0</v>
      </c>
      <c r="W230" s="13">
        <f t="shared" si="33"/>
        <v>0</v>
      </c>
      <c r="X230" s="13">
        <f t="shared" si="33"/>
        <v>0</v>
      </c>
    </row>
    <row r="231" spans="1:24" x14ac:dyDescent="0.2">
      <c r="A231" s="9"/>
      <c r="B231" s="32" t="s">
        <v>198</v>
      </c>
      <c r="C231" s="36"/>
      <c r="D231" s="6">
        <v>120</v>
      </c>
      <c r="E231" s="6">
        <v>90</v>
      </c>
      <c r="F231" s="6">
        <v>49</v>
      </c>
      <c r="G231" s="6">
        <v>41</v>
      </c>
      <c r="H231" s="6">
        <v>87</v>
      </c>
      <c r="I231" s="6">
        <v>47</v>
      </c>
      <c r="J231" s="6">
        <v>40</v>
      </c>
      <c r="K231" s="6">
        <v>120</v>
      </c>
      <c r="L231" s="6">
        <v>90</v>
      </c>
      <c r="M231" s="6">
        <v>49</v>
      </c>
      <c r="N231" s="6">
        <v>41</v>
      </c>
      <c r="O231" s="6">
        <v>87</v>
      </c>
      <c r="P231" s="6">
        <v>47</v>
      </c>
      <c r="Q231" s="6">
        <v>40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</row>
    <row r="232" spans="1:24" x14ac:dyDescent="0.2">
      <c r="A232" s="9"/>
      <c r="B232" s="32" t="s">
        <v>199</v>
      </c>
      <c r="C232" s="36"/>
      <c r="D232" s="6">
        <v>80</v>
      </c>
      <c r="E232" s="6">
        <v>27</v>
      </c>
      <c r="F232" s="6">
        <v>18</v>
      </c>
      <c r="G232" s="6">
        <v>9</v>
      </c>
      <c r="H232" s="6">
        <v>25</v>
      </c>
      <c r="I232" s="6">
        <v>16</v>
      </c>
      <c r="J232" s="6">
        <v>9</v>
      </c>
      <c r="K232" s="6">
        <v>80</v>
      </c>
      <c r="L232" s="6">
        <v>27</v>
      </c>
      <c r="M232" s="6">
        <v>18</v>
      </c>
      <c r="N232" s="6">
        <v>9</v>
      </c>
      <c r="O232" s="6">
        <v>25</v>
      </c>
      <c r="P232" s="6">
        <v>16</v>
      </c>
      <c r="Q232" s="6">
        <v>9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</row>
    <row r="233" spans="1:24" x14ac:dyDescent="0.2">
      <c r="A233" s="9"/>
      <c r="B233" s="32" t="s">
        <v>200</v>
      </c>
      <c r="C233" s="36"/>
      <c r="D233" s="6">
        <v>60</v>
      </c>
      <c r="E233" s="6">
        <v>20</v>
      </c>
      <c r="F233" s="6">
        <v>12</v>
      </c>
      <c r="G233" s="6">
        <v>8</v>
      </c>
      <c r="H233" s="6">
        <v>19</v>
      </c>
      <c r="I233" s="6">
        <v>11</v>
      </c>
      <c r="J233" s="6">
        <v>8</v>
      </c>
      <c r="K233" s="6">
        <v>60</v>
      </c>
      <c r="L233" s="6">
        <v>20</v>
      </c>
      <c r="M233" s="6">
        <v>12</v>
      </c>
      <c r="N233" s="6">
        <v>8</v>
      </c>
      <c r="O233" s="6">
        <v>19</v>
      </c>
      <c r="P233" s="6">
        <v>11</v>
      </c>
      <c r="Q233" s="6">
        <v>8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</row>
    <row r="234" spans="1:24" x14ac:dyDescent="0.2">
      <c r="A234" s="9"/>
      <c r="B234" s="32" t="s">
        <v>201</v>
      </c>
      <c r="C234" s="36"/>
      <c r="D234" s="6">
        <v>80</v>
      </c>
      <c r="E234" s="6">
        <v>69</v>
      </c>
      <c r="F234" s="6">
        <v>40</v>
      </c>
      <c r="G234" s="6">
        <v>29</v>
      </c>
      <c r="H234" s="6">
        <v>64</v>
      </c>
      <c r="I234" s="6">
        <v>36</v>
      </c>
      <c r="J234" s="6">
        <v>28</v>
      </c>
      <c r="K234" s="6">
        <v>80</v>
      </c>
      <c r="L234" s="6">
        <v>69</v>
      </c>
      <c r="M234" s="6">
        <v>40</v>
      </c>
      <c r="N234" s="6">
        <v>29</v>
      </c>
      <c r="O234" s="6">
        <v>64</v>
      </c>
      <c r="P234" s="6">
        <v>36</v>
      </c>
      <c r="Q234" s="6">
        <v>28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</row>
    <row r="235" spans="1:24" x14ac:dyDescent="0.2">
      <c r="A235" s="9"/>
      <c r="B235" s="32" t="s">
        <v>202</v>
      </c>
      <c r="C235" s="36"/>
      <c r="D235" s="6">
        <v>40</v>
      </c>
      <c r="E235" s="6">
        <v>22</v>
      </c>
      <c r="F235" s="6">
        <v>9</v>
      </c>
      <c r="G235" s="6">
        <v>13</v>
      </c>
      <c r="H235" s="6">
        <v>18</v>
      </c>
      <c r="I235" s="6">
        <v>8</v>
      </c>
      <c r="J235" s="6">
        <v>10</v>
      </c>
      <c r="K235" s="6">
        <v>40</v>
      </c>
      <c r="L235" s="6">
        <v>22</v>
      </c>
      <c r="M235" s="6">
        <v>9</v>
      </c>
      <c r="N235" s="6">
        <v>13</v>
      </c>
      <c r="O235" s="6">
        <v>18</v>
      </c>
      <c r="P235" s="6">
        <v>8</v>
      </c>
      <c r="Q235" s="6">
        <v>10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</row>
    <row r="236" spans="1:24" ht="13.5" customHeight="1" x14ac:dyDescent="0.2">
      <c r="A236" s="10"/>
      <c r="B236" s="32" t="s">
        <v>203</v>
      </c>
      <c r="C236" s="36"/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</row>
    <row r="237" spans="1:24" x14ac:dyDescent="0.2">
      <c r="A237" s="10"/>
      <c r="B237" s="32" t="s">
        <v>204</v>
      </c>
      <c r="C237" s="36"/>
      <c r="D237" s="6">
        <v>40</v>
      </c>
      <c r="E237" s="6">
        <v>18</v>
      </c>
      <c r="F237" s="6">
        <v>10</v>
      </c>
      <c r="G237" s="6">
        <v>8</v>
      </c>
      <c r="H237" s="6">
        <v>18</v>
      </c>
      <c r="I237" s="6">
        <v>10</v>
      </c>
      <c r="J237" s="6">
        <v>8</v>
      </c>
      <c r="K237" s="6">
        <v>40</v>
      </c>
      <c r="L237" s="6">
        <v>18</v>
      </c>
      <c r="M237" s="6">
        <v>10</v>
      </c>
      <c r="N237" s="6">
        <v>8</v>
      </c>
      <c r="O237" s="6">
        <v>18</v>
      </c>
      <c r="P237" s="6">
        <v>10</v>
      </c>
      <c r="Q237" s="6">
        <v>8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</row>
    <row r="238" spans="1:24" x14ac:dyDescent="0.2">
      <c r="A238" s="10"/>
      <c r="B238" s="17"/>
      <c r="C238" s="18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 ht="13.5" customHeight="1" x14ac:dyDescent="0.2">
      <c r="A239" s="35" t="s">
        <v>24</v>
      </c>
      <c r="B239" s="35"/>
      <c r="C239" s="37"/>
      <c r="D239" s="13">
        <f>SUM(D240:D241)</f>
        <v>740</v>
      </c>
      <c r="E239" s="13">
        <f t="shared" ref="E239:X239" si="34">SUM(E240:E241)</f>
        <v>477</v>
      </c>
      <c r="F239" s="13">
        <f t="shared" si="34"/>
        <v>257</v>
      </c>
      <c r="G239" s="13">
        <f t="shared" si="34"/>
        <v>220</v>
      </c>
      <c r="H239" s="13">
        <f t="shared" si="34"/>
        <v>468</v>
      </c>
      <c r="I239" s="13">
        <f t="shared" si="34"/>
        <v>253</v>
      </c>
      <c r="J239" s="13">
        <f t="shared" si="34"/>
        <v>215</v>
      </c>
      <c r="K239" s="13">
        <f t="shared" si="34"/>
        <v>720</v>
      </c>
      <c r="L239" s="13">
        <f t="shared" si="34"/>
        <v>477</v>
      </c>
      <c r="M239" s="13">
        <f t="shared" si="34"/>
        <v>257</v>
      </c>
      <c r="N239" s="13">
        <f t="shared" si="34"/>
        <v>220</v>
      </c>
      <c r="O239" s="13">
        <f t="shared" si="34"/>
        <v>468</v>
      </c>
      <c r="P239" s="13">
        <f t="shared" si="34"/>
        <v>253</v>
      </c>
      <c r="Q239" s="13">
        <f t="shared" si="34"/>
        <v>215</v>
      </c>
      <c r="R239" s="13">
        <f t="shared" si="34"/>
        <v>20</v>
      </c>
      <c r="S239" s="13">
        <f t="shared" si="34"/>
        <v>0</v>
      </c>
      <c r="T239" s="13">
        <f t="shared" si="34"/>
        <v>0</v>
      </c>
      <c r="U239" s="13">
        <f t="shared" si="34"/>
        <v>0</v>
      </c>
      <c r="V239" s="13">
        <f t="shared" si="34"/>
        <v>0</v>
      </c>
      <c r="W239" s="13">
        <f t="shared" si="34"/>
        <v>0</v>
      </c>
      <c r="X239" s="13">
        <f t="shared" si="34"/>
        <v>0</v>
      </c>
    </row>
    <row r="240" spans="1:24" ht="14.25" customHeight="1" x14ac:dyDescent="0.2">
      <c r="A240" s="9"/>
      <c r="B240" s="32" t="s">
        <v>205</v>
      </c>
      <c r="C240" s="36"/>
      <c r="D240" s="6">
        <v>200</v>
      </c>
      <c r="E240" s="6">
        <v>151</v>
      </c>
      <c r="F240" s="6">
        <v>75</v>
      </c>
      <c r="G240" s="6">
        <v>76</v>
      </c>
      <c r="H240" s="6">
        <v>151</v>
      </c>
      <c r="I240" s="6">
        <v>75</v>
      </c>
      <c r="J240" s="6">
        <v>76</v>
      </c>
      <c r="K240" s="6">
        <v>200</v>
      </c>
      <c r="L240" s="6">
        <v>151</v>
      </c>
      <c r="M240" s="6">
        <v>75</v>
      </c>
      <c r="N240" s="6">
        <v>76</v>
      </c>
      <c r="O240" s="6">
        <v>151</v>
      </c>
      <c r="P240" s="6">
        <v>75</v>
      </c>
      <c r="Q240" s="6">
        <v>76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</row>
    <row r="241" spans="1:24" ht="13.5" customHeight="1" x14ac:dyDescent="0.2">
      <c r="A241" s="9"/>
      <c r="B241" s="34" t="s">
        <v>6</v>
      </c>
      <c r="C241" s="38"/>
      <c r="D241" s="13">
        <f>SUM(D242:D245)</f>
        <v>540</v>
      </c>
      <c r="E241" s="13">
        <f t="shared" ref="E241:X241" si="35">SUM(E242:E245)</f>
        <v>326</v>
      </c>
      <c r="F241" s="13">
        <f t="shared" si="35"/>
        <v>182</v>
      </c>
      <c r="G241" s="13">
        <f t="shared" si="35"/>
        <v>144</v>
      </c>
      <c r="H241" s="13">
        <f t="shared" si="35"/>
        <v>317</v>
      </c>
      <c r="I241" s="13">
        <f t="shared" si="35"/>
        <v>178</v>
      </c>
      <c r="J241" s="13">
        <f t="shared" si="35"/>
        <v>139</v>
      </c>
      <c r="K241" s="13">
        <f>SUM(K242:K245)</f>
        <v>520</v>
      </c>
      <c r="L241" s="13">
        <f t="shared" si="35"/>
        <v>326</v>
      </c>
      <c r="M241" s="13">
        <f t="shared" si="35"/>
        <v>182</v>
      </c>
      <c r="N241" s="13">
        <f t="shared" si="35"/>
        <v>144</v>
      </c>
      <c r="O241" s="13">
        <f t="shared" si="35"/>
        <v>317</v>
      </c>
      <c r="P241" s="13">
        <f t="shared" si="35"/>
        <v>178</v>
      </c>
      <c r="Q241" s="13">
        <f t="shared" si="35"/>
        <v>139</v>
      </c>
      <c r="R241" s="13">
        <f t="shared" si="35"/>
        <v>20</v>
      </c>
      <c r="S241" s="13">
        <f t="shared" si="35"/>
        <v>0</v>
      </c>
      <c r="T241" s="13">
        <f t="shared" si="35"/>
        <v>0</v>
      </c>
      <c r="U241" s="13">
        <f t="shared" si="35"/>
        <v>0</v>
      </c>
      <c r="V241" s="13">
        <f t="shared" si="35"/>
        <v>0</v>
      </c>
      <c r="W241" s="13">
        <f t="shared" si="35"/>
        <v>0</v>
      </c>
      <c r="X241" s="13">
        <f t="shared" si="35"/>
        <v>0</v>
      </c>
    </row>
    <row r="242" spans="1:24" x14ac:dyDescent="0.2">
      <c r="A242" s="9"/>
      <c r="B242" s="32" t="s">
        <v>206</v>
      </c>
      <c r="C242" s="36"/>
      <c r="D242" s="6">
        <v>180</v>
      </c>
      <c r="E242" s="6">
        <v>79</v>
      </c>
      <c r="F242" s="6">
        <v>45</v>
      </c>
      <c r="G242" s="6">
        <v>34</v>
      </c>
      <c r="H242" s="6">
        <v>76</v>
      </c>
      <c r="I242" s="6">
        <v>43</v>
      </c>
      <c r="J242" s="6">
        <v>33</v>
      </c>
      <c r="K242" s="6">
        <v>160</v>
      </c>
      <c r="L242" s="6">
        <v>79</v>
      </c>
      <c r="M242" s="6">
        <v>45</v>
      </c>
      <c r="N242" s="6">
        <v>34</v>
      </c>
      <c r="O242" s="6">
        <v>76</v>
      </c>
      <c r="P242" s="6">
        <v>43</v>
      </c>
      <c r="Q242" s="6">
        <v>33</v>
      </c>
      <c r="R242" s="6">
        <v>20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</row>
    <row r="243" spans="1:24" x14ac:dyDescent="0.2">
      <c r="A243" s="9"/>
      <c r="B243" s="32" t="s">
        <v>207</v>
      </c>
      <c r="C243" s="36"/>
      <c r="D243" s="6">
        <v>280</v>
      </c>
      <c r="E243" s="6">
        <v>208</v>
      </c>
      <c r="F243" s="6">
        <v>112</v>
      </c>
      <c r="G243" s="6">
        <v>96</v>
      </c>
      <c r="H243" s="6">
        <v>202</v>
      </c>
      <c r="I243" s="6">
        <v>110</v>
      </c>
      <c r="J243" s="6">
        <v>92</v>
      </c>
      <c r="K243" s="6">
        <v>280</v>
      </c>
      <c r="L243" s="6">
        <v>208</v>
      </c>
      <c r="M243" s="6">
        <v>112</v>
      </c>
      <c r="N243" s="6">
        <v>96</v>
      </c>
      <c r="O243" s="6">
        <v>202</v>
      </c>
      <c r="P243" s="6">
        <v>110</v>
      </c>
      <c r="Q243" s="6">
        <v>92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</row>
    <row r="244" spans="1:24" x14ac:dyDescent="0.2">
      <c r="A244" s="9"/>
      <c r="B244" s="32" t="s">
        <v>208</v>
      </c>
      <c r="C244" s="36"/>
      <c r="D244" s="6">
        <v>40</v>
      </c>
      <c r="E244" s="6">
        <v>21</v>
      </c>
      <c r="F244" s="6">
        <v>13</v>
      </c>
      <c r="G244" s="6">
        <v>8</v>
      </c>
      <c r="H244" s="6">
        <v>21</v>
      </c>
      <c r="I244" s="6">
        <v>13</v>
      </c>
      <c r="J244" s="6">
        <v>8</v>
      </c>
      <c r="K244" s="6">
        <v>40</v>
      </c>
      <c r="L244" s="6">
        <v>21</v>
      </c>
      <c r="M244" s="6">
        <v>13</v>
      </c>
      <c r="N244" s="6">
        <v>8</v>
      </c>
      <c r="O244" s="6">
        <v>21</v>
      </c>
      <c r="P244" s="6">
        <v>13</v>
      </c>
      <c r="Q244" s="6">
        <v>8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</row>
    <row r="245" spans="1:24" x14ac:dyDescent="0.2">
      <c r="A245" s="12"/>
      <c r="B245" s="43" t="s">
        <v>209</v>
      </c>
      <c r="C245" s="44"/>
      <c r="D245" s="45">
        <v>40</v>
      </c>
      <c r="E245" s="6">
        <v>18</v>
      </c>
      <c r="F245" s="6">
        <v>12</v>
      </c>
      <c r="G245" s="6">
        <v>6</v>
      </c>
      <c r="H245" s="6">
        <v>18</v>
      </c>
      <c r="I245" s="6">
        <v>12</v>
      </c>
      <c r="J245" s="6">
        <v>6</v>
      </c>
      <c r="K245" s="6">
        <v>40</v>
      </c>
      <c r="L245" s="6">
        <v>18</v>
      </c>
      <c r="M245" s="6">
        <v>12</v>
      </c>
      <c r="N245" s="6">
        <v>6</v>
      </c>
      <c r="O245" s="6">
        <v>18</v>
      </c>
      <c r="P245" s="6">
        <v>12</v>
      </c>
      <c r="Q245" s="6">
        <v>6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</row>
  </sheetData>
  <mergeCells count="229"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A239:C239"/>
    <mergeCell ref="B240:C240"/>
    <mergeCell ref="A228:C228"/>
    <mergeCell ref="B229:C229"/>
    <mergeCell ref="B230:C230"/>
    <mergeCell ref="B231:C231"/>
    <mergeCell ref="B232:C232"/>
    <mergeCell ref="B233:C233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B204:C204"/>
    <mergeCell ref="A206:C206"/>
    <mergeCell ref="B207:C207"/>
    <mergeCell ref="B208:C208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A184:C184"/>
    <mergeCell ref="B185:C185"/>
    <mergeCell ref="B186:C186"/>
    <mergeCell ref="B187:C187"/>
    <mergeCell ref="B188:C188"/>
    <mergeCell ref="B189:C189"/>
    <mergeCell ref="B177:C177"/>
    <mergeCell ref="B178:C178"/>
    <mergeCell ref="B179:C179"/>
    <mergeCell ref="B180:C180"/>
    <mergeCell ref="B181:C181"/>
    <mergeCell ref="B182:C182"/>
    <mergeCell ref="A171:C171"/>
    <mergeCell ref="B172:C172"/>
    <mergeCell ref="B173:C173"/>
    <mergeCell ref="B174:C174"/>
    <mergeCell ref="B175:C175"/>
    <mergeCell ref="B176:C176"/>
    <mergeCell ref="B164:C164"/>
    <mergeCell ref="B165:C165"/>
    <mergeCell ref="B166:C166"/>
    <mergeCell ref="B167:C167"/>
    <mergeCell ref="B168:C168"/>
    <mergeCell ref="B169:C169"/>
    <mergeCell ref="B157:C157"/>
    <mergeCell ref="B158:C158"/>
    <mergeCell ref="A160:C160"/>
    <mergeCell ref="B161:C161"/>
    <mergeCell ref="B162:C162"/>
    <mergeCell ref="B163:C163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A133:C133"/>
    <mergeCell ref="B134:C134"/>
    <mergeCell ref="B135:C135"/>
    <mergeCell ref="B136:C136"/>
    <mergeCell ref="B137:C137"/>
    <mergeCell ref="B138:C138"/>
    <mergeCell ref="B126:C126"/>
    <mergeCell ref="B127:C127"/>
    <mergeCell ref="B128:C128"/>
    <mergeCell ref="B129:C129"/>
    <mergeCell ref="B130:C130"/>
    <mergeCell ref="B131:C131"/>
    <mergeCell ref="B119:C119"/>
    <mergeCell ref="B120:C120"/>
    <mergeCell ref="B121:C121"/>
    <mergeCell ref="B122:C122"/>
    <mergeCell ref="A124:C124"/>
    <mergeCell ref="B125:C125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9:C109"/>
    <mergeCell ref="B110:C110"/>
    <mergeCell ref="B111:C111"/>
    <mergeCell ref="B112:C112"/>
    <mergeCell ref="A100:C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0:C80"/>
    <mergeCell ref="B81:C81"/>
    <mergeCell ref="B82:C82"/>
    <mergeCell ref="B83:C83"/>
    <mergeCell ref="A85:C85"/>
    <mergeCell ref="B86:C86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A62:C62"/>
    <mergeCell ref="B63:C63"/>
    <mergeCell ref="B64:C64"/>
    <mergeCell ref="B65:C65"/>
    <mergeCell ref="B66:C66"/>
    <mergeCell ref="B67:C67"/>
    <mergeCell ref="B55:C55"/>
    <mergeCell ref="B56:C56"/>
    <mergeCell ref="B57:C57"/>
    <mergeCell ref="B58:C58"/>
    <mergeCell ref="B59:C59"/>
    <mergeCell ref="B60:C60"/>
    <mergeCell ref="B38:C38"/>
    <mergeCell ref="A40:C40"/>
    <mergeCell ref="B41:C41"/>
    <mergeCell ref="B42:C42"/>
    <mergeCell ref="B53:C53"/>
    <mergeCell ref="B54:C54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V5:X5"/>
    <mergeCell ref="A7:C7"/>
    <mergeCell ref="A9:C9"/>
    <mergeCell ref="A10:C10"/>
    <mergeCell ref="A12:C12"/>
    <mergeCell ref="B13:C13"/>
    <mergeCell ref="H5:J5"/>
    <mergeCell ref="K5:K6"/>
    <mergeCell ref="L5:N5"/>
    <mergeCell ref="O5:Q5"/>
    <mergeCell ref="R5:R6"/>
    <mergeCell ref="S5:U5"/>
    <mergeCell ref="D2:F2"/>
    <mergeCell ref="A3:C6"/>
    <mergeCell ref="D3:X3"/>
    <mergeCell ref="D4:J4"/>
    <mergeCell ref="K4:Q4"/>
    <mergeCell ref="R4:X4"/>
    <mergeCell ref="D5:D6"/>
    <mergeCell ref="E5:G5"/>
    <mergeCell ref="B14:C14"/>
  </mergeCells>
  <phoneticPr fontId="3"/>
  <pageMargins left="0.59055118110236227" right="0.59055118110236227" top="0.59055118110236227" bottom="0.59055118110236227" header="0" footer="0.19685039370078741"/>
  <pageSetup paperSize="9" scale="53" orientation="portrait" r:id="rId1"/>
  <headerFooter alignWithMargins="0">
    <oddFooter>&amp;C&amp;"ＭＳ 明朝,標準"&amp;P / &amp;N ページ</oddFooter>
  </headerFooter>
  <rowBreaks count="2" manualBreakCount="2">
    <brk id="84" max="23" man="1"/>
    <brk id="17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6-5表</vt:lpstr>
      <vt:lpstr>'6-5表'!Print_Area</vt:lpstr>
      <vt:lpstr>'6-5表'!Print_Titles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2024-02-07T07:59:18Z</cp:lastPrinted>
  <dcterms:created xsi:type="dcterms:W3CDTF">2008-01-25T01:05:06Z</dcterms:created>
  <dcterms:modified xsi:type="dcterms:W3CDTF">2024-02-07T07:59:55Z</dcterms:modified>
</cp:coreProperties>
</file>