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03_小規模企業係\★002 創業関係\令和４年度分\スタートアップビザ\○要綱改正\掲載用\"/>
    </mc:Choice>
  </mc:AlternateContent>
  <bookViews>
    <workbookView xWindow="0" yWindow="0" windowWidth="23040" windowHeight="9096"/>
  </bookViews>
  <sheets>
    <sheet name="利益計画  Expected Profits" sheetId="1" r:id="rId1"/>
    <sheet name="資金計画  Financing Plan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3" l="1"/>
  <c r="F16" i="3"/>
  <c r="H22" i="1" l="1"/>
  <c r="F22" i="1"/>
  <c r="I21" i="3" l="1"/>
  <c r="G6" i="3"/>
  <c r="G4" i="3"/>
  <c r="D15" i="3"/>
  <c r="I15" i="3"/>
  <c r="F15" i="3"/>
  <c r="F16" i="1" l="1"/>
  <c r="D16" i="1"/>
  <c r="H11" i="1"/>
  <c r="F11" i="1"/>
  <c r="D11" i="1"/>
  <c r="H7" i="1"/>
  <c r="F7" i="1"/>
  <c r="D7" i="1"/>
  <c r="D15" i="1" s="1"/>
  <c r="H16" i="1" l="1"/>
  <c r="D21" i="1" l="1"/>
  <c r="F15" i="1"/>
  <c r="F21" i="1" s="1"/>
  <c r="F21" i="3" s="1"/>
  <c r="H15" i="1"/>
  <c r="H21" i="1" s="1"/>
  <c r="D22" i="1" l="1"/>
  <c r="D16" i="3" s="1"/>
  <c r="D21" i="3" s="1"/>
  <c r="D23" i="3" s="1"/>
  <c r="F23" i="3" s="1"/>
  <c r="I23" i="3" s="1"/>
</calcChain>
</file>

<file path=xl/sharedStrings.xml><?xml version="1.0" encoding="utf-8"?>
<sst xmlns="http://schemas.openxmlformats.org/spreadsheetml/2006/main" count="62" uniqueCount="51">
  <si>
    <r>
      <t>利益計画　</t>
    </r>
    <r>
      <rPr>
        <b/>
        <sz val="10"/>
        <color theme="1"/>
        <rFont val="メイリオ"/>
        <family val="3"/>
        <charset val="128"/>
      </rPr>
      <t xml:space="preserve"> Expected Profits</t>
    </r>
    <rPh sb="0" eb="4">
      <t>リエキケイカク</t>
    </rPh>
    <phoneticPr fontId="2"/>
  </si>
  <si>
    <t>法人設立（開業）予定日</t>
    <phoneticPr fontId="2"/>
  </si>
  <si>
    <t>Planned Date of Incorporation</t>
    <phoneticPr fontId="2"/>
  </si>
  <si>
    <t>　　　　年　　　月　　　日（予定）</t>
    <rPh sb="4" eb="5">
      <t>ネン</t>
    </rPh>
    <rPh sb="8" eb="9">
      <t>ツキ</t>
    </rPh>
    <rPh sb="12" eb="13">
      <t>ヒ</t>
    </rPh>
    <rPh sb="14" eb="16">
      <t>ヨテイ</t>
    </rPh>
    <phoneticPr fontId="2"/>
  </si>
  <si>
    <t xml:space="preserve"> (planned)</t>
    <phoneticPr fontId="2"/>
  </si>
  <si>
    <t xml:space="preserve">          /           /       </t>
    <phoneticPr fontId="2"/>
  </si>
  <si>
    <t>単位：千円</t>
    <rPh sb="0" eb="2">
      <t>タンイ</t>
    </rPh>
    <rPh sb="3" eb="5">
      <t>センエン</t>
    </rPh>
    <phoneticPr fontId="2"/>
  </si>
  <si>
    <t>unit: thousand (s) 
of yen</t>
    <phoneticPr fontId="2"/>
  </si>
  <si>
    <r>
      <rPr>
        <sz val="11"/>
        <color theme="1"/>
        <rFont val="メイリオ"/>
        <family val="3"/>
        <charset val="128"/>
      </rPr>
      <t>第２期</t>
    </r>
    <r>
      <rPr>
        <sz val="10"/>
        <color theme="1"/>
        <rFont val="メイリオ"/>
        <family val="3"/>
        <charset val="128"/>
      </rPr>
      <t xml:space="preserve">
Year 2</t>
    </r>
    <phoneticPr fontId="2"/>
  </si>
  <si>
    <r>
      <rPr>
        <sz val="11"/>
        <color theme="1"/>
        <rFont val="メイリオ"/>
        <family val="3"/>
        <charset val="128"/>
      </rPr>
      <t>第１期</t>
    </r>
    <r>
      <rPr>
        <sz val="10"/>
        <color theme="1"/>
        <rFont val="メイリオ"/>
        <family val="3"/>
        <charset val="128"/>
      </rPr>
      <t xml:space="preserve">
Year 1</t>
    </r>
    <phoneticPr fontId="2"/>
  </si>
  <si>
    <r>
      <rPr>
        <sz val="11"/>
        <color theme="1"/>
        <rFont val="メイリオ"/>
        <family val="3"/>
        <charset val="128"/>
      </rPr>
      <t>第３期</t>
    </r>
    <r>
      <rPr>
        <sz val="10"/>
        <color theme="1"/>
        <rFont val="メイリオ"/>
        <family val="3"/>
        <charset val="128"/>
      </rPr>
      <t xml:space="preserve">
Year 3</t>
    </r>
    <phoneticPr fontId="2"/>
  </si>
  <si>
    <r>
      <t xml:space="preserve">ａ売上高  </t>
    </r>
    <r>
      <rPr>
        <sz val="10"/>
        <color theme="1"/>
        <rFont val="メイリオ"/>
        <family val="3"/>
        <charset val="128"/>
      </rPr>
      <t>Sales</t>
    </r>
    <phoneticPr fontId="2"/>
  </si>
  <si>
    <r>
      <rPr>
        <sz val="11"/>
        <color theme="1"/>
        <rFont val="メイリオ"/>
        <family val="3"/>
        <charset val="128"/>
      </rPr>
      <t>その他</t>
    </r>
    <r>
      <rPr>
        <sz val="10"/>
        <color theme="1"/>
        <rFont val="メイリオ"/>
        <family val="3"/>
        <charset val="128"/>
      </rPr>
      <t xml:space="preserve"> Other</t>
    </r>
    <phoneticPr fontId="2"/>
  </si>
  <si>
    <r>
      <rPr>
        <sz val="11"/>
        <color theme="1"/>
        <rFont val="メイリオ"/>
        <family val="3"/>
        <charset val="128"/>
      </rPr>
      <t>ｂ売上原価
（外注費など）</t>
    </r>
    <r>
      <rPr>
        <sz val="10"/>
        <color theme="1"/>
        <rFont val="メイリオ"/>
        <family val="3"/>
        <charset val="128"/>
      </rPr>
      <t xml:space="preserve">
Sales Costs
(incl.subcontracting costs, etc.)</t>
    </r>
    <phoneticPr fontId="2"/>
  </si>
  <si>
    <r>
      <rPr>
        <sz val="11"/>
        <color theme="1"/>
        <rFont val="メイリオ"/>
        <family val="3"/>
        <charset val="128"/>
      </rPr>
      <t>ｃ売上総利益＊</t>
    </r>
    <r>
      <rPr>
        <sz val="10"/>
        <color theme="1"/>
        <rFont val="メイリオ"/>
        <family val="3"/>
        <charset val="128"/>
      </rPr>
      <t xml:space="preserve">
Gross Profit on Sales＊</t>
    </r>
    <phoneticPr fontId="2"/>
  </si>
  <si>
    <r>
      <rPr>
        <sz val="11"/>
        <color theme="1"/>
        <rFont val="メイリオ"/>
        <family val="3"/>
        <charset val="128"/>
      </rPr>
      <t>ｄ販管費及び一般管理費</t>
    </r>
    <r>
      <rPr>
        <sz val="10"/>
        <color theme="1"/>
        <rFont val="メイリオ"/>
        <family val="3"/>
        <charset val="128"/>
      </rPr>
      <t xml:space="preserve">
Sales, general and administrative expenses, and general management expenses</t>
    </r>
    <phoneticPr fontId="2"/>
  </si>
  <si>
    <r>
      <rPr>
        <sz val="11"/>
        <color theme="1"/>
        <rFont val="メイリオ"/>
        <family val="3"/>
        <charset val="128"/>
      </rPr>
      <t xml:space="preserve">その他 </t>
    </r>
    <r>
      <rPr>
        <sz val="10"/>
        <color theme="1"/>
        <rFont val="メイリオ"/>
        <family val="3"/>
        <charset val="128"/>
      </rPr>
      <t>Other</t>
    </r>
    <phoneticPr fontId="2"/>
  </si>
  <si>
    <r>
      <rPr>
        <sz val="11"/>
        <color theme="1"/>
        <rFont val="メイリオ"/>
        <family val="3"/>
        <charset val="128"/>
      </rPr>
      <t>ｅ営業利益＊</t>
    </r>
    <r>
      <rPr>
        <sz val="10"/>
        <color theme="1"/>
        <rFont val="メイリオ"/>
        <family val="3"/>
        <charset val="128"/>
      </rPr>
      <t xml:space="preserve">
　Operating Profits</t>
    </r>
    <phoneticPr fontId="2"/>
  </si>
  <si>
    <r>
      <rPr>
        <sz val="11"/>
        <color theme="1"/>
        <rFont val="メイリオ"/>
        <family val="3"/>
        <charset val="128"/>
      </rPr>
      <t>ｆ税引後利益 (70%*e)</t>
    </r>
    <r>
      <rPr>
        <sz val="10"/>
        <color theme="1"/>
        <rFont val="メイリオ"/>
        <family val="3"/>
        <charset val="128"/>
      </rPr>
      <t xml:space="preserve">
　Profit After Taxes</t>
    </r>
    <phoneticPr fontId="2"/>
  </si>
  <si>
    <t>＊c=a-b, e=c-d</t>
    <phoneticPr fontId="2"/>
  </si>
  <si>
    <r>
      <t xml:space="preserve">資金計画  </t>
    </r>
    <r>
      <rPr>
        <b/>
        <sz val="10"/>
        <color theme="1"/>
        <rFont val="メイリオ"/>
        <family val="3"/>
        <charset val="128"/>
      </rPr>
      <t>Financing Plan</t>
    </r>
    <rPh sb="0" eb="2">
      <t>シキン</t>
    </rPh>
    <rPh sb="2" eb="4">
      <t>ケイカク</t>
    </rPh>
    <phoneticPr fontId="2"/>
  </si>
  <si>
    <t>Planned Date of Incorporation:</t>
    <phoneticPr fontId="2"/>
  </si>
  <si>
    <t>開業時の手持ち資金（現金預金残高）</t>
    <phoneticPr fontId="2"/>
  </si>
  <si>
    <t>Capital at the time of Business Start  (cash balance)</t>
    <phoneticPr fontId="2"/>
  </si>
  <si>
    <t xml:space="preserve">「経営・管理」変更申請時の手持ち資金 </t>
    <phoneticPr fontId="2"/>
  </si>
  <si>
    <t>Capital at the time of the Business Manager VISA application</t>
    <phoneticPr fontId="2"/>
  </si>
  <si>
    <r>
      <rPr>
        <sz val="11"/>
        <color theme="1"/>
        <rFont val="メイリオ"/>
        <family val="3"/>
        <charset val="128"/>
      </rPr>
      <t>決算期（　月末）予定</t>
    </r>
    <r>
      <rPr>
        <sz val="10"/>
        <color theme="1"/>
        <rFont val="メイリオ"/>
        <family val="3"/>
        <charset val="128"/>
      </rPr>
      <t xml:space="preserve">
Planned Fiscal Year 
(the end of XX [month])</t>
    </r>
    <phoneticPr fontId="2"/>
  </si>
  <si>
    <r>
      <rPr>
        <sz val="11"/>
        <color theme="1"/>
        <rFont val="メイリオ"/>
        <family val="3"/>
        <charset val="128"/>
      </rPr>
      <t>決算期（　月末）予定</t>
    </r>
    <r>
      <rPr>
        <sz val="10"/>
        <color theme="1"/>
        <rFont val="メイリオ"/>
        <family val="3"/>
        <charset val="128"/>
      </rPr>
      <t xml:space="preserve">
Expected Fiscal Year 
(end of month)</t>
    </r>
    <phoneticPr fontId="2"/>
  </si>
  <si>
    <r>
      <t xml:space="preserve">資
金
使
途
</t>
    </r>
    <r>
      <rPr>
        <sz val="10"/>
        <color theme="1"/>
        <rFont val="メイリオ"/>
        <family val="3"/>
        <charset val="128"/>
      </rPr>
      <t>Use of Capital</t>
    </r>
    <rPh sb="0" eb="1">
      <t>シ</t>
    </rPh>
    <rPh sb="2" eb="3">
      <t>キン</t>
    </rPh>
    <rPh sb="4" eb="5">
      <t>シ</t>
    </rPh>
    <rPh sb="6" eb="7">
      <t>ト</t>
    </rPh>
    <phoneticPr fontId="2"/>
  </si>
  <si>
    <r>
      <rPr>
        <sz val="11"/>
        <color theme="1"/>
        <rFont val="メイリオ"/>
        <family val="3"/>
        <charset val="128"/>
      </rPr>
      <t>借入金返済</t>
    </r>
    <r>
      <rPr>
        <sz val="10"/>
        <color theme="1"/>
        <rFont val="メイリオ"/>
        <family val="3"/>
        <charset val="128"/>
      </rPr>
      <t xml:space="preserve">
Repayment
Of  Loan(s)</t>
    </r>
    <phoneticPr fontId="2"/>
  </si>
  <si>
    <r>
      <rPr>
        <sz val="11"/>
        <color theme="1"/>
        <rFont val="メイリオ"/>
        <family val="3"/>
        <charset val="128"/>
      </rPr>
      <t>その他</t>
    </r>
    <r>
      <rPr>
        <sz val="10"/>
        <color theme="1"/>
        <rFont val="メイリオ"/>
        <family val="3"/>
        <charset val="128"/>
      </rPr>
      <t xml:space="preserve">
Other</t>
    </r>
    <phoneticPr fontId="2"/>
  </si>
  <si>
    <r>
      <rPr>
        <sz val="11"/>
        <color theme="1"/>
        <rFont val="メイリオ"/>
        <family val="3"/>
        <charset val="128"/>
      </rPr>
      <t xml:space="preserve">合計②
</t>
    </r>
    <r>
      <rPr>
        <sz val="10"/>
        <color theme="1"/>
        <rFont val="メイリオ"/>
        <family val="3"/>
        <charset val="128"/>
      </rPr>
      <t>Total</t>
    </r>
    <phoneticPr fontId="2"/>
  </si>
  <si>
    <r>
      <t xml:space="preserve">不動産（土地、建物、敷金等）
</t>
    </r>
    <r>
      <rPr>
        <sz val="10"/>
        <rFont val="メイリオ"/>
        <family val="3"/>
        <charset val="128"/>
      </rPr>
      <t>Real Estate (Land, Building, Security Deposit, etc.)</t>
    </r>
    <phoneticPr fontId="2"/>
  </si>
  <si>
    <r>
      <t>設備（機器、備品等）</t>
    </r>
    <r>
      <rPr>
        <sz val="10"/>
        <rFont val="メイリオ"/>
        <family val="3"/>
        <charset val="128"/>
      </rPr>
      <t xml:space="preserve">
Facility (Machinery, Equipment, etc.)</t>
    </r>
    <phoneticPr fontId="2"/>
  </si>
  <si>
    <r>
      <t xml:space="preserve">資
金
調
達
</t>
    </r>
    <r>
      <rPr>
        <sz val="10"/>
        <color theme="1"/>
        <rFont val="メイリオ"/>
        <family val="3"/>
        <charset val="128"/>
      </rPr>
      <t>Raising Capital</t>
    </r>
    <phoneticPr fontId="2"/>
  </si>
  <si>
    <r>
      <rPr>
        <sz val="11"/>
        <rFont val="メイリオ"/>
        <family val="3"/>
        <charset val="128"/>
      </rPr>
      <t>今期の税引後利益</t>
    </r>
    <r>
      <rPr>
        <sz val="10"/>
        <rFont val="メイリオ"/>
        <family val="3"/>
        <charset val="128"/>
      </rPr>
      <t xml:space="preserve">
Profit After Taxes</t>
    </r>
    <phoneticPr fontId="2"/>
  </si>
  <si>
    <r>
      <rPr>
        <sz val="11"/>
        <rFont val="メイリオ"/>
        <family val="3"/>
        <charset val="128"/>
      </rPr>
      <t>新規借入金</t>
    </r>
    <r>
      <rPr>
        <sz val="10"/>
        <rFont val="メイリオ"/>
        <family val="3"/>
        <charset val="128"/>
      </rPr>
      <t xml:space="preserve">
New Loan(s)</t>
    </r>
    <phoneticPr fontId="2"/>
  </si>
  <si>
    <r>
      <rPr>
        <sz val="11"/>
        <color theme="1"/>
        <rFont val="メイリオ"/>
        <family val="3"/>
        <charset val="128"/>
      </rPr>
      <t>自己資金繰入</t>
    </r>
    <r>
      <rPr>
        <sz val="10"/>
        <color theme="1"/>
        <rFont val="メイリオ"/>
        <family val="3"/>
        <charset val="128"/>
      </rPr>
      <t xml:space="preserve">
Transfer 
of Personal Capital</t>
    </r>
    <phoneticPr fontId="2"/>
  </si>
  <si>
    <r>
      <t xml:space="preserve">合計③
</t>
    </r>
    <r>
      <rPr>
        <sz val="10"/>
        <color theme="1"/>
        <rFont val="メイリオ"/>
        <family val="3"/>
        <charset val="128"/>
      </rPr>
      <t>Total</t>
    </r>
    <phoneticPr fontId="2"/>
  </si>
  <si>
    <t>＊④=①-②+③, ⑤=④-②+③, ⑥=⑤-②+③</t>
    <phoneticPr fontId="2"/>
  </si>
  <si>
    <r>
      <rPr>
        <sz val="11"/>
        <color theme="1"/>
        <rFont val="メイリオ"/>
        <family val="3"/>
        <charset val="128"/>
      </rPr>
      <t xml:space="preserve">差引（現金預金残高）
</t>
    </r>
    <r>
      <rPr>
        <sz val="10"/>
        <color theme="1"/>
        <rFont val="メイリオ"/>
        <family val="3"/>
        <charset val="128"/>
      </rPr>
      <t>Remaining Capital Balance 
(Cash Balance)</t>
    </r>
    <phoneticPr fontId="2"/>
  </si>
  <si>
    <t xml:space="preserve">             /           /       </t>
    <phoneticPr fontId="2"/>
  </si>
  <si>
    <t>円（予定）①</t>
    <rPh sb="0" eb="1">
      <t>エン</t>
    </rPh>
    <rPh sb="2" eb="4">
      <t>ヨテイ</t>
    </rPh>
    <phoneticPr fontId="2"/>
  </si>
  <si>
    <r>
      <t xml:space="preserve"> (planned) </t>
    </r>
    <r>
      <rPr>
        <sz val="11"/>
        <color theme="1"/>
        <rFont val="メイリオ"/>
        <family val="3"/>
        <charset val="128"/>
      </rPr>
      <t>①</t>
    </r>
    <phoneticPr fontId="2"/>
  </si>
  <si>
    <t>\</t>
    <phoneticPr fontId="2"/>
  </si>
  <si>
    <t>円（予定）</t>
    <rPh sb="0" eb="1">
      <t>エン</t>
    </rPh>
    <rPh sb="2" eb="4">
      <t>ヨテイ</t>
    </rPh>
    <phoneticPr fontId="2"/>
  </si>
  <si>
    <t xml:space="preserve"> (planned) </t>
    <phoneticPr fontId="2"/>
  </si>
  <si>
    <t>④*</t>
    <phoneticPr fontId="2"/>
  </si>
  <si>
    <t>⑤*</t>
    <phoneticPr fontId="2"/>
  </si>
  <si>
    <t>⑥*</t>
    <phoneticPr fontId="2"/>
  </si>
  <si>
    <r>
      <rPr>
        <sz val="11"/>
        <rFont val="メイリオ"/>
        <family val="3"/>
        <charset val="128"/>
      </rPr>
      <t>減価償却費</t>
    </r>
    <r>
      <rPr>
        <sz val="10"/>
        <rFont val="メイリオ"/>
        <family val="3"/>
        <charset val="128"/>
      </rPr>
      <t xml:space="preserve">
Deprecation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</si>
</sst>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_);[Red]\(#,##0\)"/>
  </numFmts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29">
    <xf numFmtId="0" fontId="0" fillId="0" borderId="0" xfId="0" applyFont="1" applyAlignment="1"/>
    <xf numFmtId="0" fontId="4" fillId="0" borderId="0" xfId="0" applyFont="1" applyAlignment="1">
      <alignment vertical="top"/>
    </xf>
    <xf numFmtId="0" fontId="8" fillId="0" borderId="0" xfId="0" applyFont="1" applyAlignment="1"/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78" fontId="4" fillId="0" borderId="6" xfId="0" applyNumberFormat="1" applyFont="1" applyBorder="1" applyAlignment="1">
      <alignment vertical="center" wrapText="1"/>
    </xf>
    <xf numFmtId="178" fontId="4" fillId="0" borderId="10" xfId="0" applyNumberFormat="1" applyFont="1" applyBorder="1" applyAlignment="1">
      <alignment vertical="center" wrapText="1"/>
    </xf>
    <xf numFmtId="178" fontId="4" fillId="0" borderId="14" xfId="0" applyNumberFormat="1" applyFont="1" applyBorder="1" applyAlignment="1">
      <alignment vertical="center" wrapText="1"/>
    </xf>
    <xf numFmtId="178" fontId="4" fillId="0" borderId="6" xfId="1" applyNumberFormat="1" applyFont="1" applyBorder="1" applyAlignment="1">
      <alignment vertical="center" wrapText="1"/>
    </xf>
    <xf numFmtId="178" fontId="4" fillId="0" borderId="10" xfId="1" applyNumberFormat="1" applyFont="1" applyBorder="1" applyAlignment="1">
      <alignment vertical="center" wrapText="1"/>
    </xf>
    <xf numFmtId="178" fontId="4" fillId="0" borderId="14" xfId="1" applyNumberFormat="1" applyFont="1" applyBorder="1" applyAlignment="1">
      <alignment vertical="center" wrapText="1"/>
    </xf>
    <xf numFmtId="178" fontId="4" fillId="0" borderId="3" xfId="0" applyNumberFormat="1" applyFont="1" applyBorder="1" applyAlignment="1">
      <alignment vertical="center" wrapText="1"/>
    </xf>
    <xf numFmtId="178" fontId="4" fillId="0" borderId="16" xfId="0" applyNumberFormat="1" applyFont="1" applyBorder="1" applyAlignment="1">
      <alignment vertical="center" wrapText="1"/>
    </xf>
    <xf numFmtId="178" fontId="4" fillId="0" borderId="19" xfId="0" applyNumberFormat="1" applyFont="1" applyBorder="1" applyAlignment="1">
      <alignment vertical="center" wrapText="1"/>
    </xf>
    <xf numFmtId="178" fontId="4" fillId="0" borderId="30" xfId="0" applyNumberFormat="1" applyFont="1" applyBorder="1" applyAlignment="1">
      <alignment vertical="center" wrapText="1"/>
    </xf>
    <xf numFmtId="178" fontId="4" fillId="0" borderId="21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26" xfId="0" applyFont="1" applyBorder="1" applyAlignment="1">
      <alignment vertical="top" wrapText="1"/>
    </xf>
    <xf numFmtId="178" fontId="4" fillId="0" borderId="27" xfId="0" applyNumberFormat="1" applyFont="1" applyBorder="1" applyAlignment="1">
      <alignment vertical="center" wrapText="1"/>
    </xf>
    <xf numFmtId="178" fontId="4" fillId="0" borderId="24" xfId="0" applyNumberFormat="1" applyFont="1" applyBorder="1" applyAlignment="1">
      <alignment vertical="center" wrapText="1"/>
    </xf>
    <xf numFmtId="178" fontId="4" fillId="0" borderId="28" xfId="0" applyNumberFormat="1" applyFont="1" applyBorder="1" applyAlignment="1">
      <alignment vertical="center" wrapText="1"/>
    </xf>
    <xf numFmtId="178" fontId="4" fillId="0" borderId="9" xfId="0" applyNumberFormat="1" applyFont="1" applyBorder="1" applyAlignment="1">
      <alignment vertical="center" wrapText="1"/>
    </xf>
    <xf numFmtId="178" fontId="4" fillId="0" borderId="29" xfId="0" applyNumberFormat="1" applyFont="1" applyBorder="1" applyAlignment="1">
      <alignment vertical="center" wrapText="1"/>
    </xf>
    <xf numFmtId="178" fontId="4" fillId="0" borderId="13" xfId="0" applyNumberFormat="1" applyFont="1" applyBorder="1" applyAlignment="1">
      <alignment vertical="center" wrapText="1"/>
    </xf>
    <xf numFmtId="178" fontId="4" fillId="0" borderId="28" xfId="1" applyNumberFormat="1" applyFont="1" applyBorder="1" applyAlignment="1">
      <alignment vertical="center" wrapText="1"/>
    </xf>
    <xf numFmtId="178" fontId="4" fillId="0" borderId="9" xfId="1" applyNumberFormat="1" applyFont="1" applyBorder="1" applyAlignment="1">
      <alignment vertical="center" wrapText="1"/>
    </xf>
    <xf numFmtId="178" fontId="4" fillId="0" borderId="27" xfId="1" applyNumberFormat="1" applyFont="1" applyBorder="1" applyAlignment="1">
      <alignment vertical="center" wrapText="1"/>
    </xf>
    <xf numFmtId="178" fontId="4" fillId="0" borderId="24" xfId="1" applyNumberFormat="1" applyFont="1" applyBorder="1" applyAlignment="1">
      <alignment vertical="center" wrapText="1"/>
    </xf>
    <xf numFmtId="178" fontId="4" fillId="0" borderId="29" xfId="1" applyNumberFormat="1" applyFont="1" applyBorder="1" applyAlignment="1">
      <alignment vertical="center" wrapText="1"/>
    </xf>
    <xf numFmtId="178" fontId="4" fillId="0" borderId="13" xfId="1" applyNumberFormat="1" applyFont="1" applyBorder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178" fontId="4" fillId="0" borderId="2" xfId="0" applyNumberFormat="1" applyFont="1" applyBorder="1" applyAlignment="1">
      <alignment vertical="center" wrapText="1"/>
    </xf>
    <xf numFmtId="178" fontId="4" fillId="0" borderId="31" xfId="0" applyNumberFormat="1" applyFont="1" applyBorder="1" applyAlignment="1">
      <alignment vertical="center" wrapText="1"/>
    </xf>
    <xf numFmtId="178" fontId="4" fillId="0" borderId="32" xfId="0" applyNumberFormat="1" applyFont="1" applyBorder="1" applyAlignment="1">
      <alignment vertical="center" wrapText="1"/>
    </xf>
    <xf numFmtId="178" fontId="4" fillId="0" borderId="33" xfId="0" applyNumberFormat="1" applyFont="1" applyBorder="1" applyAlignment="1">
      <alignment vertical="center" wrapText="1"/>
    </xf>
    <xf numFmtId="178" fontId="4" fillId="0" borderId="34" xfId="0" applyNumberFormat="1" applyFont="1" applyBorder="1" applyAlignment="1">
      <alignment vertical="center" wrapText="1"/>
    </xf>
    <xf numFmtId="176" fontId="5" fillId="0" borderId="11" xfId="0" applyNumberFormat="1" applyFont="1" applyBorder="1" applyAlignment="1">
      <alignment vertical="center" wrapText="1"/>
    </xf>
    <xf numFmtId="176" fontId="5" fillId="0" borderId="20" xfId="0" applyNumberFormat="1" applyFont="1" applyBorder="1" applyAlignment="1">
      <alignment vertical="center" wrapText="1"/>
    </xf>
    <xf numFmtId="178" fontId="5" fillId="0" borderId="1" xfId="1" applyNumberFormat="1" applyFont="1" applyBorder="1" applyAlignment="1">
      <alignment vertical="center" wrapText="1"/>
    </xf>
    <xf numFmtId="178" fontId="5" fillId="0" borderId="2" xfId="1" applyNumberFormat="1" applyFont="1" applyBorder="1" applyAlignment="1">
      <alignment vertical="center" wrapText="1"/>
    </xf>
    <xf numFmtId="178" fontId="5" fillId="0" borderId="39" xfId="1" applyNumberFormat="1" applyFont="1" applyBorder="1" applyAlignment="1">
      <alignment vertical="center" wrapText="1"/>
    </xf>
    <xf numFmtId="178" fontId="5" fillId="0" borderId="18" xfId="1" applyNumberFormat="1" applyFont="1" applyBorder="1" applyAlignment="1">
      <alignment vertical="center" wrapText="1"/>
    </xf>
    <xf numFmtId="178" fontId="5" fillId="0" borderId="28" xfId="1" applyNumberFormat="1" applyFont="1" applyBorder="1" applyAlignment="1">
      <alignment vertical="center" wrapText="1"/>
    </xf>
    <xf numFmtId="178" fontId="5" fillId="0" borderId="9" xfId="1" applyNumberFormat="1" applyFont="1" applyBorder="1" applyAlignment="1">
      <alignment vertical="center" wrapText="1"/>
    </xf>
    <xf numFmtId="176" fontId="4" fillId="0" borderId="26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vertical="center" wrapText="1"/>
    </xf>
    <xf numFmtId="177" fontId="4" fillId="0" borderId="41" xfId="1" applyNumberFormat="1" applyFont="1" applyBorder="1" applyAlignment="1">
      <alignment vertical="center" wrapText="1"/>
    </xf>
    <xf numFmtId="177" fontId="4" fillId="0" borderId="5" xfId="1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8" fontId="5" fillId="0" borderId="2" xfId="0" applyNumberFormat="1" applyFont="1" applyBorder="1" applyAlignment="1">
      <alignment vertical="center" wrapText="1"/>
    </xf>
    <xf numFmtId="178" fontId="5" fillId="0" borderId="39" xfId="0" applyNumberFormat="1" applyFont="1" applyBorder="1" applyAlignment="1">
      <alignment vertical="center" wrapText="1"/>
    </xf>
    <xf numFmtId="178" fontId="5" fillId="0" borderId="18" xfId="0" applyNumberFormat="1" applyFont="1" applyBorder="1" applyAlignment="1">
      <alignment vertical="center" wrapText="1"/>
    </xf>
    <xf numFmtId="178" fontId="5" fillId="0" borderId="28" xfId="0" applyNumberFormat="1" applyFont="1" applyBorder="1" applyAlignment="1">
      <alignment vertical="center" wrapText="1"/>
    </xf>
    <xf numFmtId="178" fontId="5" fillId="0" borderId="9" xfId="0" applyNumberFormat="1" applyFont="1" applyBorder="1" applyAlignment="1">
      <alignment vertical="center" wrapText="1"/>
    </xf>
    <xf numFmtId="178" fontId="5" fillId="0" borderId="27" xfId="1" applyNumberFormat="1" applyFont="1" applyBorder="1" applyAlignment="1">
      <alignment vertical="center" wrapText="1"/>
    </xf>
    <xf numFmtId="178" fontId="5" fillId="0" borderId="24" xfId="1" applyNumberFormat="1" applyFont="1" applyBorder="1" applyAlignment="1">
      <alignment vertical="center" wrapText="1"/>
    </xf>
    <xf numFmtId="178" fontId="5" fillId="0" borderId="40" xfId="0" applyNumberFormat="1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78" fontId="5" fillId="0" borderId="27" xfId="0" applyNumberFormat="1" applyFont="1" applyBorder="1" applyAlignment="1">
      <alignment vertical="center" wrapText="1"/>
    </xf>
    <xf numFmtId="178" fontId="5" fillId="0" borderId="24" xfId="0" applyNumberFormat="1" applyFont="1" applyBorder="1" applyAlignment="1">
      <alignment vertical="center" wrapText="1"/>
    </xf>
    <xf numFmtId="178" fontId="5" fillId="0" borderId="28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vertical="center" wrapText="1"/>
    </xf>
    <xf numFmtId="178" fontId="5" fillId="0" borderId="35" xfId="0" applyNumberFormat="1" applyFont="1" applyBorder="1" applyAlignment="1">
      <alignment vertical="center" wrapText="1"/>
    </xf>
    <xf numFmtId="178" fontId="5" fillId="0" borderId="36" xfId="1" applyNumberFormat="1" applyFont="1" applyBorder="1" applyAlignment="1">
      <alignment vertical="center" wrapText="1"/>
    </xf>
    <xf numFmtId="178" fontId="5" fillId="0" borderId="37" xfId="1" applyNumberFormat="1" applyFont="1" applyBorder="1" applyAlignment="1">
      <alignment vertical="center" wrapText="1"/>
    </xf>
    <xf numFmtId="178" fontId="5" fillId="0" borderId="28" xfId="1" applyNumberFormat="1" applyFont="1" applyBorder="1" applyAlignment="1">
      <alignment horizontal="center" vertical="center" wrapText="1"/>
    </xf>
    <xf numFmtId="178" fontId="5" fillId="0" borderId="37" xfId="1" applyNumberFormat="1" applyFont="1" applyBorder="1" applyAlignment="1">
      <alignment horizontal="center" vertical="center" wrapText="1"/>
    </xf>
    <xf numFmtId="178" fontId="5" fillId="0" borderId="9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5" fillId="0" borderId="37" xfId="0" applyNumberFormat="1" applyFont="1" applyBorder="1" applyAlignment="1">
      <alignment horizontal="center" vertical="center" wrapText="1"/>
    </xf>
    <xf numFmtId="178" fontId="5" fillId="0" borderId="40" xfId="1" applyNumberFormat="1" applyFont="1" applyBorder="1" applyAlignment="1">
      <alignment vertical="center" wrapText="1"/>
    </xf>
    <xf numFmtId="178" fontId="5" fillId="0" borderId="35" xfId="1" applyNumberFormat="1" applyFont="1" applyBorder="1" applyAlignment="1">
      <alignment vertical="center" wrapText="1"/>
    </xf>
    <xf numFmtId="178" fontId="5" fillId="0" borderId="36" xfId="0" applyNumberFormat="1" applyFont="1" applyBorder="1" applyAlignment="1">
      <alignment vertical="center" wrapText="1"/>
    </xf>
    <xf numFmtId="178" fontId="5" fillId="0" borderId="37" xfId="0" applyNumberFormat="1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2"/>
  <sheetViews>
    <sheetView tabSelected="1" view="pageLayout" zoomScaleNormal="100" workbookViewId="0">
      <selection activeCell="B6" sqref="B6:C6"/>
    </sheetView>
  </sheetViews>
  <sheetFormatPr defaultColWidth="12.6640625" defaultRowHeight="15.75" customHeight="1" x14ac:dyDescent="0.45"/>
  <cols>
    <col min="1" max="1" width="2.21875" style="2" customWidth="1"/>
    <col min="2" max="2" width="4.77734375" style="2" customWidth="1"/>
    <col min="3" max="3" width="18.109375" style="2" customWidth="1"/>
    <col min="4" max="4" width="1.109375" style="2" customWidth="1"/>
    <col min="5" max="5" width="20.109375" style="2" customWidth="1"/>
    <col min="6" max="6" width="4.88671875" style="2" customWidth="1"/>
    <col min="7" max="7" width="16.33203125" style="2" customWidth="1"/>
    <col min="8" max="8" width="21.21875" style="2" customWidth="1"/>
    <col min="9" max="9" width="12.6640625" style="2"/>
    <col min="10" max="10" width="11.44140625" style="2" customWidth="1"/>
    <col min="11" max="16384" width="12.6640625" style="2"/>
  </cols>
  <sheetData>
    <row r="1" spans="1:29" ht="21" customHeight="1" x14ac:dyDescent="0.45">
      <c r="A1" s="1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45">
      <c r="B2" s="59" t="s">
        <v>1</v>
      </c>
      <c r="C2" s="59"/>
      <c r="D2" s="3"/>
      <c r="E2" s="59" t="s">
        <v>3</v>
      </c>
      <c r="F2" s="59"/>
      <c r="G2" s="59"/>
      <c r="H2" s="8" t="s">
        <v>6</v>
      </c>
      <c r="J2" s="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6" customHeight="1" x14ac:dyDescent="0.45">
      <c r="B3" s="59" t="s">
        <v>2</v>
      </c>
      <c r="C3" s="59"/>
      <c r="D3" s="6"/>
      <c r="E3" s="59"/>
      <c r="F3" s="59"/>
      <c r="G3" s="59"/>
      <c r="H3" s="55" t="s">
        <v>7</v>
      </c>
      <c r="I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6" customHeight="1" x14ac:dyDescent="0.45">
      <c r="B4" s="59"/>
      <c r="C4" s="59"/>
      <c r="D4" s="6"/>
      <c r="E4" s="61" t="s">
        <v>5</v>
      </c>
      <c r="F4" s="61"/>
      <c r="G4" s="7" t="s">
        <v>4</v>
      </c>
      <c r="H4" s="55"/>
      <c r="I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8.4" customHeight="1" x14ac:dyDescent="0.45">
      <c r="B5" s="60"/>
      <c r="C5" s="60"/>
      <c r="D5" s="9"/>
      <c r="E5" s="3"/>
      <c r="F5" s="3"/>
      <c r="G5" s="3"/>
      <c r="H5" s="56"/>
      <c r="I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57" customHeight="1" x14ac:dyDescent="0.45">
      <c r="B6" s="47" t="s">
        <v>26</v>
      </c>
      <c r="C6" s="48"/>
      <c r="D6" s="57" t="s">
        <v>9</v>
      </c>
      <c r="E6" s="58"/>
      <c r="F6" s="57" t="s">
        <v>8</v>
      </c>
      <c r="G6" s="58"/>
      <c r="H6" s="10" t="s">
        <v>10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4" customHeight="1" x14ac:dyDescent="0.45">
      <c r="B7" s="49" t="s">
        <v>11</v>
      </c>
      <c r="C7" s="50"/>
      <c r="D7" s="62">
        <f>SUM(D$8:E$10)</f>
        <v>0</v>
      </c>
      <c r="E7" s="63"/>
      <c r="F7" s="62">
        <f>SUM(F$8:G$10)</f>
        <v>0</v>
      </c>
      <c r="G7" s="63"/>
      <c r="H7" s="30">
        <f>SUM(H$8:H$10)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24" customHeight="1" x14ac:dyDescent="0.45">
      <c r="B8" s="4"/>
      <c r="C8" s="14"/>
      <c r="D8" s="64"/>
      <c r="E8" s="65"/>
      <c r="F8" s="64"/>
      <c r="G8" s="65"/>
      <c r="H8" s="3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4" customHeight="1" x14ac:dyDescent="0.45">
      <c r="B9" s="4"/>
      <c r="C9" s="14"/>
      <c r="D9" s="64"/>
      <c r="E9" s="65"/>
      <c r="F9" s="64"/>
      <c r="G9" s="65"/>
      <c r="H9" s="3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4" customHeight="1" x14ac:dyDescent="0.45">
      <c r="B10" s="5"/>
      <c r="C10" s="13" t="s">
        <v>12</v>
      </c>
      <c r="D10" s="66"/>
      <c r="E10" s="67"/>
      <c r="F10" s="66"/>
      <c r="G10" s="67"/>
      <c r="H10" s="3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90.6" customHeight="1" x14ac:dyDescent="0.45">
      <c r="B11" s="51" t="s">
        <v>13</v>
      </c>
      <c r="C11" s="52"/>
      <c r="D11" s="70">
        <f>SUM(D$12:E$14)</f>
        <v>0</v>
      </c>
      <c r="E11" s="71"/>
      <c r="F11" s="70">
        <f>SUM(F$12:G$14)</f>
        <v>0</v>
      </c>
      <c r="G11" s="71"/>
      <c r="H11" s="33">
        <f>SUM(H$12:H$14)</f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4" customHeight="1" x14ac:dyDescent="0.45">
      <c r="B12" s="4"/>
      <c r="C12" s="14"/>
      <c r="D12" s="68"/>
      <c r="E12" s="69"/>
      <c r="F12" s="68"/>
      <c r="G12" s="69"/>
      <c r="H12" s="3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4" customHeight="1" x14ac:dyDescent="0.45">
      <c r="B13" s="4"/>
      <c r="C13" s="14"/>
      <c r="D13" s="68"/>
      <c r="E13" s="69"/>
      <c r="F13" s="68"/>
      <c r="G13" s="69"/>
      <c r="H13" s="3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4" customHeight="1" x14ac:dyDescent="0.45">
      <c r="B14" s="5"/>
      <c r="C14" s="13" t="s">
        <v>12</v>
      </c>
      <c r="D14" s="72"/>
      <c r="E14" s="73"/>
      <c r="F14" s="72"/>
      <c r="G14" s="73"/>
      <c r="H14" s="3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39.6" customHeight="1" x14ac:dyDescent="0.45">
      <c r="B15" s="47" t="s">
        <v>14</v>
      </c>
      <c r="C15" s="48"/>
      <c r="D15" s="74">
        <f>D$7-D$11</f>
        <v>0</v>
      </c>
      <c r="E15" s="75"/>
      <c r="F15" s="74">
        <f t="shared" ref="F15:H15" si="0">F$7-F$11</f>
        <v>0</v>
      </c>
      <c r="G15" s="75"/>
      <c r="H15" s="3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90.6" customHeight="1" x14ac:dyDescent="0.45">
      <c r="B16" s="53" t="s">
        <v>15</v>
      </c>
      <c r="C16" s="54"/>
      <c r="D16" s="62">
        <f>SUM(D$17:E$20)</f>
        <v>0</v>
      </c>
      <c r="E16" s="63"/>
      <c r="F16" s="62">
        <f>SUM(F$17:G$20)</f>
        <v>0</v>
      </c>
      <c r="G16" s="63"/>
      <c r="H16" s="37">
        <f t="shared" ref="H16" si="1">SUM(H$17:H$20)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24" customHeight="1" x14ac:dyDescent="0.45">
      <c r="B17" s="4"/>
      <c r="C17" s="14"/>
      <c r="D17" s="64"/>
      <c r="E17" s="65"/>
      <c r="F17" s="64"/>
      <c r="G17" s="65"/>
      <c r="H17" s="3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ht="24" customHeight="1" x14ac:dyDescent="0.45">
      <c r="B18" s="4"/>
      <c r="C18" s="14"/>
      <c r="D18" s="64"/>
      <c r="E18" s="65"/>
      <c r="F18" s="64"/>
      <c r="G18" s="65"/>
      <c r="H18" s="3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ht="24" customHeight="1" x14ac:dyDescent="0.45">
      <c r="B19" s="4"/>
      <c r="C19" s="14"/>
      <c r="D19" s="64"/>
      <c r="E19" s="65"/>
      <c r="F19" s="64"/>
      <c r="G19" s="65"/>
      <c r="H19" s="3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ht="24" customHeight="1" x14ac:dyDescent="0.45">
      <c r="B20" s="4"/>
      <c r="C20" s="15" t="s">
        <v>16</v>
      </c>
      <c r="D20" s="66"/>
      <c r="E20" s="67"/>
      <c r="F20" s="66"/>
      <c r="G20" s="67"/>
      <c r="H20" s="3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ht="39" customHeight="1" thickBot="1" x14ac:dyDescent="0.5">
      <c r="B21" s="43" t="s">
        <v>17</v>
      </c>
      <c r="C21" s="44"/>
      <c r="D21" s="76">
        <f>D$15-D$16</f>
        <v>0</v>
      </c>
      <c r="E21" s="77"/>
      <c r="F21" s="76">
        <f t="shared" ref="F21:H21" si="2">F$15-F$16</f>
        <v>0</v>
      </c>
      <c r="G21" s="77"/>
      <c r="H21" s="39">
        <f t="shared" si="2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2:29" ht="39" customHeight="1" x14ac:dyDescent="0.45">
      <c r="B22" s="45" t="s">
        <v>18</v>
      </c>
      <c r="C22" s="46"/>
      <c r="D22" s="78">
        <f>IF((D$21*0.7)&gt;0,(D$21*0.7),0)</f>
        <v>0</v>
      </c>
      <c r="E22" s="79"/>
      <c r="F22" s="78">
        <f>IF((F$21*0.7)&gt;0,(F$21*0.7),0)</f>
        <v>0</v>
      </c>
      <c r="G22" s="79"/>
      <c r="H22" s="40">
        <f>IF((H$21*0.7)&gt;0,(H$21*0.7),0)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ht="16.2" x14ac:dyDescent="0.45">
      <c r="B23" s="1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ht="15.75" customHeight="1" x14ac:dyDescent="0.4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2:29" ht="15.75" customHeight="1" x14ac:dyDescent="0.4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ht="15.75" customHeight="1" x14ac:dyDescent="0.4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ht="15.75" customHeight="1" x14ac:dyDescent="0.4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ht="15.75" customHeight="1" x14ac:dyDescent="0.4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ht="15.75" customHeight="1" x14ac:dyDescent="0.4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ht="15.75" customHeight="1" x14ac:dyDescent="0.4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ht="15.75" customHeight="1" x14ac:dyDescent="0.4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2:29" ht="15.75" customHeight="1" x14ac:dyDescent="0.4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ht="15.75" customHeight="1" x14ac:dyDescent="0.4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ht="15.75" customHeight="1" x14ac:dyDescent="0.4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ht="15.75" customHeight="1" x14ac:dyDescent="0.4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2:29" ht="15.75" customHeight="1" x14ac:dyDescent="0.4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ht="15.75" customHeight="1" x14ac:dyDescent="0.4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2:29" ht="15.75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2:29" ht="15.75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ht="15.75" customHeight="1" x14ac:dyDescent="0.4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2:29" ht="15.75" customHeight="1" x14ac:dyDescent="0.4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2:29" ht="15.7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ht="15.75" customHeight="1" x14ac:dyDescent="0.4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2:29" ht="15.75" customHeight="1" x14ac:dyDescent="0.4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ht="15.75" customHeight="1" x14ac:dyDescent="0.4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ht="15.75" customHeight="1" x14ac:dyDescent="0.4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ht="15.75" customHeight="1" x14ac:dyDescent="0.4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ht="15.75" customHeight="1" x14ac:dyDescent="0.4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ht="16.2" x14ac:dyDescent="0.4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ht="16.2" x14ac:dyDescent="0.4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ht="16.2" x14ac:dyDescent="0.4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ht="16.2" x14ac:dyDescent="0.4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ht="16.2" x14ac:dyDescent="0.4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ht="16.2" x14ac:dyDescent="0.4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ht="16.2" x14ac:dyDescent="0.4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ht="16.2" x14ac:dyDescent="0.4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ht="16.2" x14ac:dyDescent="0.4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ht="16.2" x14ac:dyDescent="0.4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ht="16.2" x14ac:dyDescent="0.4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ht="16.2" x14ac:dyDescent="0.4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ht="16.2" x14ac:dyDescent="0.4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2:29" ht="16.2" x14ac:dyDescent="0.4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2:29" ht="16.2" x14ac:dyDescent="0.4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2:29" ht="16.2" x14ac:dyDescent="0.4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2:29" ht="16.2" x14ac:dyDescent="0.4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2:29" ht="16.2" x14ac:dyDescent="0.4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2:29" ht="16.2" x14ac:dyDescent="0.4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2:29" ht="16.2" x14ac:dyDescent="0.4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2:29" ht="16.2" x14ac:dyDescent="0.4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6.2" x14ac:dyDescent="0.4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6.2" x14ac:dyDescent="0.4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6.2" x14ac:dyDescent="0.4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6.2" x14ac:dyDescent="0.4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6.2" x14ac:dyDescent="0.4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6.2" x14ac:dyDescent="0.4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6.2" x14ac:dyDescent="0.4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6.2" x14ac:dyDescent="0.4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2:29" ht="16.2" x14ac:dyDescent="0.4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2:29" ht="16.2" x14ac:dyDescent="0.4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2:29" ht="16.2" x14ac:dyDescent="0.4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2:29" ht="16.2" x14ac:dyDescent="0.4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2:29" ht="16.2" x14ac:dyDescent="0.4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2:29" ht="16.2" x14ac:dyDescent="0.4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2:29" ht="16.2" x14ac:dyDescent="0.4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2:29" ht="16.2" x14ac:dyDescent="0.4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2:29" ht="16.2" x14ac:dyDescent="0.4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2:29" ht="16.2" x14ac:dyDescent="0.4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2:29" ht="16.2" x14ac:dyDescent="0.4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2:29" ht="16.2" x14ac:dyDescent="0.4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2:29" ht="16.2" x14ac:dyDescent="0.4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2:29" ht="16.2" x14ac:dyDescent="0.4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2:29" ht="16.2" x14ac:dyDescent="0.4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2:29" ht="16.2" x14ac:dyDescent="0.4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2:29" ht="16.2" x14ac:dyDescent="0.4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2:29" ht="16.2" x14ac:dyDescent="0.4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2:29" ht="16.2" x14ac:dyDescent="0.4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2:29" ht="16.2" x14ac:dyDescent="0.4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2:29" ht="16.2" x14ac:dyDescent="0.4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2:29" ht="16.2" x14ac:dyDescent="0.4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2:29" ht="16.2" x14ac:dyDescent="0.4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2:29" ht="16.2" x14ac:dyDescent="0.4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2:29" ht="16.2" x14ac:dyDescent="0.4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2:29" ht="16.2" x14ac:dyDescent="0.4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2:29" ht="16.2" x14ac:dyDescent="0.4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2:29" ht="16.2" x14ac:dyDescent="0.4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2:29" ht="16.2" x14ac:dyDescent="0.4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2:29" ht="16.2" x14ac:dyDescent="0.4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2:29" ht="16.2" x14ac:dyDescent="0.4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2:29" ht="16.2" x14ac:dyDescent="0.4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2:29" ht="16.2" x14ac:dyDescent="0.4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2:29" ht="16.2" x14ac:dyDescent="0.4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2:29" ht="16.2" x14ac:dyDescent="0.4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2:29" ht="16.2" x14ac:dyDescent="0.4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2:29" ht="16.2" x14ac:dyDescent="0.4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2:29" ht="16.2" x14ac:dyDescent="0.4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2:29" ht="16.2" x14ac:dyDescent="0.4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2:29" ht="16.2" x14ac:dyDescent="0.4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2:29" ht="16.2" x14ac:dyDescent="0.4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2:29" ht="16.2" x14ac:dyDescent="0.4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2:29" ht="16.2" x14ac:dyDescent="0.4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2:29" ht="16.2" x14ac:dyDescent="0.4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2:29" ht="16.2" x14ac:dyDescent="0.4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2:29" ht="16.2" x14ac:dyDescent="0.4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2:29" ht="16.2" x14ac:dyDescent="0.4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2:29" ht="16.2" x14ac:dyDescent="0.4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2:29" ht="16.2" x14ac:dyDescent="0.4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2:29" ht="16.2" x14ac:dyDescent="0.4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2:29" ht="16.2" x14ac:dyDescent="0.4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2:29" ht="16.2" x14ac:dyDescent="0.4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2:29" ht="16.2" x14ac:dyDescent="0.4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2:29" ht="16.2" x14ac:dyDescent="0.4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2:29" ht="16.2" x14ac:dyDescent="0.4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2:29" ht="16.2" x14ac:dyDescent="0.4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2:29" ht="16.2" x14ac:dyDescent="0.4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2:29" ht="16.2" x14ac:dyDescent="0.4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2:29" ht="16.2" x14ac:dyDescent="0.4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2:29" ht="16.2" x14ac:dyDescent="0.4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2:29" ht="16.2" x14ac:dyDescent="0.4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2:29" ht="16.2" x14ac:dyDescent="0.4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2:29" ht="16.2" x14ac:dyDescent="0.4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2:29" ht="16.2" x14ac:dyDescent="0.4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2:29" ht="16.2" x14ac:dyDescent="0.4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2:29" ht="16.2" x14ac:dyDescent="0.4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2:29" ht="16.2" x14ac:dyDescent="0.4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2:29" ht="16.2" x14ac:dyDescent="0.4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2:29" ht="16.2" x14ac:dyDescent="0.4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2:29" ht="16.2" x14ac:dyDescent="0.4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2:29" ht="16.2" x14ac:dyDescent="0.4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2:29" ht="16.2" x14ac:dyDescent="0.4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2:29" ht="16.2" x14ac:dyDescent="0.4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2:29" ht="16.2" x14ac:dyDescent="0.4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2:29" ht="16.2" x14ac:dyDescent="0.4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2:29" ht="16.2" x14ac:dyDescent="0.4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2:29" ht="16.2" x14ac:dyDescent="0.4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2:29" ht="16.2" x14ac:dyDescent="0.4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2:29" ht="16.2" x14ac:dyDescent="0.4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2:29" ht="16.2" x14ac:dyDescent="0.4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2:29" ht="16.2" x14ac:dyDescent="0.4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2:29" ht="16.2" x14ac:dyDescent="0.4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2:29" ht="16.2" x14ac:dyDescent="0.4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2:29" ht="16.2" x14ac:dyDescent="0.4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2:29" ht="16.2" x14ac:dyDescent="0.4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2:29" ht="16.2" x14ac:dyDescent="0.4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2:29" ht="16.2" x14ac:dyDescent="0.4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2:29" ht="16.2" x14ac:dyDescent="0.4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2:29" ht="16.2" x14ac:dyDescent="0.4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2:29" ht="16.2" x14ac:dyDescent="0.4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2:29" ht="16.2" x14ac:dyDescent="0.4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2:29" ht="16.2" x14ac:dyDescent="0.4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2:29" ht="16.2" x14ac:dyDescent="0.4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2:29" ht="16.2" x14ac:dyDescent="0.4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2:29" ht="16.2" x14ac:dyDescent="0.4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2:29" ht="16.2" x14ac:dyDescent="0.4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2:29" ht="16.2" x14ac:dyDescent="0.4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2:29" ht="16.2" x14ac:dyDescent="0.4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2:29" ht="16.2" x14ac:dyDescent="0.4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2:29" ht="16.2" x14ac:dyDescent="0.4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2:29" ht="16.2" x14ac:dyDescent="0.4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2:29" ht="16.2" x14ac:dyDescent="0.4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2:29" ht="16.2" x14ac:dyDescent="0.4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2:29" ht="16.2" x14ac:dyDescent="0.4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2:29" ht="16.2" x14ac:dyDescent="0.4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2:29" ht="16.2" x14ac:dyDescent="0.4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2:29" ht="16.2" x14ac:dyDescent="0.4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2:29" ht="16.2" x14ac:dyDescent="0.4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2:29" ht="16.2" x14ac:dyDescent="0.4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2:29" ht="16.2" x14ac:dyDescent="0.4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2:29" ht="16.2" x14ac:dyDescent="0.4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2:29" ht="16.2" x14ac:dyDescent="0.4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2:29" ht="16.2" x14ac:dyDescent="0.4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2:29" ht="16.2" x14ac:dyDescent="0.4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2:29" ht="16.2" x14ac:dyDescent="0.4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2:29" ht="16.2" x14ac:dyDescent="0.4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2:29" ht="16.2" x14ac:dyDescent="0.4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2:29" ht="16.2" x14ac:dyDescent="0.4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2:29" ht="16.2" x14ac:dyDescent="0.4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2:29" ht="16.2" x14ac:dyDescent="0.4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2:29" ht="16.2" x14ac:dyDescent="0.4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2:29" ht="16.2" x14ac:dyDescent="0.4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2:29" ht="16.2" x14ac:dyDescent="0.4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2:29" ht="16.2" x14ac:dyDescent="0.4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2:29" ht="16.2" x14ac:dyDescent="0.4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2:29" ht="16.2" x14ac:dyDescent="0.4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2:29" ht="16.2" x14ac:dyDescent="0.4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2:29" ht="16.2" x14ac:dyDescent="0.4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2:29" ht="16.2" x14ac:dyDescent="0.4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2:29" ht="16.2" x14ac:dyDescent="0.4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2:29" ht="16.2" x14ac:dyDescent="0.4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2:29" ht="16.2" x14ac:dyDescent="0.4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2:29" ht="16.2" x14ac:dyDescent="0.4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2:29" ht="16.2" x14ac:dyDescent="0.4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2:29" ht="16.2" x14ac:dyDescent="0.4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2:29" ht="16.2" x14ac:dyDescent="0.4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2:29" ht="16.2" x14ac:dyDescent="0.4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2:29" ht="16.2" x14ac:dyDescent="0.4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2:29" ht="16.2" x14ac:dyDescent="0.4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2:29" ht="16.2" x14ac:dyDescent="0.4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2:29" ht="16.2" x14ac:dyDescent="0.4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2:29" ht="16.2" x14ac:dyDescent="0.4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2:29" ht="16.2" x14ac:dyDescent="0.4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2:29" ht="16.2" x14ac:dyDescent="0.4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2:29" ht="16.2" x14ac:dyDescent="0.4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2:29" ht="16.2" x14ac:dyDescent="0.4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2:29" ht="16.2" x14ac:dyDescent="0.4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2:29" ht="16.2" x14ac:dyDescent="0.4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2:29" ht="16.2" x14ac:dyDescent="0.4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2:29" ht="16.2" x14ac:dyDescent="0.4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2:29" ht="16.2" x14ac:dyDescent="0.4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2:29" ht="16.2" x14ac:dyDescent="0.4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2:29" ht="16.2" x14ac:dyDescent="0.4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2:29" ht="16.2" x14ac:dyDescent="0.4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2:29" ht="16.2" x14ac:dyDescent="0.4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2:29" ht="16.2" x14ac:dyDescent="0.4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2:29" ht="16.2" x14ac:dyDescent="0.4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2:29" ht="16.2" x14ac:dyDescent="0.4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2:29" ht="16.2" x14ac:dyDescent="0.4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2:29" ht="16.2" x14ac:dyDescent="0.4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2:29" ht="16.2" x14ac:dyDescent="0.4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2:29" ht="16.2" x14ac:dyDescent="0.4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2:29" ht="16.2" x14ac:dyDescent="0.4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2:29" ht="16.2" x14ac:dyDescent="0.4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2:29" ht="16.2" x14ac:dyDescent="0.4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2:29" ht="16.2" x14ac:dyDescent="0.4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2:29" ht="16.2" x14ac:dyDescent="0.4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2:29" ht="16.2" x14ac:dyDescent="0.4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2:29" ht="16.2" x14ac:dyDescent="0.4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2:29" ht="16.2" x14ac:dyDescent="0.4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2:29" ht="16.2" x14ac:dyDescent="0.4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2:29" ht="16.2" x14ac:dyDescent="0.4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2:29" ht="16.2" x14ac:dyDescent="0.4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2:29" ht="16.2" x14ac:dyDescent="0.4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2:29" ht="16.2" x14ac:dyDescent="0.4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2:29" ht="16.2" x14ac:dyDescent="0.4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2:29" ht="16.2" x14ac:dyDescent="0.4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2:29" ht="16.2" x14ac:dyDescent="0.4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2:29" ht="16.2" x14ac:dyDescent="0.4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2:29" ht="16.2" x14ac:dyDescent="0.4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2:29" ht="16.2" x14ac:dyDescent="0.4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2:29" ht="16.2" x14ac:dyDescent="0.4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2:29" ht="16.2" x14ac:dyDescent="0.4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2:29" ht="16.2" x14ac:dyDescent="0.4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2:29" ht="16.2" x14ac:dyDescent="0.4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2:29" ht="16.2" x14ac:dyDescent="0.4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2:29" ht="16.2" x14ac:dyDescent="0.4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2:29" ht="16.2" x14ac:dyDescent="0.4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2:29" ht="16.2" x14ac:dyDescent="0.4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2:29" ht="16.2" x14ac:dyDescent="0.4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2:29" ht="16.2" x14ac:dyDescent="0.4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2:29" ht="16.2" x14ac:dyDescent="0.4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2:29" ht="16.2" x14ac:dyDescent="0.4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2:29" ht="16.2" x14ac:dyDescent="0.4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2:29" ht="16.2" x14ac:dyDescent="0.4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2:29" ht="16.2" x14ac:dyDescent="0.4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2:29" ht="16.2" x14ac:dyDescent="0.4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2:29" ht="16.2" x14ac:dyDescent="0.4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2:29" ht="16.2" x14ac:dyDescent="0.4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2:29" ht="16.2" x14ac:dyDescent="0.4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2:29" ht="16.2" x14ac:dyDescent="0.4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2:29" ht="16.2" x14ac:dyDescent="0.4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2:29" ht="16.2" x14ac:dyDescent="0.4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2:29" ht="16.2" x14ac:dyDescent="0.4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2:29" ht="16.2" x14ac:dyDescent="0.4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2:29" ht="16.2" x14ac:dyDescent="0.4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2:29" ht="16.2" x14ac:dyDescent="0.4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2:29" ht="16.2" x14ac:dyDescent="0.4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2:29" ht="16.2" x14ac:dyDescent="0.4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2:29" ht="16.2" x14ac:dyDescent="0.4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2:29" ht="16.2" x14ac:dyDescent="0.4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2:29" ht="16.2" x14ac:dyDescent="0.4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2:29" ht="16.2" x14ac:dyDescent="0.4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2:29" ht="16.2" x14ac:dyDescent="0.4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2:29" ht="16.2" x14ac:dyDescent="0.4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2:29" ht="16.2" x14ac:dyDescent="0.4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2:29" ht="16.2" x14ac:dyDescent="0.4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2:29" ht="16.2" x14ac:dyDescent="0.4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2:29" ht="16.2" x14ac:dyDescent="0.4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2:29" ht="16.2" x14ac:dyDescent="0.4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2:29" ht="16.2" x14ac:dyDescent="0.4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2:29" ht="16.2" x14ac:dyDescent="0.4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2:29" ht="16.2" x14ac:dyDescent="0.4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2:29" ht="16.2" x14ac:dyDescent="0.4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2:29" ht="16.2" x14ac:dyDescent="0.4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2:29" ht="16.2" x14ac:dyDescent="0.4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2:29" ht="16.2" x14ac:dyDescent="0.4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2:29" ht="16.2" x14ac:dyDescent="0.4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2:29" ht="16.2" x14ac:dyDescent="0.4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2:29" ht="16.2" x14ac:dyDescent="0.4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2:29" ht="16.2" x14ac:dyDescent="0.4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2:29" ht="16.2" x14ac:dyDescent="0.4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2:29" ht="16.2" x14ac:dyDescent="0.4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2:29" ht="16.2" x14ac:dyDescent="0.4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2:29" ht="16.2" x14ac:dyDescent="0.4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2:29" ht="16.2" x14ac:dyDescent="0.4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2:29" ht="16.2" x14ac:dyDescent="0.4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2:29" ht="16.2" x14ac:dyDescent="0.4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2:29" ht="16.2" x14ac:dyDescent="0.4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2:29" ht="16.2" x14ac:dyDescent="0.4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2:29" ht="16.2" x14ac:dyDescent="0.4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2:29" ht="16.2" x14ac:dyDescent="0.4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2:29" ht="16.2" x14ac:dyDescent="0.4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2:29" ht="16.2" x14ac:dyDescent="0.4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2:29" ht="16.2" x14ac:dyDescent="0.4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2:29" ht="16.2" x14ac:dyDescent="0.4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2:29" ht="16.2" x14ac:dyDescent="0.4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2:29" ht="16.2" x14ac:dyDescent="0.4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2:29" ht="16.2" x14ac:dyDescent="0.4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2:29" ht="16.2" x14ac:dyDescent="0.4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2:29" ht="16.2" x14ac:dyDescent="0.4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2:29" ht="16.2" x14ac:dyDescent="0.4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2:29" ht="16.2" x14ac:dyDescent="0.4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2:29" ht="16.2" x14ac:dyDescent="0.4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2:29" ht="16.2" x14ac:dyDescent="0.4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2:29" ht="16.2" x14ac:dyDescent="0.4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2:29" ht="16.2" x14ac:dyDescent="0.4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2:29" ht="16.2" x14ac:dyDescent="0.4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2:29" ht="16.2" x14ac:dyDescent="0.4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2:29" ht="16.2" x14ac:dyDescent="0.4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2:29" ht="16.2" x14ac:dyDescent="0.4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2:29" ht="16.2" x14ac:dyDescent="0.4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2:29" ht="16.2" x14ac:dyDescent="0.4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2:29" ht="16.2" x14ac:dyDescent="0.4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2:29" ht="16.2" x14ac:dyDescent="0.4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2:29" ht="16.2" x14ac:dyDescent="0.4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2:29" ht="16.2" x14ac:dyDescent="0.4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2:29" ht="16.2" x14ac:dyDescent="0.4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2:29" ht="16.2" x14ac:dyDescent="0.4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2:29" ht="16.2" x14ac:dyDescent="0.4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2:29" ht="16.2" x14ac:dyDescent="0.4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2:29" ht="16.2" x14ac:dyDescent="0.4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2:29" ht="16.2" x14ac:dyDescent="0.4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2:29" ht="16.2" x14ac:dyDescent="0.4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2:29" ht="16.2" x14ac:dyDescent="0.4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2:29" ht="16.2" x14ac:dyDescent="0.4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2:29" ht="16.2" x14ac:dyDescent="0.4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2:29" ht="16.2" x14ac:dyDescent="0.4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2:29" ht="16.2" x14ac:dyDescent="0.4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2:29" ht="16.2" x14ac:dyDescent="0.4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2:29" ht="16.2" x14ac:dyDescent="0.4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2:29" ht="16.2" x14ac:dyDescent="0.4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2:29" ht="16.2" x14ac:dyDescent="0.4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2:29" ht="16.2" x14ac:dyDescent="0.4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2:29" ht="16.2" x14ac:dyDescent="0.4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2:29" ht="16.2" x14ac:dyDescent="0.4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2:29" ht="16.2" x14ac:dyDescent="0.4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2:29" ht="16.2" x14ac:dyDescent="0.4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2:29" ht="16.2" x14ac:dyDescent="0.4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2:29" ht="16.2" x14ac:dyDescent="0.4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2:29" ht="16.2" x14ac:dyDescent="0.4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2:29" ht="16.2" x14ac:dyDescent="0.4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2:29" ht="16.2" x14ac:dyDescent="0.4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2:29" ht="16.2" x14ac:dyDescent="0.4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2:29" ht="16.2" x14ac:dyDescent="0.4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2:29" ht="16.2" x14ac:dyDescent="0.4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2:29" ht="16.2" x14ac:dyDescent="0.4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2:29" ht="16.2" x14ac:dyDescent="0.4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2:29" ht="16.2" x14ac:dyDescent="0.4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2:29" ht="16.2" x14ac:dyDescent="0.4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2:29" ht="16.2" x14ac:dyDescent="0.4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2:29" ht="16.2" x14ac:dyDescent="0.4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2:29" ht="16.2" x14ac:dyDescent="0.4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2:29" ht="16.2" x14ac:dyDescent="0.4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2:29" ht="16.2" x14ac:dyDescent="0.4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2:29" ht="16.2" x14ac:dyDescent="0.4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2:29" ht="16.2" x14ac:dyDescent="0.4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2:29" ht="16.2" x14ac:dyDescent="0.4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2:29" ht="16.2" x14ac:dyDescent="0.4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2:29" ht="16.2" x14ac:dyDescent="0.4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2:29" ht="16.2" x14ac:dyDescent="0.4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2:29" ht="16.2" x14ac:dyDescent="0.4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2:29" ht="16.2" x14ac:dyDescent="0.4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2:29" ht="16.2" x14ac:dyDescent="0.4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2:29" ht="16.2" x14ac:dyDescent="0.4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2:29" ht="16.2" x14ac:dyDescent="0.4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2:29" ht="16.2" x14ac:dyDescent="0.4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2:29" ht="16.2" x14ac:dyDescent="0.4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2:29" ht="16.2" x14ac:dyDescent="0.4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2:29" ht="16.2" x14ac:dyDescent="0.4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2:29" ht="16.2" x14ac:dyDescent="0.4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2:29" ht="16.2" x14ac:dyDescent="0.4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2:29" ht="16.2" x14ac:dyDescent="0.4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2:29" ht="16.2" x14ac:dyDescent="0.4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2:29" ht="16.2" x14ac:dyDescent="0.4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2:29" ht="16.2" x14ac:dyDescent="0.4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2:29" ht="16.2" x14ac:dyDescent="0.4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2:29" ht="16.2" x14ac:dyDescent="0.4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2:29" ht="16.2" x14ac:dyDescent="0.4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2:29" ht="16.2" x14ac:dyDescent="0.4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2:29" ht="16.2" x14ac:dyDescent="0.4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2:29" ht="16.2" x14ac:dyDescent="0.4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2:29" ht="16.2" x14ac:dyDescent="0.4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2:29" ht="16.2" x14ac:dyDescent="0.4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2:29" ht="16.2" x14ac:dyDescent="0.4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2:29" ht="16.2" x14ac:dyDescent="0.4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2:29" ht="16.2" x14ac:dyDescent="0.4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2:29" ht="16.2" x14ac:dyDescent="0.4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2:29" ht="16.2" x14ac:dyDescent="0.4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2:29" ht="16.2" x14ac:dyDescent="0.4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2:29" ht="16.2" x14ac:dyDescent="0.4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2:29" ht="16.2" x14ac:dyDescent="0.4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2:29" ht="16.2" x14ac:dyDescent="0.4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2:29" ht="16.2" x14ac:dyDescent="0.4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2:29" ht="16.2" x14ac:dyDescent="0.4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2:29" ht="16.2" x14ac:dyDescent="0.4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2:29" ht="16.2" x14ac:dyDescent="0.4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2:29" ht="16.2" x14ac:dyDescent="0.4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2:29" ht="16.2" x14ac:dyDescent="0.4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2:29" ht="16.2" x14ac:dyDescent="0.4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2:29" ht="16.2" x14ac:dyDescent="0.4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2:29" ht="16.2" x14ac:dyDescent="0.4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2:29" ht="16.2" x14ac:dyDescent="0.4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2:29" ht="16.2" x14ac:dyDescent="0.4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2:29" ht="16.2" x14ac:dyDescent="0.4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2:29" ht="16.2" x14ac:dyDescent="0.4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2:29" ht="16.2" x14ac:dyDescent="0.4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2:29" ht="16.2" x14ac:dyDescent="0.4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2:29" ht="16.2" x14ac:dyDescent="0.4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2:29" ht="16.2" x14ac:dyDescent="0.4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2:29" ht="16.2" x14ac:dyDescent="0.4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2:29" ht="16.2" x14ac:dyDescent="0.4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2:29" ht="16.2" x14ac:dyDescent="0.4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2:29" ht="16.2" x14ac:dyDescent="0.4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2:29" ht="16.2" x14ac:dyDescent="0.4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2:29" ht="16.2" x14ac:dyDescent="0.4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2:29" ht="16.2" x14ac:dyDescent="0.4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2:29" ht="16.2" x14ac:dyDescent="0.4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2:29" ht="16.2" x14ac:dyDescent="0.4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2:29" ht="16.2" x14ac:dyDescent="0.4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2:29" ht="16.2" x14ac:dyDescent="0.4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2:29" ht="16.2" x14ac:dyDescent="0.4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2:29" ht="16.2" x14ac:dyDescent="0.4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2:29" ht="16.2" x14ac:dyDescent="0.4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2:29" ht="16.2" x14ac:dyDescent="0.4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2:29" ht="16.2" x14ac:dyDescent="0.4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2:29" ht="16.2" x14ac:dyDescent="0.4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2:29" ht="16.2" x14ac:dyDescent="0.4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2:29" ht="16.2" x14ac:dyDescent="0.4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2:29" ht="16.2" x14ac:dyDescent="0.4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2:29" ht="16.2" x14ac:dyDescent="0.4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2:29" ht="16.2" x14ac:dyDescent="0.4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2:29" ht="16.2" x14ac:dyDescent="0.4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2:29" ht="16.2" x14ac:dyDescent="0.4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2:29" ht="16.2" x14ac:dyDescent="0.4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2:29" ht="16.2" x14ac:dyDescent="0.4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2:29" ht="16.2" x14ac:dyDescent="0.4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2:29" ht="16.2" x14ac:dyDescent="0.4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2:29" ht="16.2" x14ac:dyDescent="0.4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2:29" ht="16.2" x14ac:dyDescent="0.4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2:29" ht="16.2" x14ac:dyDescent="0.4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2:29" ht="16.2" x14ac:dyDescent="0.4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2:29" ht="16.2" x14ac:dyDescent="0.4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2:29" ht="16.2" x14ac:dyDescent="0.4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2:29" ht="16.2" x14ac:dyDescent="0.4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2:29" ht="16.2" x14ac:dyDescent="0.4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2:29" ht="16.2" x14ac:dyDescent="0.4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2:29" ht="16.2" x14ac:dyDescent="0.4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2:29" ht="16.2" x14ac:dyDescent="0.4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2:29" ht="16.2" x14ac:dyDescent="0.4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2:29" ht="16.2" x14ac:dyDescent="0.4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2:29" ht="16.2" x14ac:dyDescent="0.4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2:29" ht="16.2" x14ac:dyDescent="0.4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2:29" ht="16.2" x14ac:dyDescent="0.4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2:29" ht="16.2" x14ac:dyDescent="0.4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2:29" ht="16.2" x14ac:dyDescent="0.4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2:29" ht="16.2" x14ac:dyDescent="0.4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2:29" ht="16.2" x14ac:dyDescent="0.4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2:29" ht="16.2" x14ac:dyDescent="0.4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2:29" ht="16.2" x14ac:dyDescent="0.4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2:29" ht="16.2" x14ac:dyDescent="0.4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2:29" ht="16.2" x14ac:dyDescent="0.4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2:29" ht="16.2" x14ac:dyDescent="0.4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2:29" ht="16.2" x14ac:dyDescent="0.4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2:29" ht="16.2" x14ac:dyDescent="0.4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2:29" ht="16.2" x14ac:dyDescent="0.4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2:29" ht="16.2" x14ac:dyDescent="0.4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2:29" ht="16.2" x14ac:dyDescent="0.4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2:29" ht="16.2" x14ac:dyDescent="0.4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2:29" ht="16.2" x14ac:dyDescent="0.4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2:29" ht="16.2" x14ac:dyDescent="0.4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2:29" ht="16.2" x14ac:dyDescent="0.4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2:29" ht="16.2" x14ac:dyDescent="0.4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2:29" ht="16.2" x14ac:dyDescent="0.4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2:29" ht="16.2" x14ac:dyDescent="0.4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2:29" ht="16.2" x14ac:dyDescent="0.4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2:29" ht="16.2" x14ac:dyDescent="0.4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2:29" ht="16.2" x14ac:dyDescent="0.4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2:29" ht="16.2" x14ac:dyDescent="0.4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2:29" ht="16.2" x14ac:dyDescent="0.4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2:29" ht="16.2" x14ac:dyDescent="0.4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2:29" ht="16.2" x14ac:dyDescent="0.4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2:29" ht="16.2" x14ac:dyDescent="0.4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2:29" ht="16.2" x14ac:dyDescent="0.4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2:29" ht="16.2" x14ac:dyDescent="0.4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2:29" ht="16.2" x14ac:dyDescent="0.4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2:29" ht="16.2" x14ac:dyDescent="0.4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2:29" ht="16.2" x14ac:dyDescent="0.4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2:29" ht="16.2" x14ac:dyDescent="0.4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2:29" ht="16.2" x14ac:dyDescent="0.4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2:29" ht="16.2" x14ac:dyDescent="0.4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2:29" ht="16.2" x14ac:dyDescent="0.4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2:29" ht="16.2" x14ac:dyDescent="0.4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2:29" ht="16.2" x14ac:dyDescent="0.4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2:29" ht="16.2" x14ac:dyDescent="0.4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2:29" ht="16.2" x14ac:dyDescent="0.4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2:29" ht="16.2" x14ac:dyDescent="0.4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2:29" ht="16.2" x14ac:dyDescent="0.4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2:29" ht="16.2" x14ac:dyDescent="0.4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2:29" ht="16.2" x14ac:dyDescent="0.4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2:29" ht="16.2" x14ac:dyDescent="0.4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2:29" ht="16.2" x14ac:dyDescent="0.4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2:29" ht="16.2" x14ac:dyDescent="0.4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2:29" ht="16.2" x14ac:dyDescent="0.4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2:29" ht="16.2" x14ac:dyDescent="0.4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2:29" ht="16.2" x14ac:dyDescent="0.4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2:29" ht="16.2" x14ac:dyDescent="0.4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2:29" ht="16.2" x14ac:dyDescent="0.4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2:29" ht="16.2" x14ac:dyDescent="0.4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2:29" ht="16.2" x14ac:dyDescent="0.4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2:29" ht="16.2" x14ac:dyDescent="0.4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2:29" ht="16.2" x14ac:dyDescent="0.4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2:29" ht="16.2" x14ac:dyDescent="0.4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2:29" ht="16.2" x14ac:dyDescent="0.4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2:29" ht="16.2" x14ac:dyDescent="0.4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2:29" ht="16.2" x14ac:dyDescent="0.4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2:29" ht="16.2" x14ac:dyDescent="0.4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2:29" ht="16.2" x14ac:dyDescent="0.4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2:29" ht="16.2" x14ac:dyDescent="0.4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2:29" ht="16.2" x14ac:dyDescent="0.4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2:29" ht="16.2" x14ac:dyDescent="0.4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2:29" ht="16.2" x14ac:dyDescent="0.4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2:29" ht="16.2" x14ac:dyDescent="0.4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2:29" ht="16.2" x14ac:dyDescent="0.4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2:29" ht="16.2" x14ac:dyDescent="0.4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2:29" ht="16.2" x14ac:dyDescent="0.4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2:29" ht="16.2" x14ac:dyDescent="0.4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2:29" ht="16.2" x14ac:dyDescent="0.4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2:29" ht="16.2" x14ac:dyDescent="0.4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2:29" ht="16.2" x14ac:dyDescent="0.4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2:29" ht="16.2" x14ac:dyDescent="0.4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2:29" ht="16.2" x14ac:dyDescent="0.4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2:29" ht="16.2" x14ac:dyDescent="0.4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2:29" ht="16.2" x14ac:dyDescent="0.4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2:29" ht="16.2" x14ac:dyDescent="0.4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2:29" ht="16.2" x14ac:dyDescent="0.4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2:29" ht="16.2" x14ac:dyDescent="0.4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2:29" ht="16.2" x14ac:dyDescent="0.4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2:29" ht="16.2" x14ac:dyDescent="0.4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2:29" ht="16.2" x14ac:dyDescent="0.4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2:29" ht="16.2" x14ac:dyDescent="0.4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2:29" ht="16.2" x14ac:dyDescent="0.4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2:29" ht="16.2" x14ac:dyDescent="0.4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2:29" ht="16.2" x14ac:dyDescent="0.4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2:29" ht="16.2" x14ac:dyDescent="0.4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2:29" ht="16.2" x14ac:dyDescent="0.4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2:29" ht="16.2" x14ac:dyDescent="0.4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2:29" ht="16.2" x14ac:dyDescent="0.4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2:29" ht="16.2" x14ac:dyDescent="0.4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2:29" ht="16.2" x14ac:dyDescent="0.4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2:29" ht="16.2" x14ac:dyDescent="0.4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2:29" ht="16.2" x14ac:dyDescent="0.4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2:29" ht="16.2" x14ac:dyDescent="0.4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2:29" ht="16.2" x14ac:dyDescent="0.4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2:29" ht="16.2" x14ac:dyDescent="0.4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2:29" ht="16.2" x14ac:dyDescent="0.4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2:29" ht="16.2" x14ac:dyDescent="0.4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2:29" ht="16.2" x14ac:dyDescent="0.4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2:29" ht="16.2" x14ac:dyDescent="0.4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2:29" ht="16.2" x14ac:dyDescent="0.4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2:29" ht="16.2" x14ac:dyDescent="0.4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2:29" ht="16.2" x14ac:dyDescent="0.4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2:29" ht="16.2" x14ac:dyDescent="0.4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2:29" ht="16.2" x14ac:dyDescent="0.4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2:29" ht="16.2" x14ac:dyDescent="0.4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2:29" ht="16.2" x14ac:dyDescent="0.4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2:29" ht="16.2" x14ac:dyDescent="0.4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2:29" ht="16.2" x14ac:dyDescent="0.4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2:29" ht="16.2" x14ac:dyDescent="0.4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2:29" ht="16.2" x14ac:dyDescent="0.4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2:29" ht="16.2" x14ac:dyDescent="0.4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2:29" ht="16.2" x14ac:dyDescent="0.4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2:29" ht="16.2" x14ac:dyDescent="0.4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2:29" ht="16.2" x14ac:dyDescent="0.4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2:29" ht="16.2" x14ac:dyDescent="0.4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2:29" ht="16.2" x14ac:dyDescent="0.4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2:29" ht="16.2" x14ac:dyDescent="0.4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2:29" ht="16.2" x14ac:dyDescent="0.4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2:29" ht="16.2" x14ac:dyDescent="0.4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2:29" ht="16.2" x14ac:dyDescent="0.4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2:29" ht="16.2" x14ac:dyDescent="0.4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2:29" ht="16.2" x14ac:dyDescent="0.4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2:29" ht="16.2" x14ac:dyDescent="0.4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2:29" ht="16.2" x14ac:dyDescent="0.4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2:29" ht="16.2" x14ac:dyDescent="0.4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2:29" ht="16.2" x14ac:dyDescent="0.4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2:29" ht="16.2" x14ac:dyDescent="0.4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2:29" ht="16.2" x14ac:dyDescent="0.4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2:29" ht="16.2" x14ac:dyDescent="0.4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2:29" ht="16.2" x14ac:dyDescent="0.4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2:29" ht="16.2" x14ac:dyDescent="0.4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2:29" ht="16.2" x14ac:dyDescent="0.4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2:29" ht="16.2" x14ac:dyDescent="0.4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2:29" ht="16.2" x14ac:dyDescent="0.4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2:29" ht="16.2" x14ac:dyDescent="0.4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2:29" ht="16.2" x14ac:dyDescent="0.4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2:29" ht="16.2" x14ac:dyDescent="0.4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2:29" ht="16.2" x14ac:dyDescent="0.4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2:29" ht="16.2" x14ac:dyDescent="0.4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2:29" ht="16.2" x14ac:dyDescent="0.4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2:29" ht="16.2" x14ac:dyDescent="0.4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2:29" ht="16.2" x14ac:dyDescent="0.4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2:29" ht="16.2" x14ac:dyDescent="0.4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2:29" ht="16.2" x14ac:dyDescent="0.4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2:29" ht="16.2" x14ac:dyDescent="0.4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2:29" ht="16.2" x14ac:dyDescent="0.4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2:29" ht="16.2" x14ac:dyDescent="0.4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2:29" ht="16.2" x14ac:dyDescent="0.4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2:29" ht="16.2" x14ac:dyDescent="0.4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2:29" ht="16.2" x14ac:dyDescent="0.4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2:29" ht="16.2" x14ac:dyDescent="0.4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2:29" ht="16.2" x14ac:dyDescent="0.4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2:29" ht="16.2" x14ac:dyDescent="0.4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2:29" ht="16.2" x14ac:dyDescent="0.4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2:29" ht="16.2" x14ac:dyDescent="0.4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2:29" ht="16.2" x14ac:dyDescent="0.4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2:29" ht="16.2" x14ac:dyDescent="0.4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2:29" ht="16.2" x14ac:dyDescent="0.4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2:29" ht="16.2" x14ac:dyDescent="0.4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2:29" ht="16.2" x14ac:dyDescent="0.4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2:29" ht="16.2" x14ac:dyDescent="0.4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2:29" ht="16.2" x14ac:dyDescent="0.4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2:29" ht="16.2" x14ac:dyDescent="0.4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2:29" ht="16.2" x14ac:dyDescent="0.4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2:29" ht="16.2" x14ac:dyDescent="0.4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2:29" ht="16.2" x14ac:dyDescent="0.4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2:29" ht="16.2" x14ac:dyDescent="0.4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2:29" ht="16.2" x14ac:dyDescent="0.4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2:29" ht="16.2" x14ac:dyDescent="0.4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2:29" ht="16.2" x14ac:dyDescent="0.4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2:29" ht="16.2" x14ac:dyDescent="0.4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2:29" ht="16.2" x14ac:dyDescent="0.4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2:29" ht="16.2" x14ac:dyDescent="0.4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2:29" ht="16.2" x14ac:dyDescent="0.4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2:29" ht="16.2" x14ac:dyDescent="0.4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2:29" ht="16.2" x14ac:dyDescent="0.4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2:29" ht="16.2" x14ac:dyDescent="0.4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2:29" ht="16.2" x14ac:dyDescent="0.4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2:29" ht="16.2" x14ac:dyDescent="0.4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2:29" ht="16.2" x14ac:dyDescent="0.4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2:29" ht="16.2" x14ac:dyDescent="0.4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2:29" ht="16.2" x14ac:dyDescent="0.4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2:29" ht="16.2" x14ac:dyDescent="0.4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2:29" ht="16.2" x14ac:dyDescent="0.4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2:29" ht="16.2" x14ac:dyDescent="0.4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2:29" ht="16.2" x14ac:dyDescent="0.4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2:29" ht="16.2" x14ac:dyDescent="0.4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2:29" ht="16.2" x14ac:dyDescent="0.4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2:29" ht="16.2" x14ac:dyDescent="0.4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2:29" ht="16.2" x14ac:dyDescent="0.4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2:29" ht="16.2" x14ac:dyDescent="0.4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2:29" ht="16.2" x14ac:dyDescent="0.4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2:29" ht="16.2" x14ac:dyDescent="0.4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2:29" ht="16.2" x14ac:dyDescent="0.4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2:29" ht="16.2" x14ac:dyDescent="0.4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2:29" ht="16.2" x14ac:dyDescent="0.4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2:29" ht="16.2" x14ac:dyDescent="0.4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2:29" ht="16.2" x14ac:dyDescent="0.4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2:29" ht="16.2" x14ac:dyDescent="0.4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2:29" ht="16.2" x14ac:dyDescent="0.4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2:29" ht="16.2" x14ac:dyDescent="0.4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2:29" ht="16.2" x14ac:dyDescent="0.4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2:29" ht="16.2" x14ac:dyDescent="0.4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2:29" ht="16.2" x14ac:dyDescent="0.4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2:29" ht="16.2" x14ac:dyDescent="0.4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2:29" ht="16.2" x14ac:dyDescent="0.4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2:29" ht="16.2" x14ac:dyDescent="0.4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2:29" ht="16.2" x14ac:dyDescent="0.4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2:29" ht="16.2" x14ac:dyDescent="0.4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2:29" ht="16.2" x14ac:dyDescent="0.4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2:29" ht="16.2" x14ac:dyDescent="0.4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2:29" ht="16.2" x14ac:dyDescent="0.4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2:29" ht="16.2" x14ac:dyDescent="0.4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2:29" ht="16.2" x14ac:dyDescent="0.4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2:29" ht="16.2" x14ac:dyDescent="0.4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2:29" ht="16.2" x14ac:dyDescent="0.4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2:29" ht="16.2" x14ac:dyDescent="0.4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2:29" ht="16.2" x14ac:dyDescent="0.4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2:29" ht="16.2" x14ac:dyDescent="0.4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2:29" ht="16.2" x14ac:dyDescent="0.4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2:29" ht="16.2" x14ac:dyDescent="0.4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2:29" ht="16.2" x14ac:dyDescent="0.4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2:29" ht="16.2" x14ac:dyDescent="0.4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2:29" ht="16.2" x14ac:dyDescent="0.4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2:29" ht="16.2" x14ac:dyDescent="0.4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2:29" ht="16.2" x14ac:dyDescent="0.4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2:29" ht="16.2" x14ac:dyDescent="0.4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2:29" ht="16.2" x14ac:dyDescent="0.4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2:29" ht="16.2" x14ac:dyDescent="0.4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2:29" ht="16.2" x14ac:dyDescent="0.4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2:29" ht="16.2" x14ac:dyDescent="0.4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2:29" ht="16.2" x14ac:dyDescent="0.4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2:29" ht="16.2" x14ac:dyDescent="0.4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2:29" ht="16.2" x14ac:dyDescent="0.4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2:29" ht="16.2" x14ac:dyDescent="0.4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2:29" ht="16.2" x14ac:dyDescent="0.4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2:29" ht="16.2" x14ac:dyDescent="0.4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2:29" ht="16.2" x14ac:dyDescent="0.4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2:29" ht="16.2" x14ac:dyDescent="0.4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2:29" ht="16.2" x14ac:dyDescent="0.4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2:29" ht="16.2" x14ac:dyDescent="0.4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2:29" ht="16.2" x14ac:dyDescent="0.4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2:29" ht="16.2" x14ac:dyDescent="0.4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2:29" ht="16.2" x14ac:dyDescent="0.4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2:29" ht="16.2" x14ac:dyDescent="0.4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2:29" ht="16.2" x14ac:dyDescent="0.4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2:29" ht="16.2" x14ac:dyDescent="0.4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2:29" ht="16.2" x14ac:dyDescent="0.4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2:29" ht="16.2" x14ac:dyDescent="0.4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2:29" ht="16.2" x14ac:dyDescent="0.4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2:29" ht="16.2" x14ac:dyDescent="0.4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2:29" ht="16.2" x14ac:dyDescent="0.4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2:29" ht="16.2" x14ac:dyDescent="0.4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2:29" ht="16.2" x14ac:dyDescent="0.4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2:29" ht="16.2" x14ac:dyDescent="0.4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2:29" ht="16.2" x14ac:dyDescent="0.4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2:29" ht="16.2" x14ac:dyDescent="0.4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2:29" ht="16.2" x14ac:dyDescent="0.4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2:29" ht="16.2" x14ac:dyDescent="0.4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2:29" ht="16.2" x14ac:dyDescent="0.4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2:29" ht="16.2" x14ac:dyDescent="0.4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2:29" ht="16.2" x14ac:dyDescent="0.4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2:29" ht="16.2" x14ac:dyDescent="0.4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2:29" ht="16.2" x14ac:dyDescent="0.4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2:29" ht="16.2" x14ac:dyDescent="0.4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2:29" ht="16.2" x14ac:dyDescent="0.4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2:29" ht="16.2" x14ac:dyDescent="0.4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2:29" ht="16.2" x14ac:dyDescent="0.4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2:29" ht="16.2" x14ac:dyDescent="0.4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2:29" ht="16.2" x14ac:dyDescent="0.4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2:29" ht="16.2" x14ac:dyDescent="0.4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2:29" ht="16.2" x14ac:dyDescent="0.4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2:29" ht="16.2" x14ac:dyDescent="0.4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2:29" ht="16.2" x14ac:dyDescent="0.4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2:29" ht="16.2" x14ac:dyDescent="0.4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2:29" ht="16.2" x14ac:dyDescent="0.4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2:29" ht="16.2" x14ac:dyDescent="0.4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2:29" ht="16.2" x14ac:dyDescent="0.4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2:29" ht="16.2" x14ac:dyDescent="0.4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2:29" ht="16.2" x14ac:dyDescent="0.4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2:29" ht="16.2" x14ac:dyDescent="0.4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2:29" ht="16.2" x14ac:dyDescent="0.4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2:29" ht="16.2" x14ac:dyDescent="0.4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2:29" ht="16.2" x14ac:dyDescent="0.4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2:29" ht="16.2" x14ac:dyDescent="0.4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2:29" ht="16.2" x14ac:dyDescent="0.4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2:29" ht="16.2" x14ac:dyDescent="0.4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2:29" ht="16.2" x14ac:dyDescent="0.4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2:29" ht="16.2" x14ac:dyDescent="0.4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2:29" ht="16.2" x14ac:dyDescent="0.4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2:29" ht="16.2" x14ac:dyDescent="0.4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2:29" ht="16.2" x14ac:dyDescent="0.4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2:29" ht="16.2" x14ac:dyDescent="0.4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2:29" ht="16.2" x14ac:dyDescent="0.4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2:29" ht="16.2" x14ac:dyDescent="0.4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2:29" ht="16.2" x14ac:dyDescent="0.4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2:29" ht="16.2" x14ac:dyDescent="0.4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2:29" ht="16.2" x14ac:dyDescent="0.4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2:29" ht="16.2" x14ac:dyDescent="0.4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2:29" ht="16.2" x14ac:dyDescent="0.4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2:29" ht="16.2" x14ac:dyDescent="0.4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2:29" ht="16.2" x14ac:dyDescent="0.4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2:29" ht="16.2" x14ac:dyDescent="0.4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2:29" ht="16.2" x14ac:dyDescent="0.4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2:29" ht="16.2" x14ac:dyDescent="0.4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2:29" ht="16.2" x14ac:dyDescent="0.4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2:29" ht="16.2" x14ac:dyDescent="0.4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2:29" ht="16.2" x14ac:dyDescent="0.4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2:29" ht="16.2" x14ac:dyDescent="0.4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2:29" ht="16.2" x14ac:dyDescent="0.4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2:29" ht="16.2" x14ac:dyDescent="0.4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2:29" ht="16.2" x14ac:dyDescent="0.4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2:29" ht="16.2" x14ac:dyDescent="0.4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2:29" ht="16.2" x14ac:dyDescent="0.4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2:29" ht="16.2" x14ac:dyDescent="0.4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2:29" ht="16.2" x14ac:dyDescent="0.4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2:29" ht="16.2" x14ac:dyDescent="0.4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2:29" ht="16.2" x14ac:dyDescent="0.4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2:29" ht="16.2" x14ac:dyDescent="0.4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2:29" ht="16.2" x14ac:dyDescent="0.4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2:29" ht="16.2" x14ac:dyDescent="0.4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2:29" ht="16.2" x14ac:dyDescent="0.4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2:29" ht="16.2" x14ac:dyDescent="0.4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2:29" ht="16.2" x14ac:dyDescent="0.4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2:29" ht="16.2" x14ac:dyDescent="0.4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2:29" ht="16.2" x14ac:dyDescent="0.4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2:29" ht="16.2" x14ac:dyDescent="0.4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2:29" ht="16.2" x14ac:dyDescent="0.4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2:29" ht="16.2" x14ac:dyDescent="0.4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2:29" ht="16.2" x14ac:dyDescent="0.4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2:29" ht="16.2" x14ac:dyDescent="0.4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2:29" ht="16.2" x14ac:dyDescent="0.4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2:29" ht="16.2" x14ac:dyDescent="0.4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2:29" ht="16.2" x14ac:dyDescent="0.4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2:29" ht="16.2" x14ac:dyDescent="0.4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2:29" ht="16.2" x14ac:dyDescent="0.4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2:29" ht="16.2" x14ac:dyDescent="0.4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2:29" ht="16.2" x14ac:dyDescent="0.4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2:29" ht="16.2" x14ac:dyDescent="0.4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2:29" ht="16.2" x14ac:dyDescent="0.4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2:29" ht="16.2" x14ac:dyDescent="0.4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2:29" ht="16.2" x14ac:dyDescent="0.4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2:29" ht="16.2" x14ac:dyDescent="0.4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2:29" ht="16.2" x14ac:dyDescent="0.4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2:29" ht="16.2" x14ac:dyDescent="0.4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2:29" ht="16.2" x14ac:dyDescent="0.4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2:29" ht="16.2" x14ac:dyDescent="0.4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2:29" ht="16.2" x14ac:dyDescent="0.4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2:29" ht="16.2" x14ac:dyDescent="0.4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2:29" ht="16.2" x14ac:dyDescent="0.4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2:29" ht="16.2" x14ac:dyDescent="0.4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2:29" ht="16.2" x14ac:dyDescent="0.4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2:29" ht="16.2" x14ac:dyDescent="0.4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2:29" ht="16.2" x14ac:dyDescent="0.4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2:29" ht="16.2" x14ac:dyDescent="0.4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2:29" ht="16.2" x14ac:dyDescent="0.4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2:29" ht="16.2" x14ac:dyDescent="0.4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2:29" ht="16.2" x14ac:dyDescent="0.4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2:29" ht="16.2" x14ac:dyDescent="0.4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2:29" ht="16.2" x14ac:dyDescent="0.4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2:29" ht="16.2" x14ac:dyDescent="0.4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2:29" ht="16.2" x14ac:dyDescent="0.4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2:29" ht="16.2" x14ac:dyDescent="0.4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2:29" ht="16.2" x14ac:dyDescent="0.4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2:29" ht="16.2" x14ac:dyDescent="0.4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2:29" ht="16.2" x14ac:dyDescent="0.4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2:29" ht="16.2" x14ac:dyDescent="0.4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2:29" ht="16.2" x14ac:dyDescent="0.4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2:29" ht="16.2" x14ac:dyDescent="0.4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2:29" ht="16.2" x14ac:dyDescent="0.4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2:29" ht="16.2" x14ac:dyDescent="0.4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2:29" ht="16.2" x14ac:dyDescent="0.4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2:29" ht="16.2" x14ac:dyDescent="0.4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2:29" ht="16.2" x14ac:dyDescent="0.4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2:29" ht="16.2" x14ac:dyDescent="0.4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2:29" ht="16.2" x14ac:dyDescent="0.4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2:29" ht="16.2" x14ac:dyDescent="0.4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2:29" ht="16.2" x14ac:dyDescent="0.4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2:29" ht="16.2" x14ac:dyDescent="0.4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2:29" ht="16.2" x14ac:dyDescent="0.4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2:29" ht="16.2" x14ac:dyDescent="0.4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2:29" ht="16.2" x14ac:dyDescent="0.4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2:29" ht="16.2" x14ac:dyDescent="0.4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2:29" ht="16.2" x14ac:dyDescent="0.4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2:29" ht="16.2" x14ac:dyDescent="0.4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2:29" ht="16.2" x14ac:dyDescent="0.4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2:29" ht="16.2" x14ac:dyDescent="0.4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2:29" ht="16.2" x14ac:dyDescent="0.4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2:29" ht="16.2" x14ac:dyDescent="0.4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2:29" ht="16.2" x14ac:dyDescent="0.4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2:29" ht="16.2" x14ac:dyDescent="0.4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2:29" ht="16.2" x14ac:dyDescent="0.4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2:29" ht="16.2" x14ac:dyDescent="0.4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2:29" ht="16.2" x14ac:dyDescent="0.4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2:29" ht="16.2" x14ac:dyDescent="0.4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2:29" ht="16.2" x14ac:dyDescent="0.4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2:29" ht="16.2" x14ac:dyDescent="0.4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2:29" ht="16.2" x14ac:dyDescent="0.4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2:29" ht="16.2" x14ac:dyDescent="0.4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2:29" ht="16.2" x14ac:dyDescent="0.4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2:29" ht="16.2" x14ac:dyDescent="0.4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2:29" ht="16.2" x14ac:dyDescent="0.4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2:29" ht="16.2" x14ac:dyDescent="0.4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2:29" ht="16.2" x14ac:dyDescent="0.4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2:29" ht="16.2" x14ac:dyDescent="0.4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2:29" ht="16.2" x14ac:dyDescent="0.4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2:29" ht="16.2" x14ac:dyDescent="0.4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2:29" ht="16.2" x14ac:dyDescent="0.4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2:29" ht="16.2" x14ac:dyDescent="0.4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2:29" ht="16.2" x14ac:dyDescent="0.4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2:29" ht="16.2" x14ac:dyDescent="0.4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2:29" ht="16.2" x14ac:dyDescent="0.4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2:29" ht="16.2" x14ac:dyDescent="0.4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2:29" ht="16.2" x14ac:dyDescent="0.4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2:29" ht="16.2" x14ac:dyDescent="0.4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2:29" ht="16.2" x14ac:dyDescent="0.4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2:29" ht="16.2" x14ac:dyDescent="0.4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2:29" ht="16.2" x14ac:dyDescent="0.4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2:29" ht="16.2" x14ac:dyDescent="0.4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2:29" ht="16.2" x14ac:dyDescent="0.4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2:29" ht="16.2" x14ac:dyDescent="0.4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2:29" ht="16.2" x14ac:dyDescent="0.4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2:29" ht="16.2" x14ac:dyDescent="0.4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2:29" ht="16.2" x14ac:dyDescent="0.4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2:29" ht="16.2" x14ac:dyDescent="0.4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2:29" ht="16.2" x14ac:dyDescent="0.4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2:29" ht="16.2" x14ac:dyDescent="0.4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2:29" ht="16.2" x14ac:dyDescent="0.4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2:29" ht="16.2" x14ac:dyDescent="0.4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2:29" ht="16.2" x14ac:dyDescent="0.4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2:29" ht="16.2" x14ac:dyDescent="0.4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2:29" ht="16.2" x14ac:dyDescent="0.4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2:29" ht="16.2" x14ac:dyDescent="0.4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2:29" ht="16.2" x14ac:dyDescent="0.4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2:29" ht="16.2" x14ac:dyDescent="0.4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2:29" ht="16.2" x14ac:dyDescent="0.4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2:29" ht="16.2" x14ac:dyDescent="0.4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2:29" ht="16.2" x14ac:dyDescent="0.4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2:29" ht="16.2" x14ac:dyDescent="0.4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2:29" ht="16.2" x14ac:dyDescent="0.4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2:29" ht="16.2" x14ac:dyDescent="0.4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2:29" ht="16.2" x14ac:dyDescent="0.4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2:29" ht="16.2" x14ac:dyDescent="0.4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2:29" ht="16.2" x14ac:dyDescent="0.4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2:29" ht="16.2" x14ac:dyDescent="0.4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2:29" ht="16.2" x14ac:dyDescent="0.4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2:29" ht="16.2" x14ac:dyDescent="0.4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2:29" ht="16.2" x14ac:dyDescent="0.4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2:29" ht="16.2" x14ac:dyDescent="0.4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2:29" ht="16.2" x14ac:dyDescent="0.4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2:29" ht="16.2" x14ac:dyDescent="0.4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2:29" ht="16.2" x14ac:dyDescent="0.4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2:29" ht="16.2" x14ac:dyDescent="0.4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2:29" ht="16.2" x14ac:dyDescent="0.4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2:29" ht="16.2" x14ac:dyDescent="0.4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2:29" ht="16.2" x14ac:dyDescent="0.4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2:29" ht="16.2" x14ac:dyDescent="0.4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2:29" ht="16.2" x14ac:dyDescent="0.4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2:29" ht="16.2" x14ac:dyDescent="0.4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2:29" ht="16.2" x14ac:dyDescent="0.4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2:29" ht="16.2" x14ac:dyDescent="0.4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2:29" ht="16.2" x14ac:dyDescent="0.4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2:29" ht="16.2" x14ac:dyDescent="0.4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2:29" ht="16.2" x14ac:dyDescent="0.4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2:29" ht="16.2" x14ac:dyDescent="0.4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2:29" ht="16.2" x14ac:dyDescent="0.4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2:29" ht="16.2" x14ac:dyDescent="0.4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2:29" ht="16.2" x14ac:dyDescent="0.4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2:29" ht="16.2" x14ac:dyDescent="0.4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2:29" ht="16.2" x14ac:dyDescent="0.4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2:29" ht="16.2" x14ac:dyDescent="0.4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2:29" ht="16.2" x14ac:dyDescent="0.4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2:29" ht="16.2" x14ac:dyDescent="0.4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2:29" ht="16.2" x14ac:dyDescent="0.4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2:29" ht="16.2" x14ac:dyDescent="0.4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2:29" ht="16.2" x14ac:dyDescent="0.4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2:29" ht="16.2" x14ac:dyDescent="0.4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2:29" ht="16.2" x14ac:dyDescent="0.4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2:29" ht="16.2" x14ac:dyDescent="0.4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2:29" ht="16.2" x14ac:dyDescent="0.4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2:29" ht="16.2" x14ac:dyDescent="0.4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2:29" ht="16.2" x14ac:dyDescent="0.4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2:29" ht="16.2" x14ac:dyDescent="0.4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2:29" ht="16.2" x14ac:dyDescent="0.4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2:29" ht="16.2" x14ac:dyDescent="0.4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2:29" ht="16.2" x14ac:dyDescent="0.4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2:29" ht="16.2" x14ac:dyDescent="0.4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2:29" ht="16.2" x14ac:dyDescent="0.4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2:29" ht="16.2" x14ac:dyDescent="0.4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2:29" ht="16.2" x14ac:dyDescent="0.4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2:29" ht="16.2" x14ac:dyDescent="0.4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2:29" ht="16.2" x14ac:dyDescent="0.4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2:29" ht="16.2" x14ac:dyDescent="0.4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2:29" ht="16.2" x14ac:dyDescent="0.4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2:29" ht="16.2" x14ac:dyDescent="0.4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2:29" ht="16.2" x14ac:dyDescent="0.4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2:29" ht="16.2" x14ac:dyDescent="0.4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2:29" ht="16.2" x14ac:dyDescent="0.4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2:29" ht="16.2" x14ac:dyDescent="0.4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2:29" ht="16.2" x14ac:dyDescent="0.4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2:29" ht="16.2" x14ac:dyDescent="0.4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2:29" ht="16.2" x14ac:dyDescent="0.4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2:29" ht="16.2" x14ac:dyDescent="0.4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2:29" ht="16.2" x14ac:dyDescent="0.4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2:29" ht="16.2" x14ac:dyDescent="0.4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2:29" ht="16.2" x14ac:dyDescent="0.4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2:29" ht="16.2" x14ac:dyDescent="0.4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2:29" ht="16.2" x14ac:dyDescent="0.4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2:29" ht="16.2" x14ac:dyDescent="0.4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2:29" ht="16.2" x14ac:dyDescent="0.4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2:29" ht="16.2" x14ac:dyDescent="0.4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2:29" ht="16.2" x14ac:dyDescent="0.4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2:29" ht="16.2" x14ac:dyDescent="0.4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spans="2:29" ht="16.2" x14ac:dyDescent="0.4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 spans="2:29" ht="16.2" x14ac:dyDescent="0.4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</sheetData>
  <mergeCells count="46">
    <mergeCell ref="D21:E21"/>
    <mergeCell ref="F21:G21"/>
    <mergeCell ref="F22:G22"/>
    <mergeCell ref="D22:E22"/>
    <mergeCell ref="B2:C2"/>
    <mergeCell ref="D16:E16"/>
    <mergeCell ref="F16:G16"/>
    <mergeCell ref="F20:G20"/>
    <mergeCell ref="F19:G19"/>
    <mergeCell ref="F18:G18"/>
    <mergeCell ref="F17:G17"/>
    <mergeCell ref="D20:E20"/>
    <mergeCell ref="D19:E19"/>
    <mergeCell ref="D18:E18"/>
    <mergeCell ref="D17:E17"/>
    <mergeCell ref="F13:G13"/>
    <mergeCell ref="F14:G14"/>
    <mergeCell ref="F15:G15"/>
    <mergeCell ref="D11:E11"/>
    <mergeCell ref="D12:E12"/>
    <mergeCell ref="D13:E13"/>
    <mergeCell ref="D14:E14"/>
    <mergeCell ref="D15:E15"/>
    <mergeCell ref="D7:E7"/>
    <mergeCell ref="D8:E8"/>
    <mergeCell ref="D9:E9"/>
    <mergeCell ref="D10:E10"/>
    <mergeCell ref="F12:G12"/>
    <mergeCell ref="F7:G7"/>
    <mergeCell ref="F8:G8"/>
    <mergeCell ref="F9:G9"/>
    <mergeCell ref="F10:G10"/>
    <mergeCell ref="F11:G11"/>
    <mergeCell ref="H3:H5"/>
    <mergeCell ref="F6:G6"/>
    <mergeCell ref="E2:G3"/>
    <mergeCell ref="D6:E6"/>
    <mergeCell ref="B3:C5"/>
    <mergeCell ref="E4:F4"/>
    <mergeCell ref="B21:C21"/>
    <mergeCell ref="B22:C22"/>
    <mergeCell ref="B6:C6"/>
    <mergeCell ref="B7:C7"/>
    <mergeCell ref="B11:C11"/>
    <mergeCell ref="B15:C15"/>
    <mergeCell ref="B16:C16"/>
  </mergeCells>
  <phoneticPr fontId="2"/>
  <pageMargins left="0.7" right="0.7" top="0.75" bottom="0.75" header="0.3" footer="0.3"/>
  <pageSetup paperSize="9" orientation="portrait" r:id="rId1"/>
  <headerFooter>
    <oddHeader>&amp;R&amp;"メイリオ,レギュラー"&amp;11様式第１号の２別紙
&amp;10Form 1-2 Attachment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03"/>
  <sheetViews>
    <sheetView view="pageLayout" topLeftCell="A13" zoomScaleNormal="100" workbookViewId="0">
      <selection activeCell="C24" sqref="C24"/>
    </sheetView>
  </sheetViews>
  <sheetFormatPr defaultColWidth="12.6640625" defaultRowHeight="15.75" customHeight="1" x14ac:dyDescent="0.45"/>
  <cols>
    <col min="1" max="1" width="2.21875" style="2" customWidth="1"/>
    <col min="2" max="2" width="8.21875" style="2" customWidth="1"/>
    <col min="3" max="3" width="22.44140625" style="2" customWidth="1"/>
    <col min="4" max="4" width="7.33203125" style="2" customWidth="1"/>
    <col min="5" max="5" width="11.44140625" style="2" customWidth="1"/>
    <col min="6" max="6" width="8.88671875" style="2" customWidth="1"/>
    <col min="7" max="7" width="2.21875" style="2" customWidth="1"/>
    <col min="8" max="8" width="7.5546875" style="2" customWidth="1"/>
    <col min="9" max="9" width="6" style="2" customWidth="1"/>
    <col min="10" max="10" width="13" style="2" customWidth="1"/>
    <col min="11" max="11" width="12.6640625" style="2"/>
    <col min="12" max="12" width="11.44140625" style="2" customWidth="1"/>
    <col min="13" max="16384" width="12.6640625" style="2"/>
  </cols>
  <sheetData>
    <row r="1" spans="1:31" ht="21" customHeight="1" x14ac:dyDescent="0.45">
      <c r="A1" s="1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7.399999999999999" x14ac:dyDescent="0.45">
      <c r="B2" s="12" t="s">
        <v>1</v>
      </c>
      <c r="C2" s="17"/>
      <c r="D2" s="17"/>
      <c r="E2" s="12" t="s">
        <v>3</v>
      </c>
      <c r="F2" s="12"/>
      <c r="G2" s="12"/>
      <c r="H2" s="12"/>
      <c r="I2" s="12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7.399999999999999" customHeight="1" x14ac:dyDescent="0.45">
      <c r="B3" s="17" t="s">
        <v>21</v>
      </c>
      <c r="C3" s="12"/>
      <c r="D3" s="12"/>
      <c r="E3" s="104" t="s">
        <v>41</v>
      </c>
      <c r="F3" s="104"/>
      <c r="G3" s="104"/>
      <c r="H3" s="103" t="s">
        <v>4</v>
      </c>
      <c r="I3" s="103"/>
      <c r="J3" s="103"/>
      <c r="K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7.399999999999999" x14ac:dyDescent="0.45">
      <c r="B4" s="12" t="s">
        <v>22</v>
      </c>
      <c r="C4" s="12"/>
      <c r="D4" s="12"/>
      <c r="E4" s="12"/>
      <c r="F4" s="12"/>
      <c r="G4" s="88">
        <f>H5</f>
        <v>0</v>
      </c>
      <c r="H4" s="88"/>
      <c r="I4" s="88"/>
      <c r="J4" s="12" t="s">
        <v>42</v>
      </c>
      <c r="K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7.399999999999999" x14ac:dyDescent="0.45">
      <c r="B5" s="17" t="s">
        <v>23</v>
      </c>
      <c r="C5" s="12"/>
      <c r="D5" s="12"/>
      <c r="E5" s="19"/>
      <c r="F5" s="19"/>
      <c r="G5" s="21" t="s">
        <v>44</v>
      </c>
      <c r="H5" s="89"/>
      <c r="I5" s="89"/>
      <c r="J5" s="19" t="s">
        <v>43</v>
      </c>
      <c r="K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7.399999999999999" x14ac:dyDescent="0.45">
      <c r="B6" s="12" t="s">
        <v>24</v>
      </c>
      <c r="C6" s="12"/>
      <c r="D6" s="12"/>
      <c r="E6" s="19"/>
      <c r="F6" s="19"/>
      <c r="G6" s="88">
        <f>H7</f>
        <v>0</v>
      </c>
      <c r="H6" s="88"/>
      <c r="I6" s="88"/>
      <c r="J6" s="12" t="s">
        <v>45</v>
      </c>
      <c r="K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7.399999999999999" x14ac:dyDescent="0.45">
      <c r="B7" s="17" t="s">
        <v>25</v>
      </c>
      <c r="C7" s="12"/>
      <c r="D7" s="12"/>
      <c r="E7" s="19"/>
      <c r="F7" s="19"/>
      <c r="G7" s="21" t="s">
        <v>44</v>
      </c>
      <c r="H7" s="89"/>
      <c r="I7" s="89"/>
      <c r="J7" s="19" t="s">
        <v>46</v>
      </c>
      <c r="K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7.399999999999999" x14ac:dyDescent="0.45">
      <c r="B8" s="12"/>
      <c r="C8" s="12"/>
      <c r="D8" s="12"/>
      <c r="E8" s="19"/>
      <c r="F8" s="19"/>
      <c r="G8" s="19"/>
      <c r="H8" s="19"/>
      <c r="I8" s="19"/>
      <c r="J8" s="18" t="s">
        <v>6</v>
      </c>
      <c r="K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7.399999999999999" x14ac:dyDescent="0.45">
      <c r="B9" s="16"/>
      <c r="C9" s="16"/>
      <c r="D9" s="9"/>
      <c r="E9" s="3"/>
      <c r="F9" s="3"/>
      <c r="G9" s="3"/>
      <c r="H9" s="3"/>
      <c r="I9" s="3"/>
      <c r="J9" s="20" t="s">
        <v>7</v>
      </c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57" customHeight="1" x14ac:dyDescent="0.45">
      <c r="B10" s="47" t="s">
        <v>27</v>
      </c>
      <c r="C10" s="48"/>
      <c r="D10" s="57" t="s">
        <v>9</v>
      </c>
      <c r="E10" s="58"/>
      <c r="F10" s="57" t="s">
        <v>8</v>
      </c>
      <c r="G10" s="102"/>
      <c r="H10" s="58"/>
      <c r="I10" s="57" t="s">
        <v>10</v>
      </c>
      <c r="J10" s="5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4.2" customHeight="1" x14ac:dyDescent="0.45">
      <c r="B11" s="118" t="s">
        <v>28</v>
      </c>
      <c r="C11" s="29" t="s">
        <v>32</v>
      </c>
      <c r="D11" s="105"/>
      <c r="E11" s="106"/>
      <c r="F11" s="105"/>
      <c r="G11" s="127"/>
      <c r="H11" s="106"/>
      <c r="I11" s="105"/>
      <c r="J11" s="10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54.6" customHeight="1" x14ac:dyDescent="0.45">
      <c r="B12" s="119"/>
      <c r="C12" s="22" t="s">
        <v>33</v>
      </c>
      <c r="D12" s="107"/>
      <c r="E12" s="108"/>
      <c r="F12" s="107"/>
      <c r="G12" s="124"/>
      <c r="H12" s="108"/>
      <c r="I12" s="107"/>
      <c r="J12" s="10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49.8" x14ac:dyDescent="0.45">
      <c r="B13" s="119"/>
      <c r="C13" s="23" t="s">
        <v>29</v>
      </c>
      <c r="D13" s="97"/>
      <c r="E13" s="98"/>
      <c r="F13" s="97"/>
      <c r="G13" s="128"/>
      <c r="H13" s="98"/>
      <c r="I13" s="97"/>
      <c r="J13" s="9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33.6" x14ac:dyDescent="0.45">
      <c r="B14" s="119"/>
      <c r="C14" s="27" t="s">
        <v>30</v>
      </c>
      <c r="D14" s="95"/>
      <c r="E14" s="96"/>
      <c r="F14" s="95"/>
      <c r="G14" s="101"/>
      <c r="H14" s="96"/>
      <c r="I14" s="95"/>
      <c r="J14" s="9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33.6" x14ac:dyDescent="0.45">
      <c r="B15" s="120"/>
      <c r="C15" s="28" t="s">
        <v>31</v>
      </c>
      <c r="D15" s="93">
        <f>SUM(D$11:E$14)</f>
        <v>0</v>
      </c>
      <c r="E15" s="94"/>
      <c r="F15" s="93">
        <f>SUM(F$11:H$14)</f>
        <v>0</v>
      </c>
      <c r="G15" s="110"/>
      <c r="H15" s="94"/>
      <c r="I15" s="93">
        <f>SUM(I$11:J$14)</f>
        <v>0</v>
      </c>
      <c r="J15" s="9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33.6" x14ac:dyDescent="0.45">
      <c r="B16" s="121" t="s">
        <v>34</v>
      </c>
      <c r="C16" s="41" t="s">
        <v>35</v>
      </c>
      <c r="D16" s="99">
        <f>IF(('利益計画  Expected Profits'!D22:E22)&gt;0,('利益計画  Expected Profits'!D22:E22),('利益計画  Expected Profits'!D21:E21))</f>
        <v>0</v>
      </c>
      <c r="E16" s="100"/>
      <c r="F16" s="99">
        <f>IF(('利益計画  Expected Profits'!F22:G22)&gt;0,('利益計画  Expected Profits'!F22:G22),('利益計画  Expected Profits'!F21:G21))</f>
        <v>0</v>
      </c>
      <c r="G16" s="111"/>
      <c r="H16" s="100"/>
      <c r="I16" s="99">
        <f>IF(('利益計画  Expected Profits'!H22)&gt;0,('利益計画  Expected Profits'!H22),('利益計画  Expected Profits'!H21))</f>
        <v>0</v>
      </c>
      <c r="J16" s="10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33.6" x14ac:dyDescent="0.45">
      <c r="B17" s="122"/>
      <c r="C17" s="42" t="s">
        <v>50</v>
      </c>
      <c r="D17" s="113"/>
      <c r="E17" s="115"/>
      <c r="F17" s="113"/>
      <c r="G17" s="114"/>
      <c r="H17" s="115"/>
      <c r="I17" s="86"/>
      <c r="J17" s="8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33.6" x14ac:dyDescent="0.45">
      <c r="B18" s="122"/>
      <c r="C18" s="42" t="s">
        <v>36</v>
      </c>
      <c r="D18" s="113"/>
      <c r="E18" s="115"/>
      <c r="F18" s="113"/>
      <c r="G18" s="114"/>
      <c r="H18" s="115"/>
      <c r="I18" s="86"/>
      <c r="J18" s="8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49.8" x14ac:dyDescent="0.45">
      <c r="B19" s="122"/>
      <c r="C19" s="24" t="s">
        <v>37</v>
      </c>
      <c r="D19" s="86"/>
      <c r="E19" s="87"/>
      <c r="F19" s="86"/>
      <c r="G19" s="112"/>
      <c r="H19" s="87"/>
      <c r="I19" s="86"/>
      <c r="J19" s="8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33.6" x14ac:dyDescent="0.45">
      <c r="B20" s="122"/>
      <c r="C20" s="25" t="s">
        <v>30</v>
      </c>
      <c r="D20" s="84"/>
      <c r="E20" s="85"/>
      <c r="F20" s="84"/>
      <c r="G20" s="125"/>
      <c r="H20" s="85"/>
      <c r="I20" s="84"/>
      <c r="J20" s="8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33.6" x14ac:dyDescent="0.45">
      <c r="B21" s="123"/>
      <c r="C21" s="26" t="s">
        <v>38</v>
      </c>
      <c r="D21" s="82">
        <f>SUM(D$16:E$20)</f>
        <v>0</v>
      </c>
      <c r="E21" s="83"/>
      <c r="F21" s="82">
        <f>SUM(F$16:H$20)</f>
        <v>0</v>
      </c>
      <c r="G21" s="126"/>
      <c r="H21" s="83"/>
      <c r="I21" s="82">
        <f>SUM(I$16:J$20)</f>
        <v>0</v>
      </c>
      <c r="J21" s="8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6.2" x14ac:dyDescent="0.45">
      <c r="B22" s="51" t="s">
        <v>40</v>
      </c>
      <c r="C22" s="116"/>
      <c r="D22" s="90" t="s">
        <v>47</v>
      </c>
      <c r="E22" s="92"/>
      <c r="F22" s="90" t="s">
        <v>48</v>
      </c>
      <c r="G22" s="91"/>
      <c r="H22" s="92"/>
      <c r="I22" s="90" t="s">
        <v>49</v>
      </c>
      <c r="J22" s="9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41.4" customHeight="1" x14ac:dyDescent="0.45">
      <c r="B23" s="45"/>
      <c r="C23" s="117"/>
      <c r="D23" s="80">
        <f>$H$5*0.001-D15+D21</f>
        <v>0</v>
      </c>
      <c r="E23" s="81"/>
      <c r="F23" s="80">
        <f>D23-F15+F21</f>
        <v>0</v>
      </c>
      <c r="G23" s="109"/>
      <c r="H23" s="81"/>
      <c r="I23" s="80">
        <f>F23-I15+I21</f>
        <v>0</v>
      </c>
      <c r="J23" s="8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6.2" x14ac:dyDescent="0.45">
      <c r="B24" s="1" t="s">
        <v>39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5.75" customHeight="1" x14ac:dyDescent="0.4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15.75" customHeight="1" x14ac:dyDescent="0.4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5.75" customHeight="1" x14ac:dyDescent="0.4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ht="15.75" customHeight="1" x14ac:dyDescent="0.4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2:31" ht="15.75" customHeight="1" x14ac:dyDescent="0.4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2:31" ht="15.75" customHeight="1" x14ac:dyDescent="0.4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2:31" ht="15.75" customHeight="1" x14ac:dyDescent="0.4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2:31" ht="15.75" customHeight="1" x14ac:dyDescent="0.4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2:31" ht="15.75" customHeight="1" x14ac:dyDescent="0.4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ht="15.75" customHeight="1" x14ac:dyDescent="0.4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ht="15.75" customHeight="1" x14ac:dyDescent="0.4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ht="15.75" customHeight="1" x14ac:dyDescent="0.4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.75" customHeight="1" x14ac:dyDescent="0.4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2:31" ht="15.75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2:31" ht="15.75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ht="15.75" customHeight="1" x14ac:dyDescent="0.4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2:31" ht="15.75" customHeight="1" x14ac:dyDescent="0.4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2:31" ht="15.7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2:31" ht="15.75" customHeight="1" x14ac:dyDescent="0.4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2:31" ht="15.75" customHeight="1" x14ac:dyDescent="0.4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2:31" ht="15.75" customHeight="1" x14ac:dyDescent="0.4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2:31" ht="15.75" customHeight="1" x14ac:dyDescent="0.4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2:31" ht="15.75" customHeight="1" x14ac:dyDescent="0.4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ht="15.75" customHeight="1" x14ac:dyDescent="0.4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2:31" ht="15.75" customHeight="1" x14ac:dyDescent="0.4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2:31" ht="16.2" x14ac:dyDescent="0.4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2:31" ht="16.2" x14ac:dyDescent="0.4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2:31" ht="16.2" x14ac:dyDescent="0.4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2:31" ht="16.2" x14ac:dyDescent="0.4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2:31" ht="16.2" x14ac:dyDescent="0.4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2:31" ht="16.2" x14ac:dyDescent="0.4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2:31" ht="16.2" x14ac:dyDescent="0.4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2:31" ht="16.2" x14ac:dyDescent="0.4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2:31" ht="16.2" x14ac:dyDescent="0.4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2:31" ht="16.2" x14ac:dyDescent="0.4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2:31" ht="16.2" x14ac:dyDescent="0.4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2:31" ht="16.2" x14ac:dyDescent="0.4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31" ht="16.2" x14ac:dyDescent="0.4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31" ht="16.2" x14ac:dyDescent="0.4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31" ht="16.2" x14ac:dyDescent="0.4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2:31" ht="16.2" x14ac:dyDescent="0.4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31" ht="16.2" x14ac:dyDescent="0.4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6.2" x14ac:dyDescent="0.4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2:31" ht="16.2" x14ac:dyDescent="0.4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 ht="16.2" x14ac:dyDescent="0.4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 ht="16.2" x14ac:dyDescent="0.4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 ht="16.2" x14ac:dyDescent="0.4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 ht="16.2" x14ac:dyDescent="0.4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 ht="16.2" x14ac:dyDescent="0.4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 ht="16.2" x14ac:dyDescent="0.4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 ht="16.2" x14ac:dyDescent="0.4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 ht="16.2" x14ac:dyDescent="0.4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 ht="16.2" x14ac:dyDescent="0.4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 ht="16.2" x14ac:dyDescent="0.4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 ht="16.2" x14ac:dyDescent="0.4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 ht="16.2" x14ac:dyDescent="0.4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 ht="16.2" x14ac:dyDescent="0.4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 ht="16.2" x14ac:dyDescent="0.4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 ht="16.2" x14ac:dyDescent="0.4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 ht="16.2" x14ac:dyDescent="0.4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 ht="16.2" x14ac:dyDescent="0.4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 ht="16.2" x14ac:dyDescent="0.4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 ht="16.2" x14ac:dyDescent="0.4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 ht="16.2" x14ac:dyDescent="0.4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2:31" ht="16.2" x14ac:dyDescent="0.4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2:31" ht="16.2" x14ac:dyDescent="0.4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2:31" ht="16.2" x14ac:dyDescent="0.4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2:31" ht="16.2" x14ac:dyDescent="0.4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2:31" ht="16.2" x14ac:dyDescent="0.4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2:31" ht="16.2" x14ac:dyDescent="0.4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2:31" ht="16.2" x14ac:dyDescent="0.4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 ht="16.2" x14ac:dyDescent="0.4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 ht="16.2" x14ac:dyDescent="0.4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 ht="16.2" x14ac:dyDescent="0.4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 ht="16.2" x14ac:dyDescent="0.4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2:31" ht="16.2" x14ac:dyDescent="0.4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 ht="16.2" x14ac:dyDescent="0.4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ht="16.2" x14ac:dyDescent="0.4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 ht="16.2" x14ac:dyDescent="0.4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 ht="16.2" x14ac:dyDescent="0.4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 ht="16.2" x14ac:dyDescent="0.4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 ht="16.2" x14ac:dyDescent="0.4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ht="16.2" x14ac:dyDescent="0.4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ht="16.2" x14ac:dyDescent="0.4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 ht="16.2" x14ac:dyDescent="0.4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 ht="16.2" x14ac:dyDescent="0.4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 ht="16.2" x14ac:dyDescent="0.4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ht="16.2" x14ac:dyDescent="0.4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ht="16.2" x14ac:dyDescent="0.4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ht="16.2" x14ac:dyDescent="0.4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ht="16.2" x14ac:dyDescent="0.4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 ht="16.2" x14ac:dyDescent="0.4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 ht="16.2" x14ac:dyDescent="0.4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ht="16.2" x14ac:dyDescent="0.4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ht="16.2" x14ac:dyDescent="0.4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ht="16.2" x14ac:dyDescent="0.4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ht="16.2" x14ac:dyDescent="0.4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ht="16.2" x14ac:dyDescent="0.4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ht="16.2" x14ac:dyDescent="0.4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 ht="16.2" x14ac:dyDescent="0.4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 ht="16.2" x14ac:dyDescent="0.4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 ht="16.2" x14ac:dyDescent="0.4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 ht="16.2" x14ac:dyDescent="0.4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 ht="16.2" x14ac:dyDescent="0.4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ht="16.2" x14ac:dyDescent="0.4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ht="16.2" x14ac:dyDescent="0.4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 ht="16.2" x14ac:dyDescent="0.4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 ht="16.2" x14ac:dyDescent="0.4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ht="16.2" x14ac:dyDescent="0.4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ht="16.2" x14ac:dyDescent="0.4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 ht="16.2" x14ac:dyDescent="0.4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 ht="16.2" x14ac:dyDescent="0.4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 ht="16.2" x14ac:dyDescent="0.4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 ht="16.2" x14ac:dyDescent="0.4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6.2" x14ac:dyDescent="0.4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6.2" x14ac:dyDescent="0.4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6.2" x14ac:dyDescent="0.4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6.2" x14ac:dyDescent="0.4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6.2" x14ac:dyDescent="0.4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6.2" x14ac:dyDescent="0.4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6.2" x14ac:dyDescent="0.4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6.2" x14ac:dyDescent="0.4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6.2" x14ac:dyDescent="0.4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6.2" x14ac:dyDescent="0.4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ht="16.2" x14ac:dyDescent="0.4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ht="16.2" x14ac:dyDescent="0.4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 ht="16.2" x14ac:dyDescent="0.4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 ht="16.2" x14ac:dyDescent="0.4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6.2" x14ac:dyDescent="0.4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6.2" x14ac:dyDescent="0.4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ht="16.2" x14ac:dyDescent="0.4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ht="16.2" x14ac:dyDescent="0.4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6.2" x14ac:dyDescent="0.4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6.2" x14ac:dyDescent="0.4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ht="16.2" x14ac:dyDescent="0.4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 ht="16.2" x14ac:dyDescent="0.4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ht="16.2" x14ac:dyDescent="0.4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ht="16.2" x14ac:dyDescent="0.4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 ht="16.2" x14ac:dyDescent="0.4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 ht="16.2" x14ac:dyDescent="0.4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 ht="16.2" x14ac:dyDescent="0.4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 ht="16.2" x14ac:dyDescent="0.4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 ht="16.2" x14ac:dyDescent="0.4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 ht="16.2" x14ac:dyDescent="0.4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ht="16.2" x14ac:dyDescent="0.4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 ht="16.2" x14ac:dyDescent="0.4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 ht="16.2" x14ac:dyDescent="0.4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 ht="16.2" x14ac:dyDescent="0.4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 ht="16.2" x14ac:dyDescent="0.4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 ht="16.2" x14ac:dyDescent="0.4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6.2" x14ac:dyDescent="0.4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6.2" x14ac:dyDescent="0.4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6.2" x14ac:dyDescent="0.4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6.2" x14ac:dyDescent="0.4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6.2" x14ac:dyDescent="0.4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6.2" x14ac:dyDescent="0.4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6.2" x14ac:dyDescent="0.4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6.2" x14ac:dyDescent="0.4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6.2" x14ac:dyDescent="0.4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6.2" x14ac:dyDescent="0.4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 ht="16.2" x14ac:dyDescent="0.4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 ht="16.2" x14ac:dyDescent="0.4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ht="16.2" x14ac:dyDescent="0.4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ht="16.2" x14ac:dyDescent="0.4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ht="16.2" x14ac:dyDescent="0.4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6.2" x14ac:dyDescent="0.4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6.2" x14ac:dyDescent="0.4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6.2" x14ac:dyDescent="0.4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6.2" x14ac:dyDescent="0.4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6.2" x14ac:dyDescent="0.4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 ht="16.2" x14ac:dyDescent="0.4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 ht="16.2" x14ac:dyDescent="0.4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 ht="16.2" x14ac:dyDescent="0.4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 ht="16.2" x14ac:dyDescent="0.4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 ht="16.2" x14ac:dyDescent="0.4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 ht="16.2" x14ac:dyDescent="0.4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ht="16.2" x14ac:dyDescent="0.4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6.2" x14ac:dyDescent="0.4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ht="16.2" x14ac:dyDescent="0.4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 ht="16.2" x14ac:dyDescent="0.4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 ht="16.2" x14ac:dyDescent="0.4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 ht="16.2" x14ac:dyDescent="0.4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 ht="16.2" x14ac:dyDescent="0.4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ht="16.2" x14ac:dyDescent="0.4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ht="16.2" x14ac:dyDescent="0.4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 ht="16.2" x14ac:dyDescent="0.4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 ht="16.2" x14ac:dyDescent="0.4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 ht="16.2" x14ac:dyDescent="0.4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ht="16.2" x14ac:dyDescent="0.4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 ht="16.2" x14ac:dyDescent="0.4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ht="16.2" x14ac:dyDescent="0.4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ht="16.2" x14ac:dyDescent="0.4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 ht="16.2" x14ac:dyDescent="0.4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 ht="16.2" x14ac:dyDescent="0.4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 ht="16.2" x14ac:dyDescent="0.4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2:31" ht="16.2" x14ac:dyDescent="0.4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2:31" ht="16.2" x14ac:dyDescent="0.4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ht="16.2" x14ac:dyDescent="0.4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31" ht="16.2" x14ac:dyDescent="0.4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2:31" ht="16.2" x14ac:dyDescent="0.4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2:31" ht="16.2" x14ac:dyDescent="0.4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2:31" ht="16.2" x14ac:dyDescent="0.4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2:31" ht="16.2" x14ac:dyDescent="0.4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2:31" ht="16.2" x14ac:dyDescent="0.4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2:31" ht="16.2" x14ac:dyDescent="0.4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2:31" ht="16.2" x14ac:dyDescent="0.4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2:31" ht="16.2" x14ac:dyDescent="0.4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2:31" ht="16.2" x14ac:dyDescent="0.4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2:31" ht="16.2" x14ac:dyDescent="0.4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2:31" ht="16.2" x14ac:dyDescent="0.4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2:31" ht="16.2" x14ac:dyDescent="0.4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2:31" ht="16.2" x14ac:dyDescent="0.4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2:31" ht="16.2" x14ac:dyDescent="0.4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2:31" ht="16.2" x14ac:dyDescent="0.4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2:31" ht="16.2" x14ac:dyDescent="0.4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2:31" ht="16.2" x14ac:dyDescent="0.4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2:31" ht="16.2" x14ac:dyDescent="0.4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2:31" ht="16.2" x14ac:dyDescent="0.4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2:31" ht="16.2" x14ac:dyDescent="0.4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2:31" ht="16.2" x14ac:dyDescent="0.4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2:31" ht="16.2" x14ac:dyDescent="0.4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2:31" ht="16.2" x14ac:dyDescent="0.4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2:31" ht="16.2" x14ac:dyDescent="0.4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2:31" ht="16.2" x14ac:dyDescent="0.4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2:31" ht="16.2" x14ac:dyDescent="0.4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2:31" ht="16.2" x14ac:dyDescent="0.4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2:31" ht="16.2" x14ac:dyDescent="0.4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2:31" ht="16.2" x14ac:dyDescent="0.4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2:31" ht="16.2" x14ac:dyDescent="0.4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2:31" ht="16.2" x14ac:dyDescent="0.4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2:31" ht="16.2" x14ac:dyDescent="0.4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2:31" ht="16.2" x14ac:dyDescent="0.4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2:31" ht="16.2" x14ac:dyDescent="0.4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2:31" ht="16.2" x14ac:dyDescent="0.4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2:31" ht="16.2" x14ac:dyDescent="0.4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2:31" ht="16.2" x14ac:dyDescent="0.4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2:31" ht="16.2" x14ac:dyDescent="0.4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2:31" ht="16.2" x14ac:dyDescent="0.4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2:31" ht="16.2" x14ac:dyDescent="0.4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2:31" ht="16.2" x14ac:dyDescent="0.4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2:31" ht="16.2" x14ac:dyDescent="0.4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2:31" ht="16.2" x14ac:dyDescent="0.4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2:31" ht="16.2" x14ac:dyDescent="0.4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2:31" ht="16.2" x14ac:dyDescent="0.4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2:31" ht="16.2" x14ac:dyDescent="0.4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2:31" ht="16.2" x14ac:dyDescent="0.4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2:31" ht="16.2" x14ac:dyDescent="0.4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2:31" ht="16.2" x14ac:dyDescent="0.4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2:31" ht="16.2" x14ac:dyDescent="0.4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2:31" ht="16.2" x14ac:dyDescent="0.4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2:31" ht="16.2" x14ac:dyDescent="0.4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2:31" ht="16.2" x14ac:dyDescent="0.4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2:31" ht="16.2" x14ac:dyDescent="0.4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2:31" ht="16.2" x14ac:dyDescent="0.4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2:31" ht="16.2" x14ac:dyDescent="0.4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2:31" ht="16.2" x14ac:dyDescent="0.4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2:31" ht="16.2" x14ac:dyDescent="0.4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2:31" ht="16.2" x14ac:dyDescent="0.4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2:31" ht="16.2" x14ac:dyDescent="0.4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2:31" ht="16.2" x14ac:dyDescent="0.4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2:31" ht="16.2" x14ac:dyDescent="0.4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2:31" ht="16.2" x14ac:dyDescent="0.4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2:31" ht="16.2" x14ac:dyDescent="0.4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2:31" ht="16.2" x14ac:dyDescent="0.4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2:31" ht="16.2" x14ac:dyDescent="0.4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2:31" ht="16.2" x14ac:dyDescent="0.4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2:31" ht="16.2" x14ac:dyDescent="0.4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2:31" ht="16.2" x14ac:dyDescent="0.4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2:31" ht="16.2" x14ac:dyDescent="0.4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2:31" ht="16.2" x14ac:dyDescent="0.4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2:31" ht="16.2" x14ac:dyDescent="0.4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2:31" ht="16.2" x14ac:dyDescent="0.4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2:31" ht="16.2" x14ac:dyDescent="0.4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2:31" ht="16.2" x14ac:dyDescent="0.4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2:31" ht="16.2" x14ac:dyDescent="0.4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2:31" ht="16.2" x14ac:dyDescent="0.4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2:31" ht="16.2" x14ac:dyDescent="0.4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2:31" ht="16.2" x14ac:dyDescent="0.4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2:31" ht="16.2" x14ac:dyDescent="0.4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2:31" ht="16.2" x14ac:dyDescent="0.4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2:31" ht="16.2" x14ac:dyDescent="0.4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2:31" ht="16.2" x14ac:dyDescent="0.4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2:31" ht="16.2" x14ac:dyDescent="0.4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2:31" ht="16.2" x14ac:dyDescent="0.4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2:31" ht="16.2" x14ac:dyDescent="0.4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2:31" ht="16.2" x14ac:dyDescent="0.4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2:31" ht="16.2" x14ac:dyDescent="0.4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2:31" ht="16.2" x14ac:dyDescent="0.4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2:31" ht="16.2" x14ac:dyDescent="0.4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2:31" ht="16.2" x14ac:dyDescent="0.4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2:31" ht="16.2" x14ac:dyDescent="0.4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2:31" ht="16.2" x14ac:dyDescent="0.4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2:31" ht="16.2" x14ac:dyDescent="0.4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2:31" ht="16.2" x14ac:dyDescent="0.4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2:31" ht="16.2" x14ac:dyDescent="0.4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2:31" ht="16.2" x14ac:dyDescent="0.4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2:31" ht="16.2" x14ac:dyDescent="0.4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2:31" ht="16.2" x14ac:dyDescent="0.4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2:31" ht="16.2" x14ac:dyDescent="0.4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2:31" ht="16.2" x14ac:dyDescent="0.4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2:31" ht="16.2" x14ac:dyDescent="0.4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2:31" ht="16.2" x14ac:dyDescent="0.4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2:31" ht="16.2" x14ac:dyDescent="0.4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2:31" ht="16.2" x14ac:dyDescent="0.4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2:31" ht="16.2" x14ac:dyDescent="0.4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2:31" ht="16.2" x14ac:dyDescent="0.4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2:31" ht="16.2" x14ac:dyDescent="0.4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2:31" ht="16.2" x14ac:dyDescent="0.4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2:31" ht="16.2" x14ac:dyDescent="0.4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2:31" ht="16.2" x14ac:dyDescent="0.4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2:31" ht="16.2" x14ac:dyDescent="0.4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2:31" ht="16.2" x14ac:dyDescent="0.4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2:31" ht="16.2" x14ac:dyDescent="0.4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2:31" ht="16.2" x14ac:dyDescent="0.4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2:31" ht="16.2" x14ac:dyDescent="0.4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2:31" ht="16.2" x14ac:dyDescent="0.4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2:31" ht="16.2" x14ac:dyDescent="0.4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2:31" ht="16.2" x14ac:dyDescent="0.4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2:31" ht="16.2" x14ac:dyDescent="0.4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2:31" ht="16.2" x14ac:dyDescent="0.4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2:31" ht="16.2" x14ac:dyDescent="0.4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2:31" ht="16.2" x14ac:dyDescent="0.4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2:31" ht="16.2" x14ac:dyDescent="0.4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2:31" ht="16.2" x14ac:dyDescent="0.4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2:31" ht="16.2" x14ac:dyDescent="0.4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2:31" ht="16.2" x14ac:dyDescent="0.4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2:31" ht="16.2" x14ac:dyDescent="0.4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2:31" ht="16.2" x14ac:dyDescent="0.4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2:31" ht="16.2" x14ac:dyDescent="0.4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2:31" ht="16.2" x14ac:dyDescent="0.4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2:31" ht="16.2" x14ac:dyDescent="0.4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2:31" ht="16.2" x14ac:dyDescent="0.4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2:31" ht="16.2" x14ac:dyDescent="0.4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2:31" ht="16.2" x14ac:dyDescent="0.4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2:31" ht="16.2" x14ac:dyDescent="0.4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2:31" ht="16.2" x14ac:dyDescent="0.4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2:31" ht="16.2" x14ac:dyDescent="0.4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2:31" ht="16.2" x14ac:dyDescent="0.4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2:31" ht="16.2" x14ac:dyDescent="0.4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2:31" ht="16.2" x14ac:dyDescent="0.4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2:31" ht="16.2" x14ac:dyDescent="0.4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2:31" ht="16.2" x14ac:dyDescent="0.4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2:31" ht="16.2" x14ac:dyDescent="0.4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2:31" ht="16.2" x14ac:dyDescent="0.4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2:31" ht="16.2" x14ac:dyDescent="0.4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2:31" ht="16.2" x14ac:dyDescent="0.4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2:31" ht="16.2" x14ac:dyDescent="0.4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2:31" ht="16.2" x14ac:dyDescent="0.4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2:31" ht="16.2" x14ac:dyDescent="0.4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2:31" ht="16.2" x14ac:dyDescent="0.4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2:31" ht="16.2" x14ac:dyDescent="0.4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2:31" ht="16.2" x14ac:dyDescent="0.4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2:31" ht="16.2" x14ac:dyDescent="0.4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2:31" ht="16.2" x14ac:dyDescent="0.4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2:31" ht="16.2" x14ac:dyDescent="0.4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2:31" ht="16.2" x14ac:dyDescent="0.4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2:31" ht="16.2" x14ac:dyDescent="0.4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2:31" ht="16.2" x14ac:dyDescent="0.4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2:31" ht="16.2" x14ac:dyDescent="0.4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2:31" ht="16.2" x14ac:dyDescent="0.4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2:31" ht="16.2" x14ac:dyDescent="0.4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2:31" ht="16.2" x14ac:dyDescent="0.4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2:31" ht="16.2" x14ac:dyDescent="0.4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2:31" ht="16.2" x14ac:dyDescent="0.4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2:31" ht="16.2" x14ac:dyDescent="0.4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2:31" ht="16.2" x14ac:dyDescent="0.4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2:31" ht="16.2" x14ac:dyDescent="0.4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2:31" ht="16.2" x14ac:dyDescent="0.4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2:31" ht="16.2" x14ac:dyDescent="0.4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2:31" ht="16.2" x14ac:dyDescent="0.4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2:31" ht="16.2" x14ac:dyDescent="0.4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2:31" ht="16.2" x14ac:dyDescent="0.4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2:31" ht="16.2" x14ac:dyDescent="0.4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2:31" ht="16.2" x14ac:dyDescent="0.4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2:31" ht="16.2" x14ac:dyDescent="0.4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2:31" ht="16.2" x14ac:dyDescent="0.4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2:31" ht="16.2" x14ac:dyDescent="0.4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2:31" ht="16.2" x14ac:dyDescent="0.4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2:31" ht="16.2" x14ac:dyDescent="0.4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2:31" ht="16.2" x14ac:dyDescent="0.4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2:31" ht="16.2" x14ac:dyDescent="0.4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2:31" ht="16.2" x14ac:dyDescent="0.4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2:31" ht="16.2" x14ac:dyDescent="0.4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2:31" ht="16.2" x14ac:dyDescent="0.4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2:31" ht="16.2" x14ac:dyDescent="0.4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2:31" ht="16.2" x14ac:dyDescent="0.4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2:31" ht="16.2" x14ac:dyDescent="0.4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2:31" ht="16.2" x14ac:dyDescent="0.4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2:31" ht="16.2" x14ac:dyDescent="0.4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2:31" ht="16.2" x14ac:dyDescent="0.4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2:31" ht="16.2" x14ac:dyDescent="0.4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2:31" ht="16.2" x14ac:dyDescent="0.4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2:31" ht="16.2" x14ac:dyDescent="0.4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2:31" ht="16.2" x14ac:dyDescent="0.4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2:31" ht="16.2" x14ac:dyDescent="0.4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2:31" ht="16.2" x14ac:dyDescent="0.4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2:31" ht="16.2" x14ac:dyDescent="0.4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2:31" ht="16.2" x14ac:dyDescent="0.4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2:31" ht="16.2" x14ac:dyDescent="0.4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2:31" ht="16.2" x14ac:dyDescent="0.4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2:31" ht="16.2" x14ac:dyDescent="0.4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2:31" ht="16.2" x14ac:dyDescent="0.4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2:31" ht="16.2" x14ac:dyDescent="0.4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2:31" ht="16.2" x14ac:dyDescent="0.4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2:31" ht="16.2" x14ac:dyDescent="0.4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2:31" ht="16.2" x14ac:dyDescent="0.4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2:31" ht="16.2" x14ac:dyDescent="0.4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2:31" ht="16.2" x14ac:dyDescent="0.4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2:31" ht="16.2" x14ac:dyDescent="0.4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2:31" ht="16.2" x14ac:dyDescent="0.4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2:31" ht="16.2" x14ac:dyDescent="0.4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2:31" ht="16.2" x14ac:dyDescent="0.4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2:31" ht="16.2" x14ac:dyDescent="0.4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2:31" ht="16.2" x14ac:dyDescent="0.4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2:31" ht="16.2" x14ac:dyDescent="0.4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2:31" ht="16.2" x14ac:dyDescent="0.4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2:31" ht="16.2" x14ac:dyDescent="0.4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2:31" ht="16.2" x14ac:dyDescent="0.4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2:31" ht="16.2" x14ac:dyDescent="0.4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2:31" ht="16.2" x14ac:dyDescent="0.4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2:31" ht="16.2" x14ac:dyDescent="0.4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2:31" ht="16.2" x14ac:dyDescent="0.4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2:31" ht="16.2" x14ac:dyDescent="0.4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2:31" ht="16.2" x14ac:dyDescent="0.4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2:31" ht="16.2" x14ac:dyDescent="0.4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2:31" ht="16.2" x14ac:dyDescent="0.4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2:31" ht="16.2" x14ac:dyDescent="0.4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2:31" ht="16.2" x14ac:dyDescent="0.4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2:31" ht="16.2" x14ac:dyDescent="0.4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2:31" ht="16.2" x14ac:dyDescent="0.4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2:31" ht="16.2" x14ac:dyDescent="0.4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2:31" ht="16.2" x14ac:dyDescent="0.4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2:31" ht="16.2" x14ac:dyDescent="0.4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2:31" ht="16.2" x14ac:dyDescent="0.4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2:31" ht="16.2" x14ac:dyDescent="0.4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2:31" ht="16.2" x14ac:dyDescent="0.4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2:31" ht="16.2" x14ac:dyDescent="0.4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2:31" ht="16.2" x14ac:dyDescent="0.4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2:31" ht="16.2" x14ac:dyDescent="0.4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2:31" ht="16.2" x14ac:dyDescent="0.4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2:31" ht="16.2" x14ac:dyDescent="0.4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2:31" ht="16.2" x14ac:dyDescent="0.4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2:31" ht="16.2" x14ac:dyDescent="0.4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2:31" ht="16.2" x14ac:dyDescent="0.4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2:31" ht="16.2" x14ac:dyDescent="0.4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2:31" ht="16.2" x14ac:dyDescent="0.4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2:31" ht="16.2" x14ac:dyDescent="0.4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2:31" ht="16.2" x14ac:dyDescent="0.4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2:31" ht="16.2" x14ac:dyDescent="0.4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2:31" ht="16.2" x14ac:dyDescent="0.4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2:31" ht="16.2" x14ac:dyDescent="0.4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2:31" ht="16.2" x14ac:dyDescent="0.4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2:31" ht="16.2" x14ac:dyDescent="0.4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2:31" ht="16.2" x14ac:dyDescent="0.4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2:31" ht="16.2" x14ac:dyDescent="0.4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2:31" ht="16.2" x14ac:dyDescent="0.4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2:31" ht="16.2" x14ac:dyDescent="0.4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2:31" ht="16.2" x14ac:dyDescent="0.4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2:31" ht="16.2" x14ac:dyDescent="0.4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2:31" ht="16.2" x14ac:dyDescent="0.4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2:31" ht="16.2" x14ac:dyDescent="0.4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2:31" ht="16.2" x14ac:dyDescent="0.4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2:31" ht="16.2" x14ac:dyDescent="0.4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2:31" ht="16.2" x14ac:dyDescent="0.4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2:31" ht="16.2" x14ac:dyDescent="0.4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2:31" ht="16.2" x14ac:dyDescent="0.4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2:31" ht="16.2" x14ac:dyDescent="0.4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2:31" ht="16.2" x14ac:dyDescent="0.4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2:31" ht="16.2" x14ac:dyDescent="0.4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2:31" ht="16.2" x14ac:dyDescent="0.4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2:31" ht="16.2" x14ac:dyDescent="0.4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2:31" ht="16.2" x14ac:dyDescent="0.4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2:31" ht="16.2" x14ac:dyDescent="0.4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2:31" ht="16.2" x14ac:dyDescent="0.4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2:31" ht="16.2" x14ac:dyDescent="0.4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2:31" ht="16.2" x14ac:dyDescent="0.4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2:31" ht="16.2" x14ac:dyDescent="0.4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2:31" ht="16.2" x14ac:dyDescent="0.4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2:31" ht="16.2" x14ac:dyDescent="0.4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2:31" ht="16.2" x14ac:dyDescent="0.4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2:31" ht="16.2" x14ac:dyDescent="0.4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2:31" ht="16.2" x14ac:dyDescent="0.4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2:31" ht="16.2" x14ac:dyDescent="0.4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2:31" ht="16.2" x14ac:dyDescent="0.4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2:31" ht="16.2" x14ac:dyDescent="0.4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2:31" ht="16.2" x14ac:dyDescent="0.4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2:31" ht="16.2" x14ac:dyDescent="0.4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2:31" ht="16.2" x14ac:dyDescent="0.4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2:31" ht="16.2" x14ac:dyDescent="0.4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2:31" ht="16.2" x14ac:dyDescent="0.4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2:31" ht="16.2" x14ac:dyDescent="0.4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2:31" ht="16.2" x14ac:dyDescent="0.4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2:31" ht="16.2" x14ac:dyDescent="0.4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2:31" ht="16.2" x14ac:dyDescent="0.4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2:31" ht="16.2" x14ac:dyDescent="0.4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2:31" ht="16.2" x14ac:dyDescent="0.4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2:31" ht="16.2" x14ac:dyDescent="0.4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2:31" ht="16.2" x14ac:dyDescent="0.4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2:31" ht="16.2" x14ac:dyDescent="0.4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2:31" ht="16.2" x14ac:dyDescent="0.4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2:31" ht="16.2" x14ac:dyDescent="0.4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2:31" ht="16.2" x14ac:dyDescent="0.4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2:31" ht="16.2" x14ac:dyDescent="0.4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2:31" ht="16.2" x14ac:dyDescent="0.4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2:31" ht="16.2" x14ac:dyDescent="0.4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2:31" ht="16.2" x14ac:dyDescent="0.4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2:31" ht="16.2" x14ac:dyDescent="0.4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2:31" ht="16.2" x14ac:dyDescent="0.4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2:31" ht="16.2" x14ac:dyDescent="0.4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2:31" ht="16.2" x14ac:dyDescent="0.4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2:31" ht="16.2" x14ac:dyDescent="0.4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2:31" ht="16.2" x14ac:dyDescent="0.4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2:31" ht="16.2" x14ac:dyDescent="0.4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2:31" ht="16.2" x14ac:dyDescent="0.4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2:31" ht="16.2" x14ac:dyDescent="0.4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2:31" ht="16.2" x14ac:dyDescent="0.4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2:31" ht="16.2" x14ac:dyDescent="0.4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2:31" ht="16.2" x14ac:dyDescent="0.4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2:31" ht="16.2" x14ac:dyDescent="0.4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2:31" ht="16.2" x14ac:dyDescent="0.4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2:31" ht="16.2" x14ac:dyDescent="0.4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2:31" ht="16.2" x14ac:dyDescent="0.4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2:31" ht="16.2" x14ac:dyDescent="0.4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2:31" ht="16.2" x14ac:dyDescent="0.4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2:31" ht="16.2" x14ac:dyDescent="0.4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2:31" ht="16.2" x14ac:dyDescent="0.4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2:31" ht="16.2" x14ac:dyDescent="0.4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2:31" ht="16.2" x14ac:dyDescent="0.4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2:31" ht="16.2" x14ac:dyDescent="0.4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2:31" ht="16.2" x14ac:dyDescent="0.4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2:31" ht="16.2" x14ac:dyDescent="0.4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2:31" ht="16.2" x14ac:dyDescent="0.4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2:31" ht="16.2" x14ac:dyDescent="0.4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2:31" ht="16.2" x14ac:dyDescent="0.4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2:31" ht="16.2" x14ac:dyDescent="0.4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2:31" ht="16.2" x14ac:dyDescent="0.4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2:31" ht="16.2" x14ac:dyDescent="0.4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2:31" ht="16.2" x14ac:dyDescent="0.4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2:31" ht="16.2" x14ac:dyDescent="0.4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2:31" ht="16.2" x14ac:dyDescent="0.4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2:31" ht="16.2" x14ac:dyDescent="0.4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2:31" ht="16.2" x14ac:dyDescent="0.4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2:31" ht="16.2" x14ac:dyDescent="0.4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2:31" ht="16.2" x14ac:dyDescent="0.4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2:31" ht="16.2" x14ac:dyDescent="0.4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2:31" ht="16.2" x14ac:dyDescent="0.4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2:31" ht="16.2" x14ac:dyDescent="0.4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2:31" ht="16.2" x14ac:dyDescent="0.4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2:31" ht="16.2" x14ac:dyDescent="0.4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2:31" ht="16.2" x14ac:dyDescent="0.4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2:31" ht="16.2" x14ac:dyDescent="0.4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2:31" ht="16.2" x14ac:dyDescent="0.4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2:31" ht="16.2" x14ac:dyDescent="0.4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2:31" ht="16.2" x14ac:dyDescent="0.4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2:31" ht="16.2" x14ac:dyDescent="0.4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2:31" ht="16.2" x14ac:dyDescent="0.4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2:31" ht="16.2" x14ac:dyDescent="0.4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2:31" ht="16.2" x14ac:dyDescent="0.4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2:31" ht="16.2" x14ac:dyDescent="0.4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2:31" ht="16.2" x14ac:dyDescent="0.4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2:31" ht="16.2" x14ac:dyDescent="0.4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2:31" ht="16.2" x14ac:dyDescent="0.4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2:31" ht="16.2" x14ac:dyDescent="0.4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2:31" ht="16.2" x14ac:dyDescent="0.4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2:31" ht="16.2" x14ac:dyDescent="0.4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2:31" ht="16.2" x14ac:dyDescent="0.4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2:31" ht="16.2" x14ac:dyDescent="0.4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2:31" ht="16.2" x14ac:dyDescent="0.4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2:31" ht="16.2" x14ac:dyDescent="0.4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2:31" ht="16.2" x14ac:dyDescent="0.4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2:31" ht="16.2" x14ac:dyDescent="0.4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2:31" ht="16.2" x14ac:dyDescent="0.4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2:31" ht="16.2" x14ac:dyDescent="0.4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2:31" ht="16.2" x14ac:dyDescent="0.4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2:31" ht="16.2" x14ac:dyDescent="0.4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2:31" ht="16.2" x14ac:dyDescent="0.4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2:31" ht="16.2" x14ac:dyDescent="0.4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2:31" ht="16.2" x14ac:dyDescent="0.4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2:31" ht="16.2" x14ac:dyDescent="0.4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2:31" ht="16.2" x14ac:dyDescent="0.4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2:31" ht="16.2" x14ac:dyDescent="0.4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2:31" ht="16.2" x14ac:dyDescent="0.4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2:31" ht="16.2" x14ac:dyDescent="0.4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2:31" ht="16.2" x14ac:dyDescent="0.4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2:31" ht="16.2" x14ac:dyDescent="0.4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2:31" ht="16.2" x14ac:dyDescent="0.4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2:31" ht="16.2" x14ac:dyDescent="0.4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2:31" ht="16.2" x14ac:dyDescent="0.4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2:31" ht="16.2" x14ac:dyDescent="0.4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2:31" ht="16.2" x14ac:dyDescent="0.4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2:31" ht="16.2" x14ac:dyDescent="0.4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2:31" ht="16.2" x14ac:dyDescent="0.4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2:31" ht="16.2" x14ac:dyDescent="0.4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2:31" ht="16.2" x14ac:dyDescent="0.4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2:31" ht="16.2" x14ac:dyDescent="0.4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2:31" ht="16.2" x14ac:dyDescent="0.4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2:31" ht="16.2" x14ac:dyDescent="0.4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2:31" ht="16.2" x14ac:dyDescent="0.4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2:31" ht="16.2" x14ac:dyDescent="0.4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2:31" ht="16.2" x14ac:dyDescent="0.4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2:31" ht="16.2" x14ac:dyDescent="0.4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2:31" ht="16.2" x14ac:dyDescent="0.4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2:31" ht="16.2" x14ac:dyDescent="0.4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2:31" ht="16.2" x14ac:dyDescent="0.4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2:31" ht="16.2" x14ac:dyDescent="0.4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2:31" ht="16.2" x14ac:dyDescent="0.4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2:31" ht="16.2" x14ac:dyDescent="0.4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2:31" ht="16.2" x14ac:dyDescent="0.4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2:31" ht="16.2" x14ac:dyDescent="0.4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2:31" ht="16.2" x14ac:dyDescent="0.4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2:31" ht="16.2" x14ac:dyDescent="0.4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2:31" ht="16.2" x14ac:dyDescent="0.4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2:31" ht="16.2" x14ac:dyDescent="0.4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2:31" ht="16.2" x14ac:dyDescent="0.4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2:31" ht="16.2" x14ac:dyDescent="0.4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2:31" ht="16.2" x14ac:dyDescent="0.4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2:31" ht="16.2" x14ac:dyDescent="0.4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2:31" ht="16.2" x14ac:dyDescent="0.4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2:31" ht="16.2" x14ac:dyDescent="0.4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2:31" ht="16.2" x14ac:dyDescent="0.4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2:31" ht="16.2" x14ac:dyDescent="0.4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2:31" ht="16.2" x14ac:dyDescent="0.4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2:31" ht="16.2" x14ac:dyDescent="0.4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2:31" ht="16.2" x14ac:dyDescent="0.4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2:31" ht="16.2" x14ac:dyDescent="0.4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2:31" ht="16.2" x14ac:dyDescent="0.4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2:31" ht="16.2" x14ac:dyDescent="0.4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2:31" ht="16.2" x14ac:dyDescent="0.4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2:31" ht="16.2" x14ac:dyDescent="0.4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2:31" ht="16.2" x14ac:dyDescent="0.4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2:31" ht="16.2" x14ac:dyDescent="0.4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2:31" ht="16.2" x14ac:dyDescent="0.4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2:31" ht="16.2" x14ac:dyDescent="0.4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2:31" ht="16.2" x14ac:dyDescent="0.4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2:31" ht="16.2" x14ac:dyDescent="0.4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2:31" ht="16.2" x14ac:dyDescent="0.4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2:31" ht="16.2" x14ac:dyDescent="0.4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2:31" ht="16.2" x14ac:dyDescent="0.4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2:31" ht="16.2" x14ac:dyDescent="0.4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2:31" ht="16.2" x14ac:dyDescent="0.4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2:31" ht="16.2" x14ac:dyDescent="0.4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2:31" ht="16.2" x14ac:dyDescent="0.4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2:31" ht="16.2" x14ac:dyDescent="0.4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2:31" ht="16.2" x14ac:dyDescent="0.4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2:31" ht="16.2" x14ac:dyDescent="0.4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2:31" ht="16.2" x14ac:dyDescent="0.4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2:31" ht="16.2" x14ac:dyDescent="0.4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2:31" ht="16.2" x14ac:dyDescent="0.4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2:31" ht="16.2" x14ac:dyDescent="0.4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2:31" ht="16.2" x14ac:dyDescent="0.4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2:31" ht="16.2" x14ac:dyDescent="0.4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2:31" ht="16.2" x14ac:dyDescent="0.4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2:31" ht="16.2" x14ac:dyDescent="0.4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2:31" ht="16.2" x14ac:dyDescent="0.4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2:31" ht="16.2" x14ac:dyDescent="0.4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2:31" ht="16.2" x14ac:dyDescent="0.4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2:31" ht="16.2" x14ac:dyDescent="0.4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2:31" ht="16.2" x14ac:dyDescent="0.4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2:31" ht="16.2" x14ac:dyDescent="0.4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2:31" ht="16.2" x14ac:dyDescent="0.4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2:31" ht="16.2" x14ac:dyDescent="0.4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2:31" ht="16.2" x14ac:dyDescent="0.4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2:31" ht="16.2" x14ac:dyDescent="0.4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2:31" ht="16.2" x14ac:dyDescent="0.4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2:31" ht="16.2" x14ac:dyDescent="0.4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2:31" ht="16.2" x14ac:dyDescent="0.4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2:31" ht="16.2" x14ac:dyDescent="0.4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2:31" ht="16.2" x14ac:dyDescent="0.4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2:31" ht="16.2" x14ac:dyDescent="0.4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2:31" ht="16.2" x14ac:dyDescent="0.4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2:31" ht="16.2" x14ac:dyDescent="0.4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2:31" ht="16.2" x14ac:dyDescent="0.4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2:31" ht="16.2" x14ac:dyDescent="0.4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2:31" ht="16.2" x14ac:dyDescent="0.4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2:31" ht="16.2" x14ac:dyDescent="0.4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2:31" ht="16.2" x14ac:dyDescent="0.4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2:31" ht="16.2" x14ac:dyDescent="0.4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2:31" ht="16.2" x14ac:dyDescent="0.4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2:31" ht="16.2" x14ac:dyDescent="0.4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2:31" ht="16.2" x14ac:dyDescent="0.4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2:31" ht="16.2" x14ac:dyDescent="0.4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2:31" ht="16.2" x14ac:dyDescent="0.4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2:31" ht="16.2" x14ac:dyDescent="0.4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2:31" ht="16.2" x14ac:dyDescent="0.4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2:31" ht="16.2" x14ac:dyDescent="0.4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2:31" ht="16.2" x14ac:dyDescent="0.4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2:31" ht="16.2" x14ac:dyDescent="0.4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2:31" ht="16.2" x14ac:dyDescent="0.4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2:31" ht="16.2" x14ac:dyDescent="0.4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2:31" ht="16.2" x14ac:dyDescent="0.4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2:31" ht="16.2" x14ac:dyDescent="0.4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2:31" ht="16.2" x14ac:dyDescent="0.4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2:31" ht="16.2" x14ac:dyDescent="0.4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2:31" ht="16.2" x14ac:dyDescent="0.4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2:31" ht="16.2" x14ac:dyDescent="0.4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2:31" ht="16.2" x14ac:dyDescent="0.4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2:31" ht="16.2" x14ac:dyDescent="0.4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2:31" ht="16.2" x14ac:dyDescent="0.4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2:31" ht="16.2" x14ac:dyDescent="0.4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2:31" ht="16.2" x14ac:dyDescent="0.4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2:31" ht="16.2" x14ac:dyDescent="0.4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2:31" ht="16.2" x14ac:dyDescent="0.4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2:31" ht="16.2" x14ac:dyDescent="0.4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2:31" ht="16.2" x14ac:dyDescent="0.4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2:31" ht="16.2" x14ac:dyDescent="0.4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2:31" ht="16.2" x14ac:dyDescent="0.4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2:31" ht="16.2" x14ac:dyDescent="0.4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2:31" ht="16.2" x14ac:dyDescent="0.4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2:31" ht="16.2" x14ac:dyDescent="0.4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2:31" ht="16.2" x14ac:dyDescent="0.4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2:31" ht="16.2" x14ac:dyDescent="0.4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2:31" ht="16.2" x14ac:dyDescent="0.4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2:31" ht="16.2" x14ac:dyDescent="0.4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2:31" ht="16.2" x14ac:dyDescent="0.4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2:31" ht="16.2" x14ac:dyDescent="0.4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2:31" ht="16.2" x14ac:dyDescent="0.4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2:31" ht="16.2" x14ac:dyDescent="0.4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2:31" ht="16.2" x14ac:dyDescent="0.4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2:31" ht="16.2" x14ac:dyDescent="0.4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2:31" ht="16.2" x14ac:dyDescent="0.4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2:31" ht="16.2" x14ac:dyDescent="0.4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2:31" ht="16.2" x14ac:dyDescent="0.4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2:31" ht="16.2" x14ac:dyDescent="0.4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2:31" ht="16.2" x14ac:dyDescent="0.4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2:31" ht="16.2" x14ac:dyDescent="0.4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2:31" ht="16.2" x14ac:dyDescent="0.4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2:31" ht="16.2" x14ac:dyDescent="0.4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2:31" ht="16.2" x14ac:dyDescent="0.4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2:31" ht="16.2" x14ac:dyDescent="0.4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2:31" ht="16.2" x14ac:dyDescent="0.4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2:31" ht="16.2" x14ac:dyDescent="0.4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2:31" ht="16.2" x14ac:dyDescent="0.4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2:31" ht="16.2" x14ac:dyDescent="0.4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2:31" ht="16.2" x14ac:dyDescent="0.4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2:31" ht="16.2" x14ac:dyDescent="0.4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2:31" ht="16.2" x14ac:dyDescent="0.4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2:31" ht="16.2" x14ac:dyDescent="0.4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2:31" ht="16.2" x14ac:dyDescent="0.4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2:31" ht="16.2" x14ac:dyDescent="0.4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2:31" ht="16.2" x14ac:dyDescent="0.4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2:31" ht="16.2" x14ac:dyDescent="0.4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2:31" ht="16.2" x14ac:dyDescent="0.4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2:31" ht="16.2" x14ac:dyDescent="0.4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2:31" ht="16.2" x14ac:dyDescent="0.4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2:31" ht="16.2" x14ac:dyDescent="0.4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2:31" ht="16.2" x14ac:dyDescent="0.4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2:31" ht="16.2" x14ac:dyDescent="0.4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2:31" ht="16.2" x14ac:dyDescent="0.4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2:31" ht="16.2" x14ac:dyDescent="0.4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2:31" ht="16.2" x14ac:dyDescent="0.4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2:31" ht="16.2" x14ac:dyDescent="0.4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2:31" ht="16.2" x14ac:dyDescent="0.4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2:31" ht="16.2" x14ac:dyDescent="0.4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2:31" ht="16.2" x14ac:dyDescent="0.4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2:31" ht="16.2" x14ac:dyDescent="0.4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2:31" ht="16.2" x14ac:dyDescent="0.4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2:31" ht="16.2" x14ac:dyDescent="0.4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2:31" ht="16.2" x14ac:dyDescent="0.4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2:31" ht="16.2" x14ac:dyDescent="0.4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2:31" ht="16.2" x14ac:dyDescent="0.4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2:31" ht="16.2" x14ac:dyDescent="0.4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2:31" ht="16.2" x14ac:dyDescent="0.4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2:31" ht="16.2" x14ac:dyDescent="0.4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2:31" ht="16.2" x14ac:dyDescent="0.4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2:31" ht="16.2" x14ac:dyDescent="0.4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2:31" ht="16.2" x14ac:dyDescent="0.4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2:31" ht="16.2" x14ac:dyDescent="0.4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2:31" ht="16.2" x14ac:dyDescent="0.4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2:31" ht="16.2" x14ac:dyDescent="0.4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2:31" ht="16.2" x14ac:dyDescent="0.4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2:31" ht="16.2" x14ac:dyDescent="0.4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2:31" ht="16.2" x14ac:dyDescent="0.4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2:31" ht="16.2" x14ac:dyDescent="0.4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2:31" ht="16.2" x14ac:dyDescent="0.4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2:31" ht="16.2" x14ac:dyDescent="0.4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2:31" ht="16.2" x14ac:dyDescent="0.4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2:31" ht="16.2" x14ac:dyDescent="0.4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2:31" ht="16.2" x14ac:dyDescent="0.4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2:31" ht="16.2" x14ac:dyDescent="0.4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2:31" ht="16.2" x14ac:dyDescent="0.4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2:31" ht="16.2" x14ac:dyDescent="0.4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2:31" ht="16.2" x14ac:dyDescent="0.4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2:31" ht="16.2" x14ac:dyDescent="0.4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2:31" ht="16.2" x14ac:dyDescent="0.4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2:31" ht="16.2" x14ac:dyDescent="0.4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2:31" ht="16.2" x14ac:dyDescent="0.4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2:31" ht="16.2" x14ac:dyDescent="0.4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2:31" ht="16.2" x14ac:dyDescent="0.4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2:31" ht="16.2" x14ac:dyDescent="0.4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2:31" ht="16.2" x14ac:dyDescent="0.4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2:31" ht="16.2" x14ac:dyDescent="0.4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2:31" ht="16.2" x14ac:dyDescent="0.4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2:31" ht="16.2" x14ac:dyDescent="0.4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2:31" ht="16.2" x14ac:dyDescent="0.4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2:31" ht="16.2" x14ac:dyDescent="0.4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2:31" ht="16.2" x14ac:dyDescent="0.4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2:31" ht="16.2" x14ac:dyDescent="0.4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2:31" ht="16.2" x14ac:dyDescent="0.4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2:31" ht="16.2" x14ac:dyDescent="0.4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2:31" ht="16.2" x14ac:dyDescent="0.4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2:31" ht="16.2" x14ac:dyDescent="0.4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2:31" ht="16.2" x14ac:dyDescent="0.4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2:31" ht="16.2" x14ac:dyDescent="0.4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2:31" ht="16.2" x14ac:dyDescent="0.4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2:31" ht="16.2" x14ac:dyDescent="0.4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2:31" ht="16.2" x14ac:dyDescent="0.4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2:31" ht="16.2" x14ac:dyDescent="0.4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2:31" ht="16.2" x14ac:dyDescent="0.4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2:31" ht="16.2" x14ac:dyDescent="0.4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2:31" ht="16.2" x14ac:dyDescent="0.4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2:31" ht="16.2" x14ac:dyDescent="0.4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2:31" ht="16.2" x14ac:dyDescent="0.4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2:31" ht="16.2" x14ac:dyDescent="0.4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2:31" ht="16.2" x14ac:dyDescent="0.4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2:31" ht="16.2" x14ac:dyDescent="0.4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2:31" ht="16.2" x14ac:dyDescent="0.4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2:31" ht="16.2" x14ac:dyDescent="0.4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2:31" ht="16.2" x14ac:dyDescent="0.4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2:31" ht="16.2" x14ac:dyDescent="0.4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2:31" ht="16.2" x14ac:dyDescent="0.4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2:31" ht="16.2" x14ac:dyDescent="0.4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2:31" ht="16.2" x14ac:dyDescent="0.4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2:31" ht="16.2" x14ac:dyDescent="0.4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2:31" ht="16.2" x14ac:dyDescent="0.4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2:31" ht="16.2" x14ac:dyDescent="0.4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2:31" ht="16.2" x14ac:dyDescent="0.4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2:31" ht="16.2" x14ac:dyDescent="0.4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2:31" ht="16.2" x14ac:dyDescent="0.4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2:31" ht="16.2" x14ac:dyDescent="0.4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2:31" ht="16.2" x14ac:dyDescent="0.4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2:31" ht="16.2" x14ac:dyDescent="0.4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2:31" ht="16.2" x14ac:dyDescent="0.4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2:31" ht="16.2" x14ac:dyDescent="0.4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2:31" ht="16.2" x14ac:dyDescent="0.4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2:31" ht="16.2" x14ac:dyDescent="0.4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2:31" ht="16.2" x14ac:dyDescent="0.4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2:31" ht="16.2" x14ac:dyDescent="0.4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2:31" ht="16.2" x14ac:dyDescent="0.4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2:31" ht="16.2" x14ac:dyDescent="0.4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2:31" ht="16.2" x14ac:dyDescent="0.4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2:31" ht="16.2" x14ac:dyDescent="0.4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2:31" ht="16.2" x14ac:dyDescent="0.4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2:31" ht="16.2" x14ac:dyDescent="0.4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2:31" ht="16.2" x14ac:dyDescent="0.4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2:31" ht="16.2" x14ac:dyDescent="0.4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2:31" ht="16.2" x14ac:dyDescent="0.4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2:31" ht="16.2" x14ac:dyDescent="0.4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2:31" ht="16.2" x14ac:dyDescent="0.4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2:31" ht="16.2" x14ac:dyDescent="0.4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2:31" ht="16.2" x14ac:dyDescent="0.4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2:31" ht="16.2" x14ac:dyDescent="0.4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2:31" ht="16.2" x14ac:dyDescent="0.4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2:31" ht="16.2" x14ac:dyDescent="0.4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2:31" ht="16.2" x14ac:dyDescent="0.4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2:31" ht="16.2" x14ac:dyDescent="0.4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2:31" ht="16.2" x14ac:dyDescent="0.4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2:31" ht="16.2" x14ac:dyDescent="0.4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2:31" ht="16.2" x14ac:dyDescent="0.4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2:31" ht="16.2" x14ac:dyDescent="0.4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2:31" ht="16.2" x14ac:dyDescent="0.4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2:31" ht="16.2" x14ac:dyDescent="0.4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2:31" ht="16.2" x14ac:dyDescent="0.4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2:31" ht="16.2" x14ac:dyDescent="0.4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2:31" ht="16.2" x14ac:dyDescent="0.4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2:31" ht="16.2" x14ac:dyDescent="0.4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2:31" ht="16.2" x14ac:dyDescent="0.4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2:31" ht="16.2" x14ac:dyDescent="0.4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2:31" ht="16.2" x14ac:dyDescent="0.4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2:31" ht="16.2" x14ac:dyDescent="0.4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2:31" ht="16.2" x14ac:dyDescent="0.4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2:31" ht="16.2" x14ac:dyDescent="0.4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2:31" ht="16.2" x14ac:dyDescent="0.4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2:31" ht="16.2" x14ac:dyDescent="0.4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2:31" ht="16.2" x14ac:dyDescent="0.4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2:31" ht="16.2" x14ac:dyDescent="0.4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2:31" ht="16.2" x14ac:dyDescent="0.4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2:31" ht="16.2" x14ac:dyDescent="0.4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2:31" ht="16.2" x14ac:dyDescent="0.4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2:31" ht="16.2" x14ac:dyDescent="0.4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2:31" ht="16.2" x14ac:dyDescent="0.4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2:31" ht="16.2" x14ac:dyDescent="0.4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2:31" ht="16.2" x14ac:dyDescent="0.4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2:31" ht="16.2" x14ac:dyDescent="0.4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2:31" ht="16.2" x14ac:dyDescent="0.4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2:31" ht="16.2" x14ac:dyDescent="0.4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2:31" ht="16.2" x14ac:dyDescent="0.4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2:31" ht="16.2" x14ac:dyDescent="0.4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2:31" ht="16.2" x14ac:dyDescent="0.4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2:31" ht="16.2" x14ac:dyDescent="0.4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2:31" ht="16.2" x14ac:dyDescent="0.4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2:31" ht="16.2" x14ac:dyDescent="0.4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2:31" ht="16.2" x14ac:dyDescent="0.4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2:31" ht="16.2" x14ac:dyDescent="0.4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2:31" ht="16.2" x14ac:dyDescent="0.4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2:31" ht="16.2" x14ac:dyDescent="0.4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2:31" ht="16.2" x14ac:dyDescent="0.4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2:31" ht="16.2" x14ac:dyDescent="0.4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2:31" ht="16.2" x14ac:dyDescent="0.4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2:31" ht="16.2" x14ac:dyDescent="0.4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2:31" ht="16.2" x14ac:dyDescent="0.4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2:31" ht="16.2" x14ac:dyDescent="0.4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2:31" ht="16.2" x14ac:dyDescent="0.4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2:31" ht="16.2" x14ac:dyDescent="0.4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2:31" ht="16.2" x14ac:dyDescent="0.4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2:31" ht="16.2" x14ac:dyDescent="0.4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2:31" ht="16.2" x14ac:dyDescent="0.4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2:31" ht="16.2" x14ac:dyDescent="0.4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2:31" ht="16.2" x14ac:dyDescent="0.4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2:31" ht="16.2" x14ac:dyDescent="0.4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2:31" ht="16.2" x14ac:dyDescent="0.4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2:31" ht="16.2" x14ac:dyDescent="0.4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2:31" ht="16.2" x14ac:dyDescent="0.4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2:31" ht="16.2" x14ac:dyDescent="0.4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2:31" ht="16.2" x14ac:dyDescent="0.4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2:31" ht="16.2" x14ac:dyDescent="0.4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2:31" ht="16.2" x14ac:dyDescent="0.4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2:31" ht="16.2" x14ac:dyDescent="0.4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2:31" ht="16.2" x14ac:dyDescent="0.4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2:31" ht="16.2" x14ac:dyDescent="0.4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2:31" ht="16.2" x14ac:dyDescent="0.4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2:31" ht="16.2" x14ac:dyDescent="0.4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2:31" ht="16.2" x14ac:dyDescent="0.4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2:31" ht="16.2" x14ac:dyDescent="0.4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2:31" ht="16.2" x14ac:dyDescent="0.4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2:31" ht="16.2" x14ac:dyDescent="0.4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2:31" ht="16.2" x14ac:dyDescent="0.4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2:31" ht="16.2" x14ac:dyDescent="0.4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2:31" ht="16.2" x14ac:dyDescent="0.4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2:31" ht="16.2" x14ac:dyDescent="0.4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2:31" ht="16.2" x14ac:dyDescent="0.4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2:31" ht="16.2" x14ac:dyDescent="0.4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2:31" ht="16.2" x14ac:dyDescent="0.4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2:31" ht="16.2" x14ac:dyDescent="0.4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2:31" ht="16.2" x14ac:dyDescent="0.4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2:31" ht="16.2" x14ac:dyDescent="0.4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2:31" ht="16.2" x14ac:dyDescent="0.4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2:31" ht="16.2" x14ac:dyDescent="0.4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2:31" ht="16.2" x14ac:dyDescent="0.4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2:31" ht="16.2" x14ac:dyDescent="0.4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2:31" ht="16.2" x14ac:dyDescent="0.4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2:31" ht="16.2" x14ac:dyDescent="0.4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2:31" ht="16.2" x14ac:dyDescent="0.4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2:31" ht="16.2" x14ac:dyDescent="0.4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2:31" ht="16.2" x14ac:dyDescent="0.4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2:31" ht="16.2" x14ac:dyDescent="0.4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2:31" ht="16.2" x14ac:dyDescent="0.4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2:31" ht="16.2" x14ac:dyDescent="0.4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2:31" ht="16.2" x14ac:dyDescent="0.4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2:31" ht="16.2" x14ac:dyDescent="0.4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2:31" ht="16.2" x14ac:dyDescent="0.4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2:31" ht="16.2" x14ac:dyDescent="0.4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2:31" ht="16.2" x14ac:dyDescent="0.4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2:31" ht="16.2" x14ac:dyDescent="0.4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2:31" ht="16.2" x14ac:dyDescent="0.4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2:31" ht="16.2" x14ac:dyDescent="0.4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2:31" ht="16.2" x14ac:dyDescent="0.4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2:31" ht="16.2" x14ac:dyDescent="0.4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2:31" ht="16.2" x14ac:dyDescent="0.4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2:31" ht="16.2" x14ac:dyDescent="0.4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2:31" ht="16.2" x14ac:dyDescent="0.4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2:31" ht="16.2" x14ac:dyDescent="0.4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2:31" ht="16.2" x14ac:dyDescent="0.4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2:31" ht="16.2" x14ac:dyDescent="0.4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2:31" ht="16.2" x14ac:dyDescent="0.4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2:31" ht="16.2" x14ac:dyDescent="0.4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2:31" ht="16.2" x14ac:dyDescent="0.4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2:31" ht="16.2" x14ac:dyDescent="0.4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2:31" ht="16.2" x14ac:dyDescent="0.4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2:31" ht="16.2" x14ac:dyDescent="0.4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2:31" ht="16.2" x14ac:dyDescent="0.4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2:31" ht="16.2" x14ac:dyDescent="0.4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2:31" ht="16.2" x14ac:dyDescent="0.4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2:31" ht="16.2" x14ac:dyDescent="0.4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2:31" ht="16.2" x14ac:dyDescent="0.4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2:31" ht="16.2" x14ac:dyDescent="0.4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2:31" ht="16.2" x14ac:dyDescent="0.4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2:31" ht="16.2" x14ac:dyDescent="0.4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2:31" ht="16.2" x14ac:dyDescent="0.4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  <row r="1003" spans="2:31" ht="16.2" x14ac:dyDescent="0.4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</row>
  </sheetData>
  <mergeCells count="52">
    <mergeCell ref="B22:C23"/>
    <mergeCell ref="B11:B15"/>
    <mergeCell ref="B16:B21"/>
    <mergeCell ref="D12:E12"/>
    <mergeCell ref="F12:H12"/>
    <mergeCell ref="D18:E18"/>
    <mergeCell ref="D17:E17"/>
    <mergeCell ref="F17:H17"/>
    <mergeCell ref="D20:E20"/>
    <mergeCell ref="F20:H20"/>
    <mergeCell ref="D21:E21"/>
    <mergeCell ref="F21:H21"/>
    <mergeCell ref="D11:E11"/>
    <mergeCell ref="F11:H11"/>
    <mergeCell ref="D13:E13"/>
    <mergeCell ref="F13:H13"/>
    <mergeCell ref="D23:E23"/>
    <mergeCell ref="F23:H23"/>
    <mergeCell ref="D15:E15"/>
    <mergeCell ref="F15:H15"/>
    <mergeCell ref="D16:E16"/>
    <mergeCell ref="F16:H16"/>
    <mergeCell ref="D19:E19"/>
    <mergeCell ref="F19:H19"/>
    <mergeCell ref="F18:H18"/>
    <mergeCell ref="D22:E22"/>
    <mergeCell ref="F14:H14"/>
    <mergeCell ref="B10:C10"/>
    <mergeCell ref="D10:E10"/>
    <mergeCell ref="F10:H10"/>
    <mergeCell ref="H3:J3"/>
    <mergeCell ref="E3:G3"/>
    <mergeCell ref="I10:J10"/>
    <mergeCell ref="I11:J11"/>
    <mergeCell ref="I12:J12"/>
    <mergeCell ref="D14:E14"/>
    <mergeCell ref="I23:J23"/>
    <mergeCell ref="I21:J21"/>
    <mergeCell ref="I20:J20"/>
    <mergeCell ref="I19:J19"/>
    <mergeCell ref="G4:I4"/>
    <mergeCell ref="H5:I5"/>
    <mergeCell ref="G6:I6"/>
    <mergeCell ref="H7:I7"/>
    <mergeCell ref="F22:H22"/>
    <mergeCell ref="I22:J22"/>
    <mergeCell ref="I15:J15"/>
    <mergeCell ref="I14:J14"/>
    <mergeCell ref="I13:J13"/>
    <mergeCell ref="I18:J18"/>
    <mergeCell ref="I17:J17"/>
    <mergeCell ref="I16:J16"/>
  </mergeCells>
  <phoneticPr fontId="2"/>
  <pageMargins left="0.7" right="0.7" top="0.75" bottom="0.75" header="0.3" footer="0.3"/>
  <pageSetup paperSize="9" orientation="portrait" r:id="rId1"/>
  <headerFooter>
    <oddHeader>&amp;R&amp;"メイリオ,レギュラー"&amp;11様式第１号の2別紙
&amp;10Form 1-2 Attachment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利益計画  Expected Profits</vt:lpstr>
      <vt:lpstr>資金計画  Financing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増田＿紀</cp:lastModifiedBy>
  <cp:lastPrinted>2022-08-18T09:20:27Z</cp:lastPrinted>
  <dcterms:modified xsi:type="dcterms:W3CDTF">2022-09-01T02:42:34Z</dcterms:modified>
</cp:coreProperties>
</file>